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EITEC USTAV\Finance\rozpocet 2018\kolegium\2018-02-27\"/>
    </mc:Choice>
  </mc:AlternateContent>
  <bookViews>
    <workbookView xWindow="0" yWindow="0" windowWidth="28800" windowHeight="12300" tabRatio="833"/>
  </bookViews>
  <sheets>
    <sheet name="Budget and financial outlook" sheetId="4" r:id="rId1"/>
    <sheet name="Institutional costs" sheetId="6" r:id="rId2"/>
    <sheet name=" budget model 2018 NPU" sheetId="37" r:id="rId3"/>
    <sheet name=" budget 2018 RG and CF" sheetId="46" r:id="rId4"/>
    <sheet name=" spending 2017 RG and CF" sheetId="38" r:id="rId5"/>
  </sheets>
  <externalReferences>
    <externalReference r:id="rId6"/>
  </externalReferences>
  <definedNames>
    <definedName name="body_z_RIV___pilíř_I_Dotaz" localSheetId="3">#REF!</definedName>
    <definedName name="body_z_RIV___pilíř_I_Dotaz" localSheetId="4">#REF!</definedName>
    <definedName name="body_z_RIV___pilíř_I_Dotaz">#REF!</definedName>
    <definedName name="_xlnm.Print_Area" localSheetId="3">' budget 2018 RG and CF'!$A$1:$K$63</definedName>
    <definedName name="_xlnm.Print_Area" localSheetId="2">' budget model 2018 NPU'!$A$1:$T$71</definedName>
    <definedName name="_xlnm.Print_Area" localSheetId="4">' spending 2017 RG and CF'!$A$1:$P$63</definedName>
    <definedName name="_xlnm.Print_Area" localSheetId="0">'Budget and financial outlook'!$A$1:$AD$78</definedName>
    <definedName name="_xlnm.Print_Area" localSheetId="1">'Institutional costs'!$A$1:$F$32</definedName>
    <definedName name="Pilir1_Dotaz" localSheetId="3">#REF!</definedName>
    <definedName name="Pilir1_Dotaz" localSheetId="4">#REF!</definedName>
    <definedName name="Pilir1_Dotaz">#REF!</definedName>
  </definedNames>
  <calcPr calcId="162913"/>
</workbook>
</file>

<file path=xl/comments1.xml><?xml version="1.0" encoding="utf-8"?>
<comments xmlns="http://schemas.openxmlformats.org/spreadsheetml/2006/main">
  <authors>
    <author>Miroslav Marek</author>
  </authors>
  <commentList>
    <comment ref="R40" authorId="0" shapeId="0">
      <text>
        <r>
          <rPr>
            <b/>
            <sz val="9"/>
            <color indexed="81"/>
            <rFont val="Tahoma"/>
            <family val="2"/>
            <charset val="238"/>
          </rPr>
          <t>Miroslav Marek:</t>
        </r>
        <r>
          <rPr>
            <sz val="9"/>
            <color indexed="81"/>
            <rFont val="Tahoma"/>
            <family val="2"/>
            <charset val="238"/>
          </rPr>
          <t xml:space="preserve">
půjčka</t>
        </r>
      </text>
    </comment>
  </commentList>
</comments>
</file>

<file path=xl/sharedStrings.xml><?xml version="1.0" encoding="utf-8"?>
<sst xmlns="http://schemas.openxmlformats.org/spreadsheetml/2006/main" count="508" uniqueCount="297">
  <si>
    <t>Centrum strukturní biologie</t>
  </si>
  <si>
    <t>Mendelovo centrum genomiky a proteomiky</t>
  </si>
  <si>
    <t>Centrum molekulární medicíny</t>
  </si>
  <si>
    <t>Centrum neurověd</t>
  </si>
  <si>
    <t>2016</t>
  </si>
  <si>
    <t>Centrum nano- a mikrotechnologií</t>
  </si>
  <si>
    <t>2017</t>
  </si>
  <si>
    <t>xxx</t>
  </si>
  <si>
    <t>Richard Štefl</t>
  </si>
  <si>
    <t>Hedi Hegyi</t>
  </si>
  <si>
    <t>Wimmerová Michaela</t>
  </si>
  <si>
    <t>Vaňáčová Štěpánka</t>
  </si>
  <si>
    <t>Skládal Petr</t>
  </si>
  <si>
    <t>Žídek Lukáš</t>
  </si>
  <si>
    <t>Lukavsky Peter</t>
  </si>
  <si>
    <t>Štefl Richard</t>
  </si>
  <si>
    <t>Plevka Pavel</t>
  </si>
  <si>
    <t>Šponer Jiří</t>
  </si>
  <si>
    <t>Fojta Miroslav</t>
  </si>
  <si>
    <t>Koča Jaroslav</t>
  </si>
  <si>
    <t>Marek Radek</t>
  </si>
  <si>
    <t>Trantírek Lukáš</t>
  </si>
  <si>
    <t>Tripsianes Konstantinos</t>
  </si>
  <si>
    <t>Jiří Fajkus</t>
  </si>
  <si>
    <t>Foret František</t>
  </si>
  <si>
    <t>Lysák Martin</t>
  </si>
  <si>
    <t>Hejátko Jan</t>
  </si>
  <si>
    <t>Boisivon Robert Helen</t>
  </si>
  <si>
    <t>Zdráhal Zbyněk</t>
  </si>
  <si>
    <t>Nodzynski Tomasz</t>
  </si>
  <si>
    <t>Fajkus Jiří</t>
  </si>
  <si>
    <t>Říha Karel</t>
  </si>
  <si>
    <t>Tognetti Vanesa</t>
  </si>
  <si>
    <t>Šárka Pospíšilová</t>
  </si>
  <si>
    <t>Pospíšilová Šárka</t>
  </si>
  <si>
    <t>Blažek Dalibor</t>
  </si>
  <si>
    <t>Slabý Ondřej</t>
  </si>
  <si>
    <t>Chudakov Dmitriy</t>
  </si>
  <si>
    <t>O'Connell Mary</t>
  </si>
  <si>
    <t>Mráz Marek</t>
  </si>
  <si>
    <t>Ivan Rektor</t>
  </si>
  <si>
    <t>Brázdil Milan</t>
  </si>
  <si>
    <t>Rektorová Irena</t>
  </si>
  <si>
    <t>Rektor Ivan</t>
  </si>
  <si>
    <t>Humlíček Josef</t>
  </si>
  <si>
    <t>Zajíčková Lenka</t>
  </si>
  <si>
    <t>Pinkas Jiří</t>
  </si>
  <si>
    <t>Spending</t>
  </si>
  <si>
    <t>Building costs</t>
  </si>
  <si>
    <t>joint CF at Brno University of Technology - Pod Palackého Vrchem Street</t>
  </si>
  <si>
    <t>Institute of Biophysics</t>
  </si>
  <si>
    <t>Department of Analytical Chemistry</t>
  </si>
  <si>
    <t>CMS costs</t>
  </si>
  <si>
    <t>Compensation for leave paid from the bonus system</t>
  </si>
  <si>
    <t>Sanctions  for failure to employ disabled persons</t>
  </si>
  <si>
    <t>Third-party liability insurance</t>
  </si>
  <si>
    <t>Social fund</t>
  </si>
  <si>
    <t xml:space="preserve">Lunch vouchers </t>
  </si>
  <si>
    <t>Depreciation of fixed assets</t>
  </si>
  <si>
    <t xml:space="preserve">ineligible VAT </t>
  </si>
  <si>
    <t>Director's Fund</t>
  </si>
  <si>
    <t>Administration costs</t>
  </si>
  <si>
    <t>Personal costs</t>
  </si>
  <si>
    <t>Operating costs</t>
  </si>
  <si>
    <t>Total</t>
  </si>
  <si>
    <t>Financial outlook</t>
  </si>
  <si>
    <t>Non-investment</t>
  </si>
  <si>
    <t>Sources of funding / Income</t>
  </si>
  <si>
    <t>International grants</t>
  </si>
  <si>
    <t>National grants</t>
  </si>
  <si>
    <t>Other (finacial gifts, penalties)</t>
  </si>
  <si>
    <t>Commercial income</t>
  </si>
  <si>
    <t>National Program of Sustainability</t>
  </si>
  <si>
    <t>"Research Infrastructure" Projects</t>
  </si>
  <si>
    <t>Funds (social fund, etc.)</t>
  </si>
  <si>
    <t>Operational Program VVV</t>
  </si>
  <si>
    <t>Finacial Aid MU</t>
  </si>
  <si>
    <t>Depreciation of Fixed Assets</t>
  </si>
  <si>
    <t>Financial Sources Total</t>
  </si>
  <si>
    <t>Total investment</t>
  </si>
  <si>
    <t>Costs - Expenditures/Income</t>
  </si>
  <si>
    <t>Other indirect costs</t>
  </si>
  <si>
    <t>Research groups</t>
  </si>
  <si>
    <t>Group code</t>
  </si>
  <si>
    <t>UCO</t>
  </si>
  <si>
    <t>FTE without institutional sources at  31.5.2017</t>
  </si>
  <si>
    <t>Malus for FTE GL</t>
  </si>
  <si>
    <t>FTE covered by specific research grants</t>
  </si>
  <si>
    <t>Negociated reduction / increase</t>
  </si>
  <si>
    <t>"Indirect costs NPU"</t>
  </si>
  <si>
    <t>Budget of research group</t>
  </si>
  <si>
    <t>Ph.D. school - scholarship</t>
  </si>
  <si>
    <t>postdocs and professor visitting</t>
  </si>
  <si>
    <t>Interdisciplinary program</t>
  </si>
  <si>
    <t>institional prizes</t>
  </si>
  <si>
    <t>jont developing facilities - Bioinformatics</t>
  </si>
  <si>
    <t xml:space="preserve">jont developing facilities - Plant </t>
  </si>
  <si>
    <t>Reserves</t>
  </si>
  <si>
    <t>Electr. source journals - library</t>
  </si>
  <si>
    <t>Ineligible costs of "institutional" projects</t>
  </si>
  <si>
    <t>Institutional costs</t>
  </si>
  <si>
    <t>Total noinvestment costs excl. depreciation</t>
  </si>
  <si>
    <t>Investment expenditures</t>
  </si>
  <si>
    <t>Total expenditures and costs</t>
  </si>
  <si>
    <t>INSTITUTIONAL COSTS</t>
  </si>
  <si>
    <t>Other institutional costs</t>
  </si>
  <si>
    <t>Research funding (direct costs incl. investment)</t>
  </si>
  <si>
    <t>Core facilities and services</t>
  </si>
  <si>
    <t>2016-spending</t>
  </si>
  <si>
    <t>2016-plan</t>
  </si>
  <si>
    <t>2017-plan</t>
  </si>
  <si>
    <t>Undistributed Institutional source</t>
  </si>
  <si>
    <t>mil. CZK</t>
  </si>
  <si>
    <t>in CZK</t>
  </si>
  <si>
    <t>Plan</t>
  </si>
  <si>
    <t xml:space="preserve">                                Budget  2016</t>
  </si>
  <si>
    <t>Investment</t>
  </si>
  <si>
    <t xml:space="preserve">             Budget 2017</t>
  </si>
  <si>
    <t>Contribution to the centralised resources of MU</t>
  </si>
  <si>
    <t>2018</t>
  </si>
  <si>
    <t xml:space="preserve">             Budget 2018</t>
  </si>
  <si>
    <t>Co-funding of OP RDI</t>
  </si>
  <si>
    <t>PR, marketing, events</t>
  </si>
  <si>
    <t>FUUP NPU</t>
  </si>
  <si>
    <t>2018-plan</t>
  </si>
  <si>
    <t>Model of budget allocations to research groups 2018</t>
  </si>
  <si>
    <t>Group-leader (GL)</t>
  </si>
  <si>
    <t>GL Name</t>
  </si>
  <si>
    <t>FTE-GL on 31.5.2017</t>
  </si>
  <si>
    <t>Bonus system 2016 mean value  2014-2016</t>
  </si>
  <si>
    <t>International grants - mean value  2014-2016</t>
  </si>
  <si>
    <t>Commercial income - mean value  2014-2016</t>
  </si>
  <si>
    <t xml:space="preserve">International grants budget - average 2017-2018 </t>
  </si>
  <si>
    <t>Budget 2017 Total</t>
  </si>
  <si>
    <t>Budget 2018 Flat contribution</t>
  </si>
  <si>
    <t>Budget 2018 Bonus system</t>
  </si>
  <si>
    <t>External sources spending (2014-2016) +plan (2017-2018)</t>
  </si>
  <si>
    <t>Caclulated budget 2018</t>
  </si>
  <si>
    <t>Total budget 2018</t>
  </si>
  <si>
    <t>Total budget 2018 - rounding</t>
  </si>
  <si>
    <t>Wimmerová Michaela, prof. RNDr., Ph.D.</t>
  </si>
  <si>
    <t>Vaňáčová Štěpánka, doc. Mgr., Ph.D.</t>
  </si>
  <si>
    <t>Skládal Petr, doc. RNDr., CSc.</t>
  </si>
  <si>
    <t>Žídek Lukáš, prof. Mgr., Ph.D.</t>
  </si>
  <si>
    <t>Lukavsky Peter, Mgr. PharmDr.</t>
  </si>
  <si>
    <t>Štefl Richard, doc. Mgr., Ph.D.</t>
  </si>
  <si>
    <t>Plevka Pavel, Mgr., Ph.D.</t>
  </si>
  <si>
    <t>Šponer Jiří, prof. RNDr., DrSc.</t>
  </si>
  <si>
    <t>Fojta Miroslav, doc. RNDr., CSc.</t>
  </si>
  <si>
    <t>Koča Jaroslav, prof. RNDr., DrSc.</t>
  </si>
  <si>
    <t>Marek Radek, prof. RNDr., Ph.D.</t>
  </si>
  <si>
    <t>Trantírek Lukáš, doc. Mgr., Ph.D.</t>
  </si>
  <si>
    <t>Tripsianes Konstantinos, Ph.D.</t>
  </si>
  <si>
    <t>Vácha Robert</t>
  </si>
  <si>
    <t>Vácha Robert, doc. RNDr., PhD.</t>
  </si>
  <si>
    <t>Foret František, Ing., CSc.</t>
  </si>
  <si>
    <t>Lysák Martin, doc. Mgr., Ph.D., DSc.</t>
  </si>
  <si>
    <t>Hejátko Jan, doc. RNDr., Ph.D.</t>
  </si>
  <si>
    <t>Robert Boisivon Hélene, Ph.D.</t>
  </si>
  <si>
    <t>Zdráhal Zbyněk, doc. RNDr., Dr.</t>
  </si>
  <si>
    <t>Nodzynski Tomasz, B.A., M.Sc., Ph.D.</t>
  </si>
  <si>
    <t>Fajkus Jiří, prof. RNDr., CSc.</t>
  </si>
  <si>
    <t>Říha Karel, Mgr., Ph.D.</t>
  </si>
  <si>
    <t>Tognetti Vanesa Beatriz, Ph.D.</t>
  </si>
  <si>
    <t>Pospíšilová Šárka, prof. RNDr., Ph.D.</t>
  </si>
  <si>
    <t>Panagiotis</t>
  </si>
  <si>
    <t>Blažek Dalibor, Mgr., Ph.D.</t>
  </si>
  <si>
    <t>Slabý Ondřej, doc. RNDr., Ph.D.</t>
  </si>
  <si>
    <t>Chudakov Dmitriy, Ph.D., DSc.</t>
  </si>
  <si>
    <t>O'Connell Mary, Ph.D., MS</t>
  </si>
  <si>
    <t>Mráz Marek, doc. MUDr. Mgr., Ph.D.</t>
  </si>
  <si>
    <t>Šmída Michal</t>
  </si>
  <si>
    <t>Šmída Michal, Mgr., Dr. rer. nat.</t>
  </si>
  <si>
    <t>Brázdil Milan, prof. MUDr., Ph.D.</t>
  </si>
  <si>
    <t>Rektorová Irena, prof. MUDr., Ph.D.</t>
  </si>
  <si>
    <t>Rektor Ivan, prof. MUDr., CSc.</t>
  </si>
  <si>
    <t>Humlíček Josef, prof. RNDr., CSc.</t>
  </si>
  <si>
    <t>Zajíčková Lenka, doc. Mgr., Ph.D.</t>
  </si>
  <si>
    <t>Pinkas Jiří, prof. RNDr., Ph.D.</t>
  </si>
  <si>
    <t xml:space="preserve"> 2 mil. Kč- investice 2017 (cca 400 tis. Kč)</t>
  </si>
  <si>
    <t>0,5 mil. Kč do roku 2018</t>
  </si>
  <si>
    <t>Summary of the proposed distribution  NPU a IP 2018</t>
  </si>
  <si>
    <t>1 mil. Kč do let 2018-2020</t>
  </si>
  <si>
    <t>2 mil. Kč</t>
  </si>
  <si>
    <t>2,3 MIL. Kč</t>
  </si>
  <si>
    <t>3,8 - 5,8</t>
  </si>
  <si>
    <t>Budget Programmes 2018</t>
  </si>
  <si>
    <t>IT costs</t>
  </si>
  <si>
    <t>Faculty of Science - Kotlářská Street</t>
  </si>
  <si>
    <t>Distribution of resources:</t>
  </si>
  <si>
    <t>Institutional funding (brutto)</t>
  </si>
  <si>
    <t>Model of budget allocations to research groups 2017</t>
  </si>
  <si>
    <t>Group-leader/Head of Centre</t>
  </si>
  <si>
    <t>Group Name</t>
  </si>
  <si>
    <t>FTE on 31.1.2017</t>
  </si>
  <si>
    <t xml:space="preserve">Total budget </t>
  </si>
  <si>
    <t>Budget (NPU+IP)</t>
  </si>
  <si>
    <t xml:space="preserve"> *) iNEXT; H2020  prof. Sklenář, INTERREG V-A R-ČR</t>
  </si>
  <si>
    <t xml:space="preserve"> *) BISON, ELIXIR</t>
  </si>
  <si>
    <t xml:space="preserve"> *) MEDGENET</t>
  </si>
  <si>
    <t xml:space="preserve"> *) EATRIS</t>
  </si>
  <si>
    <t xml:space="preserve"> * ) ERA CHAIR</t>
  </si>
  <si>
    <t xml:space="preserve"> *) TWINFUSION</t>
  </si>
  <si>
    <t>J. Marek</t>
  </si>
  <si>
    <t>R. Fiala</t>
  </si>
  <si>
    <t>J. Nováček</t>
  </si>
  <si>
    <t>M. Wimmerova</t>
  </si>
  <si>
    <t>P. Skladal</t>
  </si>
  <si>
    <t>Varekova - Svobodova</t>
  </si>
  <si>
    <t>Z. Zdrahal</t>
  </si>
  <si>
    <t>M. Anger</t>
  </si>
  <si>
    <t>J. Fajkus</t>
  </si>
  <si>
    <t>B. Tichy</t>
  </si>
  <si>
    <t>M. Mikl</t>
  </si>
  <si>
    <t>J. Humlicek</t>
  </si>
  <si>
    <t>Individual international grants  (budget)</t>
  </si>
  <si>
    <t>Individual national grants  (budget)</t>
  </si>
  <si>
    <t>Other grants (budget)*</t>
  </si>
  <si>
    <t>Total spending</t>
  </si>
  <si>
    <t>Spending (NPU+IP)</t>
  </si>
  <si>
    <t>Individual international grants  (spending)</t>
  </si>
  <si>
    <t>Individual national grants  (spending)</t>
  </si>
  <si>
    <t>Other grants (spending)*</t>
  </si>
  <si>
    <t>J. Hejatko</t>
  </si>
  <si>
    <t>2017-spending</t>
  </si>
  <si>
    <t>Robert Vácha</t>
  </si>
  <si>
    <t>Michal Šmída</t>
  </si>
  <si>
    <t>Panagiotise Alexiou</t>
  </si>
  <si>
    <t>N. Valesevich</t>
  </si>
  <si>
    <t>Other grants OP VVV(spending)*</t>
  </si>
  <si>
    <t>CEITEC Nano</t>
  </si>
  <si>
    <t>Other grants VVV (budget)*</t>
  </si>
  <si>
    <t>FTE on 31.1.2018</t>
  </si>
  <si>
    <t xml:space="preserve"> Budget 2018 and financial outlook 2019 - 2020 in mil. CZK</t>
  </si>
  <si>
    <t>contriubion for institutional costs</t>
  </si>
  <si>
    <t>University Campus - Bohunice incl. Reapairs, maintenance</t>
  </si>
  <si>
    <t>Core facility/Infrastruture projects</t>
  </si>
  <si>
    <t>Research Group Name</t>
  </si>
  <si>
    <t>RG Michaely Wimmerové</t>
  </si>
  <si>
    <t>Core facility Name</t>
  </si>
  <si>
    <t>Head of Core Facility</t>
  </si>
  <si>
    <t>Core Facility Name</t>
  </si>
  <si>
    <t>Budget programs and other use</t>
  </si>
  <si>
    <t>Core facility contributions</t>
  </si>
  <si>
    <t>Bonus for Head of Centers</t>
  </si>
  <si>
    <t>Reserve for Groups with negotiated budget</t>
  </si>
  <si>
    <t>Distribution of resources (NPU 116,5 in mil CZK + 10 mil CZK IP)</t>
  </si>
  <si>
    <t>RG Štěpánky Vaňáčové</t>
  </si>
  <si>
    <t>RG Petra Skládala</t>
  </si>
  <si>
    <t>RG Lukáše Žídka</t>
  </si>
  <si>
    <t>RG Richarda Štefla</t>
  </si>
  <si>
    <t>RG Pavla Plevky</t>
  </si>
  <si>
    <t>RG Jiřího Šponera</t>
  </si>
  <si>
    <t>RG Miroslava Fojty</t>
  </si>
  <si>
    <t>RG Jaroslava Koči</t>
  </si>
  <si>
    <t>RG Radka Marka</t>
  </si>
  <si>
    <t>RG Lukáše Trantírka</t>
  </si>
  <si>
    <t>RG Konstantinose Tripsianese</t>
  </si>
  <si>
    <t>RG Roberta Váchy</t>
  </si>
  <si>
    <t>RG Františka Foreta</t>
  </si>
  <si>
    <t>RG Martina Lysáka</t>
  </si>
  <si>
    <t>RG Jana Hejátka</t>
  </si>
  <si>
    <t>RG Helene Robert Boisivon</t>
  </si>
  <si>
    <t>RG Zbyňka Zdráhala</t>
  </si>
  <si>
    <t>RG Tomasze Nodzynskieho</t>
  </si>
  <si>
    <t>RG Jiřího Fajkuse</t>
  </si>
  <si>
    <t>RG Karla Říhy</t>
  </si>
  <si>
    <t>RG Vanesy Beatriz Tognetti</t>
  </si>
  <si>
    <t>RG Šárky Pospíšilové</t>
  </si>
  <si>
    <t>RG Dalibora Blažka</t>
  </si>
  <si>
    <t>RG Ondřeje Slabého</t>
  </si>
  <si>
    <t>RG Dmitriye Chudakova</t>
  </si>
  <si>
    <t>ERA Chair - RG Mary O'Connell</t>
  </si>
  <si>
    <t>RG Marka Mráze</t>
  </si>
  <si>
    <t>RG Michala Šmídy</t>
  </si>
  <si>
    <t>RG Panagiotise Alexiou</t>
  </si>
  <si>
    <t>RG Milana Brázdila</t>
  </si>
  <si>
    <t>RG Ireny Rektorové</t>
  </si>
  <si>
    <t>RG Ivana Rektora</t>
  </si>
  <si>
    <t>RG Josefa Humlíčka</t>
  </si>
  <si>
    <t>RG Lenky Zajíčkové</t>
  </si>
  <si>
    <t>RG Jiřího Pinkase</t>
  </si>
  <si>
    <t>Bioinformatics</t>
  </si>
  <si>
    <t>Biomolecular Interaction and Crystalization</t>
  </si>
  <si>
    <t xml:space="preserve">Cellular Imaging </t>
  </si>
  <si>
    <t>Cryo-Electron Microscopy and Tomography</t>
  </si>
  <si>
    <t>Genomics</t>
  </si>
  <si>
    <t>Josef Dadok National NMR Centre</t>
  </si>
  <si>
    <t>Multimodal and Functional Imaging Laboratory</t>
  </si>
  <si>
    <t>Nanobiotechnology</t>
  </si>
  <si>
    <t>Plant Sciences</t>
  </si>
  <si>
    <t>Proteomics</t>
  </si>
  <si>
    <t>X-Ray Diffraction and Bio-SAXS</t>
  </si>
  <si>
    <t>RG Petera Lukavskeho</t>
  </si>
  <si>
    <t>RG Hedi Heqyi</t>
  </si>
  <si>
    <t>Breakdown of Institutional costs 2016 - 2018</t>
  </si>
  <si>
    <t>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</si>
</sst>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č_-;\-* #,##0.00\ _K_č_-;_-* &quot;-&quot;??\ _K_č_-;_-@_-"/>
    <numFmt numFmtId="164" formatCode="#,##0.0"/>
    <numFmt numFmtId="165" formatCode="0.0"/>
    <numFmt numFmtId="166" formatCode="0.0%"/>
    <numFmt numFmtId="167" formatCode="_(&quot;$&quot;* #,##0.00_);_(&quot;$&quot;* \(#,##0.00\);_(&quot;$&quot;* &quot;-&quot;??_);_(@_)"/>
  </numFmts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4"/>
      <color rgb="FF00B05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00B05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4" fillId="0" borderId="0"/>
    <xf numFmtId="0" fontId="13" fillId="0" borderId="0"/>
    <xf numFmtId="0" fontId="14" fillId="0" borderId="0"/>
    <xf numFmtId="0" fontId="12" fillId="0" borderId="0"/>
    <xf numFmtId="0" fontId="13" fillId="0" borderId="0"/>
    <xf numFmtId="0" fontId="4" fillId="0" borderId="0"/>
    <xf numFmtId="0" fontId="1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0" fontId="2" fillId="0" borderId="0"/>
    <xf numFmtId="0" fontId="12" fillId="0" borderId="0"/>
    <xf numFmtId="0" fontId="2" fillId="0" borderId="0"/>
    <xf numFmtId="167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380">
    <xf numFmtId="0" fontId="0" fillId="0" borderId="0" xfId="0"/>
    <xf numFmtId="0" fontId="0" fillId="0" borderId="9" xfId="0" applyBorder="1"/>
    <xf numFmtId="0" fontId="0" fillId="0" borderId="10" xfId="0" applyBorder="1"/>
    <xf numFmtId="3" fontId="0" fillId="0" borderId="13" xfId="0" applyNumberFormat="1" applyBorder="1"/>
    <xf numFmtId="10" fontId="0" fillId="0" borderId="0" xfId="0" applyNumberFormat="1"/>
    <xf numFmtId="0" fontId="0" fillId="0" borderId="6" xfId="0" applyBorder="1"/>
    <xf numFmtId="0" fontId="0" fillId="0" borderId="0" xfId="0" applyFill="1" applyBorder="1"/>
    <xf numFmtId="3" fontId="1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0" fillId="0" borderId="6" xfId="0" applyFont="1" applyBorder="1"/>
    <xf numFmtId="0" fontId="0" fillId="7" borderId="6" xfId="0" applyFill="1" applyBorder="1" applyAlignment="1">
      <alignment horizontal="center"/>
    </xf>
    <xf numFmtId="0" fontId="7" fillId="0" borderId="0" xfId="0" applyFont="1"/>
    <xf numFmtId="0" fontId="16" fillId="0" borderId="4" xfId="0" applyFont="1" applyFill="1" applyBorder="1" applyAlignment="1">
      <alignment vertical="center"/>
    </xf>
    <xf numFmtId="10" fontId="16" fillId="0" borderId="4" xfId="3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7" fillId="0" borderId="0" xfId="0" applyFont="1"/>
    <xf numFmtId="0" fontId="16" fillId="2" borderId="20" xfId="0" applyFont="1" applyFill="1" applyBorder="1" applyAlignment="1">
      <alignment vertical="center"/>
    </xf>
    <xf numFmtId="3" fontId="16" fillId="2" borderId="19" xfId="0" applyNumberFormat="1" applyFont="1" applyFill="1" applyBorder="1" applyAlignment="1">
      <alignment horizontal="right" vertical="center"/>
    </xf>
    <xf numFmtId="3" fontId="16" fillId="2" borderId="22" xfId="0" applyNumberFormat="1" applyFont="1" applyFill="1" applyBorder="1" applyAlignment="1">
      <alignment horizontal="right" vertical="center"/>
    </xf>
    <xf numFmtId="0" fontId="17" fillId="0" borderId="31" xfId="0" applyFont="1" applyFill="1" applyBorder="1" applyAlignment="1">
      <alignment vertical="center"/>
    </xf>
    <xf numFmtId="0" fontId="17" fillId="0" borderId="25" xfId="0" applyFont="1" applyFill="1" applyBorder="1"/>
    <xf numFmtId="0" fontId="17" fillId="0" borderId="26" xfId="0" applyFont="1" applyFill="1" applyBorder="1"/>
    <xf numFmtId="3" fontId="18" fillId="0" borderId="3" xfId="0" applyNumberFormat="1" applyFont="1" applyFill="1" applyBorder="1" applyAlignment="1">
      <alignment horizontal="right"/>
    </xf>
    <xf numFmtId="0" fontId="16" fillId="2" borderId="20" xfId="0" applyFont="1" applyFill="1" applyBorder="1"/>
    <xf numFmtId="0" fontId="17" fillId="0" borderId="23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0" fontId="16" fillId="0" borderId="20" xfId="0" applyFont="1" applyFill="1" applyBorder="1"/>
    <xf numFmtId="3" fontId="16" fillId="0" borderId="22" xfId="0" applyNumberFormat="1" applyFont="1" applyFill="1" applyBorder="1" applyAlignment="1">
      <alignment horizontal="right"/>
    </xf>
    <xf numFmtId="0" fontId="1" fillId="7" borderId="37" xfId="0" applyFont="1" applyFill="1" applyBorder="1" applyAlignment="1">
      <alignment horizontal="center"/>
    </xf>
    <xf numFmtId="0" fontId="1" fillId="7" borderId="42" xfId="0" applyFont="1" applyFill="1" applyBorder="1" applyAlignment="1">
      <alignment horizontal="center"/>
    </xf>
    <xf numFmtId="0" fontId="11" fillId="0" borderId="20" xfId="0" applyFont="1" applyFill="1" applyBorder="1"/>
    <xf numFmtId="0" fontId="1" fillId="4" borderId="16" xfId="0" applyFont="1" applyFill="1" applyBorder="1"/>
    <xf numFmtId="3" fontId="1" fillId="0" borderId="0" xfId="0" applyNumberFormat="1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3" fontId="22" fillId="0" borderId="0" xfId="0" applyNumberFormat="1" applyFont="1"/>
    <xf numFmtId="0" fontId="8" fillId="0" borderId="0" xfId="0" applyFont="1"/>
    <xf numFmtId="0" fontId="23" fillId="3" borderId="20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 wrapText="1"/>
    </xf>
    <xf numFmtId="3" fontId="23" fillId="3" borderId="22" xfId="0" applyNumberFormat="1" applyFont="1" applyFill="1" applyBorder="1" applyAlignment="1">
      <alignment horizontal="center" vertical="center" wrapText="1"/>
    </xf>
    <xf numFmtId="0" fontId="26" fillId="0" borderId="50" xfId="0" applyFont="1" applyFill="1" applyBorder="1"/>
    <xf numFmtId="0" fontId="26" fillId="0" borderId="51" xfId="0" applyFont="1" applyFill="1" applyBorder="1"/>
    <xf numFmtId="0" fontId="26" fillId="0" borderId="52" xfId="0" applyFont="1" applyFill="1" applyBorder="1"/>
    <xf numFmtId="164" fontId="26" fillId="0" borderId="52" xfId="0" applyNumberFormat="1" applyFont="1" applyFill="1" applyBorder="1"/>
    <xf numFmtId="0" fontId="26" fillId="0" borderId="54" xfId="0" applyFont="1" applyFill="1" applyBorder="1"/>
    <xf numFmtId="0" fontId="26" fillId="0" borderId="55" xfId="0" applyFont="1" applyFill="1" applyBorder="1"/>
    <xf numFmtId="4" fontId="26" fillId="0" borderId="50" xfId="0" applyNumberFormat="1" applyFont="1" applyFill="1" applyBorder="1" applyAlignment="1">
      <alignment horizontal="right"/>
    </xf>
    <xf numFmtId="3" fontId="26" fillId="0" borderId="50" xfId="0" applyNumberFormat="1" applyFont="1" applyFill="1" applyBorder="1" applyAlignment="1">
      <alignment horizontal="right"/>
    </xf>
    <xf numFmtId="0" fontId="26" fillId="0" borderId="50" xfId="0" applyFont="1" applyBorder="1"/>
    <xf numFmtId="0" fontId="26" fillId="0" borderId="54" xfId="0" applyFont="1" applyBorder="1"/>
    <xf numFmtId="0" fontId="26" fillId="0" borderId="56" xfId="0" applyFont="1" applyFill="1" applyBorder="1"/>
    <xf numFmtId="4" fontId="26" fillId="0" borderId="56" xfId="0" applyNumberFormat="1" applyFont="1" applyFill="1" applyBorder="1" applyAlignment="1">
      <alignment horizontal="right"/>
    </xf>
    <xf numFmtId="0" fontId="26" fillId="0" borderId="51" xfId="0" applyFont="1" applyBorder="1"/>
    <xf numFmtId="4" fontId="27" fillId="0" borderId="0" xfId="0" applyNumberFormat="1" applyFont="1"/>
    <xf numFmtId="3" fontId="27" fillId="0" borderId="0" xfId="0" applyNumberFormat="1" applyFont="1"/>
    <xf numFmtId="0" fontId="28" fillId="0" borderId="0" xfId="0" applyFont="1"/>
    <xf numFmtId="0" fontId="9" fillId="0" borderId="0" xfId="0" applyFont="1"/>
    <xf numFmtId="0" fontId="29" fillId="0" borderId="0" xfId="0" applyFont="1"/>
    <xf numFmtId="0" fontId="8" fillId="0" borderId="37" xfId="0" applyFont="1" applyBorder="1"/>
    <xf numFmtId="0" fontId="8" fillId="0" borderId="38" xfId="0" applyFont="1" applyBorder="1"/>
    <xf numFmtId="0" fontId="8" fillId="0" borderId="21" xfId="0" applyFont="1" applyBorder="1"/>
    <xf numFmtId="0" fontId="8" fillId="0" borderId="36" xfId="0" applyFont="1" applyBorder="1"/>
    <xf numFmtId="0" fontId="8" fillId="0" borderId="35" xfId="0" applyFont="1" applyBorder="1"/>
    <xf numFmtId="0" fontId="8" fillId="0" borderId="33" xfId="0" applyFont="1" applyBorder="1"/>
    <xf numFmtId="0" fontId="8" fillId="8" borderId="25" xfId="0" applyFont="1" applyFill="1" applyBorder="1"/>
    <xf numFmtId="0" fontId="8" fillId="8" borderId="61" xfId="0" applyFont="1" applyFill="1" applyBorder="1"/>
    <xf numFmtId="0" fontId="8" fillId="0" borderId="40" xfId="0" applyFont="1" applyFill="1" applyBorder="1"/>
    <xf numFmtId="0" fontId="8" fillId="0" borderId="49" xfId="0" applyFont="1" applyFill="1" applyBorder="1"/>
    <xf numFmtId="0" fontId="8" fillId="9" borderId="26" xfId="0" applyFont="1" applyFill="1" applyBorder="1"/>
    <xf numFmtId="0" fontId="8" fillId="9" borderId="62" xfId="0" applyFont="1" applyFill="1" applyBorder="1"/>
    <xf numFmtId="0" fontId="30" fillId="9" borderId="63" xfId="0" applyFont="1" applyFill="1" applyBorder="1" applyAlignment="1">
      <alignment vertical="center"/>
    </xf>
    <xf numFmtId="0" fontId="30" fillId="9" borderId="64" xfId="0" applyFont="1" applyFill="1" applyBorder="1" applyAlignment="1">
      <alignment vertical="center"/>
    </xf>
    <xf numFmtId="0" fontId="30" fillId="9" borderId="64" xfId="0" applyFont="1" applyFill="1" applyBorder="1"/>
    <xf numFmtId="0" fontId="31" fillId="0" borderId="67" xfId="13" applyFont="1" applyFill="1" applyBorder="1"/>
    <xf numFmtId="0" fontId="30" fillId="0" borderId="68" xfId="0" applyFont="1" applyFill="1" applyBorder="1"/>
    <xf numFmtId="0" fontId="30" fillId="0" borderId="67" xfId="0" applyFont="1" applyFill="1" applyBorder="1"/>
    <xf numFmtId="3" fontId="26" fillId="0" borderId="60" xfId="0" applyNumberFormat="1" applyFont="1" applyFill="1" applyBorder="1" applyAlignment="1">
      <alignment horizontal="right"/>
    </xf>
    <xf numFmtId="0" fontId="26" fillId="0" borderId="70" xfId="0" applyFont="1" applyBorder="1"/>
    <xf numFmtId="0" fontId="26" fillId="0" borderId="71" xfId="0" applyFont="1" applyBorder="1"/>
    <xf numFmtId="3" fontId="26" fillId="0" borderId="70" xfId="0" applyNumberFormat="1" applyFont="1" applyFill="1" applyBorder="1" applyAlignment="1">
      <alignment horizontal="right"/>
    </xf>
    <xf numFmtId="0" fontId="26" fillId="0" borderId="56" xfId="0" applyFont="1" applyBorder="1"/>
    <xf numFmtId="0" fontId="26" fillId="0" borderId="52" xfId="0" applyFont="1" applyBorder="1"/>
    <xf numFmtId="3" fontId="26" fillId="0" borderId="56" xfId="0" applyNumberFormat="1" applyFont="1" applyFill="1" applyBorder="1" applyAlignment="1">
      <alignment horizontal="right"/>
    </xf>
    <xf numFmtId="3" fontId="18" fillId="0" borderId="24" xfId="0" applyNumberFormat="1" applyFont="1" applyFill="1" applyBorder="1" applyAlignment="1">
      <alignment horizontal="right" vertical="center"/>
    </xf>
    <xf numFmtId="3" fontId="18" fillId="0" borderId="8" xfId="0" applyNumberFormat="1" applyFont="1" applyFill="1" applyBorder="1" applyAlignment="1">
      <alignment horizontal="right"/>
    </xf>
    <xf numFmtId="3" fontId="18" fillId="0" borderId="15" xfId="0" applyNumberFormat="1" applyFont="1" applyFill="1" applyBorder="1" applyAlignment="1">
      <alignment horizontal="right"/>
    </xf>
    <xf numFmtId="3" fontId="18" fillId="0" borderId="19" xfId="0" applyNumberFormat="1" applyFont="1" applyFill="1" applyBorder="1" applyAlignment="1">
      <alignment horizontal="right" vertical="center"/>
    </xf>
    <xf numFmtId="0" fontId="18" fillId="0" borderId="0" xfId="0" applyFont="1"/>
    <xf numFmtId="3" fontId="18" fillId="0" borderId="34" xfId="0" applyNumberFormat="1" applyFont="1" applyFill="1" applyBorder="1" applyAlignment="1">
      <alignment horizontal="right" vertical="center"/>
    </xf>
    <xf numFmtId="3" fontId="18" fillId="0" borderId="8" xfId="0" applyNumberFormat="1" applyFont="1" applyFill="1" applyBorder="1" applyAlignment="1">
      <alignment horizontal="right" vertical="center"/>
    </xf>
    <xf numFmtId="3" fontId="18" fillId="0" borderId="3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horizontal="right"/>
    </xf>
    <xf numFmtId="3" fontId="32" fillId="2" borderId="22" xfId="0" applyNumberFormat="1" applyFont="1" applyFill="1" applyBorder="1" applyAlignment="1">
      <alignment horizontal="right"/>
    </xf>
    <xf numFmtId="3" fontId="18" fillId="0" borderId="4" xfId="0" applyNumberFormat="1" applyFont="1" applyFill="1" applyBorder="1" applyAlignment="1">
      <alignment horizontal="right" vertical="center" wrapText="1"/>
    </xf>
    <xf numFmtId="3" fontId="18" fillId="0" borderId="19" xfId="0" applyNumberFormat="1" applyFont="1" applyFill="1" applyBorder="1" applyAlignment="1">
      <alignment horizontal="right" vertical="center" wrapText="1"/>
    </xf>
    <xf numFmtId="0" fontId="1" fillId="4" borderId="32" xfId="0" applyFont="1" applyFill="1" applyBorder="1"/>
    <xf numFmtId="3" fontId="1" fillId="4" borderId="12" xfId="0" applyNumberFormat="1" applyFont="1" applyFill="1" applyBorder="1"/>
    <xf numFmtId="3" fontId="1" fillId="4" borderId="13" xfId="0" applyNumberFormat="1" applyFont="1" applyFill="1" applyBorder="1"/>
    <xf numFmtId="164" fontId="0" fillId="4" borderId="6" xfId="0" applyNumberFormat="1" applyFill="1" applyBorder="1"/>
    <xf numFmtId="164" fontId="11" fillId="0" borderId="6" xfId="0" applyNumberFormat="1" applyFont="1" applyBorder="1"/>
    <xf numFmtId="164" fontId="0" fillId="0" borderId="6" xfId="0" applyNumberFormat="1" applyBorder="1"/>
    <xf numFmtId="164" fontId="0" fillId="0" borderId="28" xfId="0" applyNumberFormat="1" applyBorder="1"/>
    <xf numFmtId="165" fontId="0" fillId="0" borderId="5" xfId="0" applyNumberFormat="1" applyFill="1" applyBorder="1"/>
    <xf numFmtId="165" fontId="0" fillId="0" borderId="7" xfId="0" applyNumberFormat="1" applyBorder="1"/>
    <xf numFmtId="165" fontId="0" fillId="0" borderId="6" xfId="0" applyNumberFormat="1" applyBorder="1"/>
    <xf numFmtId="165" fontId="0" fillId="0" borderId="5" xfId="0" applyNumberFormat="1" applyBorder="1"/>
    <xf numFmtId="165" fontId="0" fillId="0" borderId="7" xfId="0" applyNumberFormat="1" applyFill="1" applyBorder="1"/>
    <xf numFmtId="165" fontId="0" fillId="0" borderId="11" xfId="0" applyNumberFormat="1" applyBorder="1"/>
    <xf numFmtId="165" fontId="0" fillId="0" borderId="13" xfId="0" applyNumberFormat="1" applyBorder="1"/>
    <xf numFmtId="165" fontId="1" fillId="0" borderId="27" xfId="0" applyNumberFormat="1" applyFont="1" applyBorder="1"/>
    <xf numFmtId="165" fontId="11" fillId="0" borderId="27" xfId="0" applyNumberFormat="1" applyFont="1" applyFill="1" applyBorder="1"/>
    <xf numFmtId="165" fontId="11" fillId="0" borderId="44" xfId="0" applyNumberFormat="1" applyFont="1" applyFill="1" applyBorder="1"/>
    <xf numFmtId="165" fontId="1" fillId="4" borderId="17" xfId="0" applyNumberFormat="1" applyFont="1" applyFill="1" applyBorder="1"/>
    <xf numFmtId="164" fontId="1" fillId="4" borderId="12" xfId="0" applyNumberFormat="1" applyFont="1" applyFill="1" applyBorder="1"/>
    <xf numFmtId="3" fontId="0" fillId="0" borderId="32" xfId="0" applyNumberFormat="1" applyBorder="1" applyAlignment="1">
      <alignment horizontal="center"/>
    </xf>
    <xf numFmtId="0" fontId="7" fillId="5" borderId="6" xfId="0" applyFont="1" applyFill="1" applyBorder="1"/>
    <xf numFmtId="0" fontId="11" fillId="4" borderId="6" xfId="0" applyFont="1" applyFill="1" applyBorder="1"/>
    <xf numFmtId="0" fontId="35" fillId="0" borderId="0" xfId="0" applyFont="1" applyAlignment="1"/>
    <xf numFmtId="3" fontId="33" fillId="0" borderId="8" xfId="0" applyNumberFormat="1" applyFont="1" applyFill="1" applyBorder="1" applyAlignment="1">
      <alignment horizontal="center"/>
    </xf>
    <xf numFmtId="3" fontId="33" fillId="0" borderId="3" xfId="0" applyNumberFormat="1" applyFont="1" applyFill="1" applyBorder="1" applyAlignment="1">
      <alignment horizontal="right"/>
    </xf>
    <xf numFmtId="3" fontId="18" fillId="0" borderId="14" xfId="0" applyNumberFormat="1" applyFont="1" applyFill="1" applyBorder="1" applyAlignment="1">
      <alignment horizontal="right"/>
    </xf>
    <xf numFmtId="0" fontId="0" fillId="0" borderId="72" xfId="0" applyBorder="1"/>
    <xf numFmtId="3" fontId="32" fillId="2" borderId="30" xfId="0" applyNumberFormat="1" applyFont="1" applyFill="1" applyBorder="1" applyAlignment="1">
      <alignment horizontal="right"/>
    </xf>
    <xf numFmtId="0" fontId="1" fillId="7" borderId="21" xfId="0" applyFont="1" applyFill="1" applyBorder="1" applyAlignment="1">
      <alignment horizontal="left"/>
    </xf>
    <xf numFmtId="164" fontId="0" fillId="0" borderId="6" xfId="0" applyNumberFormat="1" applyFill="1" applyBorder="1"/>
    <xf numFmtId="0" fontId="7" fillId="0" borderId="6" xfId="0" applyFont="1" applyFill="1" applyBorder="1"/>
    <xf numFmtId="164" fontId="7" fillId="5" borderId="6" xfId="0" applyNumberFormat="1" applyFont="1" applyFill="1" applyBorder="1"/>
    <xf numFmtId="164" fontId="0" fillId="0" borderId="6" xfId="0" applyNumberFormat="1" applyFont="1" applyBorder="1"/>
    <xf numFmtId="9" fontId="0" fillId="0" borderId="0" xfId="0" applyNumberFormat="1" applyAlignment="1">
      <alignment horizontal="left"/>
    </xf>
    <xf numFmtId="0" fontId="0" fillId="0" borderId="0" xfId="0" applyBorder="1"/>
    <xf numFmtId="0" fontId="1" fillId="7" borderId="36" xfId="0" applyFont="1" applyFill="1" applyBorder="1" applyAlignment="1">
      <alignment horizontal="center"/>
    </xf>
    <xf numFmtId="3" fontId="0" fillId="0" borderId="32" xfId="0" applyNumberFormat="1" applyBorder="1"/>
    <xf numFmtId="165" fontId="0" fillId="0" borderId="32" xfId="0" applyNumberFormat="1" applyBorder="1"/>
    <xf numFmtId="165" fontId="0" fillId="0" borderId="12" xfId="0" applyNumberFormat="1" applyBorder="1"/>
    <xf numFmtId="0" fontId="0" fillId="0" borderId="0" xfId="0" applyAlignment="1">
      <alignment horizontal="right"/>
    </xf>
    <xf numFmtId="10" fontId="16" fillId="0" borderId="22" xfId="3" applyNumberFormat="1" applyFont="1" applyFill="1" applyBorder="1" applyAlignment="1">
      <alignment horizontal="center" vertical="center" wrapText="1"/>
    </xf>
    <xf numFmtId="0" fontId="16" fillId="6" borderId="30" xfId="3" applyNumberFormat="1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165" fontId="0" fillId="0" borderId="10" xfId="0" applyNumberFormat="1" applyFill="1" applyBorder="1"/>
    <xf numFmtId="165" fontId="0" fillId="0" borderId="13" xfId="0" applyNumberFormat="1" applyFill="1" applyBorder="1"/>
    <xf numFmtId="3" fontId="18" fillId="0" borderId="41" xfId="0" applyNumberFormat="1" applyFont="1" applyFill="1" applyBorder="1" applyAlignment="1">
      <alignment horizontal="right"/>
    </xf>
    <xf numFmtId="166" fontId="0" fillId="0" borderId="0" xfId="0" applyNumberFormat="1" applyAlignment="1">
      <alignment horizontal="left"/>
    </xf>
    <xf numFmtId="165" fontId="0" fillId="0" borderId="61" xfId="0" applyNumberFormat="1" applyBorder="1"/>
    <xf numFmtId="165" fontId="0" fillId="0" borderId="62" xfId="0" applyNumberFormat="1" applyFill="1" applyBorder="1"/>
    <xf numFmtId="165" fontId="0" fillId="0" borderId="32" xfId="0" applyNumberFormat="1" applyFill="1" applyBorder="1"/>
    <xf numFmtId="0" fontId="24" fillId="0" borderId="20" xfId="0" applyFont="1" applyBorder="1"/>
    <xf numFmtId="0" fontId="25" fillId="0" borderId="27" xfId="0" applyFont="1" applyBorder="1"/>
    <xf numFmtId="0" fontId="25" fillId="0" borderId="48" xfId="0" applyFont="1" applyBorder="1"/>
    <xf numFmtId="4" fontId="24" fillId="0" borderId="20" xfId="0" applyNumberFormat="1" applyFont="1" applyBorder="1" applyAlignment="1">
      <alignment horizontal="right"/>
    </xf>
    <xf numFmtId="4" fontId="24" fillId="0" borderId="48" xfId="0" applyNumberFormat="1" applyFont="1" applyBorder="1" applyAlignment="1">
      <alignment horizontal="right"/>
    </xf>
    <xf numFmtId="164" fontId="24" fillId="0" borderId="20" xfId="0" applyNumberFormat="1" applyFont="1" applyBorder="1" applyAlignment="1">
      <alignment horizontal="right"/>
    </xf>
    <xf numFmtId="3" fontId="24" fillId="0" borderId="20" xfId="0" applyNumberFormat="1" applyFont="1" applyFill="1" applyBorder="1" applyAlignment="1">
      <alignment horizontal="right"/>
    </xf>
    <xf numFmtId="3" fontId="24" fillId="0" borderId="36" xfId="0" applyNumberFormat="1" applyFont="1" applyFill="1" applyBorder="1" applyAlignment="1">
      <alignment horizontal="right"/>
    </xf>
    <xf numFmtId="0" fontId="22" fillId="0" borderId="36" xfId="0" applyFont="1" applyBorder="1"/>
    <xf numFmtId="3" fontId="24" fillId="0" borderId="20" xfId="0" applyNumberFormat="1" applyFont="1" applyBorder="1" applyAlignment="1">
      <alignment horizontal="right"/>
    </xf>
    <xf numFmtId="3" fontId="24" fillId="0" borderId="22" xfId="0" applyNumberFormat="1" applyFont="1" applyBorder="1" applyAlignment="1">
      <alignment horizontal="right"/>
    </xf>
    <xf numFmtId="3" fontId="26" fillId="4" borderId="52" xfId="0" applyNumberFormat="1" applyFont="1" applyFill="1" applyBorder="1" applyAlignment="1">
      <alignment horizontal="right"/>
    </xf>
    <xf numFmtId="9" fontId="22" fillId="0" borderId="0" xfId="0" applyNumberFormat="1" applyFont="1"/>
    <xf numFmtId="0" fontId="39" fillId="0" borderId="0" xfId="0" applyFont="1"/>
    <xf numFmtId="0" fontId="26" fillId="0" borderId="46" xfId="0" applyFont="1" applyFill="1" applyBorder="1"/>
    <xf numFmtId="0" fontId="26" fillId="0" borderId="76" xfId="0" applyFont="1" applyFill="1" applyBorder="1"/>
    <xf numFmtId="0" fontId="39" fillId="0" borderId="77" xfId="0" applyFont="1" applyBorder="1"/>
    <xf numFmtId="0" fontId="26" fillId="0" borderId="77" xfId="0" applyFont="1" applyFill="1" applyBorder="1"/>
    <xf numFmtId="4" fontId="26" fillId="0" borderId="70" xfId="0" applyNumberFormat="1" applyFont="1" applyFill="1" applyBorder="1" applyAlignment="1">
      <alignment horizontal="right"/>
    </xf>
    <xf numFmtId="3" fontId="26" fillId="4" borderId="76" xfId="0" applyNumberFormat="1" applyFont="1" applyFill="1" applyBorder="1" applyAlignment="1">
      <alignment horizontal="right"/>
    </xf>
    <xf numFmtId="164" fontId="26" fillId="0" borderId="76" xfId="0" applyNumberFormat="1" applyFont="1" applyFill="1" applyBorder="1"/>
    <xf numFmtId="3" fontId="26" fillId="0" borderId="46" xfId="0" applyNumberFormat="1" applyFont="1" applyFill="1" applyBorder="1" applyAlignment="1">
      <alignment horizontal="right"/>
    </xf>
    <xf numFmtId="0" fontId="24" fillId="0" borderId="20" xfId="0" applyFont="1" applyBorder="1" applyAlignment="1">
      <alignment wrapText="1"/>
    </xf>
    <xf numFmtId="0" fontId="25" fillId="0" borderId="27" xfId="0" applyFont="1" applyFill="1" applyBorder="1"/>
    <xf numFmtId="4" fontId="24" fillId="0" borderId="20" xfId="0" applyNumberFormat="1" applyFont="1" applyFill="1" applyBorder="1" applyAlignment="1">
      <alignment horizontal="right"/>
    </xf>
    <xf numFmtId="4" fontId="24" fillId="4" borderId="48" xfId="0" applyNumberFormat="1" applyFont="1" applyFill="1" applyBorder="1" applyAlignment="1">
      <alignment horizontal="right"/>
    </xf>
    <xf numFmtId="164" fontId="25" fillId="0" borderId="48" xfId="0" applyNumberFormat="1" applyFont="1" applyFill="1" applyBorder="1"/>
    <xf numFmtId="3" fontId="24" fillId="0" borderId="22" xfId="0" applyNumberFormat="1" applyFont="1" applyFill="1" applyBorder="1" applyAlignment="1">
      <alignment horizontal="right"/>
    </xf>
    <xf numFmtId="0" fontId="26" fillId="0" borderId="70" xfId="0" applyFont="1" applyFill="1" applyBorder="1"/>
    <xf numFmtId="0" fontId="26" fillId="0" borderId="71" xfId="0" applyFont="1" applyFill="1" applyBorder="1"/>
    <xf numFmtId="164" fontId="25" fillId="0" borderId="27" xfId="0" applyNumberFormat="1" applyFont="1" applyFill="1" applyBorder="1"/>
    <xf numFmtId="0" fontId="26" fillId="0" borderId="46" xfId="0" applyFont="1" applyBorder="1"/>
    <xf numFmtId="0" fontId="26" fillId="0" borderId="76" xfId="0" applyFont="1" applyBorder="1"/>
    <xf numFmtId="3" fontId="26" fillId="0" borderId="46" xfId="0" applyNumberFormat="1" applyFont="1" applyBorder="1" applyAlignment="1">
      <alignment horizontal="right"/>
    </xf>
    <xf numFmtId="164" fontId="25" fillId="0" borderId="27" xfId="0" applyNumberFormat="1" applyFont="1" applyBorder="1"/>
    <xf numFmtId="0" fontId="26" fillId="0" borderId="53" xfId="0" applyFont="1" applyBorder="1"/>
    <xf numFmtId="0" fontId="26" fillId="0" borderId="78" xfId="0" applyFont="1" applyBorder="1"/>
    <xf numFmtId="0" fontId="40" fillId="0" borderId="0" xfId="0" applyFont="1"/>
    <xf numFmtId="3" fontId="28" fillId="0" borderId="0" xfId="0" applyNumberFormat="1" applyFont="1"/>
    <xf numFmtId="3" fontId="8" fillId="0" borderId="0" xfId="0" applyNumberFormat="1" applyFont="1"/>
    <xf numFmtId="0" fontId="31" fillId="0" borderId="0" xfId="0" applyFont="1" applyAlignment="1">
      <alignment horizontal="right"/>
    </xf>
    <xf numFmtId="3" fontId="36" fillId="0" borderId="44" xfId="0" applyNumberFormat="1" applyFont="1" applyBorder="1"/>
    <xf numFmtId="3" fontId="36" fillId="0" borderId="30" xfId="0" applyNumberFormat="1" applyFont="1" applyBorder="1"/>
    <xf numFmtId="3" fontId="36" fillId="0" borderId="29" xfId="0" applyNumberFormat="1" applyFont="1" applyBorder="1"/>
    <xf numFmtId="3" fontId="36" fillId="8" borderId="3" xfId="0" applyNumberFormat="1" applyFont="1" applyFill="1" applyBorder="1"/>
    <xf numFmtId="3" fontId="36" fillId="0" borderId="41" xfId="0" applyNumberFormat="1" applyFont="1" applyFill="1" applyBorder="1"/>
    <xf numFmtId="3" fontId="36" fillId="9" borderId="14" xfId="0" applyNumberFormat="1" applyFont="1" applyFill="1" applyBorder="1"/>
    <xf numFmtId="0" fontId="41" fillId="0" borderId="0" xfId="0" applyFont="1"/>
    <xf numFmtId="3" fontId="36" fillId="0" borderId="39" xfId="0" applyNumberFormat="1" applyFont="1" applyBorder="1"/>
    <xf numFmtId="3" fontId="31" fillId="9" borderId="65" xfId="0" applyNumberFormat="1" applyFont="1" applyFill="1" applyBorder="1"/>
    <xf numFmtId="3" fontId="31" fillId="0" borderId="66" xfId="0" applyNumberFormat="1" applyFont="1" applyFill="1" applyBorder="1"/>
    <xf numFmtId="3" fontId="31" fillId="0" borderId="69" xfId="0" applyNumberFormat="1" applyFont="1" applyFill="1" applyBorder="1"/>
    <xf numFmtId="3" fontId="29" fillId="0" borderId="0" xfId="0" applyNumberFormat="1" applyFont="1" applyFill="1" applyBorder="1"/>
    <xf numFmtId="0" fontId="29" fillId="0" borderId="0" xfId="0" applyFont="1" applyFill="1" applyBorder="1"/>
    <xf numFmtId="3" fontId="29" fillId="0" borderId="0" xfId="0" applyNumberFormat="1" applyFont="1"/>
    <xf numFmtId="14" fontId="22" fillId="0" borderId="0" xfId="0" applyNumberFormat="1" applyFont="1"/>
    <xf numFmtId="3" fontId="27" fillId="0" borderId="0" xfId="0" applyNumberFormat="1" applyFont="1" applyFill="1"/>
    <xf numFmtId="3" fontId="28" fillId="0" borderId="0" xfId="0" applyNumberFormat="1" applyFont="1" applyFill="1" applyBorder="1"/>
    <xf numFmtId="0" fontId="34" fillId="0" borderId="0" xfId="0" applyFont="1" applyAlignment="1">
      <alignment horizontal="center"/>
    </xf>
    <xf numFmtId="0" fontId="42" fillId="0" borderId="0" xfId="0" applyFont="1" applyAlignment="1"/>
    <xf numFmtId="0" fontId="22" fillId="0" borderId="0" xfId="0" applyFont="1" applyAlignment="1">
      <alignment horizontal="right"/>
    </xf>
    <xf numFmtId="0" fontId="23" fillId="3" borderId="21" xfId="0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 wrapText="1"/>
    </xf>
    <xf numFmtId="0" fontId="23" fillId="3" borderId="48" xfId="0" applyFont="1" applyFill="1" applyBorder="1" applyAlignment="1">
      <alignment horizontal="center" vertical="center" wrapText="1"/>
    </xf>
    <xf numFmtId="0" fontId="22" fillId="0" borderId="0" xfId="0" applyFont="1" applyAlignment="1"/>
    <xf numFmtId="164" fontId="26" fillId="0" borderId="80" xfId="0" applyNumberFormat="1" applyFont="1" applyFill="1" applyBorder="1"/>
    <xf numFmtId="3" fontId="26" fillId="0" borderId="81" xfId="0" applyNumberFormat="1" applyFont="1" applyFill="1" applyBorder="1" applyAlignment="1">
      <alignment horizontal="right"/>
    </xf>
    <xf numFmtId="164" fontId="25" fillId="0" borderId="8" xfId="0" applyNumberFormat="1" applyFont="1" applyFill="1" applyBorder="1"/>
    <xf numFmtId="3" fontId="24" fillId="0" borderId="8" xfId="0" applyNumberFormat="1" applyFont="1" applyFill="1" applyBorder="1" applyAlignment="1">
      <alignment horizontal="right"/>
    </xf>
    <xf numFmtId="164" fontId="26" fillId="0" borderId="81" xfId="0" applyNumberFormat="1" applyFont="1" applyFill="1" applyBorder="1"/>
    <xf numFmtId="3" fontId="26" fillId="0" borderId="82" xfId="0" applyNumberFormat="1" applyFont="1" applyFill="1" applyBorder="1" applyAlignment="1">
      <alignment horizontal="right"/>
    </xf>
    <xf numFmtId="0" fontId="8" fillId="0" borderId="0" xfId="0" applyFont="1" applyFill="1" applyBorder="1"/>
    <xf numFmtId="3" fontId="0" fillId="0" borderId="0" xfId="0" applyNumberFormat="1"/>
    <xf numFmtId="164" fontId="24" fillId="0" borderId="24" xfId="0" applyNumberFormat="1" applyFont="1" applyFill="1" applyBorder="1" applyAlignment="1">
      <alignment horizontal="right"/>
    </xf>
    <xf numFmtId="4" fontId="24" fillId="0" borderId="79" xfId="0" applyNumberFormat="1" applyFont="1" applyFill="1" applyBorder="1" applyAlignment="1">
      <alignment horizontal="right"/>
    </xf>
    <xf numFmtId="3" fontId="24" fillId="0" borderId="24" xfId="0" applyNumberFormat="1" applyFont="1" applyFill="1" applyBorder="1" applyAlignment="1">
      <alignment horizontal="right"/>
    </xf>
    <xf numFmtId="164" fontId="26" fillId="0" borderId="82" xfId="0" applyNumberFormat="1" applyFont="1" applyFill="1" applyBorder="1"/>
    <xf numFmtId="3" fontId="26" fillId="0" borderId="80" xfId="0" applyNumberFormat="1" applyFont="1" applyFill="1" applyBorder="1" applyAlignment="1">
      <alignment horizontal="right"/>
    </xf>
    <xf numFmtId="164" fontId="26" fillId="0" borderId="60" xfId="0" applyNumberFormat="1" applyFont="1" applyFill="1" applyBorder="1"/>
    <xf numFmtId="164" fontId="26" fillId="0" borderId="45" xfId="0" applyNumberFormat="1" applyFont="1" applyFill="1" applyBorder="1"/>
    <xf numFmtId="3" fontId="26" fillId="0" borderId="45" xfId="0" applyNumberFormat="1" applyFont="1" applyFill="1" applyBorder="1" applyAlignment="1">
      <alignment horizontal="right"/>
    </xf>
    <xf numFmtId="0" fontId="26" fillId="0" borderId="58" xfId="0" applyFont="1" applyFill="1" applyBorder="1"/>
    <xf numFmtId="0" fontId="24" fillId="0" borderId="85" xfId="0" applyFont="1" applyFill="1" applyBorder="1" applyAlignment="1">
      <alignment wrapText="1"/>
    </xf>
    <xf numFmtId="0" fontId="24" fillId="0" borderId="25" xfId="0" applyFont="1" applyFill="1" applyBorder="1" applyAlignment="1">
      <alignment wrapText="1"/>
    </xf>
    <xf numFmtId="0" fontId="26" fillId="0" borderId="86" xfId="0" applyFont="1" applyFill="1" applyBorder="1"/>
    <xf numFmtId="0" fontId="26" fillId="0" borderId="43" xfId="0" applyFont="1" applyFill="1" applyBorder="1"/>
    <xf numFmtId="0" fontId="26" fillId="0" borderId="87" xfId="0" applyFont="1" applyFill="1" applyBorder="1"/>
    <xf numFmtId="0" fontId="24" fillId="0" borderId="25" xfId="0" applyFont="1" applyFill="1" applyBorder="1"/>
    <xf numFmtId="0" fontId="26" fillId="0" borderId="88" xfId="0" applyFont="1" applyFill="1" applyBorder="1"/>
    <xf numFmtId="0" fontId="26" fillId="0" borderId="89" xfId="0" applyFont="1" applyFill="1" applyBorder="1"/>
    <xf numFmtId="0" fontId="23" fillId="3" borderId="36" xfId="0" applyFont="1" applyFill="1" applyBorder="1" applyAlignment="1">
      <alignment horizontal="center" vertical="center"/>
    </xf>
    <xf numFmtId="0" fontId="24" fillId="0" borderId="85" xfId="0" applyFont="1" applyFill="1" applyBorder="1"/>
    <xf numFmtId="0" fontId="23" fillId="3" borderId="22" xfId="0" applyFont="1" applyFill="1" applyBorder="1" applyAlignment="1">
      <alignment horizontal="center" vertical="center"/>
    </xf>
    <xf numFmtId="0" fontId="25" fillId="0" borderId="4" xfId="0" applyFont="1" applyFill="1" applyBorder="1"/>
    <xf numFmtId="0" fontId="26" fillId="0" borderId="81" xfId="0" applyFont="1" applyFill="1" applyBorder="1"/>
    <xf numFmtId="0" fontId="26" fillId="0" borderId="45" xfId="0" applyFont="1" applyFill="1" applyBorder="1"/>
    <xf numFmtId="0" fontId="25" fillId="0" borderId="8" xfId="0" applyFont="1" applyFill="1" applyBorder="1"/>
    <xf numFmtId="0" fontId="26" fillId="0" borderId="80" xfId="0" applyFont="1" applyFill="1" applyBorder="1"/>
    <xf numFmtId="0" fontId="26" fillId="0" borderId="82" xfId="0" applyFont="1" applyFill="1" applyBorder="1"/>
    <xf numFmtId="0" fontId="26" fillId="0" borderId="60" xfId="0" applyFont="1" applyFill="1" applyBorder="1"/>
    <xf numFmtId="164" fontId="24" fillId="0" borderId="79" xfId="0" applyNumberFormat="1" applyFont="1" applyFill="1" applyBorder="1" applyAlignment="1">
      <alignment horizontal="right"/>
    </xf>
    <xf numFmtId="164" fontId="26" fillId="0" borderId="81" xfId="0" applyNumberFormat="1" applyFont="1" applyFill="1" applyBorder="1" applyAlignment="1">
      <alignment horizontal="right"/>
    </xf>
    <xf numFmtId="164" fontId="26" fillId="0" borderId="45" xfId="0" applyNumberFormat="1" applyFont="1" applyFill="1" applyBorder="1" applyAlignment="1">
      <alignment horizontal="right"/>
    </xf>
    <xf numFmtId="164" fontId="24" fillId="0" borderId="8" xfId="0" applyNumberFormat="1" applyFont="1" applyFill="1" applyBorder="1" applyAlignment="1">
      <alignment horizontal="right"/>
    </xf>
    <xf numFmtId="164" fontId="26" fillId="0" borderId="82" xfId="0" applyNumberFormat="1" applyFont="1" applyFill="1" applyBorder="1" applyAlignment="1">
      <alignment horizontal="right"/>
    </xf>
    <xf numFmtId="164" fontId="26" fillId="0" borderId="80" xfId="0" applyNumberFormat="1" applyFont="1" applyFill="1" applyBorder="1" applyAlignment="1">
      <alignment horizontal="right"/>
    </xf>
    <xf numFmtId="164" fontId="26" fillId="0" borderId="60" xfId="0" applyNumberFormat="1" applyFont="1" applyFill="1" applyBorder="1" applyAlignment="1">
      <alignment horizontal="right"/>
    </xf>
    <xf numFmtId="3" fontId="0" fillId="0" borderId="0" xfId="0" applyNumberFormat="1" applyBorder="1"/>
    <xf numFmtId="3" fontId="26" fillId="0" borderId="90" xfId="0" applyNumberFormat="1" applyFont="1" applyFill="1" applyBorder="1" applyAlignment="1">
      <alignment horizontal="right"/>
    </xf>
    <xf numFmtId="3" fontId="26" fillId="0" borderId="91" xfId="0" applyNumberFormat="1" applyFont="1" applyFill="1" applyBorder="1" applyAlignment="1">
      <alignment horizontal="right"/>
    </xf>
    <xf numFmtId="3" fontId="23" fillId="3" borderId="3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/>
    <xf numFmtId="4" fontId="22" fillId="0" borderId="0" xfId="0" applyNumberFormat="1" applyFont="1" applyBorder="1"/>
    <xf numFmtId="0" fontId="22" fillId="0" borderId="0" xfId="0" applyFont="1" applyBorder="1"/>
    <xf numFmtId="3" fontId="26" fillId="0" borderId="92" xfId="0" applyNumberFormat="1" applyFont="1" applyFill="1" applyBorder="1" applyAlignment="1">
      <alignment horizontal="right"/>
    </xf>
    <xf numFmtId="3" fontId="26" fillId="0" borderId="93" xfId="0" applyNumberFormat="1" applyFont="1" applyFill="1" applyBorder="1" applyAlignment="1">
      <alignment horizontal="right"/>
    </xf>
    <xf numFmtId="0" fontId="26" fillId="0" borderId="87" xfId="0" applyFont="1" applyBorder="1"/>
    <xf numFmtId="0" fontId="26" fillId="0" borderId="86" xfId="0" applyFont="1" applyBorder="1"/>
    <xf numFmtId="0" fontId="26" fillId="0" borderId="81" xfId="0" applyFont="1" applyBorder="1"/>
    <xf numFmtId="0" fontId="26" fillId="0" borderId="91" xfId="0" applyFont="1" applyFill="1" applyBorder="1"/>
    <xf numFmtId="0" fontId="24" fillId="0" borderId="22" xfId="0" applyFont="1" applyFill="1" applyBorder="1"/>
    <xf numFmtId="0" fontId="23" fillId="3" borderId="36" xfId="0" applyFont="1" applyFill="1" applyBorder="1" applyAlignment="1">
      <alignment horizontal="center" vertical="center" wrapText="1"/>
    </xf>
    <xf numFmtId="3" fontId="24" fillId="0" borderId="36" xfId="0" applyNumberFormat="1" applyFont="1" applyFill="1" applyBorder="1"/>
    <xf numFmtId="3" fontId="24" fillId="0" borderId="22" xfId="0" applyNumberFormat="1" applyFont="1" applyFill="1" applyBorder="1"/>
    <xf numFmtId="3" fontId="23" fillId="3" borderId="36" xfId="0" applyNumberFormat="1" applyFont="1" applyFill="1" applyBorder="1" applyAlignment="1">
      <alignment horizontal="center" vertical="center" wrapText="1"/>
    </xf>
    <xf numFmtId="0" fontId="1" fillId="7" borderId="37" xfId="0" applyFont="1" applyFill="1" applyBorder="1" applyAlignment="1">
      <alignment horizontal="center"/>
    </xf>
    <xf numFmtId="0" fontId="24" fillId="0" borderId="0" xfId="0" applyFont="1" applyFill="1" applyBorder="1" applyAlignment="1">
      <alignment wrapText="1"/>
    </xf>
    <xf numFmtId="0" fontId="26" fillId="0" borderId="0" xfId="0" applyFont="1" applyFill="1" applyBorder="1"/>
    <xf numFmtId="0" fontId="24" fillId="0" borderId="0" xfId="0" applyFont="1" applyFill="1" applyBorder="1"/>
    <xf numFmtId="165" fontId="0" fillId="0" borderId="9" xfId="0" applyNumberFormat="1" applyBorder="1"/>
    <xf numFmtId="165" fontId="11" fillId="0" borderId="83" xfId="0" applyNumberFormat="1" applyFont="1" applyFill="1" applyBorder="1"/>
    <xf numFmtId="165" fontId="1" fillId="4" borderId="84" xfId="0" applyNumberFormat="1" applyFont="1" applyFill="1" applyBorder="1"/>
    <xf numFmtId="165" fontId="1" fillId="0" borderId="20" xfId="0" applyNumberFormat="1" applyFont="1" applyBorder="1"/>
    <xf numFmtId="165" fontId="11" fillId="0" borderId="20" xfId="0" applyNumberFormat="1" applyFont="1" applyFill="1" applyBorder="1"/>
    <xf numFmtId="165" fontId="1" fillId="4" borderId="16" xfId="0" applyNumberFormat="1" applyFont="1" applyFill="1" applyBorder="1"/>
    <xf numFmtId="165" fontId="1" fillId="4" borderId="18" xfId="0" applyNumberFormat="1" applyFont="1" applyFill="1" applyBorder="1"/>
    <xf numFmtId="165" fontId="0" fillId="0" borderId="0" xfId="0" applyNumberFormat="1"/>
    <xf numFmtId="3" fontId="23" fillId="3" borderId="21" xfId="0" applyNumberFormat="1" applyFont="1" applyFill="1" applyBorder="1" applyAlignment="1">
      <alignment horizontal="center" vertical="center" wrapText="1"/>
    </xf>
    <xf numFmtId="3" fontId="26" fillId="0" borderId="86" xfId="0" applyNumberFormat="1" applyFont="1" applyFill="1" applyBorder="1" applyAlignment="1">
      <alignment horizontal="right"/>
    </xf>
    <xf numFmtId="3" fontId="26" fillId="0" borderId="88" xfId="0" applyNumberFormat="1" applyFont="1" applyFill="1" applyBorder="1" applyAlignment="1">
      <alignment horizontal="right"/>
    </xf>
    <xf numFmtId="3" fontId="26" fillId="0" borderId="94" xfId="0" applyNumberFormat="1" applyFont="1" applyFill="1" applyBorder="1" applyAlignment="1">
      <alignment horizontal="right"/>
    </xf>
    <xf numFmtId="0" fontId="36" fillId="0" borderId="20" xfId="15" applyNumberFormat="1" applyFont="1" applyBorder="1"/>
    <xf numFmtId="0" fontId="36" fillId="0" borderId="27" xfId="15" applyFont="1" applyBorder="1"/>
    <xf numFmtId="3" fontId="24" fillId="0" borderId="83" xfId="0" applyNumberFormat="1" applyFont="1" applyFill="1" applyBorder="1"/>
    <xf numFmtId="3" fontId="24" fillId="0" borderId="30" xfId="0" applyNumberFormat="1" applyFont="1" applyFill="1" applyBorder="1"/>
    <xf numFmtId="3" fontId="24" fillId="0" borderId="48" xfId="0" applyNumberFormat="1" applyFont="1" applyFill="1" applyBorder="1"/>
    <xf numFmtId="0" fontId="26" fillId="0" borderId="95" xfId="0" applyFont="1" applyFill="1" applyBorder="1"/>
    <xf numFmtId="0" fontId="9" fillId="0" borderId="83" xfId="0" applyFont="1" applyBorder="1"/>
    <xf numFmtId="3" fontId="26" fillId="0" borderId="95" xfId="0" applyNumberFormat="1" applyFont="1" applyFill="1" applyBorder="1" applyAlignment="1">
      <alignment horizontal="right"/>
    </xf>
    <xf numFmtId="3" fontId="26" fillId="0" borderId="82" xfId="0" applyNumberFormat="1" applyFont="1" applyFill="1" applyBorder="1"/>
    <xf numFmtId="0" fontId="25" fillId="0" borderId="24" xfId="0" applyFont="1" applyFill="1" applyBorder="1"/>
    <xf numFmtId="0" fontId="1" fillId="0" borderId="21" xfId="0" applyFont="1" applyBorder="1"/>
    <xf numFmtId="165" fontId="1" fillId="0" borderId="44" xfId="0" applyNumberFormat="1" applyFont="1" applyBorder="1"/>
    <xf numFmtId="165" fontId="1" fillId="0" borderId="27" xfId="0" applyNumberFormat="1" applyFont="1" applyFill="1" applyBorder="1"/>
    <xf numFmtId="164" fontId="1" fillId="0" borderId="20" xfId="0" applyNumberFormat="1" applyFont="1" applyBorder="1"/>
    <xf numFmtId="165" fontId="1" fillId="0" borderId="21" xfId="0" applyNumberFormat="1" applyFont="1" applyBorder="1"/>
    <xf numFmtId="165" fontId="1" fillId="0" borderId="30" xfId="0" applyNumberFormat="1" applyFont="1" applyBorder="1"/>
    <xf numFmtId="3" fontId="17" fillId="0" borderId="10" xfId="0" applyNumberFormat="1" applyFont="1" applyFill="1" applyBorder="1" applyAlignment="1">
      <alignment horizontal="center" wrapText="1"/>
    </xf>
    <xf numFmtId="0" fontId="44" fillId="0" borderId="50" xfId="0" applyFont="1" applyBorder="1"/>
    <xf numFmtId="0" fontId="44" fillId="0" borderId="51" xfId="0" applyFont="1" applyBorder="1"/>
    <xf numFmtId="0" fontId="44" fillId="0" borderId="91" xfId="0" applyFont="1" applyFill="1" applyBorder="1"/>
    <xf numFmtId="164" fontId="44" fillId="0" borderId="81" xfId="0" applyNumberFormat="1" applyFont="1" applyFill="1" applyBorder="1" applyAlignment="1">
      <alignment horizontal="right"/>
    </xf>
    <xf numFmtId="3" fontId="44" fillId="0" borderId="91" xfId="0" applyNumberFormat="1" applyFont="1" applyFill="1" applyBorder="1" applyAlignment="1">
      <alignment horizontal="right"/>
    </xf>
    <xf numFmtId="3" fontId="44" fillId="0" borderId="80" xfId="0" applyNumberFormat="1" applyFont="1" applyFill="1" applyBorder="1" applyAlignment="1">
      <alignment horizontal="right"/>
    </xf>
    <xf numFmtId="3" fontId="44" fillId="0" borderId="93" xfId="0" applyNumberFormat="1" applyFont="1" applyFill="1" applyBorder="1" applyAlignment="1">
      <alignment horizontal="right"/>
    </xf>
    <xf numFmtId="3" fontId="44" fillId="0" borderId="86" xfId="0" applyNumberFormat="1" applyFont="1" applyFill="1" applyBorder="1" applyAlignment="1">
      <alignment horizontal="right"/>
    </xf>
    <xf numFmtId="3" fontId="44" fillId="0" borderId="92" xfId="0" applyNumberFormat="1" applyFont="1" applyFill="1" applyBorder="1" applyAlignment="1">
      <alignment horizontal="right"/>
    </xf>
    <xf numFmtId="0" fontId="45" fillId="0" borderId="0" xfId="0" applyFont="1"/>
    <xf numFmtId="0" fontId="44" fillId="0" borderId="86" xfId="0" applyFont="1" applyBorder="1"/>
    <xf numFmtId="0" fontId="44" fillId="0" borderId="81" xfId="0" applyFont="1" applyBorder="1"/>
    <xf numFmtId="0" fontId="44" fillId="0" borderId="80" xfId="0" applyFont="1" applyFill="1" applyBorder="1"/>
    <xf numFmtId="3" fontId="44" fillId="0" borderId="90" xfId="0" applyNumberFormat="1" applyFont="1" applyFill="1" applyBorder="1" applyAlignment="1">
      <alignment horizontal="right"/>
    </xf>
    <xf numFmtId="3" fontId="44" fillId="0" borderId="81" xfId="0" applyNumberFormat="1" applyFont="1" applyFill="1" applyBorder="1" applyAlignment="1">
      <alignment horizontal="right"/>
    </xf>
    <xf numFmtId="3" fontId="44" fillId="0" borderId="0" xfId="0" applyNumberFormat="1" applyFont="1" applyFill="1" applyBorder="1" applyAlignment="1">
      <alignment horizontal="right"/>
    </xf>
    <xf numFmtId="4" fontId="45" fillId="0" borderId="0" xfId="0" applyNumberFormat="1" applyFont="1" applyBorder="1"/>
    <xf numFmtId="0" fontId="46" fillId="0" borderId="32" xfId="0" applyFont="1" applyBorder="1"/>
    <xf numFmtId="0" fontId="46" fillId="0" borderId="57" xfId="0" applyFont="1" applyBorder="1"/>
    <xf numFmtId="4" fontId="46" fillId="0" borderId="59" xfId="0" applyNumberFormat="1" applyFont="1" applyFill="1" applyBorder="1" applyAlignment="1">
      <alignment horizontal="right"/>
    </xf>
    <xf numFmtId="3" fontId="46" fillId="4" borderId="74" xfId="0" applyNumberFormat="1" applyFont="1" applyFill="1" applyBorder="1" applyAlignment="1">
      <alignment horizontal="right"/>
    </xf>
    <xf numFmtId="3" fontId="46" fillId="4" borderId="58" xfId="0" applyNumberFormat="1" applyFont="1" applyFill="1" applyBorder="1" applyAlignment="1">
      <alignment horizontal="right"/>
    </xf>
    <xf numFmtId="164" fontId="46" fillId="0" borderId="74" xfId="0" applyNumberFormat="1" applyFont="1" applyFill="1" applyBorder="1"/>
    <xf numFmtId="3" fontId="46" fillId="0" borderId="16" xfId="0" applyNumberFormat="1" applyFont="1" applyFill="1" applyBorder="1" applyAlignment="1">
      <alignment horizontal="right"/>
    </xf>
    <xf numFmtId="3" fontId="46" fillId="0" borderId="60" xfId="0" applyNumberFormat="1" applyFont="1" applyFill="1" applyBorder="1" applyAlignment="1">
      <alignment horizontal="right"/>
    </xf>
    <xf numFmtId="3" fontId="46" fillId="0" borderId="59" xfId="0" applyNumberFormat="1" applyFont="1" applyFill="1" applyBorder="1" applyAlignment="1">
      <alignment horizontal="right"/>
    </xf>
    <xf numFmtId="0" fontId="46" fillId="0" borderId="56" xfId="0" applyFont="1" applyBorder="1"/>
    <xf numFmtId="0" fontId="46" fillId="0" borderId="52" xfId="0" applyFont="1" applyBorder="1"/>
    <xf numFmtId="0" fontId="46" fillId="0" borderId="55" xfId="0" applyFont="1" applyFill="1" applyBorder="1"/>
    <xf numFmtId="4" fontId="46" fillId="0" borderId="56" xfId="0" applyNumberFormat="1" applyFont="1" applyFill="1" applyBorder="1" applyAlignment="1">
      <alignment horizontal="right"/>
    </xf>
    <xf numFmtId="3" fontId="46" fillId="4" borderId="52" xfId="0" applyNumberFormat="1" applyFont="1" applyFill="1" applyBorder="1" applyAlignment="1">
      <alignment horizontal="right"/>
    </xf>
    <xf numFmtId="164" fontId="46" fillId="0" borderId="52" xfId="0" applyNumberFormat="1" applyFont="1" applyFill="1" applyBorder="1"/>
    <xf numFmtId="3" fontId="46" fillId="0" borderId="56" xfId="0" applyNumberFormat="1" applyFont="1" applyFill="1" applyBorder="1" applyAlignment="1">
      <alignment horizontal="right"/>
    </xf>
    <xf numFmtId="0" fontId="30" fillId="0" borderId="96" xfId="0" applyFont="1" applyFill="1" applyBorder="1"/>
    <xf numFmtId="0" fontId="30" fillId="0" borderId="97" xfId="0" applyFont="1" applyFill="1" applyBorder="1"/>
    <xf numFmtId="3" fontId="31" fillId="0" borderId="98" xfId="0" applyNumberFormat="1" applyFont="1" applyFill="1" applyBorder="1"/>
    <xf numFmtId="0" fontId="31" fillId="0" borderId="99" xfId="13" applyFont="1" applyFill="1" applyBorder="1"/>
    <xf numFmtId="0" fontId="30" fillId="0" borderId="100" xfId="0" applyFont="1" applyFill="1" applyBorder="1"/>
    <xf numFmtId="0" fontId="17" fillId="0" borderId="23" xfId="0" applyFont="1" applyFill="1" applyBorder="1" applyAlignment="1">
      <alignment vertical="center"/>
    </xf>
    <xf numFmtId="0" fontId="17" fillId="0" borderId="46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5" xfId="0" applyFont="1" applyFill="1" applyBorder="1"/>
    <xf numFmtId="0" fontId="17" fillId="0" borderId="75" xfId="0" applyFont="1" applyFill="1" applyBorder="1"/>
    <xf numFmtId="0" fontId="16" fillId="0" borderId="32" xfId="0" applyFont="1" applyFill="1" applyBorder="1"/>
    <xf numFmtId="0" fontId="36" fillId="0" borderId="0" xfId="15" applyNumberFormat="1" applyFont="1" applyBorder="1"/>
    <xf numFmtId="0" fontId="36" fillId="0" borderId="0" xfId="15" applyFont="1" applyBorder="1"/>
    <xf numFmtId="0" fontId="9" fillId="0" borderId="0" xfId="0" applyFont="1" applyBorder="1"/>
    <xf numFmtId="3" fontId="24" fillId="0" borderId="0" xfId="0" applyNumberFormat="1" applyFont="1" applyFill="1" applyBorder="1"/>
    <xf numFmtId="0" fontId="26" fillId="0" borderId="102" xfId="0" applyFont="1" applyBorder="1"/>
    <xf numFmtId="0" fontId="26" fillId="0" borderId="101" xfId="0" applyFont="1" applyBorder="1"/>
    <xf numFmtId="0" fontId="26" fillId="0" borderId="101" xfId="0" applyFont="1" applyFill="1" applyBorder="1"/>
    <xf numFmtId="3" fontId="26" fillId="0" borderId="101" xfId="0" applyNumberFormat="1" applyFont="1" applyFill="1" applyBorder="1"/>
    <xf numFmtId="3" fontId="26" fillId="0" borderId="103" xfId="0" applyNumberFormat="1" applyFont="1" applyFill="1" applyBorder="1" applyAlignment="1">
      <alignment horizontal="right"/>
    </xf>
    <xf numFmtId="3" fontId="26" fillId="0" borderId="101" xfId="0" applyNumberFormat="1" applyFont="1" applyFill="1" applyBorder="1" applyAlignment="1">
      <alignment horizontal="right"/>
    </xf>
    <xf numFmtId="3" fontId="26" fillId="0" borderId="104" xfId="0" applyNumberFormat="1" applyFont="1" applyFill="1" applyBorder="1" applyAlignment="1">
      <alignment horizontal="right"/>
    </xf>
    <xf numFmtId="0" fontId="3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1" fillId="7" borderId="37" xfId="0" applyFont="1" applyFill="1" applyBorder="1" applyAlignment="1">
      <alignment horizontal="center"/>
    </xf>
    <xf numFmtId="0" fontId="1" fillId="7" borderId="47" xfId="0" applyFont="1" applyFill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center"/>
    </xf>
    <xf numFmtId="0" fontId="19" fillId="0" borderId="35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34" fillId="0" borderId="0" xfId="0" applyFont="1" applyAlignment="1">
      <alignment horizontal="left"/>
    </xf>
    <xf numFmtId="0" fontId="16" fillId="6" borderId="21" xfId="3" applyNumberFormat="1" applyFont="1" applyFill="1" applyBorder="1" applyAlignment="1">
      <alignment horizontal="center"/>
    </xf>
    <xf numFmtId="0" fontId="43" fillId="0" borderId="0" xfId="0" applyFont="1" applyFill="1" applyAlignment="1">
      <alignment horizontal="left"/>
    </xf>
  </cellXfs>
  <cellStyles count="19">
    <cellStyle name="Čárka 2" xfId="17"/>
    <cellStyle name="Čárka 3" xfId="18"/>
    <cellStyle name="Čárka 5" xfId="16"/>
    <cellStyle name="Normal 2" xfId="12"/>
    <cellStyle name="Normální" xfId="0" builtinId="0"/>
    <cellStyle name="Normální 11" xfId="14"/>
    <cellStyle name="Normální 12" xfId="1"/>
    <cellStyle name="Normální 2" xfId="5"/>
    <cellStyle name="Normální 2 2" xfId="6"/>
    <cellStyle name="Normální 2 3" xfId="7"/>
    <cellStyle name="Normální 2 9" xfId="2"/>
    <cellStyle name="Normální 24" xfId="3"/>
    <cellStyle name="Normální 3" xfId="8"/>
    <cellStyle name="Normální 4" xfId="4"/>
    <cellStyle name="Normální 4 2" xfId="9"/>
    <cellStyle name="Normální_List1" xfId="15"/>
    <cellStyle name="Normální_List1_1" xfId="13"/>
    <cellStyle name="Percent 2" xfId="10"/>
    <cellStyle name="Procenta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Expected budget </a:t>
            </a:r>
            <a:r>
              <a:rPr lang="cs-CZ" baseline="0"/>
              <a:t> 2018 - </a:t>
            </a:r>
            <a:r>
              <a:rPr lang="cs-CZ"/>
              <a:t>Expenditures</a:t>
            </a:r>
          </a:p>
        </c:rich>
      </c:tx>
      <c:layout>
        <c:manualLayout>
          <c:xMode val="edge"/>
          <c:yMode val="edge"/>
          <c:x val="0.30843264944339271"/>
          <c:y val="1.83829797089216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873926932908503"/>
          <c:y val="0.20189641202501402"/>
          <c:w val="0.51523184910310604"/>
          <c:h val="0.77135237778654975"/>
        </c:manualLayout>
      </c:layout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bg1"/>
              </a:outerShdw>
            </a:effectLst>
          </c:spPr>
          <c:explosion val="1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effectLst>
                <a:outerShdw blurRad="50800" dist="50800" dir="5400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77E-499C-A7F5-C35E787316C2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50800" dist="50800" dir="5400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77E-499C-A7F5-C35E787316C2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50800" dist="50800" dir="5400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77E-499C-A7F5-C35E787316C2}"/>
              </c:ext>
            </c:extLst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  <a:effectLst>
                <a:outerShdw blurRad="50800" dist="50800" dir="5400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77E-499C-A7F5-C35E787316C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effectLst>
                <a:outerShdw blurRad="50800" dist="50800" dir="5400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77E-499C-A7F5-C35E787316C2}"/>
              </c:ext>
            </c:extLst>
          </c:dPt>
          <c:dPt>
            <c:idx val="5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effectLst>
                <a:outerShdw blurRad="50800" dist="50800" dir="5400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77E-499C-A7F5-C35E787316C2}"/>
              </c:ext>
            </c:extLst>
          </c:dPt>
          <c:dLbls>
            <c:dLbl>
              <c:idx val="0"/>
              <c:layout>
                <c:manualLayout>
                  <c:x val="0.11041577610701793"/>
                  <c:y val="2.1522439807135321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Contribution to the centralised resources of MU; 52 mil. CZK; 7,0%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7E-499C-A7F5-C35E787316C2}"/>
                </c:ext>
              </c:extLst>
            </c:dLbl>
            <c:dLbl>
              <c:idx val="1"/>
              <c:layout>
                <c:manualLayout>
                  <c:x val="8.0570315895726288E-2"/>
                  <c:y val="7.8299307647907559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Building costs</a:t>
                    </a:r>
                  </a:p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48,7 mil. CZK</a:t>
                    </a:r>
                  </a:p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6,5%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7E-499C-A7F5-C35E787316C2}"/>
                </c:ext>
              </c:extLst>
            </c:dLbl>
            <c:dLbl>
              <c:idx val="2"/>
              <c:layout>
                <c:manualLayout>
                  <c:x val="6.5210631575922273E-2"/>
                  <c:y val="3.3727556772555387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Administration </a:t>
                    </a:r>
                  </a:p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53,6 mil. CZK</a:t>
                    </a:r>
                  </a:p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7,2%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7E-499C-A7F5-C35E787316C2}"/>
                </c:ext>
              </c:extLst>
            </c:dLbl>
            <c:dLbl>
              <c:idx val="3"/>
              <c:layout>
                <c:manualLayout>
                  <c:x val="5.5745591505228412E-2"/>
                  <c:y val="9.0345937559722339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Other indirect costs</a:t>
                    </a:r>
                  </a:p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32,7mil. CZK</a:t>
                    </a:r>
                  </a:p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4,4 %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7E-499C-A7F5-C35E787316C2}"/>
                </c:ext>
              </c:extLst>
            </c:dLbl>
            <c:dLbl>
              <c:idx val="4"/>
              <c:layout>
                <c:manualLayout>
                  <c:x val="5.3630917922551972E-2"/>
                  <c:y val="-5.0645992250477861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Investment expenditures</a:t>
                    </a:r>
                  </a:p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130,6 mil. CZK</a:t>
                    </a:r>
                  </a:p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17,5%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7E-499C-A7F5-C35E787316C2}"/>
                </c:ext>
              </c:extLst>
            </c:dLbl>
            <c:dLbl>
              <c:idx val="5"/>
              <c:layout>
                <c:manualLayout>
                  <c:x val="-8.623910224403071E-2"/>
                  <c:y val="-2.0897950046503355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cs-CZ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Research groups</a:t>
                    </a:r>
                  </a:p>
                  <a:p>
                    <a:pPr algn="ctr" rtl="0">
                      <a:defRPr lang="cs-CZ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346,8 mil. CZK</a:t>
                    </a:r>
                  </a:p>
                  <a:p>
                    <a:pPr algn="ctr" rtl="0">
                      <a:defRPr lang="cs-CZ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46,6%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99103752743522"/>
                      <c:h val="0.121185436741164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77E-499C-A7F5-C35E787316C2}"/>
                </c:ext>
              </c:extLst>
            </c:dLbl>
            <c:dLbl>
              <c:idx val="6"/>
              <c:layout>
                <c:manualLayout>
                  <c:x val="-5.3936483190424704E-2"/>
                  <c:y val="2.2060162409306645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cs-CZ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Core facilities and servicies</a:t>
                    </a:r>
                  </a:p>
                  <a:p>
                    <a:pPr algn="ctr" rtl="0">
                      <a:defRPr lang="cs-CZ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  40,2 CZK 5,4 %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77E-499C-A7F5-C35E787316C2}"/>
                </c:ext>
              </c:extLst>
            </c:dLbl>
            <c:dLbl>
              <c:idx val="7"/>
              <c:layout>
                <c:manualLayout>
                  <c:x val="0.1483794358850935"/>
                  <c:y val="-4.8065826141407662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Undistributed Institutional source  40 mil. CZK</a:t>
                    </a:r>
                  </a:p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5,4%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77E-499C-A7F5-C35E787316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('Budget and financial outlook'!$A$5:$A$8,'Budget and financial outlook'!$A$10:$A$12)</c:f>
              <c:strCache>
                <c:ptCount val="7"/>
                <c:pt idx="0">
                  <c:v>Contribution to the centralised resources of MU</c:v>
                </c:pt>
                <c:pt idx="1">
                  <c:v>Building costs</c:v>
                </c:pt>
                <c:pt idx="2">
                  <c:v>Administration</c:v>
                </c:pt>
                <c:pt idx="3">
                  <c:v>Other indirect costs</c:v>
                </c:pt>
                <c:pt idx="4">
                  <c:v>Investment expenditures</c:v>
                </c:pt>
                <c:pt idx="5">
                  <c:v>Research groups</c:v>
                </c:pt>
                <c:pt idx="6">
                  <c:v>Core facilities and services</c:v>
                </c:pt>
              </c:strCache>
            </c:strRef>
          </c:cat>
          <c:val>
            <c:numRef>
              <c:f>('Budget and financial outlook'!$F$5:$F$8,'Budget and financial outlook'!$F$10:$F$13)</c:f>
              <c:numCache>
                <c:formatCode>#\ ##0.0</c:formatCode>
                <c:ptCount val="8"/>
                <c:pt idx="0">
                  <c:v>52</c:v>
                </c:pt>
                <c:pt idx="1">
                  <c:v>48.65</c:v>
                </c:pt>
                <c:pt idx="2">
                  <c:v>53.582093999999998</c:v>
                </c:pt>
                <c:pt idx="3">
                  <c:v>32.700000000000003</c:v>
                </c:pt>
                <c:pt idx="4">
                  <c:v>130.6</c:v>
                </c:pt>
                <c:pt idx="5">
                  <c:v>346.8</c:v>
                </c:pt>
                <c:pt idx="6">
                  <c:v>40.200000000000003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7E-499C-A7F5-C35E787316C2}"/>
            </c:ext>
          </c:extLst>
        </c:ser>
        <c:ser>
          <c:idx val="1"/>
          <c:order val="1"/>
          <c:cat>
            <c:strRef>
              <c:f>('Budget and financial outlook'!$A$5:$A$8,'Budget and financial outlook'!$A$10:$A$12)</c:f>
              <c:strCache>
                <c:ptCount val="7"/>
                <c:pt idx="0">
                  <c:v>Contribution to the centralised resources of MU</c:v>
                </c:pt>
                <c:pt idx="1">
                  <c:v>Building costs</c:v>
                </c:pt>
                <c:pt idx="2">
                  <c:v>Administration</c:v>
                </c:pt>
                <c:pt idx="3">
                  <c:v>Other indirect costs</c:v>
                </c:pt>
                <c:pt idx="4">
                  <c:v>Investment expenditures</c:v>
                </c:pt>
                <c:pt idx="5">
                  <c:v>Research groups</c:v>
                </c:pt>
                <c:pt idx="6">
                  <c:v>Core facilities and services</c:v>
                </c:pt>
              </c:strCache>
            </c:strRef>
          </c:cat>
          <c:val>
            <c:numRef>
              <c:f>'Budget and financial outlook'!$A$4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7E-499C-A7F5-C35E78731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Expected budget </a:t>
            </a:r>
            <a:r>
              <a:rPr lang="cs-CZ" sz="1800" b="1" i="0" u="none" strike="noStrike" baseline="0">
                <a:effectLst/>
              </a:rPr>
              <a:t>2017 (noninvestment) - Sources of funding - total 561,6 mil</a:t>
            </a:r>
            <a:r>
              <a:rPr lang="en-US" sz="1800" b="1" i="0" u="none" strike="noStrike" baseline="0">
                <a:effectLst/>
              </a:rPr>
              <a:t>. CZK</a:t>
            </a:r>
            <a:endParaRPr lang="cs-CZ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E9A-4AE2-83E9-D7905421E5BA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E9A-4AE2-83E9-D7905421E5BA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E9A-4AE2-83E9-D7905421E5BA}"/>
              </c:ext>
            </c:extLst>
          </c:dPt>
          <c:dPt>
            <c:idx val="5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E9A-4AE2-83E9-D7905421E5BA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E9A-4AE2-83E9-D7905421E5BA}"/>
              </c:ext>
            </c:extLst>
          </c:dPt>
          <c:dPt>
            <c:idx val="7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3E9A-4AE2-83E9-D7905421E5BA}"/>
              </c:ext>
            </c:extLst>
          </c:dPt>
          <c:dPt>
            <c:idx val="9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3E9A-4AE2-83E9-D7905421E5BA}"/>
              </c:ext>
            </c:extLst>
          </c:dPt>
          <c:dLbls>
            <c:dLbl>
              <c:idx val="0"/>
              <c:layout>
                <c:manualLayout>
                  <c:x val="1.069893462857012E-2"/>
                  <c:y val="-2.4137328021780237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Institutional funding</a:t>
                    </a:r>
                  </a:p>
                  <a:p>
                    <a:r>
                      <a:rPr lang="en-US" sz="1100"/>
                      <a:t>113,12mil.</a:t>
                    </a:r>
                    <a:r>
                      <a:rPr lang="en-US" sz="1100" baseline="0"/>
                      <a:t> CZK</a:t>
                    </a:r>
                    <a:r>
                      <a:rPr lang="en-US" sz="1100"/>
                      <a:t>; 20,1%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9A-4AE2-83E9-D7905421E5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9A-4AE2-83E9-D7905421E5BA}"/>
                </c:ext>
              </c:extLst>
            </c:dLbl>
            <c:dLbl>
              <c:idx val="2"/>
              <c:layout>
                <c:manualLayout>
                  <c:x val="3.1995661605206074E-2"/>
                  <c:y val="-6.4676690889059585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International grants</a:t>
                    </a:r>
                  </a:p>
                  <a:p>
                    <a:r>
                      <a:rPr lang="en-US" sz="1100"/>
                      <a:t>78,4 mil. CZK; 13,9%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9A-4AE2-83E9-D7905421E5BA}"/>
                </c:ext>
              </c:extLst>
            </c:dLbl>
            <c:dLbl>
              <c:idx val="3"/>
              <c:layout>
                <c:manualLayout>
                  <c:x val="0.14202679751159783"/>
                  <c:y val="-3.5594551133452945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National grants</a:t>
                    </a:r>
                  </a:p>
                  <a:p>
                    <a:r>
                      <a:rPr lang="en-US" sz="1100"/>
                      <a:t>163,3 mil. CZK; 29,1%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9A-4AE2-83E9-D7905421E5B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E9A-4AE2-83E9-D7905421E5BA}"/>
                </c:ext>
              </c:extLst>
            </c:dLbl>
            <c:dLbl>
              <c:idx val="5"/>
              <c:layout>
                <c:manualLayout>
                  <c:x val="1.9667409695629624E-2"/>
                  <c:y val="5.8430877207792255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Commercial income</a:t>
                    </a:r>
                  </a:p>
                  <a:p>
                    <a:r>
                      <a:rPr lang="en-US" sz="1100"/>
                      <a:t>14,0 mil. CZK; 2,5%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9A-4AE2-83E9-D7905421E5BA}"/>
                </c:ext>
              </c:extLst>
            </c:dLbl>
            <c:dLbl>
              <c:idx val="6"/>
              <c:layout>
                <c:manualLayout>
                  <c:x val="0"/>
                  <c:y val="-0.11425613447828727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National Program of Sustainability</a:t>
                    </a:r>
                  </a:p>
                  <a:p>
                    <a:r>
                      <a:rPr lang="en-US" sz="1100"/>
                      <a:t>112,5; 20,2%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9A-4AE2-83E9-D7905421E5BA}"/>
                </c:ext>
              </c:extLst>
            </c:dLbl>
            <c:dLbl>
              <c:idx val="7"/>
              <c:layout>
                <c:manualLayout>
                  <c:x val="-9.7644439525415433E-2"/>
                  <c:y val="3.0664417753486634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"Research Infrastructure" Projects</a:t>
                    </a:r>
                  </a:p>
                  <a:p>
                    <a:r>
                      <a:rPr lang="en-US" sz="1100"/>
                      <a:t>47,9 mil. CZK; 8,5%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9A-4AE2-83E9-D7905421E5B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E9A-4AE2-83E9-D7905421E5BA}"/>
                </c:ext>
              </c:extLst>
            </c:dLbl>
            <c:dLbl>
              <c:idx val="9"/>
              <c:layout>
                <c:manualLayout>
                  <c:x val="2.4394832656168198E-2"/>
                  <c:y val="-2.0125281481405743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Operational Program VVV</a:t>
                    </a:r>
                  </a:p>
                  <a:p>
                    <a:r>
                      <a:rPr lang="en-US" sz="1100"/>
                      <a:t>32,3 mil.</a:t>
                    </a:r>
                    <a:r>
                      <a:rPr lang="en-US" sz="1100" baseline="0"/>
                      <a:t> CZK</a:t>
                    </a:r>
                    <a:r>
                      <a:rPr lang="en-US" sz="1100"/>
                      <a:t>; 5,7%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9A-4AE2-83E9-D7905421E5B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E9A-4AE2-83E9-D7905421E5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cs-CZ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'[1]Budget model and outlook'!$A$20:$A$30</c:f>
              <c:strCache>
                <c:ptCount val="11"/>
                <c:pt idx="0">
                  <c:v>Institutional funding</c:v>
                </c:pt>
                <c:pt idx="1">
                  <c:v>Operational Program VaVpI</c:v>
                </c:pt>
                <c:pt idx="2">
                  <c:v>International grants</c:v>
                </c:pt>
                <c:pt idx="3">
                  <c:v>National grants</c:v>
                </c:pt>
                <c:pt idx="4">
                  <c:v>Other (finacial gifts, penalties)</c:v>
                </c:pt>
                <c:pt idx="5">
                  <c:v>Commercial income</c:v>
                </c:pt>
                <c:pt idx="6">
                  <c:v>National Program of Sustainability</c:v>
                </c:pt>
                <c:pt idx="7">
                  <c:v>"Research Infrastructure" Projects</c:v>
                </c:pt>
                <c:pt idx="8">
                  <c:v>Funds (social fund, etc.)</c:v>
                </c:pt>
                <c:pt idx="9">
                  <c:v>Operational Program VVV</c:v>
                </c:pt>
                <c:pt idx="10">
                  <c:v>Finacial Aid MU</c:v>
                </c:pt>
              </c:strCache>
            </c:strRef>
          </c:cat>
          <c:val>
            <c:numRef>
              <c:f>'[1]Budget model and outlook'!$F$20:$F$30</c:f>
              <c:numCache>
                <c:formatCode>General</c:formatCode>
                <c:ptCount val="11"/>
                <c:pt idx="0">
                  <c:v>113.22999999999999</c:v>
                </c:pt>
                <c:pt idx="2">
                  <c:v>78.400000000000006</c:v>
                </c:pt>
                <c:pt idx="3">
                  <c:v>163.30000000000001</c:v>
                </c:pt>
                <c:pt idx="5">
                  <c:v>14</c:v>
                </c:pt>
                <c:pt idx="6">
                  <c:v>112.5</c:v>
                </c:pt>
                <c:pt idx="7">
                  <c:v>47.9</c:v>
                </c:pt>
                <c:pt idx="8">
                  <c:v>0</c:v>
                </c:pt>
                <c:pt idx="9">
                  <c:v>32.299999999999997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E9A-4AE2-83E9-D7905421E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Expected budget </a:t>
            </a:r>
            <a:r>
              <a:rPr lang="cs-CZ" sz="1800" b="1" i="0" u="none" strike="noStrike" baseline="0">
                <a:effectLst/>
              </a:rPr>
              <a:t>2018 (noninvestment) - Sources of funding - total 613,9 mil</a:t>
            </a:r>
            <a:r>
              <a:rPr lang="en-US" sz="1800" b="1" i="0" u="none" strike="noStrike" baseline="0">
                <a:effectLst/>
              </a:rPr>
              <a:t>. CZK</a:t>
            </a:r>
            <a:endParaRPr lang="cs-CZ"/>
          </a:p>
        </c:rich>
      </c:tx>
      <c:layout>
        <c:manualLayout>
          <c:xMode val="edge"/>
          <c:yMode val="edge"/>
          <c:x val="0.19199960313233991"/>
          <c:y val="1.5228427613288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06250200215327"/>
          <c:y val="0.11700068100451999"/>
          <c:w val="0.50083088848741586"/>
          <c:h val="0.79400035407559055"/>
        </c:manualLayout>
      </c:layout>
      <c:pieChart>
        <c:varyColors val="1"/>
        <c:ser>
          <c:idx val="2"/>
          <c:order val="0"/>
          <c:spPr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explosion val="7"/>
          <c:dPt>
            <c:idx val="0"/>
            <c:bubble3D val="0"/>
            <c:explosion val="8"/>
            <c:spPr>
              <a:solidFill>
                <a:schemeClr val="bg1">
                  <a:lumMod val="9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8-9B78-46D8-82CB-3350594883C6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9B78-46D8-82CB-3350594883C6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D-9B78-46D8-82CB-3350594883C6}"/>
              </c:ext>
            </c:extLst>
          </c:dPt>
          <c:dPt>
            <c:idx val="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9B78-46D8-82CB-3350594883C6}"/>
              </c:ext>
            </c:extLst>
          </c:dPt>
          <c:dPt>
            <c:idx val="4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B-9B78-46D8-82CB-3350594883C6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9B78-46D8-82CB-3350594883C6}"/>
              </c:ext>
            </c:extLst>
          </c:dPt>
          <c:dPt>
            <c:idx val="7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9B78-46D8-82CB-3350594883C6}"/>
              </c:ext>
            </c:extLst>
          </c:dPt>
          <c:dLbls>
            <c:dLbl>
              <c:idx val="0"/>
              <c:layout>
                <c:manualLayout>
                  <c:x val="3.6895668483954369E-2"/>
                  <c:y val="-2.8995361817584567E-2"/>
                </c:manualLayout>
              </c:layout>
              <c:tx>
                <c:rich>
                  <a:bodyPr/>
                  <a:lstStyle/>
                  <a:p>
                    <a:fld id="{A69C0573-4C97-4271-967A-D65118E28A0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; </a:t>
                    </a:r>
                    <a:fld id="{1389424C-C418-4E9C-9F3E-6A39FE5D912A}" type="VALUE">
                      <a:rPr lang="en-US" baseline="0"/>
                      <a:pPr/>
                      <a:t>[HODNOTA]</a:t>
                    </a:fld>
                    <a:r>
                      <a:rPr lang="en-US" baseline="0"/>
                      <a:t> mil. CZK; </a:t>
                    </a:r>
                    <a:fld id="{64C7EFF6-90AE-4C1F-BAAF-9673627D8809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9B78-46D8-82CB-3350594883C6}"/>
                </c:ext>
              </c:extLst>
            </c:dLbl>
            <c:dLbl>
              <c:idx val="1"/>
              <c:layout>
                <c:manualLayout>
                  <c:x val="6.0777596686357502E-2"/>
                  <c:y val="-8.7214559027167696E-2"/>
                </c:manualLayout>
              </c:layout>
              <c:tx>
                <c:rich>
                  <a:bodyPr/>
                  <a:lstStyle/>
                  <a:p>
                    <a:fld id="{46DE5C0A-53D0-4186-9612-7EF2F9E7BAFD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; </a:t>
                    </a:r>
                    <a:fld id="{23FBC1BC-E603-455C-B59B-31AFAF97BD37}" type="VALUE">
                      <a:rPr lang="en-US" baseline="0"/>
                      <a:pPr/>
                      <a:t>[HODNOTA]</a:t>
                    </a:fld>
                    <a:r>
                      <a:rPr lang="en-US" baseline="0"/>
                      <a:t> mil. CZK; </a:t>
                    </a:r>
                    <a:fld id="{8D8E4132-B83D-403F-A02B-886DA54B477B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9B78-46D8-82CB-3350594883C6}"/>
                </c:ext>
              </c:extLst>
            </c:dLbl>
            <c:dLbl>
              <c:idx val="2"/>
              <c:layout>
                <c:manualLayout>
                  <c:x val="0.20236614166486891"/>
                  <c:y val="1.3791542996739414E-2"/>
                </c:manualLayout>
              </c:layout>
              <c:tx>
                <c:rich>
                  <a:bodyPr/>
                  <a:lstStyle/>
                  <a:p>
                    <a:fld id="{C14B805B-8838-43ED-A93C-60AE348CE094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;  mil. CZK; </a:t>
                    </a:r>
                    <a:fld id="{91C0DC12-095B-4F8C-ADFE-2F1C42105D05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9B78-46D8-82CB-3350594883C6}"/>
                </c:ext>
              </c:extLst>
            </c:dLbl>
            <c:dLbl>
              <c:idx val="3"/>
              <c:layout>
                <c:manualLayout>
                  <c:x val="-2.8551053863842456E-2"/>
                  <c:y val="-3.7667616021688394E-6"/>
                </c:manualLayout>
              </c:layout>
              <c:tx>
                <c:rich>
                  <a:bodyPr/>
                  <a:lstStyle/>
                  <a:p>
                    <a:fld id="{FB097DF1-88C9-4667-B139-5CC096786FED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; </a:t>
                    </a:r>
                    <a:fld id="{160926FC-A3E2-4507-BB67-2FE30C1FC3D4}" type="VALUE">
                      <a:rPr lang="en-US" baseline="0"/>
                      <a:pPr/>
                      <a:t>[HODNOTA]</a:t>
                    </a:fld>
                    <a:r>
                      <a:rPr lang="en-US" baseline="0"/>
                      <a:t> mil.CZK; </a:t>
                    </a:r>
                    <a:fld id="{2CFFE864-3DCC-4C40-B3AB-70FA722F09A1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9B78-46D8-82CB-3350594883C6}"/>
                </c:ext>
              </c:extLst>
            </c:dLbl>
            <c:dLbl>
              <c:idx val="4"/>
              <c:layout>
                <c:manualLayout>
                  <c:x val="-4.2049520019853169E-3"/>
                  <c:y val="3.6132335946816502E-2"/>
                </c:manualLayout>
              </c:layout>
              <c:tx>
                <c:rich>
                  <a:bodyPr/>
                  <a:lstStyle/>
                  <a:p>
                    <a:fld id="{BB1BFA96-77EC-44EF-9429-5B65F281932F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; </a:t>
                    </a:r>
                    <a:fld id="{E459CA3F-4BC4-433C-937D-2ACBBD61E965}" type="VALUE">
                      <a:rPr lang="en-US" baseline="0"/>
                      <a:pPr/>
                      <a:t>[HODNOTA]</a:t>
                    </a:fld>
                    <a:r>
                      <a:rPr lang="en-US" baseline="0"/>
                      <a:t> mil. CZK; </a:t>
                    </a:r>
                    <a:fld id="{2E80BA93-2872-4982-A8D0-B1428A823452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9B78-46D8-82CB-3350594883C6}"/>
                </c:ext>
              </c:extLst>
            </c:dLbl>
            <c:dLbl>
              <c:idx val="5"/>
              <c:layout>
                <c:manualLayout>
                  <c:x val="-5.7010760970682597E-2"/>
                  <c:y val="5.6297889015876353E-2"/>
                </c:manualLayout>
              </c:layout>
              <c:tx>
                <c:rich>
                  <a:bodyPr/>
                  <a:lstStyle/>
                  <a:p>
                    <a:fld id="{CEDBA093-03AF-4A0A-9DA4-AC4E498F7F00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; </a:t>
                    </a:r>
                    <a:fld id="{A3C9F7B5-3A8E-4C21-8BCE-789DD1304AFD}" type="VALUE">
                      <a:rPr lang="en-US" baseline="0"/>
                      <a:pPr/>
                      <a:t>[HODNOTA]</a:t>
                    </a:fld>
                    <a:r>
                      <a:rPr lang="en-US" baseline="0"/>
                      <a:t> mil. CZK; </a:t>
                    </a:r>
                    <a:fld id="{79381E9C-85DA-489B-AB9D-3A7C56172D6C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9B78-46D8-82CB-3350594883C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B78-46D8-82CB-3350594883C6}"/>
                </c:ext>
              </c:extLst>
            </c:dLbl>
            <c:dLbl>
              <c:idx val="7"/>
              <c:layout>
                <c:manualLayout>
                  <c:x val="-9.6289046284252638E-2"/>
                  <c:y val="7.0935819088923067E-3"/>
                </c:manualLayout>
              </c:layout>
              <c:tx>
                <c:rich>
                  <a:bodyPr/>
                  <a:lstStyle/>
                  <a:p>
                    <a:fld id="{934AEFE4-2481-4049-9B93-C4847BE9738A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; </a:t>
                    </a:r>
                    <a:fld id="{20D1A7B1-39F1-4A84-A087-D0CF73ED7F71}" type="VALUE">
                      <a:rPr lang="en-US" baseline="0"/>
                      <a:pPr/>
                      <a:t>[HODNOTA]</a:t>
                    </a:fld>
                    <a:r>
                      <a:rPr lang="en-US" baseline="0"/>
                      <a:t> mil. CZK; </a:t>
                    </a:r>
                    <a:fld id="{42D40203-1D68-49A1-9F2E-82815468E113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9B78-46D8-82CB-3350594883C6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lIns="38100" tIns="19050" rIns="38100" bIns="19050">
                <a:spAutoFit/>
              </a:bodyPr>
              <a:lstStyle/>
              <a:p>
                <a:pPr>
                  <a:defRPr sz="1100"/>
                </a:pPr>
                <a:endParaRPr lang="cs-CZ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'Budget and financial outlook'!$A$20:$A$28</c:f>
              <c:strCache>
                <c:ptCount val="8"/>
                <c:pt idx="0">
                  <c:v>Institutional funding (brutto)</c:v>
                </c:pt>
                <c:pt idx="1">
                  <c:v>International grants</c:v>
                </c:pt>
                <c:pt idx="2">
                  <c:v>National grants</c:v>
                </c:pt>
                <c:pt idx="3">
                  <c:v>Commercial income</c:v>
                </c:pt>
                <c:pt idx="4">
                  <c:v>National Program of Sustainability</c:v>
                </c:pt>
                <c:pt idx="5">
                  <c:v>"Research Infrastructure" Projects</c:v>
                </c:pt>
                <c:pt idx="6">
                  <c:v>Funds (social fund, etc.)</c:v>
                </c:pt>
                <c:pt idx="7">
                  <c:v>Operational Program VVV</c:v>
                </c:pt>
              </c:strCache>
            </c:strRef>
          </c:cat>
          <c:val>
            <c:numRef>
              <c:f>'Budget and financial outlook'!$J$20:$J$28</c:f>
              <c:numCache>
                <c:formatCode>0.0</c:formatCode>
                <c:ptCount val="8"/>
                <c:pt idx="0">
                  <c:v>138.6</c:v>
                </c:pt>
                <c:pt idx="1">
                  <c:v>98.4</c:v>
                </c:pt>
                <c:pt idx="2">
                  <c:v>160.80000000000001</c:v>
                </c:pt>
                <c:pt idx="3">
                  <c:v>10</c:v>
                </c:pt>
                <c:pt idx="4">
                  <c:v>116.5</c:v>
                </c:pt>
                <c:pt idx="5">
                  <c:v>46.9</c:v>
                </c:pt>
                <c:pt idx="6">
                  <c:v>0</c:v>
                </c:pt>
                <c:pt idx="7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B78-46D8-82CB-3350594883C6}"/>
            </c:ext>
          </c:extLst>
        </c:ser>
        <c:ser>
          <c:idx val="0"/>
          <c:order val="1"/>
          <c:explosion val="10"/>
          <c:dPt>
            <c:idx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B78-46D8-82CB-3350594883C6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B78-46D8-82CB-3350594883C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B78-46D8-82CB-3350594883C6}"/>
              </c:ext>
            </c:extLst>
          </c:dPt>
          <c:dPt>
            <c:idx val="5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B78-46D8-82CB-3350594883C6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9B78-46D8-82CB-3350594883C6}"/>
              </c:ext>
            </c:extLst>
          </c:dPt>
          <c:dPt>
            <c:idx val="7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9B78-46D8-82CB-3350594883C6}"/>
              </c:ext>
            </c:extLst>
          </c:dPt>
          <c:dPt>
            <c:idx val="9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B78-46D8-82CB-3350594883C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1100"/>
                      <a:t>Institutional funding</a:t>
                    </a:r>
                  </a:p>
                  <a:p>
                    <a:r>
                      <a:rPr lang="en-US" sz="1100"/>
                      <a:t>138,6mil.</a:t>
                    </a:r>
                    <a:r>
                      <a:rPr lang="en-US" sz="1100" baseline="0"/>
                      <a:t> CZK</a:t>
                    </a:r>
                    <a:r>
                      <a:rPr lang="en-US" sz="1100"/>
                      <a:t>; 22,6%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78-46D8-82CB-3350594883C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D2A12A7-2999-4A16-8AA7-B7D95F949EA6}" type="CELLRANGE">
                      <a:rPr lang="en-US" baseline="0"/>
                      <a:pPr/>
                      <a:t>[OBLAST BUNĚK]</a:t>
                    </a:fld>
                    <a:r>
                      <a:rPr lang="en-US" baseline="0"/>
                      <a:t>; </a:t>
                    </a:r>
                    <a:fld id="{BF1DECEC-0246-4F1C-B219-2741CBBC9874}" type="CATEGORYNAME">
                      <a:rPr lang="en-US" baseline="0"/>
                      <a:pPr/>
                      <a:t>[NÁZEV KATEGORIE]</a:t>
                    </a:fld>
                    <a:r>
                      <a:rPr lang="en-US" baseline="0"/>
                      <a:t>; </a:t>
                    </a:r>
                    <a:fld id="{D5B43BF7-23AE-4A5B-ABB9-E2FA3B0B01B8}" type="VALUE">
                      <a:rPr lang="en-US" baseline="0"/>
                      <a:pPr/>
                      <a:t>[HODNOTA]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9B78-46D8-82CB-3350594883C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100"/>
                      <a:t>International grants</a:t>
                    </a:r>
                  </a:p>
                  <a:p>
                    <a:r>
                      <a:rPr lang="en-US" sz="1100"/>
                      <a:t>98,4mil. CZK; 16,2%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78-46D8-82CB-3350594883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100"/>
                      <a:t>National grants</a:t>
                    </a:r>
                  </a:p>
                  <a:p>
                    <a:r>
                      <a:rPr lang="en-US" sz="1100"/>
                      <a:t>160,8 mil. CZK; 26,2%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78-46D8-82CB-3350594883C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FAB0E45-3D75-4033-AB38-0D40DC485B18}" type="CELLRANGE">
                      <a:rPr lang="en-US" baseline="0"/>
                      <a:pPr/>
                      <a:t>[OBLAST BUNĚK]</a:t>
                    </a:fld>
                    <a:r>
                      <a:rPr lang="en-US" baseline="0"/>
                      <a:t>; </a:t>
                    </a:r>
                    <a:fld id="{4CC67D1E-EB9A-4170-8D69-370E92AA696F}" type="CATEGORYNAME">
                      <a:rPr lang="en-US" baseline="0"/>
                      <a:pPr/>
                      <a:t>[NÁZEV KATEGORIE]</a:t>
                    </a:fld>
                    <a:r>
                      <a:rPr lang="en-US" baseline="0"/>
                      <a:t>; </a:t>
                    </a:r>
                    <a:fld id="{821B5A0E-0FA0-4992-9FE9-F8096EA099E6}" type="VALUE">
                      <a:rPr lang="en-US" baseline="0"/>
                      <a:pPr/>
                      <a:t>[HODNOTA]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B78-46D8-82CB-3350594883C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sz="1100"/>
                      <a:t>Commercial income</a:t>
                    </a:r>
                  </a:p>
                  <a:p>
                    <a:r>
                      <a:rPr lang="en-US" sz="1100"/>
                      <a:t>10,0 mil. CZK; 1,6%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78-46D8-82CB-3350594883C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100"/>
                      <a:t>National Program of Sustainability</a:t>
                    </a:r>
                  </a:p>
                  <a:p>
                    <a:r>
                      <a:rPr lang="en-US" sz="1100"/>
                      <a:t>116,5; 18,9%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78-46D8-82CB-3350594883C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sz="1100"/>
                      <a:t>"Research Infrastructure" Projects</a:t>
                    </a:r>
                  </a:p>
                  <a:p>
                    <a:r>
                      <a:rPr lang="en-US" sz="1100"/>
                      <a:t>46,9 mil. CZK; 7,6%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78-46D8-82CB-3350594883C6}"/>
                </c:ext>
              </c:extLst>
            </c:dLbl>
            <c:dLbl>
              <c:idx val="8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78-46D8-82CB-3350594883C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sz="1100"/>
                      <a:t>Operational Program VVV</a:t>
                    </a:r>
                  </a:p>
                  <a:p>
                    <a:r>
                      <a:rPr lang="en-US" sz="1100"/>
                      <a:t>42,7 mil.</a:t>
                    </a:r>
                    <a:r>
                      <a:rPr lang="en-US" sz="1100" baseline="0"/>
                      <a:t> CZK</a:t>
                    </a:r>
                    <a:r>
                      <a:rPr lang="en-US" sz="1100"/>
                      <a:t>; 6,9%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78-46D8-82CB-3350594883C6}"/>
                </c:ext>
              </c:extLst>
            </c:dLbl>
            <c:dLbl>
              <c:idx val="10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78-46D8-82CB-3350594883C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DataLabelsRange val="1"/>
              </c:ext>
            </c:extLst>
          </c:dLbls>
          <c:cat>
            <c:strRef>
              <c:f>'Budget and financial outlook'!$A$20:$A$29</c:f>
              <c:strCache>
                <c:ptCount val="8"/>
                <c:pt idx="0">
                  <c:v>Institutional funding (brutto)</c:v>
                </c:pt>
                <c:pt idx="1">
                  <c:v>International grants</c:v>
                </c:pt>
                <c:pt idx="2">
                  <c:v>National grants</c:v>
                </c:pt>
                <c:pt idx="3">
                  <c:v>Commercial income</c:v>
                </c:pt>
                <c:pt idx="4">
                  <c:v>National Program of Sustainability</c:v>
                </c:pt>
                <c:pt idx="5">
                  <c:v>"Research Infrastructure" Projects</c:v>
                </c:pt>
                <c:pt idx="6">
                  <c:v>Funds (social fund, etc.)</c:v>
                </c:pt>
                <c:pt idx="7">
                  <c:v>Operational Program VVV</c:v>
                </c:pt>
              </c:strCache>
            </c:strRef>
          </c:cat>
          <c:val>
            <c:numRef>
              <c:f>'Budget and financial outlook'!$J$20:$J$28</c:f>
              <c:numCache>
                <c:formatCode>0.0</c:formatCode>
                <c:ptCount val="8"/>
                <c:pt idx="0">
                  <c:v>138.6</c:v>
                </c:pt>
                <c:pt idx="1">
                  <c:v>98.4</c:v>
                </c:pt>
                <c:pt idx="2">
                  <c:v>160.80000000000001</c:v>
                </c:pt>
                <c:pt idx="3">
                  <c:v>10</c:v>
                </c:pt>
                <c:pt idx="4">
                  <c:v>116.5</c:v>
                </c:pt>
                <c:pt idx="5">
                  <c:v>46.9</c:v>
                </c:pt>
                <c:pt idx="6">
                  <c:v>0</c:v>
                </c:pt>
                <c:pt idx="7">
                  <c:v>42.7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'Budget and financial outlook'!$J$20:$J$28</c15:f>
                <c15:dlblRangeCache>
                  <c:ptCount val="8"/>
                  <c:pt idx="0">
                    <c:v>138,6</c:v>
                  </c:pt>
                  <c:pt idx="1">
                    <c:v>98,4</c:v>
                  </c:pt>
                  <c:pt idx="2">
                    <c:v>160,8</c:v>
                  </c:pt>
                  <c:pt idx="3">
                    <c:v>10,0</c:v>
                  </c:pt>
                  <c:pt idx="4">
                    <c:v>116,5</c:v>
                  </c:pt>
                  <c:pt idx="5">
                    <c:v>46,9</c:v>
                  </c:pt>
                  <c:pt idx="6">
                    <c:v>0,0</c:v>
                  </c:pt>
                  <c:pt idx="7">
                    <c:v>42,7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9B78-46D8-82CB-335059488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165893</xdr:colOff>
      <xdr:row>1</xdr:row>
      <xdr:rowOff>33073</xdr:rowOff>
    </xdr:from>
    <xdr:to>
      <xdr:col>28</xdr:col>
      <xdr:colOff>573086</xdr:colOff>
      <xdr:row>32</xdr:row>
      <xdr:rowOff>59531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8</xdr:col>
      <xdr:colOff>410108</xdr:colOff>
      <xdr:row>80</xdr:row>
      <xdr:rowOff>148166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680355</xdr:colOff>
      <xdr:row>36</xdr:row>
      <xdr:rowOff>43542</xdr:rowOff>
    </xdr:from>
    <xdr:to>
      <xdr:col>28</xdr:col>
      <xdr:colOff>367393</xdr:colOff>
      <xdr:row>76</xdr:row>
      <xdr:rowOff>136071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0.01614</cdr:x>
      <cdr:y>0.30681</cdr:y>
    </cdr:from>
    <cdr:to>
      <cdr:x>0.25575</cdr:x>
      <cdr:y>0.37574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43813" y="1907644"/>
          <a:ext cx="2134508" cy="4286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60000"/>
            <a:lumOff val="4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1400" b="1"/>
            <a:t>Research  funding  69,5 % </a:t>
          </a:r>
        </a:p>
      </cdr:txBody>
    </cdr:sp>
  </cdr:relSizeAnchor>
  <cdr:relSizeAnchor xmlns:cdr="http://schemas.openxmlformats.org/drawingml/2006/chartDrawing">
    <cdr:from>
      <cdr:x>0.61826</cdr:x>
      <cdr:y>0.8985</cdr:y>
    </cdr:from>
    <cdr:to>
      <cdr:x>0.99307</cdr:x>
      <cdr:y>0.96067</cdr:y>
    </cdr:to>
    <cdr:sp macro="" textlink="">
      <cdr:nvSpPr>
        <cdr:cNvPr id="4" name="TextovéPole 1"/>
        <cdr:cNvSpPr txBox="1"/>
      </cdr:nvSpPr>
      <cdr:spPr>
        <a:xfrm xmlns:a="http://schemas.openxmlformats.org/drawingml/2006/main">
          <a:off x="5568949" y="5405966"/>
          <a:ext cx="3376083" cy="3740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800" b="1"/>
            <a:t>Total budget 744,5</a:t>
          </a:r>
          <a:r>
            <a:rPr lang="cs-CZ" sz="1800" b="1" baseline="0"/>
            <a:t> mil CZK</a:t>
          </a:r>
          <a:endParaRPr lang="cs-CZ" sz="1800" b="1"/>
        </a:p>
      </cdr:txBody>
    </cdr:sp>
  </cdr:relSizeAnchor>
  <cdr:relSizeAnchor xmlns:cdr="http://schemas.openxmlformats.org/drawingml/2006/chartDrawing">
    <cdr:from>
      <cdr:x>0.74569</cdr:x>
      <cdr:y>0.0495</cdr:y>
    </cdr:from>
    <cdr:to>
      <cdr:x>0.98719</cdr:x>
      <cdr:y>0.11167</cdr:y>
    </cdr:to>
    <cdr:sp macro="" textlink="">
      <cdr:nvSpPr>
        <cdr:cNvPr id="6" name="TextovéPole 1"/>
        <cdr:cNvSpPr txBox="1"/>
      </cdr:nvSpPr>
      <cdr:spPr>
        <a:xfrm xmlns:a="http://schemas.openxmlformats.org/drawingml/2006/main">
          <a:off x="6642797" y="298340"/>
          <a:ext cx="2151344" cy="37471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400" b="1"/>
            <a:t>Institutional costs  25,1 %</a:t>
          </a:r>
        </a:p>
      </cdr:txBody>
    </cdr:sp>
  </cdr:relSizeAnchor>
  <cdr:relSizeAnchor xmlns:cdr="http://schemas.openxmlformats.org/drawingml/2006/chartDrawing">
    <cdr:from>
      <cdr:x>0.13375</cdr:x>
      <cdr:y>0.09109</cdr:y>
    </cdr:from>
    <cdr:to>
      <cdr:x>0.34225</cdr:x>
      <cdr:y>0.15452</cdr:y>
    </cdr:to>
    <cdr:sp macro="" textlink="">
      <cdr:nvSpPr>
        <cdr:cNvPr id="7" name="TextovéPole 2"/>
        <cdr:cNvSpPr txBox="1"/>
      </cdr:nvSpPr>
      <cdr:spPr>
        <a:xfrm xmlns:a="http://schemas.openxmlformats.org/drawingml/2006/main" flipH="1">
          <a:off x="1191455" y="549015"/>
          <a:ext cx="1857372" cy="38231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lumMod val="60000"/>
            <a:lumOff val="4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1400" b="1"/>
            <a:t>Undistributed IS 5,4 %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ITEC%20USTAV/Finance/rozpocet%202017/kolegium/kolegium%202017-02-14/prezentovano-2017-02-21/Rozpo&#269;et%20CEITEC%20MU_prehled_2017_2017-04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model and outlook"/>
      <sheetName val="Budget model and outlook (2)"/>
      <sheetName val="Institutional costs"/>
      <sheetName val=" budget model 2017 "/>
      <sheetName val=" budget model 2017 NPU"/>
    </sheetNames>
    <sheetDataSet>
      <sheetData sheetId="0">
        <row r="20">
          <cell r="A20" t="str">
            <v>Institutional funding</v>
          </cell>
          <cell r="F20">
            <v>113.22999999999999</v>
          </cell>
        </row>
        <row r="21">
          <cell r="A21" t="str">
            <v>Operational Program VaVpI</v>
          </cell>
          <cell r="F21"/>
        </row>
        <row r="22">
          <cell r="A22" t="str">
            <v>International grants</v>
          </cell>
          <cell r="F22">
            <v>78.400000000000006</v>
          </cell>
        </row>
        <row r="23">
          <cell r="A23" t="str">
            <v>National grants</v>
          </cell>
          <cell r="F23">
            <v>163.30000000000001</v>
          </cell>
        </row>
        <row r="24">
          <cell r="A24" t="str">
            <v>Other (finacial gifts, penalties)</v>
          </cell>
          <cell r="F24"/>
        </row>
        <row r="25">
          <cell r="A25" t="str">
            <v>Commercial income</v>
          </cell>
          <cell r="F25">
            <v>14</v>
          </cell>
        </row>
        <row r="26">
          <cell r="A26" t="str">
            <v>National Program of Sustainability</v>
          </cell>
          <cell r="F26">
            <v>112.5</v>
          </cell>
        </row>
        <row r="27">
          <cell r="A27" t="str">
            <v>"Research Infrastructure" Projects</v>
          </cell>
          <cell r="F27">
            <v>47.9</v>
          </cell>
        </row>
        <row r="28">
          <cell r="A28" t="str">
            <v>Funds (social fund, etc.)</v>
          </cell>
          <cell r="F28">
            <v>0</v>
          </cell>
        </row>
        <row r="29">
          <cell r="A29" t="str">
            <v>Operational Program VVV</v>
          </cell>
          <cell r="F29">
            <v>32.299999999999997</v>
          </cell>
        </row>
        <row r="30">
          <cell r="A30" t="str">
            <v>Finacial Aid MU</v>
          </cell>
          <cell r="F30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5"/>
  <sheetViews>
    <sheetView showGridLines="0" tabSelected="1" zoomScale="80" zoomScaleNormal="80" workbookViewId="0">
      <selection activeCell="A15" sqref="A15"/>
    </sheetView>
  </sheetViews>
  <sheetFormatPr defaultRowHeight="15" x14ac:dyDescent="0.25"/>
  <cols>
    <col min="1" max="1" width="48.85546875" customWidth="1"/>
    <col min="2" max="2" width="12.7109375" customWidth="1"/>
    <col min="3" max="3" width="15.5703125" customWidth="1"/>
    <col min="4" max="4" width="14" customWidth="1"/>
    <col min="5" max="5" width="14.7109375" customWidth="1"/>
    <col min="6" max="6" width="13.7109375" customWidth="1"/>
    <col min="7" max="7" width="15" customWidth="1"/>
    <col min="8" max="8" width="12.7109375" customWidth="1"/>
    <col min="9" max="9" width="15" customWidth="1"/>
    <col min="10" max="10" width="12.7109375" customWidth="1"/>
    <col min="11" max="11" width="14.5703125" customWidth="1"/>
    <col min="12" max="13" width="11.42578125" bestFit="1" customWidth="1"/>
  </cols>
  <sheetData>
    <row r="1" spans="1:13" ht="26.25" customHeight="1" x14ac:dyDescent="0.25">
      <c r="A1" s="362" t="s">
        <v>233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ht="15.75" x14ac:dyDescent="0.25">
      <c r="A2" s="9" t="s">
        <v>80</v>
      </c>
      <c r="B2" s="10" t="s">
        <v>109</v>
      </c>
      <c r="C2" s="10" t="s">
        <v>108</v>
      </c>
      <c r="D2" s="10" t="s">
        <v>110</v>
      </c>
      <c r="E2" s="10" t="s">
        <v>224</v>
      </c>
      <c r="F2" s="10" t="s">
        <v>124</v>
      </c>
    </row>
    <row r="3" spans="1:13" x14ac:dyDescent="0.25">
      <c r="A3" s="118" t="s">
        <v>101</v>
      </c>
      <c r="B3" s="129">
        <v>473.79999999999995</v>
      </c>
      <c r="C3" s="129">
        <v>463.64000000000004</v>
      </c>
      <c r="D3" s="129">
        <v>561.54999999999995</v>
      </c>
      <c r="E3" s="129">
        <v>546.39</v>
      </c>
      <c r="F3" s="129">
        <v>613.93209400000001</v>
      </c>
      <c r="G3" s="131"/>
    </row>
    <row r="4" spans="1:13" ht="14.25" customHeight="1" x14ac:dyDescent="0.25">
      <c r="A4" s="119" t="s">
        <v>100</v>
      </c>
      <c r="B4" s="101">
        <v>153.4</v>
      </c>
      <c r="C4" s="101">
        <v>153</v>
      </c>
      <c r="D4" s="101">
        <v>159.9</v>
      </c>
      <c r="E4" s="101">
        <v>141.6</v>
      </c>
      <c r="F4" s="101">
        <v>186.93209400000001</v>
      </c>
      <c r="G4" s="144"/>
    </row>
    <row r="5" spans="1:13" x14ac:dyDescent="0.25">
      <c r="A5" s="140" t="s">
        <v>118</v>
      </c>
      <c r="B5" s="102">
        <v>52.7</v>
      </c>
      <c r="C5" s="102">
        <v>52.7</v>
      </c>
      <c r="D5" s="102">
        <v>41.9</v>
      </c>
      <c r="E5" s="102">
        <v>41.9</v>
      </c>
      <c r="F5" s="102">
        <v>52</v>
      </c>
      <c r="G5" s="144"/>
      <c r="H5" s="4"/>
      <c r="I5" s="4"/>
    </row>
    <row r="6" spans="1:13" x14ac:dyDescent="0.25">
      <c r="A6" s="5" t="s">
        <v>48</v>
      </c>
      <c r="B6" s="102">
        <v>51.5</v>
      </c>
      <c r="C6" s="102">
        <v>44.2</v>
      </c>
      <c r="D6" s="102">
        <v>50.5</v>
      </c>
      <c r="E6" s="102">
        <v>42.2</v>
      </c>
      <c r="F6" s="102">
        <v>48.65</v>
      </c>
      <c r="G6" s="144"/>
      <c r="H6" s="4"/>
      <c r="I6" s="4"/>
    </row>
    <row r="7" spans="1:13" x14ac:dyDescent="0.25">
      <c r="A7" s="5" t="s">
        <v>296</v>
      </c>
      <c r="B7" s="103">
        <v>34.4</v>
      </c>
      <c r="C7" s="103">
        <v>35</v>
      </c>
      <c r="D7" s="103">
        <v>46.2</v>
      </c>
      <c r="E7" s="103">
        <v>45.5</v>
      </c>
      <c r="F7" s="103">
        <v>53.582093999999998</v>
      </c>
      <c r="G7" s="144"/>
      <c r="H7" s="4"/>
      <c r="I7" s="4"/>
    </row>
    <row r="8" spans="1:13" x14ac:dyDescent="0.25">
      <c r="A8" s="5" t="s">
        <v>81</v>
      </c>
      <c r="B8" s="103">
        <v>14.8</v>
      </c>
      <c r="C8" s="103">
        <v>21.1</v>
      </c>
      <c r="D8" s="103">
        <v>21.3</v>
      </c>
      <c r="E8" s="103">
        <v>12</v>
      </c>
      <c r="F8" s="103">
        <v>32.700000000000003</v>
      </c>
      <c r="G8" s="144"/>
      <c r="H8" s="4"/>
      <c r="I8" s="4"/>
    </row>
    <row r="9" spans="1:13" x14ac:dyDescent="0.25">
      <c r="A9" s="119" t="s">
        <v>106</v>
      </c>
      <c r="B9" s="101">
        <v>323.59999999999997</v>
      </c>
      <c r="C9" s="101">
        <v>315.24000000000007</v>
      </c>
      <c r="D9" s="101">
        <v>479.55</v>
      </c>
      <c r="E9" s="101">
        <v>402.6</v>
      </c>
      <c r="F9" s="101">
        <v>517.6</v>
      </c>
      <c r="G9" s="144"/>
      <c r="H9" s="4"/>
      <c r="I9" s="4"/>
    </row>
    <row r="10" spans="1:13" x14ac:dyDescent="0.25">
      <c r="A10" s="128" t="s">
        <v>102</v>
      </c>
      <c r="B10" s="127">
        <v>3.2</v>
      </c>
      <c r="C10" s="127">
        <v>4.5999999999999996</v>
      </c>
      <c r="D10" s="127">
        <v>108.1</v>
      </c>
      <c r="E10" s="127">
        <v>49.6</v>
      </c>
      <c r="F10" s="127">
        <v>130.6</v>
      </c>
      <c r="G10" s="144"/>
      <c r="H10" s="4"/>
      <c r="I10" s="4"/>
    </row>
    <row r="11" spans="1:13" x14ac:dyDescent="0.25">
      <c r="A11" s="5" t="s">
        <v>82</v>
      </c>
      <c r="B11" s="130">
        <v>287.5</v>
      </c>
      <c r="C11" s="130">
        <v>278.10000000000002</v>
      </c>
      <c r="D11" s="130">
        <v>333.4</v>
      </c>
      <c r="E11" s="130">
        <v>299.89999999999998</v>
      </c>
      <c r="F11" s="130">
        <v>346.8</v>
      </c>
      <c r="G11" s="144"/>
      <c r="H11" s="4"/>
      <c r="I11" s="4"/>
    </row>
    <row r="12" spans="1:13" x14ac:dyDescent="0.25">
      <c r="A12" s="5" t="s">
        <v>107</v>
      </c>
      <c r="B12" s="104">
        <v>32.9</v>
      </c>
      <c r="C12" s="104">
        <v>32.54</v>
      </c>
      <c r="D12" s="104">
        <v>38.049999999999997</v>
      </c>
      <c r="E12" s="104">
        <v>53.1</v>
      </c>
      <c r="F12" s="104">
        <v>40.200000000000003</v>
      </c>
      <c r="G12" s="144"/>
      <c r="H12" s="4"/>
      <c r="I12" s="4"/>
    </row>
    <row r="13" spans="1:13" x14ac:dyDescent="0.25">
      <c r="A13" s="119" t="s">
        <v>111</v>
      </c>
      <c r="B13" s="101"/>
      <c r="C13" s="101"/>
      <c r="D13" s="101">
        <v>30.200000000000003</v>
      </c>
      <c r="E13" s="101">
        <v>51.79</v>
      </c>
      <c r="F13" s="101">
        <v>40</v>
      </c>
      <c r="G13" s="144"/>
      <c r="H13" s="4"/>
      <c r="I13" s="4"/>
    </row>
    <row r="14" spans="1:13" x14ac:dyDescent="0.25">
      <c r="A14" s="118" t="s">
        <v>103</v>
      </c>
      <c r="B14" s="129">
        <v>477</v>
      </c>
      <c r="C14" s="129">
        <v>468.24000000000007</v>
      </c>
      <c r="D14" s="129">
        <v>669.65000000000009</v>
      </c>
      <c r="E14" s="129">
        <v>595.99</v>
      </c>
      <c r="F14" s="129">
        <v>744.53209400000003</v>
      </c>
      <c r="G14" s="131"/>
    </row>
    <row r="15" spans="1:13" x14ac:dyDescent="0.25">
      <c r="J15" s="285"/>
    </row>
    <row r="16" spans="1:13" ht="15.75" thickBot="1" x14ac:dyDescent="0.3">
      <c r="M16" s="137" t="s">
        <v>112</v>
      </c>
    </row>
    <row r="17" spans="1:14" ht="15.75" thickBot="1" x14ac:dyDescent="0.3">
      <c r="A17" s="126" t="s">
        <v>66</v>
      </c>
      <c r="B17" s="370" t="s">
        <v>115</v>
      </c>
      <c r="C17" s="371"/>
      <c r="D17" s="371"/>
      <c r="E17" s="372"/>
      <c r="F17" s="370" t="s">
        <v>117</v>
      </c>
      <c r="G17" s="371"/>
      <c r="H17" s="371"/>
      <c r="I17" s="372"/>
      <c r="J17" s="126" t="s">
        <v>120</v>
      </c>
      <c r="K17" s="133"/>
      <c r="L17" s="274">
        <v>2019</v>
      </c>
      <c r="M17" s="31">
        <v>2020</v>
      </c>
    </row>
    <row r="18" spans="1:14" x14ac:dyDescent="0.25">
      <c r="A18" s="367" t="s">
        <v>67</v>
      </c>
      <c r="B18" s="363" t="s">
        <v>114</v>
      </c>
      <c r="C18" s="369"/>
      <c r="D18" s="363" t="s">
        <v>47</v>
      </c>
      <c r="E18" s="364"/>
      <c r="F18" s="363" t="s">
        <v>114</v>
      </c>
      <c r="G18" s="364"/>
      <c r="H18" s="363" t="s">
        <v>47</v>
      </c>
      <c r="I18" s="364"/>
      <c r="J18" s="363" t="s">
        <v>114</v>
      </c>
      <c r="K18" s="364"/>
      <c r="L18" s="373" t="s">
        <v>65</v>
      </c>
      <c r="M18" s="374"/>
    </row>
    <row r="19" spans="1:14" ht="46.5" customHeight="1" thickBot="1" x14ac:dyDescent="0.3">
      <c r="A19" s="368"/>
      <c r="B19" s="117" t="s">
        <v>64</v>
      </c>
      <c r="C19" s="306" t="s">
        <v>234</v>
      </c>
      <c r="D19" s="117" t="s">
        <v>64</v>
      </c>
      <c r="E19" s="306" t="s">
        <v>234</v>
      </c>
      <c r="F19" s="117" t="s">
        <v>64</v>
      </c>
      <c r="G19" s="306" t="s">
        <v>234</v>
      </c>
      <c r="H19" s="117" t="s">
        <v>64</v>
      </c>
      <c r="I19" s="306" t="s">
        <v>234</v>
      </c>
      <c r="J19" s="117" t="s">
        <v>64</v>
      </c>
      <c r="K19" s="306" t="s">
        <v>234</v>
      </c>
      <c r="L19" s="134"/>
      <c r="M19" s="3"/>
    </row>
    <row r="20" spans="1:14" x14ac:dyDescent="0.25">
      <c r="A20" s="1" t="s">
        <v>190</v>
      </c>
      <c r="B20" s="105">
        <v>88.800000000000011</v>
      </c>
      <c r="C20" s="106">
        <v>0</v>
      </c>
      <c r="D20" s="105">
        <v>88</v>
      </c>
      <c r="E20" s="106">
        <v>24.9</v>
      </c>
      <c r="F20" s="105">
        <v>113.22999999999999</v>
      </c>
      <c r="G20" s="106">
        <v>28.8</v>
      </c>
      <c r="H20" s="108">
        <v>113.2</v>
      </c>
      <c r="I20" s="145">
        <v>9.1</v>
      </c>
      <c r="J20" s="105">
        <v>138.6</v>
      </c>
      <c r="K20" s="278">
        <v>38.6</v>
      </c>
      <c r="L20" s="108">
        <v>140</v>
      </c>
      <c r="M20" s="106">
        <v>142</v>
      </c>
      <c r="N20" s="4"/>
    </row>
    <row r="21" spans="1:14" x14ac:dyDescent="0.25">
      <c r="A21" s="1" t="s">
        <v>68</v>
      </c>
      <c r="B21" s="108">
        <v>69.8</v>
      </c>
      <c r="C21" s="106">
        <v>11.2</v>
      </c>
      <c r="D21" s="108">
        <v>48.3</v>
      </c>
      <c r="E21" s="106">
        <v>7.7</v>
      </c>
      <c r="F21" s="108">
        <v>78.400000000000006</v>
      </c>
      <c r="G21" s="106">
        <v>11.7</v>
      </c>
      <c r="H21" s="108">
        <v>79.400000000000006</v>
      </c>
      <c r="I21" s="145">
        <v>13.8</v>
      </c>
      <c r="J21" s="108">
        <v>98.4</v>
      </c>
      <c r="K21" s="278">
        <v>14.2</v>
      </c>
      <c r="L21" s="105">
        <v>89.3</v>
      </c>
      <c r="M21" s="109">
        <v>79.900000000000006</v>
      </c>
      <c r="N21" s="4"/>
    </row>
    <row r="22" spans="1:14" x14ac:dyDescent="0.25">
      <c r="A22" s="1" t="s">
        <v>69</v>
      </c>
      <c r="B22" s="108">
        <v>153.1</v>
      </c>
      <c r="C22" s="106">
        <v>27.9</v>
      </c>
      <c r="D22" s="108">
        <v>183.3</v>
      </c>
      <c r="E22" s="106">
        <v>32.799999999999997</v>
      </c>
      <c r="F22" s="108">
        <v>163.30000000000001</v>
      </c>
      <c r="G22" s="106">
        <v>30.9</v>
      </c>
      <c r="H22" s="108">
        <v>173.2</v>
      </c>
      <c r="I22" s="145">
        <v>30.9</v>
      </c>
      <c r="J22" s="108">
        <v>160.80000000000001</v>
      </c>
      <c r="K22" s="278">
        <v>32.699999999999996</v>
      </c>
      <c r="L22" s="108">
        <v>153</v>
      </c>
      <c r="M22" s="106">
        <v>154</v>
      </c>
      <c r="N22" s="4"/>
    </row>
    <row r="23" spans="1:14" hidden="1" x14ac:dyDescent="0.25">
      <c r="A23" s="1" t="s">
        <v>70</v>
      </c>
      <c r="B23" s="108">
        <v>0</v>
      </c>
      <c r="C23" s="106">
        <v>0</v>
      </c>
      <c r="D23" s="108"/>
      <c r="E23" s="106"/>
      <c r="F23" s="108"/>
      <c r="G23" s="106"/>
      <c r="H23" s="108"/>
      <c r="I23" s="145"/>
      <c r="J23" s="108"/>
      <c r="K23" s="278"/>
      <c r="L23" s="108">
        <v>0</v>
      </c>
      <c r="M23" s="106">
        <v>0</v>
      </c>
      <c r="N23" s="4"/>
    </row>
    <row r="24" spans="1:14" x14ac:dyDescent="0.25">
      <c r="A24" t="s">
        <v>71</v>
      </c>
      <c r="B24" s="105">
        <v>12</v>
      </c>
      <c r="C24" s="106">
        <v>1.8</v>
      </c>
      <c r="D24" s="105">
        <v>7.8</v>
      </c>
      <c r="E24" s="106">
        <v>1.6</v>
      </c>
      <c r="F24" s="105">
        <v>14</v>
      </c>
      <c r="G24" s="106">
        <v>2.2000000000000002</v>
      </c>
      <c r="H24" s="108">
        <v>5</v>
      </c>
      <c r="I24" s="145">
        <v>1.2</v>
      </c>
      <c r="J24" s="105">
        <v>10</v>
      </c>
      <c r="K24" s="278">
        <v>1.5</v>
      </c>
      <c r="L24" s="108">
        <v>12</v>
      </c>
      <c r="M24" s="106">
        <v>14</v>
      </c>
      <c r="N24" s="4"/>
    </row>
    <row r="25" spans="1:14" x14ac:dyDescent="0.25">
      <c r="A25" s="1" t="s">
        <v>72</v>
      </c>
      <c r="B25" s="108">
        <v>92.6</v>
      </c>
      <c r="C25" s="106">
        <v>19.2</v>
      </c>
      <c r="D25" s="108">
        <v>90.9</v>
      </c>
      <c r="E25" s="106">
        <v>19.2</v>
      </c>
      <c r="F25" s="108">
        <v>112.5</v>
      </c>
      <c r="G25" s="106">
        <v>23.3</v>
      </c>
      <c r="H25" s="108">
        <v>105.1</v>
      </c>
      <c r="I25" s="145">
        <v>29.5</v>
      </c>
      <c r="J25" s="105">
        <v>116.5</v>
      </c>
      <c r="K25" s="278">
        <v>29.3</v>
      </c>
      <c r="L25" s="108">
        <v>122.5</v>
      </c>
      <c r="M25" s="106">
        <v>125</v>
      </c>
      <c r="N25" s="4"/>
    </row>
    <row r="26" spans="1:14" x14ac:dyDescent="0.25">
      <c r="A26" s="1" t="s">
        <v>73</v>
      </c>
      <c r="B26" s="105">
        <v>46.1</v>
      </c>
      <c r="C26" s="106">
        <v>9.4</v>
      </c>
      <c r="D26" s="105">
        <v>44.4</v>
      </c>
      <c r="E26" s="106">
        <v>10.669</v>
      </c>
      <c r="F26" s="105">
        <v>47.9</v>
      </c>
      <c r="G26" s="106">
        <v>9.8000000000000007</v>
      </c>
      <c r="H26" s="108">
        <v>45.9</v>
      </c>
      <c r="I26" s="145">
        <v>10.3</v>
      </c>
      <c r="J26" s="105">
        <v>46.9</v>
      </c>
      <c r="K26" s="278">
        <v>9.8000000000000007</v>
      </c>
      <c r="L26" s="108">
        <v>51.6</v>
      </c>
      <c r="M26" s="106">
        <v>56.9</v>
      </c>
      <c r="N26" s="4"/>
    </row>
    <row r="27" spans="1:14" x14ac:dyDescent="0.25">
      <c r="A27" s="1" t="s">
        <v>74</v>
      </c>
      <c r="B27" s="105">
        <v>1.4</v>
      </c>
      <c r="C27" s="106">
        <v>0</v>
      </c>
      <c r="D27" s="105">
        <v>0.8</v>
      </c>
      <c r="E27" s="106">
        <v>0</v>
      </c>
      <c r="F27" s="105">
        <v>0</v>
      </c>
      <c r="G27" s="106">
        <v>0</v>
      </c>
      <c r="H27" s="108">
        <v>0.95</v>
      </c>
      <c r="I27" s="145">
        <v>0</v>
      </c>
      <c r="J27" s="105">
        <v>0</v>
      </c>
      <c r="K27" s="278">
        <v>0</v>
      </c>
      <c r="L27" s="108">
        <v>0</v>
      </c>
      <c r="M27" s="106">
        <v>0</v>
      </c>
      <c r="N27" s="4"/>
    </row>
    <row r="28" spans="1:14" ht="15.75" thickBot="1" x14ac:dyDescent="0.3">
      <c r="A28" s="1" t="s">
        <v>75</v>
      </c>
      <c r="B28" s="105">
        <v>10</v>
      </c>
      <c r="C28" s="106">
        <v>0</v>
      </c>
      <c r="D28" s="105">
        <v>0</v>
      </c>
      <c r="E28" s="106">
        <v>0</v>
      </c>
      <c r="F28" s="105">
        <v>32.299999999999997</v>
      </c>
      <c r="G28" s="106">
        <v>11.4</v>
      </c>
      <c r="H28" s="108">
        <v>23.6</v>
      </c>
      <c r="I28" s="145">
        <v>4.9000000000000004</v>
      </c>
      <c r="J28" s="105">
        <v>42.7</v>
      </c>
      <c r="K28" s="278">
        <v>8.8000000000000007</v>
      </c>
      <c r="L28" s="108">
        <v>35.799999999999997</v>
      </c>
      <c r="M28" s="106">
        <v>30.2</v>
      </c>
      <c r="N28" s="4"/>
    </row>
    <row r="29" spans="1:14" ht="15.75" hidden="1" thickBot="1" x14ac:dyDescent="0.3">
      <c r="A29" s="2" t="s">
        <v>76</v>
      </c>
      <c r="B29" s="110">
        <v>0</v>
      </c>
      <c r="C29" s="111">
        <v>0</v>
      </c>
      <c r="D29" s="107">
        <v>0</v>
      </c>
      <c r="E29" s="141">
        <v>0</v>
      </c>
      <c r="F29" s="136">
        <v>0</v>
      </c>
      <c r="G29" s="142">
        <v>0</v>
      </c>
      <c r="H29" s="147">
        <v>0</v>
      </c>
      <c r="I29" s="146">
        <v>0</v>
      </c>
      <c r="J29" s="136">
        <v>0</v>
      </c>
      <c r="K29" s="141">
        <v>0</v>
      </c>
      <c r="L29" s="135">
        <v>0</v>
      </c>
      <c r="M29" s="111">
        <v>0</v>
      </c>
      <c r="N29" s="4"/>
    </row>
    <row r="30" spans="1:14" ht="15.75" thickBot="1" x14ac:dyDescent="0.3">
      <c r="A30" s="300" t="s">
        <v>64</v>
      </c>
      <c r="B30" s="281">
        <v>473.80000000000007</v>
      </c>
      <c r="C30" s="301">
        <v>69.599999999999994</v>
      </c>
      <c r="D30" s="112">
        <v>463.50000000000006</v>
      </c>
      <c r="E30" s="112">
        <v>96.869</v>
      </c>
      <c r="F30" s="281">
        <v>561.63</v>
      </c>
      <c r="G30" s="112">
        <v>118.10000000000001</v>
      </c>
      <c r="H30" s="302">
        <v>546.35</v>
      </c>
      <c r="I30" s="112">
        <v>99.7</v>
      </c>
      <c r="J30" s="303">
        <v>613.9</v>
      </c>
      <c r="K30" s="304">
        <v>134.9</v>
      </c>
      <c r="L30" s="281">
        <v>604.19999999999993</v>
      </c>
      <c r="M30" s="305">
        <v>602</v>
      </c>
      <c r="N30" s="4"/>
    </row>
    <row r="31" spans="1:14" ht="15.75" thickBot="1" x14ac:dyDescent="0.3">
      <c r="A31" s="32" t="s">
        <v>77</v>
      </c>
      <c r="B31" s="113">
        <v>293</v>
      </c>
      <c r="C31" s="113">
        <v>0</v>
      </c>
      <c r="D31" s="113">
        <v>290.8</v>
      </c>
      <c r="E31" s="113">
        <v>0</v>
      </c>
      <c r="F31" s="113">
        <v>290.8</v>
      </c>
      <c r="G31" s="113">
        <v>0</v>
      </c>
      <c r="H31" s="113">
        <v>284.2</v>
      </c>
      <c r="I31" s="113">
        <v>0</v>
      </c>
      <c r="J31" s="113">
        <v>281</v>
      </c>
      <c r="K31" s="279">
        <v>0</v>
      </c>
      <c r="L31" s="282">
        <v>275</v>
      </c>
      <c r="M31" s="114">
        <v>270</v>
      </c>
    </row>
    <row r="32" spans="1:14" ht="15.75" thickBot="1" x14ac:dyDescent="0.3">
      <c r="A32" s="33" t="s">
        <v>78</v>
      </c>
      <c r="B32" s="115">
        <v>766.80000000000007</v>
      </c>
      <c r="C32" s="115">
        <v>0</v>
      </c>
      <c r="D32" s="115">
        <v>754.30000000000007</v>
      </c>
      <c r="E32" s="115">
        <v>0</v>
      </c>
      <c r="F32" s="115">
        <v>852.43000000000006</v>
      </c>
      <c r="G32" s="115">
        <v>0</v>
      </c>
      <c r="H32" s="115">
        <v>830.55</v>
      </c>
      <c r="I32" s="115">
        <v>0</v>
      </c>
      <c r="J32" s="115">
        <v>894.9</v>
      </c>
      <c r="K32" s="280">
        <v>0</v>
      </c>
      <c r="L32" s="283">
        <v>879.19999999999993</v>
      </c>
      <c r="M32" s="284">
        <v>872</v>
      </c>
    </row>
    <row r="33" spans="1:15" ht="14.25" customHeight="1" thickBot="1" x14ac:dyDescent="0.3"/>
    <row r="34" spans="1:15" ht="15.75" thickBot="1" x14ac:dyDescent="0.3">
      <c r="A34" s="126" t="s">
        <v>116</v>
      </c>
      <c r="B34" s="365">
        <v>2016</v>
      </c>
      <c r="C34" s="366"/>
      <c r="D34" s="375">
        <v>2016</v>
      </c>
      <c r="E34" s="376"/>
      <c r="F34" s="375">
        <v>2017</v>
      </c>
      <c r="G34" s="376"/>
      <c r="H34" s="375">
        <v>2017</v>
      </c>
      <c r="I34" s="376"/>
      <c r="J34" s="375">
        <v>2018</v>
      </c>
      <c r="K34" s="376"/>
      <c r="L34" s="30">
        <v>2019</v>
      </c>
      <c r="M34" s="31">
        <v>2020</v>
      </c>
    </row>
    <row r="35" spans="1:15" ht="15.75" thickBot="1" x14ac:dyDescent="0.3">
      <c r="A35" s="98" t="s">
        <v>79</v>
      </c>
      <c r="B35" s="116">
        <v>3.2</v>
      </c>
      <c r="C35" s="99"/>
      <c r="D35" s="116">
        <v>4.5999999999999996</v>
      </c>
      <c r="E35" s="99"/>
      <c r="F35" s="99">
        <v>108.1</v>
      </c>
      <c r="G35" s="99"/>
      <c r="H35" s="99">
        <v>49.6</v>
      </c>
      <c r="I35" s="99"/>
      <c r="J35" s="116">
        <v>130.6</v>
      </c>
      <c r="K35" s="99"/>
      <c r="L35" s="99">
        <v>15.4</v>
      </c>
      <c r="M35" s="100">
        <v>231.2</v>
      </c>
    </row>
    <row r="36" spans="1:15" ht="14.25" customHeight="1" x14ac:dyDescent="0.25"/>
    <row r="37" spans="1:15" ht="14.25" customHeight="1" x14ac:dyDescent="0.25"/>
    <row r="38" spans="1:15" x14ac:dyDescent="0.25">
      <c r="A38" s="11"/>
    </row>
    <row r="39" spans="1:15" x14ac:dyDescent="0.25">
      <c r="A39" s="11"/>
      <c r="F39" s="6"/>
      <c r="G39" s="6"/>
      <c r="H39" s="6"/>
      <c r="I39" s="6"/>
      <c r="J39" s="6"/>
      <c r="K39" s="6"/>
    </row>
    <row r="40" spans="1:15" x14ac:dyDescent="0.25">
      <c r="F40" s="34"/>
      <c r="G40" s="34"/>
      <c r="H40" s="34"/>
      <c r="I40" s="34"/>
      <c r="J40" s="34"/>
      <c r="K40" s="34"/>
    </row>
    <row r="41" spans="1:15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25">
      <c r="C42" s="6"/>
      <c r="D42" s="6"/>
      <c r="E42" s="6"/>
      <c r="F42" s="6"/>
      <c r="G42" s="6"/>
      <c r="H42" s="6"/>
      <c r="I42" s="6"/>
      <c r="J42" s="6"/>
      <c r="K42" s="6"/>
      <c r="L42" s="34"/>
      <c r="M42" s="34"/>
      <c r="N42" s="34"/>
      <c r="O42" s="34"/>
    </row>
    <row r="43" spans="1:15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25">
      <c r="C44" s="6"/>
      <c r="D44" s="6"/>
      <c r="E44" s="6"/>
      <c r="L44" s="6"/>
      <c r="M44" s="6"/>
      <c r="N44" s="6"/>
      <c r="O44" s="6"/>
    </row>
    <row r="45" spans="1:15" x14ac:dyDescent="0.25">
      <c r="C45" s="6"/>
      <c r="D45" s="6"/>
      <c r="E45" s="6"/>
      <c r="L45" s="6"/>
      <c r="M45" s="6"/>
      <c r="N45" s="6"/>
      <c r="O45" s="6"/>
    </row>
  </sheetData>
  <mergeCells count="15">
    <mergeCell ref="A1:M1"/>
    <mergeCell ref="F18:G18"/>
    <mergeCell ref="B34:C34"/>
    <mergeCell ref="A18:A19"/>
    <mergeCell ref="B18:C18"/>
    <mergeCell ref="D18:E18"/>
    <mergeCell ref="J18:K18"/>
    <mergeCell ref="H18:I18"/>
    <mergeCell ref="B17:E17"/>
    <mergeCell ref="F17:I17"/>
    <mergeCell ref="L18:M18"/>
    <mergeCell ref="J34:K34"/>
    <mergeCell ref="H34:I34"/>
    <mergeCell ref="F34:G34"/>
    <mergeCell ref="D34:E34"/>
  </mergeCells>
  <pageMargins left="0.70866141732283472" right="0.70866141732283472" top="0.78740157480314965" bottom="0.78740157480314965" header="0.31496062992125984" footer="0.31496062992125984"/>
  <pageSetup paperSize="9" scale="35" orientation="landscape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34"/>
  <sheetViews>
    <sheetView zoomScale="110" zoomScaleNormal="110" workbookViewId="0">
      <pane xSplit="1" ySplit="4" topLeftCell="B14" activePane="bottomRight" state="frozen"/>
      <selection pane="topRight" activeCell="H1" sqref="H1"/>
      <selection pane="bottomLeft" activeCell="A4" sqref="A4"/>
      <selection pane="bottomRight" activeCell="A28" sqref="A28"/>
    </sheetView>
  </sheetViews>
  <sheetFormatPr defaultRowHeight="15" x14ac:dyDescent="0.25"/>
  <cols>
    <col min="1" max="1" width="63.5703125" customWidth="1"/>
    <col min="2" max="2" width="16.28515625" customWidth="1"/>
    <col min="3" max="3" width="18.42578125" customWidth="1"/>
    <col min="4" max="5" width="17.5703125" customWidth="1"/>
    <col min="6" max="6" width="13.42578125" style="132" customWidth="1"/>
    <col min="7" max="7" width="9.140625" style="132"/>
    <col min="8" max="8" width="12.7109375" style="132" customWidth="1"/>
    <col min="9" max="32" width="9.140625" style="132"/>
  </cols>
  <sheetData>
    <row r="1" spans="1:32" ht="15.75" x14ac:dyDescent="0.25">
      <c r="A1" s="377" t="s">
        <v>295</v>
      </c>
      <c r="B1" s="377"/>
      <c r="C1" s="377"/>
      <c r="D1" s="377"/>
      <c r="E1" s="206"/>
      <c r="F1" s="137" t="s">
        <v>113</v>
      </c>
    </row>
    <row r="2" spans="1:32" ht="15.75" thickBot="1" x14ac:dyDescent="0.3">
      <c r="B2" s="132"/>
      <c r="C2" s="132"/>
      <c r="D2" s="132"/>
      <c r="E2" s="132"/>
      <c r="AB2"/>
      <c r="AC2"/>
      <c r="AD2"/>
      <c r="AE2"/>
      <c r="AF2"/>
    </row>
    <row r="3" spans="1:32" ht="42.75" customHeight="1" thickBot="1" x14ac:dyDescent="0.3">
      <c r="A3" s="12" t="s">
        <v>104</v>
      </c>
      <c r="B3" s="378" t="s">
        <v>4</v>
      </c>
      <c r="C3" s="372"/>
      <c r="D3" s="378" t="s">
        <v>6</v>
      </c>
      <c r="E3" s="372"/>
      <c r="F3" s="139" t="s">
        <v>119</v>
      </c>
    </row>
    <row r="4" spans="1:32" ht="15.75" thickBot="1" x14ac:dyDescent="0.3">
      <c r="A4" s="14"/>
      <c r="B4" s="138" t="s">
        <v>114</v>
      </c>
      <c r="C4" s="138" t="s">
        <v>47</v>
      </c>
      <c r="D4" s="13" t="s">
        <v>114</v>
      </c>
      <c r="E4" s="13" t="s">
        <v>47</v>
      </c>
      <c r="F4" s="13" t="s">
        <v>114</v>
      </c>
    </row>
    <row r="5" spans="1:32" ht="15.75" thickBot="1" x14ac:dyDescent="0.3">
      <c r="A5" s="16" t="s">
        <v>48</v>
      </c>
      <c r="B5" s="17">
        <v>51490918.359999999</v>
      </c>
      <c r="C5" s="17">
        <v>44170374.900000013</v>
      </c>
      <c r="D5" s="18">
        <v>50495000</v>
      </c>
      <c r="E5" s="18">
        <v>42200427.590000004</v>
      </c>
      <c r="F5" s="18">
        <v>48650000</v>
      </c>
    </row>
    <row r="6" spans="1:32" x14ac:dyDescent="0.25">
      <c r="A6" s="19" t="s">
        <v>235</v>
      </c>
      <c r="B6" s="86">
        <v>45300000</v>
      </c>
      <c r="C6" s="86">
        <v>38324525.100000009</v>
      </c>
      <c r="D6" s="86">
        <v>44845000</v>
      </c>
      <c r="E6" s="86">
        <v>37377256.640000008</v>
      </c>
      <c r="F6" s="86">
        <v>41200000</v>
      </c>
      <c r="H6" s="255"/>
    </row>
    <row r="7" spans="1:32" x14ac:dyDescent="0.25">
      <c r="A7" s="19" t="s">
        <v>187</v>
      </c>
      <c r="B7" s="86"/>
      <c r="C7" s="86"/>
      <c r="D7" s="86"/>
      <c r="E7" s="86"/>
      <c r="F7" s="86">
        <v>3100000</v>
      </c>
    </row>
    <row r="8" spans="1:32" x14ac:dyDescent="0.25">
      <c r="A8" s="19" t="s">
        <v>49</v>
      </c>
      <c r="B8" s="86">
        <v>4800000</v>
      </c>
      <c r="C8" s="86">
        <v>4855147.4899999993</v>
      </c>
      <c r="D8" s="86">
        <v>4800000</v>
      </c>
      <c r="E8" s="86">
        <v>4354561.32</v>
      </c>
      <c r="F8" s="86">
        <v>3800000</v>
      </c>
    </row>
    <row r="9" spans="1:32" x14ac:dyDescent="0.25">
      <c r="A9" s="20" t="s">
        <v>188</v>
      </c>
      <c r="B9" s="87">
        <v>550000</v>
      </c>
      <c r="C9" s="87">
        <v>160557.42000000001</v>
      </c>
      <c r="D9" s="86">
        <v>550000</v>
      </c>
      <c r="E9" s="86">
        <v>168609.73</v>
      </c>
      <c r="F9" s="86">
        <v>550000</v>
      </c>
    </row>
    <row r="10" spans="1:32" x14ac:dyDescent="0.25">
      <c r="A10" s="20" t="s">
        <v>50</v>
      </c>
      <c r="B10" s="87">
        <v>300000</v>
      </c>
      <c r="C10" s="87">
        <v>295938.84000000003</v>
      </c>
      <c r="D10" s="86">
        <v>300000</v>
      </c>
      <c r="E10" s="86">
        <v>299999.90000000037</v>
      </c>
      <c r="F10" s="86">
        <v>0</v>
      </c>
    </row>
    <row r="11" spans="1:32" ht="15.75" thickBot="1" x14ac:dyDescent="0.3">
      <c r="A11" s="21" t="s">
        <v>51</v>
      </c>
      <c r="B11" s="88">
        <v>540918.36</v>
      </c>
      <c r="C11" s="88">
        <v>534206.05000000005</v>
      </c>
      <c r="D11" s="89">
        <v>0</v>
      </c>
      <c r="E11" s="89"/>
      <c r="F11" s="89">
        <v>0</v>
      </c>
    </row>
    <row r="12" spans="1:32" ht="7.5" customHeight="1" thickBot="1" x14ac:dyDescent="0.3">
      <c r="A12" s="14"/>
      <c r="B12" s="90"/>
      <c r="C12" s="90"/>
      <c r="D12" s="90"/>
      <c r="E12" s="90"/>
      <c r="F12" s="90"/>
    </row>
    <row r="13" spans="1:32" ht="15.75" thickBot="1" x14ac:dyDescent="0.3">
      <c r="A13" s="23" t="s">
        <v>105</v>
      </c>
      <c r="B13" s="125">
        <v>14759817.949999999</v>
      </c>
      <c r="C13" s="125">
        <v>21148324.469999999</v>
      </c>
      <c r="D13" s="95">
        <v>21307316</v>
      </c>
      <c r="E13" s="95">
        <v>11950907</v>
      </c>
      <c r="F13" s="95">
        <v>32741600</v>
      </c>
    </row>
    <row r="14" spans="1:32" x14ac:dyDescent="0.25">
      <c r="A14" s="345" t="s">
        <v>52</v>
      </c>
      <c r="B14" s="91">
        <v>7200000</v>
      </c>
      <c r="C14" s="91">
        <v>4619083.3500000006</v>
      </c>
      <c r="D14" s="86">
        <v>5400000</v>
      </c>
      <c r="E14" s="86">
        <v>2043150.8800000001</v>
      </c>
      <c r="F14" s="86">
        <v>5340000</v>
      </c>
    </row>
    <row r="15" spans="1:32" x14ac:dyDescent="0.25">
      <c r="A15" s="346" t="s">
        <v>99</v>
      </c>
      <c r="B15" s="93" t="s">
        <v>7</v>
      </c>
      <c r="C15" s="93"/>
      <c r="D15" s="92">
        <v>700000</v>
      </c>
      <c r="E15" s="92">
        <v>258168.71</v>
      </c>
      <c r="F15" s="92">
        <v>2080000</v>
      </c>
    </row>
    <row r="16" spans="1:32" s="124" customFormat="1" x14ac:dyDescent="0.25">
      <c r="A16" s="347" t="s">
        <v>53</v>
      </c>
      <c r="B16" s="91">
        <v>550000</v>
      </c>
      <c r="C16" s="91">
        <v>447911.2200000002</v>
      </c>
      <c r="D16" s="86">
        <v>700000</v>
      </c>
      <c r="E16" s="86"/>
      <c r="F16" s="86">
        <v>0</v>
      </c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</row>
    <row r="17" spans="1:6" x14ac:dyDescent="0.25">
      <c r="A17" s="347" t="s">
        <v>54</v>
      </c>
      <c r="B17" s="22">
        <v>500000</v>
      </c>
      <c r="C17" s="22">
        <v>0</v>
      </c>
      <c r="D17" s="92">
        <v>750000</v>
      </c>
      <c r="E17" s="92">
        <v>769539.16000000015</v>
      </c>
      <c r="F17" s="92">
        <v>0</v>
      </c>
    </row>
    <row r="18" spans="1:6" x14ac:dyDescent="0.25">
      <c r="A18" s="347" t="s">
        <v>55</v>
      </c>
      <c r="B18" s="93">
        <v>780220</v>
      </c>
      <c r="C18" s="93">
        <v>754617.58</v>
      </c>
      <c r="D18" s="92">
        <v>800000</v>
      </c>
      <c r="E18" s="92">
        <v>818415.85000000009</v>
      </c>
      <c r="F18" s="92">
        <v>900000</v>
      </c>
    </row>
    <row r="19" spans="1:6" hidden="1" x14ac:dyDescent="0.25">
      <c r="A19" s="347" t="s">
        <v>56</v>
      </c>
      <c r="B19" s="22">
        <v>0</v>
      </c>
      <c r="C19" s="22"/>
      <c r="D19" s="92">
        <v>0</v>
      </c>
      <c r="E19" s="92"/>
      <c r="F19" s="92">
        <v>0</v>
      </c>
    </row>
    <row r="20" spans="1:6" x14ac:dyDescent="0.25">
      <c r="A20" s="348" t="s">
        <v>57</v>
      </c>
      <c r="B20" s="22">
        <v>2821915</v>
      </c>
      <c r="C20" s="22">
        <v>2725260</v>
      </c>
      <c r="D20" s="92">
        <v>3000000</v>
      </c>
      <c r="E20" s="92">
        <v>2904627</v>
      </c>
      <c r="F20" s="92">
        <v>3411600</v>
      </c>
    </row>
    <row r="21" spans="1:6" x14ac:dyDescent="0.25">
      <c r="A21" s="348" t="s">
        <v>58</v>
      </c>
      <c r="B21" s="22">
        <v>1250000</v>
      </c>
      <c r="C21" s="22">
        <v>1747759.32</v>
      </c>
      <c r="D21" s="92">
        <v>1733316</v>
      </c>
      <c r="E21" s="92">
        <v>1728515</v>
      </c>
      <c r="F21" s="92">
        <v>2210000</v>
      </c>
    </row>
    <row r="22" spans="1:6" hidden="1" x14ac:dyDescent="0.25">
      <c r="A22" s="348" t="s">
        <v>59</v>
      </c>
      <c r="B22" s="122">
        <v>100000</v>
      </c>
      <c r="C22" s="122"/>
      <c r="D22" s="121">
        <v>0</v>
      </c>
      <c r="E22" s="121"/>
      <c r="F22" s="121"/>
    </row>
    <row r="23" spans="1:6" x14ac:dyDescent="0.25">
      <c r="A23" s="348" t="s">
        <v>121</v>
      </c>
      <c r="B23" s="22">
        <v>1257682.95</v>
      </c>
      <c r="C23" s="22">
        <v>10853693</v>
      </c>
      <c r="D23" s="22">
        <v>7224000</v>
      </c>
      <c r="E23" s="22">
        <v>3428489.85</v>
      </c>
      <c r="F23" s="22">
        <v>12700000</v>
      </c>
    </row>
    <row r="24" spans="1:6" x14ac:dyDescent="0.25">
      <c r="A24" s="349" t="s">
        <v>98</v>
      </c>
      <c r="B24" s="143"/>
      <c r="C24" s="143"/>
      <c r="D24" s="143"/>
      <c r="E24" s="143"/>
      <c r="F24" s="143">
        <v>4100000</v>
      </c>
    </row>
    <row r="25" spans="1:6" x14ac:dyDescent="0.25">
      <c r="A25" s="349" t="s">
        <v>122</v>
      </c>
      <c r="B25" s="143"/>
      <c r="C25" s="143"/>
      <c r="D25" s="143"/>
      <c r="E25" s="143"/>
      <c r="F25" s="143">
        <v>1000000</v>
      </c>
    </row>
    <row r="26" spans="1:6" ht="15.75" thickBot="1" x14ac:dyDescent="0.3">
      <c r="A26" s="350" t="s">
        <v>60</v>
      </c>
      <c r="B26" s="123">
        <v>300000</v>
      </c>
      <c r="C26" s="123"/>
      <c r="D26" s="123">
        <v>1000000</v>
      </c>
      <c r="E26" s="123"/>
      <c r="F26" s="123">
        <v>1000000</v>
      </c>
    </row>
    <row r="27" spans="1:6" ht="8.25" customHeight="1" thickBot="1" x14ac:dyDescent="0.3">
      <c r="A27" s="14"/>
      <c r="B27" s="94"/>
      <c r="C27" s="94"/>
      <c r="D27" s="90"/>
      <c r="E27" s="90"/>
      <c r="F27" s="90"/>
    </row>
    <row r="28" spans="1:6" ht="15.75" thickBot="1" x14ac:dyDescent="0.3">
      <c r="A28" s="23" t="s">
        <v>61</v>
      </c>
      <c r="B28" s="95">
        <v>34400000</v>
      </c>
      <c r="C28" s="95">
        <v>35044084.43</v>
      </c>
      <c r="D28" s="95">
        <v>46235676</v>
      </c>
      <c r="E28" s="95">
        <v>45595634.719999991</v>
      </c>
      <c r="F28" s="95">
        <v>53582094</v>
      </c>
    </row>
    <row r="29" spans="1:6" x14ac:dyDescent="0.25">
      <c r="A29" s="24" t="s">
        <v>62</v>
      </c>
      <c r="B29" s="96">
        <v>30400000</v>
      </c>
      <c r="C29" s="96">
        <v>32493439.240000002</v>
      </c>
      <c r="D29" s="96">
        <v>42235676</v>
      </c>
      <c r="E29" s="96">
        <v>42373899.789999992</v>
      </c>
      <c r="F29" s="96">
        <v>49582094</v>
      </c>
    </row>
    <row r="30" spans="1:6" ht="15.75" thickBot="1" x14ac:dyDescent="0.3">
      <c r="A30" s="25" t="s">
        <v>63</v>
      </c>
      <c r="B30" s="97">
        <v>4000000</v>
      </c>
      <c r="C30" s="97">
        <v>2550645.1900000004</v>
      </c>
      <c r="D30" s="97">
        <v>4000000</v>
      </c>
      <c r="E30" s="97">
        <v>3221734.9299999978</v>
      </c>
      <c r="F30" s="97">
        <v>4000000</v>
      </c>
    </row>
    <row r="31" spans="1:6" ht="6" customHeight="1" thickBot="1" x14ac:dyDescent="0.3">
      <c r="A31" s="26"/>
      <c r="B31" s="27"/>
      <c r="C31" s="27"/>
      <c r="D31" s="15"/>
      <c r="E31" s="15"/>
      <c r="F31" s="15"/>
    </row>
    <row r="32" spans="1:6" ht="15.75" thickBot="1" x14ac:dyDescent="0.3">
      <c r="A32" s="28" t="s">
        <v>64</v>
      </c>
      <c r="B32" s="29">
        <v>100650736.31</v>
      </c>
      <c r="C32" s="29">
        <v>100362783.80000001</v>
      </c>
      <c r="D32" s="29">
        <v>118037992</v>
      </c>
      <c r="E32" s="29">
        <v>99746969.469999999</v>
      </c>
      <c r="F32" s="29">
        <v>134973694</v>
      </c>
    </row>
    <row r="33" spans="4:6" x14ac:dyDescent="0.25">
      <c r="D33" s="8"/>
      <c r="E33" s="8"/>
      <c r="F33" s="6"/>
    </row>
    <row r="34" spans="4:6" x14ac:dyDescent="0.25">
      <c r="D34" s="7"/>
      <c r="E34" s="7"/>
      <c r="F34" s="6"/>
    </row>
  </sheetData>
  <mergeCells count="3">
    <mergeCell ref="A1:D1"/>
    <mergeCell ref="B3:C3"/>
    <mergeCell ref="D3:E3"/>
  </mergeCells>
  <pageMargins left="0.70866141732283472" right="0.70866141732283472" top="0.78740157480314965" bottom="0.78740157480314965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84"/>
  <sheetViews>
    <sheetView zoomScale="90" zoomScaleNormal="90" zoomScaleSheetLayoutView="70" workbookViewId="0">
      <pane xSplit="11" ySplit="3" topLeftCell="L40" activePane="bottomRight" state="frozen"/>
      <selection pane="topRight" activeCell="P1" sqref="P1"/>
      <selection pane="bottomLeft" activeCell="A5" sqref="A5"/>
      <selection pane="bottomRight" activeCell="I70" sqref="I70"/>
    </sheetView>
  </sheetViews>
  <sheetFormatPr defaultRowHeight="15" outlineLevelCol="1" x14ac:dyDescent="0.25"/>
  <cols>
    <col min="1" max="1" width="24.7109375" style="37" customWidth="1"/>
    <col min="2" max="2" width="17.140625" style="37" customWidth="1"/>
    <col min="3" max="3" width="37.85546875" style="37" hidden="1" customWidth="1"/>
    <col min="4" max="5" width="9" style="37" customWidth="1" outlineLevel="1"/>
    <col min="6" max="6" width="11.140625" style="37" customWidth="1" outlineLevel="1"/>
    <col min="7" max="7" width="11.5703125" style="37" customWidth="1" outlineLevel="1"/>
    <col min="8" max="8" width="13.85546875" style="37" customWidth="1" outlineLevel="1"/>
    <col min="9" max="9" width="12.28515625" style="37" customWidth="1" outlineLevel="1"/>
    <col min="10" max="10" width="14" style="37" customWidth="1" outlineLevel="1"/>
    <col min="11" max="11" width="14" style="60" customWidth="1"/>
    <col min="12" max="12" width="11.85546875" style="37" customWidth="1" outlineLevel="1"/>
    <col min="13" max="13" width="11" style="60" customWidth="1" outlineLevel="1"/>
    <col min="14" max="14" width="12.85546875" style="37" bestFit="1" customWidth="1" outlineLevel="1"/>
    <col min="15" max="15" width="13" style="37" customWidth="1" outlineLevel="1"/>
    <col min="16" max="16" width="17.7109375" style="37" customWidth="1" outlineLevel="1"/>
    <col min="17" max="17" width="17.42578125" style="37" customWidth="1"/>
    <col min="18" max="18" width="12.85546875" style="37" customWidth="1"/>
    <col min="19" max="20" width="12" style="37" customWidth="1"/>
    <col min="21" max="21" width="10.140625" style="37" customWidth="1"/>
    <col min="22" max="16384" width="9.140625" style="37"/>
  </cols>
  <sheetData>
    <row r="1" spans="1:21" ht="18" x14ac:dyDescent="0.25">
      <c r="A1" s="120" t="s">
        <v>125</v>
      </c>
      <c r="B1" s="36"/>
      <c r="C1" s="36"/>
      <c r="D1" s="36"/>
      <c r="E1" s="36"/>
      <c r="F1" s="36"/>
      <c r="G1" s="36"/>
      <c r="H1" s="36"/>
      <c r="I1" s="36"/>
      <c r="J1" s="36"/>
      <c r="K1" s="35"/>
      <c r="L1" s="36"/>
      <c r="M1" s="35"/>
    </row>
    <row r="2" spans="1:21" ht="16.5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5"/>
      <c r="L2" s="36"/>
      <c r="M2" s="35"/>
    </row>
    <row r="3" spans="1:21" ht="63.75" customHeight="1" thickBot="1" x14ac:dyDescent="0.25">
      <c r="A3" s="40" t="s">
        <v>83</v>
      </c>
      <c r="B3" s="40" t="s">
        <v>126</v>
      </c>
      <c r="C3" s="40" t="s">
        <v>127</v>
      </c>
      <c r="D3" s="40" t="s">
        <v>84</v>
      </c>
      <c r="E3" s="41" t="s">
        <v>128</v>
      </c>
      <c r="F3" s="41" t="s">
        <v>129</v>
      </c>
      <c r="G3" s="41" t="s">
        <v>85</v>
      </c>
      <c r="H3" s="41" t="s">
        <v>130</v>
      </c>
      <c r="I3" s="41" t="s">
        <v>131</v>
      </c>
      <c r="J3" s="41" t="s">
        <v>132</v>
      </c>
      <c r="K3" s="41" t="s">
        <v>133</v>
      </c>
      <c r="L3" s="41" t="s">
        <v>134</v>
      </c>
      <c r="M3" s="41" t="s">
        <v>135</v>
      </c>
      <c r="N3" s="41" t="s">
        <v>86</v>
      </c>
      <c r="O3" s="41" t="s">
        <v>87</v>
      </c>
      <c r="P3" s="41" t="s">
        <v>136</v>
      </c>
      <c r="Q3" s="41" t="s">
        <v>137</v>
      </c>
      <c r="R3" s="42" t="s">
        <v>88</v>
      </c>
      <c r="S3" s="42" t="s">
        <v>138</v>
      </c>
      <c r="T3" s="42" t="s">
        <v>139</v>
      </c>
    </row>
    <row r="4" spans="1:21" thickBot="1" x14ac:dyDescent="0.25">
      <c r="A4" s="148" t="s">
        <v>0</v>
      </c>
      <c r="B4" s="149" t="s">
        <v>8</v>
      </c>
      <c r="C4" s="149"/>
      <c r="D4" s="149"/>
      <c r="E4" s="150"/>
      <c r="F4" s="151">
        <v>2717.2354403922564</v>
      </c>
      <c r="G4" s="151">
        <v>73.599999999999994</v>
      </c>
      <c r="H4" s="152"/>
      <c r="I4" s="152"/>
      <c r="J4" s="152"/>
      <c r="K4" s="153">
        <v>200000</v>
      </c>
      <c r="L4" s="154"/>
      <c r="M4" s="154"/>
      <c r="N4" s="154"/>
      <c r="O4" s="155"/>
      <c r="P4" s="156"/>
      <c r="Q4" s="157">
        <v>200000</v>
      </c>
      <c r="R4" s="156"/>
      <c r="S4" s="157">
        <v>200000</v>
      </c>
      <c r="T4" s="158">
        <v>200000</v>
      </c>
    </row>
    <row r="5" spans="1:21" ht="14.25" x14ac:dyDescent="0.2">
      <c r="A5" s="53">
        <v>711001</v>
      </c>
      <c r="B5" s="45" t="s">
        <v>9</v>
      </c>
      <c r="C5" s="45"/>
      <c r="D5" s="45"/>
      <c r="E5" s="45"/>
      <c r="F5" s="54"/>
      <c r="G5" s="54"/>
      <c r="H5" s="159"/>
      <c r="I5" s="159"/>
      <c r="J5" s="159"/>
      <c r="K5" s="46">
        <v>1300000</v>
      </c>
      <c r="L5" s="85"/>
      <c r="M5" s="85"/>
      <c r="N5" s="85"/>
      <c r="O5" s="85"/>
      <c r="P5" s="85"/>
      <c r="Q5" s="85">
        <v>0</v>
      </c>
      <c r="R5" s="85"/>
      <c r="S5" s="85"/>
      <c r="T5" s="85">
        <v>0</v>
      </c>
      <c r="U5" s="38"/>
    </row>
    <row r="6" spans="1:21" ht="14.25" x14ac:dyDescent="0.2">
      <c r="A6" s="43">
        <v>711004</v>
      </c>
      <c r="B6" s="47" t="s">
        <v>10</v>
      </c>
      <c r="C6" s="47" t="s">
        <v>140</v>
      </c>
      <c r="D6" s="47">
        <v>854</v>
      </c>
      <c r="E6" s="47">
        <v>0.5</v>
      </c>
      <c r="F6" s="49">
        <v>58.307398801134418</v>
      </c>
      <c r="G6" s="49">
        <v>2.4500000000000002</v>
      </c>
      <c r="H6" s="159">
        <v>156794.84</v>
      </c>
      <c r="I6" s="159">
        <v>0</v>
      </c>
      <c r="J6" s="159">
        <v>0</v>
      </c>
      <c r="K6" s="46">
        <v>1519000</v>
      </c>
      <c r="L6" s="50">
        <v>1400000</v>
      </c>
      <c r="M6" s="50">
        <v>143739.64567834241</v>
      </c>
      <c r="N6" s="50">
        <v>-252000</v>
      </c>
      <c r="O6" s="50">
        <v>90000.000000000029</v>
      </c>
      <c r="P6" s="50">
        <v>7839.7420000000002</v>
      </c>
      <c r="Q6" s="50">
        <v>1389579.3876783424</v>
      </c>
      <c r="R6" s="50"/>
      <c r="S6" s="50">
        <v>1389579.3876783424</v>
      </c>
      <c r="T6" s="50">
        <v>1390000</v>
      </c>
      <c r="U6" s="160"/>
    </row>
    <row r="7" spans="1:21" ht="14.25" x14ac:dyDescent="0.2">
      <c r="A7" s="43">
        <v>711005</v>
      </c>
      <c r="B7" s="47" t="s">
        <v>11</v>
      </c>
      <c r="C7" s="47" t="s">
        <v>141</v>
      </c>
      <c r="D7" s="47">
        <v>105562</v>
      </c>
      <c r="E7" s="47">
        <v>1.2</v>
      </c>
      <c r="F7" s="49">
        <v>62.266602748732765</v>
      </c>
      <c r="G7" s="49">
        <v>7.7</v>
      </c>
      <c r="H7" s="159">
        <v>3107218.2700000005</v>
      </c>
      <c r="I7" s="159">
        <v>0</v>
      </c>
      <c r="J7" s="159">
        <v>2500000</v>
      </c>
      <c r="K7" s="46">
        <v>2590000</v>
      </c>
      <c r="L7" s="50">
        <v>1400000</v>
      </c>
      <c r="M7" s="50">
        <v>153499.89196435935</v>
      </c>
      <c r="N7" s="50">
        <v>0</v>
      </c>
      <c r="O7" s="50">
        <v>550000</v>
      </c>
      <c r="P7" s="50">
        <v>280360.91350000002</v>
      </c>
      <c r="Q7" s="50">
        <v>2383860.805464359</v>
      </c>
      <c r="R7" s="50"/>
      <c r="S7" s="50">
        <v>2383860.805464359</v>
      </c>
      <c r="T7" s="50">
        <v>2384000</v>
      </c>
      <c r="U7" s="160"/>
    </row>
    <row r="8" spans="1:21" ht="14.25" x14ac:dyDescent="0.2">
      <c r="A8" s="43">
        <v>711007</v>
      </c>
      <c r="B8" s="47" t="s">
        <v>12</v>
      </c>
      <c r="C8" s="47" t="s">
        <v>142</v>
      </c>
      <c r="D8" s="47">
        <v>2202</v>
      </c>
      <c r="E8" s="47">
        <v>0.45</v>
      </c>
      <c r="F8" s="49">
        <v>360.86448777345089</v>
      </c>
      <c r="G8" s="49">
        <v>1.25</v>
      </c>
      <c r="H8" s="159">
        <v>0</v>
      </c>
      <c r="I8" s="159">
        <v>0</v>
      </c>
      <c r="J8" s="159">
        <v>0</v>
      </c>
      <c r="K8" s="46">
        <v>1628000</v>
      </c>
      <c r="L8" s="50">
        <v>1400000</v>
      </c>
      <c r="M8" s="50">
        <v>889604.65870487737</v>
      </c>
      <c r="N8" s="50">
        <v>-294000</v>
      </c>
      <c r="O8" s="50"/>
      <c r="P8" s="50">
        <v>0</v>
      </c>
      <c r="Q8" s="50">
        <v>1995604.6587048774</v>
      </c>
      <c r="R8" s="50"/>
      <c r="S8" s="50">
        <v>1995604.6587048774</v>
      </c>
      <c r="T8" s="50">
        <v>1996000</v>
      </c>
      <c r="U8" s="160"/>
    </row>
    <row r="9" spans="1:21" ht="14.25" x14ac:dyDescent="0.2">
      <c r="A9" s="43">
        <v>711008</v>
      </c>
      <c r="B9" s="47" t="s">
        <v>13</v>
      </c>
      <c r="C9" s="47" t="s">
        <v>143</v>
      </c>
      <c r="D9" s="47">
        <v>38990</v>
      </c>
      <c r="E9" s="47">
        <v>0.8</v>
      </c>
      <c r="F9" s="49">
        <v>113.06038281730814</v>
      </c>
      <c r="G9" s="49">
        <v>8</v>
      </c>
      <c r="H9" s="159">
        <v>492475.01999999984</v>
      </c>
      <c r="I9" s="159">
        <v>136273.36666666667</v>
      </c>
      <c r="J9" s="159">
        <v>0</v>
      </c>
      <c r="K9" s="46">
        <v>2190000</v>
      </c>
      <c r="L9" s="50">
        <v>1400000</v>
      </c>
      <c r="M9" s="50">
        <v>278716.93302328279</v>
      </c>
      <c r="N9" s="50">
        <v>0</v>
      </c>
      <c r="O9" s="50">
        <v>550000</v>
      </c>
      <c r="P9" s="50">
        <v>38251.087666666659</v>
      </c>
      <c r="Q9" s="50">
        <v>2266968.0206899494</v>
      </c>
      <c r="R9" s="50"/>
      <c r="S9" s="50">
        <v>2266968.0206899494</v>
      </c>
      <c r="T9" s="50">
        <v>2267000</v>
      </c>
      <c r="U9" s="160"/>
    </row>
    <row r="10" spans="1:21" ht="14.25" x14ac:dyDescent="0.2">
      <c r="A10" s="43">
        <v>711009</v>
      </c>
      <c r="B10" s="47" t="s">
        <v>14</v>
      </c>
      <c r="C10" s="161" t="s">
        <v>144</v>
      </c>
      <c r="D10" s="47">
        <v>114682</v>
      </c>
      <c r="E10" s="47">
        <v>1</v>
      </c>
      <c r="F10" s="49">
        <v>37.500216624124604</v>
      </c>
      <c r="G10" s="49">
        <v>3.35</v>
      </c>
      <c r="H10" s="159">
        <v>527889.62333333329</v>
      </c>
      <c r="I10" s="159">
        <v>0</v>
      </c>
      <c r="J10" s="159">
        <v>3203225</v>
      </c>
      <c r="K10" s="46">
        <v>2024000</v>
      </c>
      <c r="L10" s="50">
        <v>1400000</v>
      </c>
      <c r="M10" s="50">
        <v>92445.692334810243</v>
      </c>
      <c r="N10" s="50">
        <v>0</v>
      </c>
      <c r="O10" s="50">
        <v>252500</v>
      </c>
      <c r="P10" s="50">
        <v>186555.73116666666</v>
      </c>
      <c r="Q10" s="50">
        <v>1931501.4235014769</v>
      </c>
      <c r="R10" s="50"/>
      <c r="S10" s="50">
        <v>1931501.4235014769</v>
      </c>
      <c r="T10" s="50">
        <v>1932000</v>
      </c>
      <c r="U10" s="160"/>
    </row>
    <row r="11" spans="1:21" ht="14.25" x14ac:dyDescent="0.2">
      <c r="A11" s="43">
        <v>711011</v>
      </c>
      <c r="B11" s="47" t="s">
        <v>15</v>
      </c>
      <c r="C11" s="47" t="s">
        <v>145</v>
      </c>
      <c r="D11" s="47">
        <v>19362</v>
      </c>
      <c r="E11" s="47">
        <v>1.175</v>
      </c>
      <c r="F11" s="49">
        <v>95.616846612971813</v>
      </c>
      <c r="G11" s="49">
        <v>16.799999999999997</v>
      </c>
      <c r="H11" s="159">
        <v>4194525.07</v>
      </c>
      <c r="I11" s="159">
        <v>0</v>
      </c>
      <c r="J11" s="159">
        <v>9200000</v>
      </c>
      <c r="K11" s="46">
        <v>2869000</v>
      </c>
      <c r="L11" s="50">
        <v>1400000</v>
      </c>
      <c r="M11" s="50">
        <v>235715.05393174192</v>
      </c>
      <c r="N11" s="50">
        <v>0</v>
      </c>
      <c r="O11" s="50">
        <v>550000</v>
      </c>
      <c r="P11" s="50">
        <v>600000</v>
      </c>
      <c r="Q11" s="50">
        <v>2785715.053931742</v>
      </c>
      <c r="R11" s="50"/>
      <c r="S11" s="50">
        <v>2785715.053931742</v>
      </c>
      <c r="T11" s="50">
        <v>2786000</v>
      </c>
      <c r="U11" s="160"/>
    </row>
    <row r="12" spans="1:21" ht="14.25" x14ac:dyDescent="0.2">
      <c r="A12" s="43">
        <v>711013</v>
      </c>
      <c r="B12" s="44" t="s">
        <v>16</v>
      </c>
      <c r="C12" s="44" t="s">
        <v>146</v>
      </c>
      <c r="D12" s="44">
        <v>115541</v>
      </c>
      <c r="E12" s="47">
        <v>1.1000000000000001</v>
      </c>
      <c r="F12" s="49">
        <v>217.1969380174254</v>
      </c>
      <c r="G12" s="49">
        <v>9.875</v>
      </c>
      <c r="H12" s="159">
        <v>6642255.700000002</v>
      </c>
      <c r="I12" s="159">
        <v>12663.946666666669</v>
      </c>
      <c r="J12" s="159">
        <v>11928857.095000001</v>
      </c>
      <c r="K12" s="46">
        <v>2664000</v>
      </c>
      <c r="L12" s="50">
        <v>1400000</v>
      </c>
      <c r="M12" s="50">
        <v>535434.80853133544</v>
      </c>
      <c r="N12" s="50">
        <v>0</v>
      </c>
      <c r="O12" s="50">
        <v>550000</v>
      </c>
      <c r="P12" s="50">
        <v>600000</v>
      </c>
      <c r="Q12" s="50">
        <v>3085434.8085313356</v>
      </c>
      <c r="R12" s="50"/>
      <c r="S12" s="50">
        <v>3085434.8085313356</v>
      </c>
      <c r="T12" s="50">
        <v>3085000</v>
      </c>
      <c r="U12" s="160"/>
    </row>
    <row r="13" spans="1:21" ht="14.25" x14ac:dyDescent="0.2">
      <c r="A13" s="51">
        <v>711014</v>
      </c>
      <c r="B13" s="52" t="s">
        <v>17</v>
      </c>
      <c r="C13" s="52" t="s">
        <v>147</v>
      </c>
      <c r="D13" s="52">
        <v>28764</v>
      </c>
      <c r="E13" s="47">
        <v>0.375</v>
      </c>
      <c r="F13" s="49">
        <v>710.5070257448574</v>
      </c>
      <c r="G13" s="49">
        <v>0</v>
      </c>
      <c r="H13" s="159">
        <v>0</v>
      </c>
      <c r="I13" s="159">
        <v>0</v>
      </c>
      <c r="J13" s="159">
        <v>0</v>
      </c>
      <c r="K13" s="46">
        <v>1000000</v>
      </c>
      <c r="L13" s="50">
        <v>1400000</v>
      </c>
      <c r="M13" s="50">
        <v>1751544.9193825419</v>
      </c>
      <c r="N13" s="50">
        <v>-357000</v>
      </c>
      <c r="O13" s="50"/>
      <c r="P13" s="50">
        <v>0</v>
      </c>
      <c r="Q13" s="50">
        <v>2794544.9193825419</v>
      </c>
      <c r="R13" s="50">
        <v>-1794544.9193825419</v>
      </c>
      <c r="S13" s="50">
        <v>1000000</v>
      </c>
      <c r="T13" s="50">
        <v>1000000</v>
      </c>
      <c r="U13" s="160"/>
    </row>
    <row r="14" spans="1:21" ht="14.25" x14ac:dyDescent="0.2">
      <c r="A14" s="51">
        <v>711015</v>
      </c>
      <c r="B14" s="52" t="s">
        <v>18</v>
      </c>
      <c r="C14" s="52" t="s">
        <v>148</v>
      </c>
      <c r="D14" s="52">
        <v>31900</v>
      </c>
      <c r="E14" s="47">
        <v>0.5</v>
      </c>
      <c r="F14" s="49">
        <v>181.52636345088368</v>
      </c>
      <c r="G14" s="49">
        <v>0</v>
      </c>
      <c r="H14" s="159">
        <v>0</v>
      </c>
      <c r="I14" s="159">
        <v>3330.3933333333334</v>
      </c>
      <c r="J14" s="159">
        <v>0</v>
      </c>
      <c r="K14" s="46">
        <v>1000000</v>
      </c>
      <c r="L14" s="50">
        <v>1400000</v>
      </c>
      <c r="M14" s="50">
        <v>447499.557520998</v>
      </c>
      <c r="N14" s="50">
        <v>-252000</v>
      </c>
      <c r="O14" s="50"/>
      <c r="P14" s="50">
        <v>333.03933333333339</v>
      </c>
      <c r="Q14" s="50">
        <v>1595832.5968543312</v>
      </c>
      <c r="R14" s="50">
        <v>-595832.5968543312</v>
      </c>
      <c r="S14" s="50">
        <v>1000000</v>
      </c>
      <c r="T14" s="50">
        <v>1000000</v>
      </c>
      <c r="U14" s="160"/>
    </row>
    <row r="15" spans="1:21" ht="14.25" x14ac:dyDescent="0.2">
      <c r="A15" s="51">
        <v>711016</v>
      </c>
      <c r="B15" s="52" t="s">
        <v>19</v>
      </c>
      <c r="C15" s="52" t="s">
        <v>149</v>
      </c>
      <c r="D15" s="52">
        <v>610</v>
      </c>
      <c r="E15" s="47">
        <v>0.5</v>
      </c>
      <c r="F15" s="49">
        <v>371.54729840564437</v>
      </c>
      <c r="G15" s="49">
        <v>4.4249999999999989</v>
      </c>
      <c r="H15" s="159">
        <v>669196.53000000014</v>
      </c>
      <c r="I15" s="159">
        <v>0</v>
      </c>
      <c r="J15" s="159">
        <v>1331500</v>
      </c>
      <c r="K15" s="46">
        <v>2400000</v>
      </c>
      <c r="L15" s="50">
        <v>1400000</v>
      </c>
      <c r="M15" s="50">
        <v>915939.96857451333</v>
      </c>
      <c r="N15" s="50">
        <v>-252000</v>
      </c>
      <c r="O15" s="50">
        <v>392499.99999999988</v>
      </c>
      <c r="P15" s="50">
        <v>100034.82650000002</v>
      </c>
      <c r="Q15" s="50">
        <v>2556474.7950745132</v>
      </c>
      <c r="R15" s="50"/>
      <c r="S15" s="50">
        <v>2556474.7950745132</v>
      </c>
      <c r="T15" s="50">
        <v>2556000</v>
      </c>
      <c r="U15" s="160"/>
    </row>
    <row r="16" spans="1:21" ht="14.25" x14ac:dyDescent="0.2">
      <c r="A16" s="51">
        <v>711017</v>
      </c>
      <c r="B16" s="52" t="s">
        <v>20</v>
      </c>
      <c r="C16" s="52" t="s">
        <v>150</v>
      </c>
      <c r="D16" s="52">
        <v>381</v>
      </c>
      <c r="E16" s="47">
        <v>0.9</v>
      </c>
      <c r="F16" s="49">
        <v>347.40494959002268</v>
      </c>
      <c r="G16" s="49">
        <v>9.1000000000000014</v>
      </c>
      <c r="H16" s="159">
        <v>0</v>
      </c>
      <c r="I16" s="159">
        <v>0</v>
      </c>
      <c r="J16" s="159">
        <v>0</v>
      </c>
      <c r="K16" s="46">
        <v>2802000</v>
      </c>
      <c r="L16" s="50">
        <v>1400000</v>
      </c>
      <c r="M16" s="50">
        <v>856424.1483535486</v>
      </c>
      <c r="N16" s="50">
        <v>0</v>
      </c>
      <c r="O16" s="50">
        <v>550000</v>
      </c>
      <c r="P16" s="50">
        <v>0</v>
      </c>
      <c r="Q16" s="50">
        <v>2806424.1483535487</v>
      </c>
      <c r="R16" s="50"/>
      <c r="S16" s="50">
        <v>2806424.1483535487</v>
      </c>
      <c r="T16" s="50">
        <v>2806000</v>
      </c>
      <c r="U16" s="160"/>
    </row>
    <row r="17" spans="1:21" ht="14.25" x14ac:dyDescent="0.2">
      <c r="A17" s="51">
        <v>711018</v>
      </c>
      <c r="B17" s="52" t="s">
        <v>21</v>
      </c>
      <c r="C17" s="161" t="s">
        <v>151</v>
      </c>
      <c r="D17" s="52">
        <v>8725</v>
      </c>
      <c r="E17" s="47">
        <v>1.2</v>
      </c>
      <c r="F17" s="49">
        <v>87.204710327678882</v>
      </c>
      <c r="G17" s="49">
        <v>5.8</v>
      </c>
      <c r="H17" s="159">
        <v>1992324.0533333335</v>
      </c>
      <c r="I17" s="159">
        <v>0</v>
      </c>
      <c r="J17" s="159">
        <v>577479.5</v>
      </c>
      <c r="K17" s="46">
        <v>2489000</v>
      </c>
      <c r="L17" s="50">
        <v>1400000</v>
      </c>
      <c r="M17" s="50">
        <v>214977.4200480913</v>
      </c>
      <c r="N17" s="50">
        <v>0</v>
      </c>
      <c r="O17" s="50">
        <v>490000</v>
      </c>
      <c r="P17" s="50">
        <v>128490.17766666668</v>
      </c>
      <c r="Q17" s="50">
        <v>2233467.5977147585</v>
      </c>
      <c r="R17" s="50">
        <v>43000</v>
      </c>
      <c r="S17" s="50">
        <v>2276467.5977147585</v>
      </c>
      <c r="T17" s="50">
        <v>2276000</v>
      </c>
      <c r="U17" s="160"/>
    </row>
    <row r="18" spans="1:21" ht="14.25" x14ac:dyDescent="0.2">
      <c r="A18" s="43">
        <v>711019</v>
      </c>
      <c r="B18" s="44" t="s">
        <v>22</v>
      </c>
      <c r="C18" s="44" t="s">
        <v>152</v>
      </c>
      <c r="D18" s="44">
        <v>119435</v>
      </c>
      <c r="E18" s="47">
        <v>1</v>
      </c>
      <c r="F18" s="49">
        <v>74.232219478021008</v>
      </c>
      <c r="G18" s="49">
        <v>4.8499999999999996</v>
      </c>
      <c r="H18" s="159">
        <v>1915074.2966666669</v>
      </c>
      <c r="I18" s="159">
        <v>0</v>
      </c>
      <c r="J18" s="159">
        <v>597862.57499999995</v>
      </c>
      <c r="K18" s="46">
        <v>2050000</v>
      </c>
      <c r="L18" s="50">
        <v>1400000</v>
      </c>
      <c r="M18" s="50">
        <v>182997.5808401196</v>
      </c>
      <c r="N18" s="50">
        <v>0</v>
      </c>
      <c r="O18" s="50">
        <v>435000</v>
      </c>
      <c r="P18" s="50">
        <v>125646.84358333336</v>
      </c>
      <c r="Q18" s="50">
        <v>2143644.4244234529</v>
      </c>
      <c r="R18" s="50"/>
      <c r="S18" s="50">
        <v>2143644.4244234529</v>
      </c>
      <c r="T18" s="50">
        <v>2144000</v>
      </c>
      <c r="U18" s="160"/>
    </row>
    <row r="19" spans="1:21" thickBot="1" x14ac:dyDescent="0.25">
      <c r="A19" s="162">
        <v>711020</v>
      </c>
      <c r="B19" s="163" t="s">
        <v>153</v>
      </c>
      <c r="C19" s="164" t="s">
        <v>154</v>
      </c>
      <c r="D19" s="163"/>
      <c r="E19" s="165">
        <v>0</v>
      </c>
      <c r="F19" s="166"/>
      <c r="G19" s="166">
        <v>0</v>
      </c>
      <c r="H19" s="167">
        <v>0</v>
      </c>
      <c r="I19" s="167"/>
      <c r="J19" s="167">
        <v>0</v>
      </c>
      <c r="K19" s="168">
        <v>0</v>
      </c>
      <c r="L19" s="169"/>
      <c r="M19" s="169"/>
      <c r="N19" s="169"/>
      <c r="O19" s="169"/>
      <c r="P19" s="82">
        <v>0</v>
      </c>
      <c r="Q19" s="169">
        <v>1900000</v>
      </c>
      <c r="R19" s="169"/>
      <c r="S19" s="169">
        <v>1900000</v>
      </c>
      <c r="T19" s="169">
        <v>1900000</v>
      </c>
      <c r="U19" s="160"/>
    </row>
    <row r="20" spans="1:21" ht="23.25" thickBot="1" x14ac:dyDescent="0.25">
      <c r="A20" s="170" t="s">
        <v>1</v>
      </c>
      <c r="B20" s="171" t="s">
        <v>23</v>
      </c>
      <c r="C20" s="171"/>
      <c r="D20" s="171"/>
      <c r="E20" s="171"/>
      <c r="F20" s="172">
        <v>2214.4918493003756</v>
      </c>
      <c r="G20" s="172">
        <v>47.862499999999997</v>
      </c>
      <c r="H20" s="173"/>
      <c r="I20" s="173"/>
      <c r="J20" s="173"/>
      <c r="K20" s="174">
        <v>150000</v>
      </c>
      <c r="L20" s="154"/>
      <c r="M20" s="154"/>
      <c r="N20" s="154"/>
      <c r="O20" s="154"/>
      <c r="P20" s="154"/>
      <c r="Q20" s="154">
        <v>150000</v>
      </c>
      <c r="R20" s="154"/>
      <c r="S20" s="154">
        <v>150000</v>
      </c>
      <c r="T20" s="175">
        <v>150000</v>
      </c>
      <c r="U20" s="160"/>
    </row>
    <row r="21" spans="1:21" ht="14.25" x14ac:dyDescent="0.2">
      <c r="A21" s="53">
        <v>712001</v>
      </c>
      <c r="B21" s="45" t="s">
        <v>24</v>
      </c>
      <c r="C21" s="45" t="s">
        <v>155</v>
      </c>
      <c r="D21" s="45">
        <v>203649</v>
      </c>
      <c r="E21" s="48">
        <v>0.5</v>
      </c>
      <c r="F21" s="54">
        <v>215.7854972532372</v>
      </c>
      <c r="G21" s="54">
        <v>1.6999999999999997</v>
      </c>
      <c r="H21" s="159">
        <v>0</v>
      </c>
      <c r="I21" s="159">
        <v>0</v>
      </c>
      <c r="J21" s="159">
        <v>0</v>
      </c>
      <c r="K21" s="46">
        <v>1500000</v>
      </c>
      <c r="L21" s="85">
        <v>1400000</v>
      </c>
      <c r="M21" s="85">
        <v>531955.31880084111</v>
      </c>
      <c r="N21" s="85">
        <v>-252000</v>
      </c>
      <c r="O21" s="85"/>
      <c r="P21" s="85">
        <v>0</v>
      </c>
      <c r="Q21" s="85">
        <v>1679955.318800841</v>
      </c>
      <c r="R21" s="85"/>
      <c r="S21" s="85">
        <v>1679955.318800841</v>
      </c>
      <c r="T21" s="85">
        <v>1680000</v>
      </c>
      <c r="U21" s="160"/>
    </row>
    <row r="22" spans="1:21" ht="14.25" x14ac:dyDescent="0.2">
      <c r="A22" s="43">
        <v>712002</v>
      </c>
      <c r="B22" s="47" t="s">
        <v>25</v>
      </c>
      <c r="C22" s="161" t="s">
        <v>156</v>
      </c>
      <c r="D22" s="47">
        <v>204166</v>
      </c>
      <c r="E22" s="47">
        <v>0.9</v>
      </c>
      <c r="F22" s="49">
        <v>361.69971860388665</v>
      </c>
      <c r="G22" s="49">
        <v>7.3999999999999995</v>
      </c>
      <c r="H22" s="159">
        <v>0</v>
      </c>
      <c r="I22" s="159">
        <v>0</v>
      </c>
      <c r="J22" s="159">
        <v>0</v>
      </c>
      <c r="K22" s="46">
        <v>2769000</v>
      </c>
      <c r="L22" s="50">
        <v>1400000</v>
      </c>
      <c r="M22" s="50">
        <v>891663.67327412486</v>
      </c>
      <c r="N22" s="50">
        <v>0</v>
      </c>
      <c r="O22" s="50">
        <v>550000</v>
      </c>
      <c r="P22" s="50">
        <v>0</v>
      </c>
      <c r="Q22" s="50">
        <v>2841663.673274125</v>
      </c>
      <c r="R22" s="50"/>
      <c r="S22" s="50">
        <v>2841663.673274125</v>
      </c>
      <c r="T22" s="50">
        <v>2842000</v>
      </c>
      <c r="U22" s="160"/>
    </row>
    <row r="23" spans="1:21" ht="14.25" x14ac:dyDescent="0.2">
      <c r="A23" s="43">
        <v>712003</v>
      </c>
      <c r="B23" s="44" t="s">
        <v>26</v>
      </c>
      <c r="C23" s="44" t="s">
        <v>157</v>
      </c>
      <c r="D23" s="44">
        <v>2658</v>
      </c>
      <c r="E23" s="47">
        <v>0.9</v>
      </c>
      <c r="F23" s="49">
        <v>259.46253614584913</v>
      </c>
      <c r="G23" s="49">
        <v>7.4750000000000005</v>
      </c>
      <c r="H23" s="159">
        <v>0</v>
      </c>
      <c r="I23" s="159">
        <v>0</v>
      </c>
      <c r="J23" s="159">
        <v>0</v>
      </c>
      <c r="K23" s="46">
        <v>2687000</v>
      </c>
      <c r="L23" s="50">
        <v>1400000</v>
      </c>
      <c r="M23" s="50">
        <v>639628.13946834579</v>
      </c>
      <c r="N23" s="50">
        <v>0</v>
      </c>
      <c r="O23" s="50">
        <v>550000</v>
      </c>
      <c r="P23" s="50">
        <v>0</v>
      </c>
      <c r="Q23" s="50">
        <v>2589628.1394683458</v>
      </c>
      <c r="R23" s="50"/>
      <c r="S23" s="50">
        <v>2589628.1394683458</v>
      </c>
      <c r="T23" s="50">
        <v>2590000</v>
      </c>
      <c r="U23" s="160"/>
    </row>
    <row r="24" spans="1:21" ht="14.25" x14ac:dyDescent="0.2">
      <c r="A24" s="43">
        <v>712004</v>
      </c>
      <c r="B24" s="44" t="s">
        <v>27</v>
      </c>
      <c r="C24" s="44" t="s">
        <v>158</v>
      </c>
      <c r="D24" s="44">
        <v>119675</v>
      </c>
      <c r="E24" s="47">
        <v>1</v>
      </c>
      <c r="F24" s="49">
        <v>92.337972311043586</v>
      </c>
      <c r="G24" s="49">
        <v>1.6</v>
      </c>
      <c r="H24" s="159">
        <v>0</v>
      </c>
      <c r="I24" s="159">
        <v>0</v>
      </c>
      <c r="J24" s="159">
        <v>0</v>
      </c>
      <c r="K24" s="46">
        <v>2000000</v>
      </c>
      <c r="L24" s="50">
        <v>1400000</v>
      </c>
      <c r="M24" s="50">
        <v>227631.95916034872</v>
      </c>
      <c r="N24" s="50">
        <v>0</v>
      </c>
      <c r="O24" s="50"/>
      <c r="P24" s="50">
        <v>0</v>
      </c>
      <c r="Q24" s="50">
        <v>1627631.9591603486</v>
      </c>
      <c r="R24" s="50">
        <v>372368</v>
      </c>
      <c r="S24" s="50">
        <v>1999999.9591603486</v>
      </c>
      <c r="T24" s="50">
        <v>2000000</v>
      </c>
      <c r="U24" s="160"/>
    </row>
    <row r="25" spans="1:21" ht="14.25" x14ac:dyDescent="0.2">
      <c r="A25" s="43">
        <v>712006</v>
      </c>
      <c r="B25" s="44" t="s">
        <v>28</v>
      </c>
      <c r="C25" s="44" t="s">
        <v>159</v>
      </c>
      <c r="D25" s="44">
        <v>34759</v>
      </c>
      <c r="E25" s="47">
        <v>0.4</v>
      </c>
      <c r="F25" s="49">
        <v>225.82523142911927</v>
      </c>
      <c r="G25" s="49">
        <v>4.1125000000000007</v>
      </c>
      <c r="H25" s="159">
        <v>0</v>
      </c>
      <c r="I25" s="159">
        <v>0</v>
      </c>
      <c r="J25" s="159">
        <v>0</v>
      </c>
      <c r="K25" s="46">
        <v>2244000</v>
      </c>
      <c r="L25" s="50">
        <v>1400000</v>
      </c>
      <c r="M25" s="50">
        <v>556705.31387553073</v>
      </c>
      <c r="N25" s="50">
        <v>-336000</v>
      </c>
      <c r="O25" s="50">
        <v>361250.00000000006</v>
      </c>
      <c r="P25" s="50">
        <v>0</v>
      </c>
      <c r="Q25" s="50">
        <v>1981955.3138755308</v>
      </c>
      <c r="R25" s="50"/>
      <c r="S25" s="50">
        <v>1981955.3138755308</v>
      </c>
      <c r="T25" s="50">
        <v>1982000</v>
      </c>
      <c r="U25" s="160"/>
    </row>
    <row r="26" spans="1:21" ht="14.25" x14ac:dyDescent="0.2">
      <c r="A26" s="43">
        <v>712007</v>
      </c>
      <c r="B26" s="44" t="s">
        <v>29</v>
      </c>
      <c r="C26" s="44" t="s">
        <v>160</v>
      </c>
      <c r="D26" s="44">
        <v>119287</v>
      </c>
      <c r="E26" s="47">
        <v>1</v>
      </c>
      <c r="F26" s="49">
        <v>199.80372432262766</v>
      </c>
      <c r="G26" s="49">
        <v>5.5249999999999995</v>
      </c>
      <c r="H26" s="159">
        <v>0</v>
      </c>
      <c r="I26" s="159">
        <v>0</v>
      </c>
      <c r="J26" s="159">
        <v>0</v>
      </c>
      <c r="K26" s="46">
        <v>2000000</v>
      </c>
      <c r="L26" s="50">
        <v>1400000</v>
      </c>
      <c r="M26" s="50">
        <v>492556.98470275331</v>
      </c>
      <c r="N26" s="50">
        <v>0</v>
      </c>
      <c r="O26" s="50">
        <v>476250</v>
      </c>
      <c r="P26" s="50">
        <v>0</v>
      </c>
      <c r="Q26" s="50">
        <v>2368806.9847027534</v>
      </c>
      <c r="R26" s="50">
        <v>-368807</v>
      </c>
      <c r="S26" s="50">
        <v>1999999.9847027534</v>
      </c>
      <c r="T26" s="50">
        <v>2000000</v>
      </c>
      <c r="U26" s="160"/>
    </row>
    <row r="27" spans="1:21" ht="14.25" x14ac:dyDescent="0.2">
      <c r="A27" s="43">
        <v>712008</v>
      </c>
      <c r="B27" s="44" t="s">
        <v>30</v>
      </c>
      <c r="C27" s="44" t="s">
        <v>161</v>
      </c>
      <c r="D27" s="44">
        <v>28574</v>
      </c>
      <c r="E27" s="47">
        <v>0.7</v>
      </c>
      <c r="F27" s="49">
        <v>593.45196672241332</v>
      </c>
      <c r="G27" s="49">
        <v>7.5500000000000007</v>
      </c>
      <c r="H27" s="159">
        <v>69148.676666666681</v>
      </c>
      <c r="I27" s="159">
        <v>139688.58666666667</v>
      </c>
      <c r="J27" s="159">
        <v>0</v>
      </c>
      <c r="K27" s="46">
        <v>2951000</v>
      </c>
      <c r="L27" s="50">
        <v>1400000</v>
      </c>
      <c r="M27" s="50">
        <v>1462980.2937142088</v>
      </c>
      <c r="N27" s="50">
        <v>-84000.000000000029</v>
      </c>
      <c r="O27" s="50">
        <v>550000</v>
      </c>
      <c r="P27" s="50">
        <v>17426.292500000003</v>
      </c>
      <c r="Q27" s="50">
        <v>3346406.5862142085</v>
      </c>
      <c r="R27" s="50"/>
      <c r="S27" s="50">
        <v>3346406.5862142085</v>
      </c>
      <c r="T27" s="50">
        <v>3346000</v>
      </c>
      <c r="U27" s="160"/>
    </row>
    <row r="28" spans="1:21" ht="14.25" x14ac:dyDescent="0.2">
      <c r="A28" s="43">
        <v>712009</v>
      </c>
      <c r="B28" s="44" t="s">
        <v>31</v>
      </c>
      <c r="C28" s="44" t="s">
        <v>162</v>
      </c>
      <c r="D28" s="44">
        <v>18101</v>
      </c>
      <c r="E28" s="47">
        <v>1.05</v>
      </c>
      <c r="F28" s="49">
        <v>257.3386405151096</v>
      </c>
      <c r="G28" s="49">
        <v>9.6</v>
      </c>
      <c r="H28" s="159">
        <v>451556.81666666671</v>
      </c>
      <c r="I28" s="159">
        <v>0</v>
      </c>
      <c r="J28" s="159">
        <v>2416000</v>
      </c>
      <c r="K28" s="46">
        <v>0</v>
      </c>
      <c r="L28" s="50">
        <v>1400000</v>
      </c>
      <c r="M28" s="50">
        <v>634392.30299308978</v>
      </c>
      <c r="N28" s="50">
        <v>0</v>
      </c>
      <c r="O28" s="50">
        <v>550000</v>
      </c>
      <c r="P28" s="50">
        <v>143377.84083333335</v>
      </c>
      <c r="Q28" s="50">
        <v>2727770.1438264232</v>
      </c>
      <c r="R28" s="50">
        <v>-2727770.1438264232</v>
      </c>
      <c r="S28" s="50">
        <v>0</v>
      </c>
      <c r="T28" s="50">
        <v>0</v>
      </c>
      <c r="U28" s="160"/>
    </row>
    <row r="29" spans="1:21" thickBot="1" x14ac:dyDescent="0.25">
      <c r="A29" s="176">
        <v>712010</v>
      </c>
      <c r="B29" s="177" t="s">
        <v>32</v>
      </c>
      <c r="C29" s="177" t="s">
        <v>163</v>
      </c>
      <c r="D29" s="177">
        <v>119430</v>
      </c>
      <c r="E29" s="165">
        <v>1</v>
      </c>
      <c r="F29" s="166">
        <v>8.7865619970893221</v>
      </c>
      <c r="G29" s="166">
        <v>2.9000000000000004</v>
      </c>
      <c r="H29" s="167">
        <v>238922.81999999998</v>
      </c>
      <c r="I29" s="167">
        <v>0</v>
      </c>
      <c r="J29" s="167">
        <v>754638.16500000004</v>
      </c>
      <c r="K29" s="168">
        <v>1835000</v>
      </c>
      <c r="L29" s="82">
        <v>1400000</v>
      </c>
      <c r="M29" s="82">
        <v>21660.669729067653</v>
      </c>
      <c r="N29" s="82">
        <v>0</v>
      </c>
      <c r="O29" s="82">
        <v>180000.00000000006</v>
      </c>
      <c r="P29" s="82">
        <v>49678.049250000004</v>
      </c>
      <c r="Q29" s="82">
        <v>1651338.7189790676</v>
      </c>
      <c r="R29" s="82"/>
      <c r="S29" s="82">
        <v>1651338.7189790676</v>
      </c>
      <c r="T29" s="82">
        <v>1651000</v>
      </c>
      <c r="U29" s="160"/>
    </row>
    <row r="30" spans="1:21" thickBot="1" x14ac:dyDescent="0.25">
      <c r="A30" s="148" t="s">
        <v>2</v>
      </c>
      <c r="B30" s="171" t="s">
        <v>33</v>
      </c>
      <c r="C30" s="171"/>
      <c r="D30" s="171"/>
      <c r="E30" s="171"/>
      <c r="F30" s="172">
        <v>932.9573055612035</v>
      </c>
      <c r="G30" s="172">
        <v>45.824999999999996</v>
      </c>
      <c r="H30" s="173"/>
      <c r="I30" s="173"/>
      <c r="J30" s="173"/>
      <c r="K30" s="178">
        <v>150000</v>
      </c>
      <c r="L30" s="154"/>
      <c r="M30" s="154"/>
      <c r="N30" s="154"/>
      <c r="O30" s="154"/>
      <c r="P30" s="154"/>
      <c r="Q30" s="154">
        <v>150000</v>
      </c>
      <c r="R30" s="154"/>
      <c r="S30" s="154">
        <v>150000</v>
      </c>
      <c r="T30" s="175">
        <v>150000</v>
      </c>
      <c r="U30" s="160"/>
    </row>
    <row r="31" spans="1:21" ht="14.25" x14ac:dyDescent="0.2">
      <c r="A31" s="53">
        <v>713003</v>
      </c>
      <c r="B31" s="45" t="s">
        <v>34</v>
      </c>
      <c r="C31" s="45" t="s">
        <v>164</v>
      </c>
      <c r="D31" s="45">
        <v>38791</v>
      </c>
      <c r="E31" s="48">
        <v>1</v>
      </c>
      <c r="F31" s="54">
        <v>301.9606110263428</v>
      </c>
      <c r="G31" s="54">
        <v>16.299999999999997</v>
      </c>
      <c r="H31" s="159">
        <v>3425170.5233333334</v>
      </c>
      <c r="I31" s="159">
        <v>1138302.4233333333</v>
      </c>
      <c r="J31" s="159">
        <v>2035000</v>
      </c>
      <c r="K31" s="46">
        <v>2960000</v>
      </c>
      <c r="L31" s="85">
        <v>1400000</v>
      </c>
      <c r="M31" s="85">
        <v>744394.57307599578</v>
      </c>
      <c r="N31" s="85">
        <v>0</v>
      </c>
      <c r="O31" s="85">
        <v>550000</v>
      </c>
      <c r="P31" s="85">
        <v>386838.76850000001</v>
      </c>
      <c r="Q31" s="85">
        <v>3081233.341575996</v>
      </c>
      <c r="R31" s="85"/>
      <c r="S31" s="85">
        <v>3081233.341575996</v>
      </c>
      <c r="T31" s="85">
        <v>3081000</v>
      </c>
      <c r="U31" s="160"/>
    </row>
    <row r="32" spans="1:21" ht="14.25" x14ac:dyDescent="0.2">
      <c r="A32" s="43">
        <v>713015</v>
      </c>
      <c r="B32" s="44" t="s">
        <v>165</v>
      </c>
      <c r="C32" s="44"/>
      <c r="D32" s="44"/>
      <c r="E32" s="44"/>
      <c r="F32" s="54"/>
      <c r="G32" s="54"/>
      <c r="H32" s="159"/>
      <c r="I32" s="159"/>
      <c r="J32" s="159"/>
      <c r="K32" s="46"/>
      <c r="L32" s="85"/>
      <c r="M32" s="85"/>
      <c r="N32" s="85"/>
      <c r="O32" s="85"/>
      <c r="P32" s="85"/>
      <c r="Q32" s="85">
        <v>1200000</v>
      </c>
      <c r="R32" s="85">
        <v>75000</v>
      </c>
      <c r="S32" s="85">
        <v>1275000</v>
      </c>
      <c r="T32" s="85">
        <v>1275000</v>
      </c>
      <c r="U32" s="160"/>
    </row>
    <row r="33" spans="1:21" ht="14.25" x14ac:dyDescent="0.2">
      <c r="A33" s="43">
        <v>713006</v>
      </c>
      <c r="B33" s="44" t="s">
        <v>35</v>
      </c>
      <c r="C33" s="44" t="s">
        <v>166</v>
      </c>
      <c r="D33" s="44">
        <v>114689</v>
      </c>
      <c r="E33" s="47">
        <v>1</v>
      </c>
      <c r="F33" s="49">
        <v>26.610222736065236</v>
      </c>
      <c r="G33" s="49">
        <v>5.9750000000000005</v>
      </c>
      <c r="H33" s="159">
        <v>240695.4833333334</v>
      </c>
      <c r="I33" s="159">
        <v>0</v>
      </c>
      <c r="J33" s="159">
        <v>0</v>
      </c>
      <c r="K33" s="46">
        <v>1847000</v>
      </c>
      <c r="L33" s="50">
        <v>1400000</v>
      </c>
      <c r="M33" s="50">
        <v>65599.633428157162</v>
      </c>
      <c r="N33" s="50">
        <v>0</v>
      </c>
      <c r="O33" s="50">
        <v>498750</v>
      </c>
      <c r="P33" s="50">
        <v>12034.77416666667</v>
      </c>
      <c r="Q33" s="50">
        <v>1976384.4075948237</v>
      </c>
      <c r="R33" s="50"/>
      <c r="S33" s="50">
        <v>1976384.4075948237</v>
      </c>
      <c r="T33" s="50">
        <v>1976000</v>
      </c>
      <c r="U33" s="160"/>
    </row>
    <row r="34" spans="1:21" ht="14.25" x14ac:dyDescent="0.2">
      <c r="A34" s="43">
        <v>713009</v>
      </c>
      <c r="B34" s="44" t="s">
        <v>36</v>
      </c>
      <c r="C34" s="44" t="s">
        <v>167</v>
      </c>
      <c r="D34" s="44">
        <v>42891</v>
      </c>
      <c r="E34" s="47">
        <v>1.1000000000000001</v>
      </c>
      <c r="F34" s="49">
        <v>213.82244522072958</v>
      </c>
      <c r="G34" s="49">
        <v>11.899999999999997</v>
      </c>
      <c r="H34" s="159">
        <v>23525.399999999998</v>
      </c>
      <c r="I34" s="159">
        <v>986534.12333333341</v>
      </c>
      <c r="J34" s="159">
        <v>0</v>
      </c>
      <c r="K34" s="46">
        <v>2387000</v>
      </c>
      <c r="L34" s="50">
        <v>1400000</v>
      </c>
      <c r="M34" s="50">
        <v>527115.99464297283</v>
      </c>
      <c r="N34" s="50">
        <v>0</v>
      </c>
      <c r="O34" s="50">
        <v>550000</v>
      </c>
      <c r="P34" s="50">
        <v>99829.682333333345</v>
      </c>
      <c r="Q34" s="50">
        <v>2576945.6769763064</v>
      </c>
      <c r="R34" s="50"/>
      <c r="S34" s="50">
        <v>2576945.6769763064</v>
      </c>
      <c r="T34" s="50">
        <v>2577000</v>
      </c>
      <c r="U34" s="160"/>
    </row>
    <row r="35" spans="1:21" ht="14.25" x14ac:dyDescent="0.2">
      <c r="A35" s="51">
        <v>713011</v>
      </c>
      <c r="B35" s="55" t="s">
        <v>37</v>
      </c>
      <c r="C35" s="55" t="s">
        <v>168</v>
      </c>
      <c r="D35" s="55">
        <v>232430</v>
      </c>
      <c r="E35" s="47">
        <v>0.6</v>
      </c>
      <c r="F35" s="49">
        <v>264.71939574362659</v>
      </c>
      <c r="G35" s="49">
        <v>1</v>
      </c>
      <c r="H35" s="159">
        <v>828800.32333333325</v>
      </c>
      <c r="I35" s="159">
        <v>0</v>
      </c>
      <c r="J35" s="159">
        <v>547000</v>
      </c>
      <c r="K35" s="46">
        <v>1932000</v>
      </c>
      <c r="L35" s="50">
        <v>1400000</v>
      </c>
      <c r="M35" s="50">
        <v>652587.37194144016</v>
      </c>
      <c r="N35" s="50">
        <v>-168000</v>
      </c>
      <c r="O35" s="50"/>
      <c r="P35" s="50">
        <v>68790.016166666668</v>
      </c>
      <c r="Q35" s="50">
        <v>1953377.388108107</v>
      </c>
      <c r="R35" s="50"/>
      <c r="S35" s="50">
        <v>1953377.388108107</v>
      </c>
      <c r="T35" s="50">
        <v>1953000</v>
      </c>
      <c r="U35" s="160"/>
    </row>
    <row r="36" spans="1:21" ht="14.25" x14ac:dyDescent="0.2">
      <c r="A36" s="51">
        <v>713012</v>
      </c>
      <c r="B36" s="55" t="s">
        <v>38</v>
      </c>
      <c r="C36" s="55" t="s">
        <v>169</v>
      </c>
      <c r="D36" s="44">
        <v>236082</v>
      </c>
      <c r="E36" s="47">
        <v>1</v>
      </c>
      <c r="F36" s="49">
        <v>55.680078213808784</v>
      </c>
      <c r="G36" s="49">
        <v>10.65</v>
      </c>
      <c r="H36" s="159">
        <v>0</v>
      </c>
      <c r="I36" s="159">
        <v>0</v>
      </c>
      <c r="J36" s="159">
        <v>0</v>
      </c>
      <c r="K36" s="46">
        <v>0</v>
      </c>
      <c r="L36" s="50">
        <v>1400000</v>
      </c>
      <c r="M36" s="50">
        <v>137262.76387482326</v>
      </c>
      <c r="N36" s="50">
        <v>0</v>
      </c>
      <c r="O36" s="50">
        <v>550000</v>
      </c>
      <c r="P36" s="50">
        <v>0</v>
      </c>
      <c r="Q36" s="50">
        <v>2087262.7638748232</v>
      </c>
      <c r="R36" s="50">
        <v>-2087262.7638748232</v>
      </c>
      <c r="S36" s="50">
        <v>0</v>
      </c>
      <c r="T36" s="50">
        <v>0</v>
      </c>
      <c r="U36" s="160"/>
    </row>
    <row r="37" spans="1:21" ht="14.25" x14ac:dyDescent="0.2">
      <c r="A37" s="51">
        <v>713013</v>
      </c>
      <c r="B37" s="55" t="s">
        <v>39</v>
      </c>
      <c r="C37" s="55" t="s">
        <v>170</v>
      </c>
      <c r="D37" s="44">
        <v>101627</v>
      </c>
      <c r="E37" s="47">
        <v>1</v>
      </c>
      <c r="F37" s="49">
        <v>70.164552620630474</v>
      </c>
      <c r="G37" s="49">
        <v>0</v>
      </c>
      <c r="H37" s="159">
        <v>39440.306666666664</v>
      </c>
      <c r="I37" s="159">
        <v>0</v>
      </c>
      <c r="J37" s="159">
        <v>0</v>
      </c>
      <c r="K37" s="46">
        <v>2000000</v>
      </c>
      <c r="L37" s="50">
        <v>1400000</v>
      </c>
      <c r="M37" s="50">
        <v>172969.95133098983</v>
      </c>
      <c r="N37" s="50">
        <v>0</v>
      </c>
      <c r="O37" s="50"/>
      <c r="P37" s="50">
        <v>1972.0153333333333</v>
      </c>
      <c r="Q37" s="50">
        <v>1574941.9666643231</v>
      </c>
      <c r="R37" s="50">
        <v>425058.03333567688</v>
      </c>
      <c r="S37" s="50">
        <v>2000000</v>
      </c>
      <c r="T37" s="50">
        <v>2000000</v>
      </c>
      <c r="U37" s="160"/>
    </row>
    <row r="38" spans="1:21" thickBot="1" x14ac:dyDescent="0.25">
      <c r="A38" s="179">
        <v>713014</v>
      </c>
      <c r="B38" s="180" t="s">
        <v>171</v>
      </c>
      <c r="C38" s="81" t="s">
        <v>172</v>
      </c>
      <c r="D38" s="163"/>
      <c r="E38" s="165">
        <v>0</v>
      </c>
      <c r="F38" s="166">
        <v>0</v>
      </c>
      <c r="G38" s="166">
        <v>0</v>
      </c>
      <c r="H38" s="167">
        <v>0</v>
      </c>
      <c r="I38" s="167">
        <v>0</v>
      </c>
      <c r="J38" s="167">
        <v>0</v>
      </c>
      <c r="K38" s="168">
        <v>0</v>
      </c>
      <c r="L38" s="169"/>
      <c r="M38" s="169"/>
      <c r="N38" s="82">
        <v>-672000</v>
      </c>
      <c r="O38" s="169"/>
      <c r="P38" s="82">
        <v>0</v>
      </c>
      <c r="Q38" s="169">
        <v>1900000</v>
      </c>
      <c r="R38" s="169"/>
      <c r="S38" s="181">
        <v>1900000</v>
      </c>
      <c r="T38" s="181">
        <v>1900000</v>
      </c>
      <c r="U38" s="160"/>
    </row>
    <row r="39" spans="1:21" thickBot="1" x14ac:dyDescent="0.25">
      <c r="A39" s="148" t="s">
        <v>3</v>
      </c>
      <c r="B39" s="149" t="s">
        <v>40</v>
      </c>
      <c r="C39" s="149"/>
      <c r="D39" s="149"/>
      <c r="E39" s="149"/>
      <c r="F39" s="151">
        <v>941.92197634211425</v>
      </c>
      <c r="G39" s="151">
        <v>16.2</v>
      </c>
      <c r="H39" s="173"/>
      <c r="I39" s="173"/>
      <c r="J39" s="173"/>
      <c r="K39" s="182">
        <v>100000</v>
      </c>
      <c r="L39" s="154"/>
      <c r="M39" s="154"/>
      <c r="N39" s="154"/>
      <c r="O39" s="154"/>
      <c r="P39" s="154"/>
      <c r="Q39" s="154">
        <v>100000</v>
      </c>
      <c r="R39" s="154"/>
      <c r="S39" s="157">
        <v>100000</v>
      </c>
      <c r="T39" s="158">
        <v>100000</v>
      </c>
      <c r="U39" s="160"/>
    </row>
    <row r="40" spans="1:21" ht="14.25" x14ac:dyDescent="0.2">
      <c r="A40" s="83">
        <v>714004</v>
      </c>
      <c r="B40" s="84" t="s">
        <v>41</v>
      </c>
      <c r="C40" s="84" t="s">
        <v>173</v>
      </c>
      <c r="D40" s="84">
        <v>2042</v>
      </c>
      <c r="E40" s="48">
        <v>0.6</v>
      </c>
      <c r="F40" s="54">
        <v>250.44074531151213</v>
      </c>
      <c r="G40" s="54">
        <v>5.0999999999999996</v>
      </c>
      <c r="H40" s="159">
        <v>823963.84333333327</v>
      </c>
      <c r="I40" s="159">
        <v>357803.79999999987</v>
      </c>
      <c r="J40" s="159">
        <v>1515000</v>
      </c>
      <c r="K40" s="46">
        <v>2757000</v>
      </c>
      <c r="L40" s="85">
        <v>1400000</v>
      </c>
      <c r="M40" s="85">
        <v>617387.58261663991</v>
      </c>
      <c r="N40" s="85">
        <v>-168000</v>
      </c>
      <c r="O40" s="85">
        <v>455000</v>
      </c>
      <c r="P40" s="85">
        <v>152728.57216666665</v>
      </c>
      <c r="Q40" s="85">
        <v>2457116.1547833066</v>
      </c>
      <c r="R40" s="85">
        <v>300000</v>
      </c>
      <c r="S40" s="85">
        <v>2757116.1547833066</v>
      </c>
      <c r="T40" s="85">
        <v>2757000</v>
      </c>
      <c r="U40" s="160"/>
    </row>
    <row r="41" spans="1:21" ht="14.25" x14ac:dyDescent="0.2">
      <c r="A41" s="51">
        <v>714005</v>
      </c>
      <c r="B41" s="55" t="s">
        <v>42</v>
      </c>
      <c r="C41" s="55" t="s">
        <v>174</v>
      </c>
      <c r="D41" s="55">
        <v>26922</v>
      </c>
      <c r="E41" s="47">
        <v>0.5</v>
      </c>
      <c r="F41" s="49">
        <v>236.11129916810469</v>
      </c>
      <c r="G41" s="49">
        <v>7.375</v>
      </c>
      <c r="H41" s="159">
        <v>1989264.2033333334</v>
      </c>
      <c r="I41" s="159">
        <v>0</v>
      </c>
      <c r="J41" s="159">
        <v>2000000</v>
      </c>
      <c r="K41" s="46">
        <v>2584000</v>
      </c>
      <c r="L41" s="50">
        <v>1400000</v>
      </c>
      <c r="M41" s="50">
        <v>582062.57148991816</v>
      </c>
      <c r="N41" s="50">
        <v>-252000</v>
      </c>
      <c r="O41" s="50">
        <v>550000</v>
      </c>
      <c r="P41" s="50">
        <v>199463.21016666666</v>
      </c>
      <c r="Q41" s="50">
        <v>2479525.7816565847</v>
      </c>
      <c r="R41" s="50"/>
      <c r="S41" s="50">
        <v>2479525.7816565847</v>
      </c>
      <c r="T41" s="50">
        <v>2480000</v>
      </c>
      <c r="U41" s="160"/>
    </row>
    <row r="42" spans="1:21" thickBot="1" x14ac:dyDescent="0.25">
      <c r="A42" s="80">
        <v>714006</v>
      </c>
      <c r="B42" s="81" t="s">
        <v>43</v>
      </c>
      <c r="C42" s="81" t="s">
        <v>175</v>
      </c>
      <c r="D42" s="81">
        <v>1073</v>
      </c>
      <c r="E42" s="165">
        <v>0.75</v>
      </c>
      <c r="F42" s="166">
        <v>455.36993186249748</v>
      </c>
      <c r="G42" s="166">
        <v>3.725000000000001</v>
      </c>
      <c r="H42" s="167">
        <v>0</v>
      </c>
      <c r="I42" s="167">
        <v>0</v>
      </c>
      <c r="J42" s="167">
        <v>0</v>
      </c>
      <c r="K42" s="168">
        <v>2794000</v>
      </c>
      <c r="L42" s="82">
        <v>1400000</v>
      </c>
      <c r="M42" s="82">
        <v>1122579.8784426795</v>
      </c>
      <c r="N42" s="82">
        <v>-41999.999999999993</v>
      </c>
      <c r="O42" s="82">
        <v>308750.00000000012</v>
      </c>
      <c r="P42" s="82">
        <v>0</v>
      </c>
      <c r="Q42" s="82">
        <v>2789329.8784426795</v>
      </c>
      <c r="R42" s="82"/>
      <c r="S42" s="82">
        <v>2789329.8784426795</v>
      </c>
      <c r="T42" s="82">
        <v>2789000</v>
      </c>
      <c r="U42" s="160"/>
    </row>
    <row r="43" spans="1:21" thickBot="1" x14ac:dyDescent="0.25">
      <c r="A43" s="148" t="s">
        <v>5</v>
      </c>
      <c r="B43" s="149" t="s">
        <v>44</v>
      </c>
      <c r="C43" s="149"/>
      <c r="D43" s="149"/>
      <c r="E43" s="149"/>
      <c r="F43" s="151">
        <v>1103.4885956515284</v>
      </c>
      <c r="G43" s="151">
        <v>7.4749999999999996</v>
      </c>
      <c r="H43" s="173"/>
      <c r="I43" s="173"/>
      <c r="J43" s="173"/>
      <c r="K43" s="182">
        <v>100000</v>
      </c>
      <c r="L43" s="154"/>
      <c r="M43" s="154"/>
      <c r="N43" s="154"/>
      <c r="O43" s="154"/>
      <c r="P43" s="154"/>
      <c r="Q43" s="154">
        <v>100000</v>
      </c>
      <c r="R43" s="154"/>
      <c r="S43" s="157">
        <v>100000</v>
      </c>
      <c r="T43" s="158">
        <v>100000</v>
      </c>
      <c r="U43" s="160"/>
    </row>
    <row r="44" spans="1:21" ht="14.25" x14ac:dyDescent="0.2">
      <c r="A44" s="333">
        <v>715001</v>
      </c>
      <c r="B44" s="334" t="s">
        <v>44</v>
      </c>
      <c r="C44" s="334" t="s">
        <v>176</v>
      </c>
      <c r="D44" s="334">
        <v>307</v>
      </c>
      <c r="E44" s="335">
        <v>0.65</v>
      </c>
      <c r="F44" s="336">
        <v>267.82242438903467</v>
      </c>
      <c r="G44" s="336">
        <v>4.2750000000000004</v>
      </c>
      <c r="H44" s="337">
        <v>0</v>
      </c>
      <c r="I44" s="337">
        <v>96570.746666666659</v>
      </c>
      <c r="J44" s="337">
        <v>391042.5</v>
      </c>
      <c r="K44" s="338">
        <v>3740000</v>
      </c>
      <c r="L44" s="339">
        <v>1400000</v>
      </c>
      <c r="M44" s="339">
        <v>660236.97125801991</v>
      </c>
      <c r="N44" s="339">
        <v>-125999.99999999997</v>
      </c>
      <c r="O44" s="339">
        <v>377500.00000000006</v>
      </c>
      <c r="P44" s="339">
        <v>29209.199666666667</v>
      </c>
      <c r="Q44" s="339">
        <v>2340946.1709246868</v>
      </c>
      <c r="R44" s="339">
        <v>0</v>
      </c>
      <c r="S44" s="339">
        <v>2340946.1709246868</v>
      </c>
      <c r="T44" s="339">
        <v>2341000</v>
      </c>
      <c r="U44" s="160"/>
    </row>
    <row r="45" spans="1:21" ht="14.25" x14ac:dyDescent="0.2">
      <c r="A45" s="183">
        <v>715002</v>
      </c>
      <c r="B45" s="184" t="s">
        <v>45</v>
      </c>
      <c r="C45" s="184" t="s">
        <v>177</v>
      </c>
      <c r="D45" s="184">
        <v>1414</v>
      </c>
      <c r="E45" s="47">
        <v>0.5</v>
      </c>
      <c r="F45" s="49">
        <v>234.51813559549669</v>
      </c>
      <c r="G45" s="49">
        <v>0.85000000000000009</v>
      </c>
      <c r="H45" s="159">
        <v>415803.05333333329</v>
      </c>
      <c r="I45" s="159">
        <v>0</v>
      </c>
      <c r="J45" s="159">
        <v>0</v>
      </c>
      <c r="K45" s="46">
        <v>1343000</v>
      </c>
      <c r="L45" s="50">
        <v>1400000</v>
      </c>
      <c r="M45" s="50">
        <v>578135.0979249361</v>
      </c>
      <c r="N45" s="50">
        <v>-252000</v>
      </c>
      <c r="O45" s="50"/>
      <c r="P45" s="50">
        <v>20790.152666666665</v>
      </c>
      <c r="Q45" s="50">
        <v>1746925.2505916029</v>
      </c>
      <c r="R45" s="50"/>
      <c r="S45" s="50">
        <v>1746925.2505916029</v>
      </c>
      <c r="T45" s="50">
        <v>1747000</v>
      </c>
      <c r="U45" s="160"/>
    </row>
    <row r="46" spans="1:21" thickBot="1" x14ac:dyDescent="0.25">
      <c r="A46" s="324">
        <v>715003</v>
      </c>
      <c r="B46" s="325" t="s">
        <v>46</v>
      </c>
      <c r="C46" s="325" t="s">
        <v>178</v>
      </c>
      <c r="D46" s="325">
        <v>627</v>
      </c>
      <c r="E46" s="326">
        <v>0.5</v>
      </c>
      <c r="F46" s="326">
        <v>601.14803566699709</v>
      </c>
      <c r="G46" s="326">
        <v>2.35</v>
      </c>
      <c r="H46" s="327">
        <v>0</v>
      </c>
      <c r="I46" s="327">
        <v>58338.066666666673</v>
      </c>
      <c r="J46" s="328">
        <v>0</v>
      </c>
      <c r="K46" s="329">
        <v>5912000</v>
      </c>
      <c r="L46" s="330">
        <v>1400000</v>
      </c>
      <c r="M46" s="331">
        <v>1481952.6753665532</v>
      </c>
      <c r="N46" s="331">
        <v>-252000</v>
      </c>
      <c r="O46" s="332">
        <v>70000.000000000015</v>
      </c>
      <c r="P46" s="332">
        <v>5833.8066666666673</v>
      </c>
      <c r="Q46" s="331">
        <v>2705786.4820332201</v>
      </c>
      <c r="R46" s="332">
        <v>0</v>
      </c>
      <c r="S46" s="332">
        <v>2705786.4820332201</v>
      </c>
      <c r="T46" s="332">
        <v>2706000</v>
      </c>
      <c r="U46" s="160"/>
    </row>
    <row r="47" spans="1:21" ht="14.25" x14ac:dyDescent="0.2">
      <c r="F47" s="56">
        <v>7910.0951672474785</v>
      </c>
      <c r="G47" s="56">
        <v>190.96249999999998</v>
      </c>
      <c r="H47" s="57">
        <v>28244044.853333339</v>
      </c>
      <c r="I47" s="57">
        <v>2929505.4533333336</v>
      </c>
      <c r="J47" s="57">
        <v>38997604.834999993</v>
      </c>
      <c r="K47" s="57">
        <v>77467000</v>
      </c>
      <c r="L47" s="57">
        <v>47600000</v>
      </c>
      <c r="M47" s="57">
        <v>19499999.999999996</v>
      </c>
      <c r="N47" s="57">
        <v>-4011000</v>
      </c>
      <c r="O47" s="57">
        <v>11537500</v>
      </c>
      <c r="P47" s="57">
        <v>3255484.7418333339</v>
      </c>
      <c r="Q47" s="57">
        <v>84253984.741833344</v>
      </c>
      <c r="R47" s="57">
        <v>-6358791.3906024434</v>
      </c>
      <c r="S47" s="57">
        <v>77895193.35123089</v>
      </c>
      <c r="T47" s="57">
        <v>77895000</v>
      </c>
    </row>
    <row r="48" spans="1:21" ht="14.25" x14ac:dyDescent="0.2">
      <c r="A48" s="58"/>
      <c r="B48" s="58"/>
      <c r="C48" s="39"/>
      <c r="D48" s="39"/>
      <c r="E48" s="39"/>
      <c r="F48" s="39"/>
      <c r="G48" s="39"/>
      <c r="H48" s="39"/>
      <c r="I48" s="39"/>
      <c r="J48" s="39"/>
      <c r="K48" s="59"/>
      <c r="L48" s="39"/>
      <c r="M48" s="59"/>
      <c r="N48" s="185"/>
    </row>
    <row r="49" spans="1:20" ht="14.25" x14ac:dyDescent="0.2">
      <c r="A49" s="58"/>
      <c r="B49" s="58"/>
      <c r="C49" s="39"/>
      <c r="D49" s="39"/>
      <c r="E49" s="39"/>
      <c r="F49" s="39"/>
      <c r="G49" s="39"/>
      <c r="H49" s="39"/>
      <c r="I49" s="39"/>
      <c r="J49" s="39"/>
      <c r="K49" s="59"/>
      <c r="L49" s="204"/>
      <c r="M49" s="205"/>
      <c r="N49" s="186"/>
      <c r="Q49" s="187"/>
    </row>
    <row r="50" spans="1:20" ht="14.25" x14ac:dyDescent="0.2">
      <c r="A50" s="58"/>
      <c r="B50" s="58"/>
      <c r="C50" s="39"/>
      <c r="D50" s="39"/>
      <c r="E50" s="39"/>
      <c r="F50" s="39"/>
      <c r="G50" s="39"/>
      <c r="H50" s="39"/>
      <c r="I50" s="39"/>
      <c r="J50" s="39"/>
      <c r="K50" s="59"/>
      <c r="M50" s="59"/>
      <c r="Q50" s="187"/>
    </row>
    <row r="51" spans="1:20" ht="14.25" x14ac:dyDescent="0.2">
      <c r="A51" s="58"/>
      <c r="B51" s="58"/>
      <c r="C51" s="39" t="s">
        <v>179</v>
      </c>
      <c r="D51" s="39"/>
      <c r="E51" s="39"/>
      <c r="F51" s="39"/>
      <c r="G51" s="39"/>
      <c r="H51" s="39"/>
      <c r="I51" s="39"/>
      <c r="J51" s="39"/>
      <c r="K51" s="59"/>
      <c r="M51" s="59"/>
      <c r="Q51" s="187"/>
    </row>
    <row r="52" spans="1:20" ht="15.75" thickBot="1" x14ac:dyDescent="0.3">
      <c r="A52" s="58"/>
      <c r="B52" s="58"/>
      <c r="C52" s="39" t="s">
        <v>180</v>
      </c>
      <c r="D52" s="39"/>
      <c r="E52" s="39"/>
      <c r="F52" s="39"/>
      <c r="G52" s="39"/>
      <c r="H52" s="39"/>
      <c r="I52" s="39"/>
      <c r="J52" s="39"/>
      <c r="K52" s="59"/>
      <c r="P52" s="60" t="s">
        <v>181</v>
      </c>
      <c r="T52" s="188" t="s">
        <v>113</v>
      </c>
    </row>
    <row r="53" spans="1:20" ht="15.75" thickBot="1" x14ac:dyDescent="0.3">
      <c r="A53" s="58"/>
      <c r="B53" s="58"/>
      <c r="C53" s="39" t="s">
        <v>182</v>
      </c>
      <c r="D53" s="39"/>
      <c r="E53" s="39"/>
      <c r="F53" s="39"/>
      <c r="G53" s="39"/>
      <c r="H53" s="39"/>
      <c r="I53" s="39"/>
      <c r="J53" s="39"/>
      <c r="K53" s="59"/>
      <c r="P53" s="61" t="s">
        <v>246</v>
      </c>
      <c r="Q53" s="62"/>
      <c r="R53" s="62"/>
      <c r="S53" s="62"/>
      <c r="T53" s="189">
        <v>126500000</v>
      </c>
    </row>
    <row r="54" spans="1:20" ht="15.75" thickBot="1" x14ac:dyDescent="0.3">
      <c r="A54" s="58"/>
      <c r="B54" s="58"/>
      <c r="C54" s="39" t="s">
        <v>183</v>
      </c>
      <c r="D54" s="39"/>
      <c r="E54" s="39"/>
      <c r="F54" s="39"/>
      <c r="G54" s="39"/>
      <c r="H54" s="39"/>
      <c r="I54" s="39"/>
      <c r="J54" s="39"/>
      <c r="K54" s="59"/>
      <c r="P54" s="63" t="s">
        <v>189</v>
      </c>
      <c r="Q54" s="64"/>
      <c r="R54" s="64"/>
      <c r="S54" s="64"/>
      <c r="T54" s="190"/>
    </row>
    <row r="55" spans="1:20" x14ac:dyDescent="0.25">
      <c r="D55" s="39"/>
      <c r="E55" s="39"/>
      <c r="F55" s="39"/>
      <c r="G55" s="39"/>
      <c r="H55" s="39"/>
      <c r="I55" s="39"/>
      <c r="J55" s="39"/>
      <c r="K55" s="59"/>
      <c r="P55" s="65" t="s">
        <v>89</v>
      </c>
      <c r="Q55" s="66"/>
      <c r="R55" s="66"/>
      <c r="S55" s="66"/>
      <c r="T55" s="191">
        <v>28900000</v>
      </c>
    </row>
    <row r="56" spans="1:20" ht="15.75" customHeight="1" x14ac:dyDescent="0.25">
      <c r="B56" s="58"/>
      <c r="D56" s="39"/>
      <c r="E56" s="39"/>
      <c r="F56" s="39"/>
      <c r="G56" s="39"/>
      <c r="H56" s="39"/>
      <c r="I56" s="39"/>
      <c r="J56" s="39"/>
      <c r="K56" s="59"/>
      <c r="P56" s="67" t="s">
        <v>90</v>
      </c>
      <c r="Q56" s="68"/>
      <c r="R56" s="68"/>
      <c r="S56" s="68"/>
      <c r="T56" s="192">
        <v>77895000</v>
      </c>
    </row>
    <row r="57" spans="1:20" x14ac:dyDescent="0.25">
      <c r="A57" s="58"/>
      <c r="B57" s="58"/>
      <c r="C57" s="39" t="s">
        <v>184</v>
      </c>
      <c r="D57" s="39"/>
      <c r="E57" s="39"/>
      <c r="F57" s="39"/>
      <c r="G57" s="39"/>
      <c r="H57" s="39"/>
      <c r="I57" s="39"/>
      <c r="J57" s="39"/>
      <c r="K57" s="59"/>
      <c r="P57" s="69"/>
      <c r="Q57" s="70"/>
      <c r="R57" s="70"/>
      <c r="S57" s="70"/>
      <c r="T57" s="193"/>
    </row>
    <row r="58" spans="1:20" ht="15.75" thickBot="1" x14ac:dyDescent="0.3">
      <c r="A58" s="58"/>
      <c r="B58" s="58"/>
      <c r="C58" s="39"/>
      <c r="D58" s="39"/>
      <c r="E58" s="39"/>
      <c r="F58" s="39"/>
      <c r="G58" s="39"/>
      <c r="H58" s="39"/>
      <c r="I58" s="39"/>
      <c r="J58" s="39"/>
      <c r="K58" s="59"/>
      <c r="P58" s="71" t="s">
        <v>242</v>
      </c>
      <c r="Q58" s="72"/>
      <c r="R58" s="72"/>
      <c r="S58" s="72"/>
      <c r="T58" s="194">
        <v>19705000</v>
      </c>
    </row>
    <row r="59" spans="1:20" ht="15.75" thickBot="1" x14ac:dyDescent="0.3">
      <c r="A59" s="195"/>
      <c r="B59" s="195"/>
      <c r="C59" s="59" t="s">
        <v>185</v>
      </c>
      <c r="D59" s="39"/>
      <c r="E59" s="39"/>
      <c r="F59" s="39"/>
      <c r="G59" s="39"/>
      <c r="H59" s="39"/>
      <c r="I59" s="39"/>
      <c r="J59" s="39"/>
      <c r="K59" s="59"/>
      <c r="P59" s="61"/>
      <c r="Q59" s="62"/>
      <c r="R59" s="62"/>
      <c r="S59" s="62"/>
      <c r="T59" s="196"/>
    </row>
    <row r="60" spans="1:20" ht="16.5" thickTop="1" thickBot="1" x14ac:dyDescent="0.3">
      <c r="A60" s="58"/>
      <c r="B60" s="58"/>
      <c r="C60" s="39"/>
      <c r="D60" s="39"/>
      <c r="E60" s="39"/>
      <c r="F60" s="39"/>
      <c r="G60" s="39"/>
      <c r="H60" s="39"/>
      <c r="I60" s="39"/>
      <c r="J60" s="39"/>
      <c r="K60" s="59"/>
      <c r="P60" s="73" t="s">
        <v>186</v>
      </c>
      <c r="Q60" s="74"/>
      <c r="R60" s="75"/>
      <c r="S60" s="75"/>
      <c r="T60" s="197">
        <v>3700000</v>
      </c>
    </row>
    <row r="61" spans="1:20" ht="15.75" thickTop="1" x14ac:dyDescent="0.25">
      <c r="A61" s="58"/>
      <c r="B61" s="58"/>
      <c r="C61" s="39"/>
      <c r="D61" s="39"/>
      <c r="E61" s="39"/>
      <c r="F61" s="39"/>
      <c r="G61" s="39"/>
      <c r="H61" s="39"/>
      <c r="I61" s="39"/>
      <c r="J61" s="39"/>
      <c r="K61" s="59"/>
      <c r="P61" s="76" t="s">
        <v>91</v>
      </c>
      <c r="Q61" s="77"/>
      <c r="R61" s="77"/>
      <c r="S61" s="77"/>
      <c r="T61" s="198">
        <v>2500000</v>
      </c>
    </row>
    <row r="62" spans="1:20" x14ac:dyDescent="0.25">
      <c r="A62" s="58"/>
      <c r="B62" s="58"/>
      <c r="C62" s="39"/>
      <c r="D62" s="39"/>
      <c r="E62" s="39"/>
      <c r="F62" s="39"/>
      <c r="G62" s="39"/>
      <c r="H62" s="39"/>
      <c r="I62" s="39"/>
      <c r="J62" s="39"/>
      <c r="K62" s="59"/>
      <c r="P62" s="78" t="s">
        <v>92</v>
      </c>
      <c r="Q62" s="77"/>
      <c r="R62" s="77"/>
      <c r="S62" s="77"/>
      <c r="T62" s="199">
        <v>500000</v>
      </c>
    </row>
    <row r="63" spans="1:20" x14ac:dyDescent="0.25">
      <c r="A63" s="58"/>
      <c r="B63" s="58"/>
      <c r="C63" s="39"/>
      <c r="D63" s="39"/>
      <c r="E63" s="39"/>
      <c r="F63" s="39"/>
      <c r="G63" s="39"/>
      <c r="H63" s="39"/>
      <c r="I63" s="39"/>
      <c r="J63" s="39"/>
      <c r="K63" s="59"/>
      <c r="P63" s="78" t="s">
        <v>93</v>
      </c>
      <c r="Q63" s="77"/>
      <c r="R63" s="77"/>
      <c r="S63" s="77"/>
      <c r="T63" s="199">
        <v>500000</v>
      </c>
    </row>
    <row r="64" spans="1:20" ht="15.75" thickBot="1" x14ac:dyDescent="0.3">
      <c r="A64" s="58"/>
      <c r="B64" s="58"/>
      <c r="C64" s="39"/>
      <c r="D64" s="39"/>
      <c r="E64" s="39"/>
      <c r="F64" s="39"/>
      <c r="G64" s="39"/>
      <c r="H64" s="39"/>
      <c r="I64" s="39"/>
      <c r="J64" s="39"/>
      <c r="K64" s="59"/>
      <c r="P64" s="78" t="s">
        <v>94</v>
      </c>
      <c r="Q64" s="77"/>
      <c r="R64" s="77"/>
      <c r="S64" s="77"/>
      <c r="T64" s="199">
        <v>200000</v>
      </c>
    </row>
    <row r="65" spans="1:20" ht="16.5" thickTop="1" thickBot="1" x14ac:dyDescent="0.3">
      <c r="A65" s="58"/>
      <c r="B65" s="58"/>
      <c r="C65" s="39"/>
      <c r="D65" s="39"/>
      <c r="E65" s="39"/>
      <c r="F65" s="39"/>
      <c r="G65" s="39"/>
      <c r="H65" s="39"/>
      <c r="I65" s="39"/>
      <c r="J65" s="39"/>
      <c r="K65" s="59"/>
      <c r="P65" s="73" t="s">
        <v>243</v>
      </c>
      <c r="Q65" s="74"/>
      <c r="R65" s="75"/>
      <c r="S65" s="75"/>
      <c r="T65" s="197">
        <v>3395000</v>
      </c>
    </row>
    <row r="66" spans="1:20" ht="15.75" thickTop="1" x14ac:dyDescent="0.25">
      <c r="A66" s="58"/>
      <c r="B66" s="58"/>
      <c r="C66" s="39"/>
      <c r="D66" s="39"/>
      <c r="E66" s="39"/>
      <c r="F66" s="39"/>
      <c r="G66" s="39"/>
      <c r="H66" s="39"/>
      <c r="I66" s="39"/>
      <c r="J66" s="39"/>
      <c r="K66" s="59"/>
      <c r="P66" s="78" t="s">
        <v>95</v>
      </c>
      <c r="Q66" s="77"/>
      <c r="R66" s="77"/>
      <c r="S66" s="77"/>
      <c r="T66" s="199">
        <v>2695000</v>
      </c>
    </row>
    <row r="67" spans="1:20" ht="15.75" thickBot="1" x14ac:dyDescent="0.3">
      <c r="A67" s="58"/>
      <c r="B67" s="58"/>
      <c r="C67" s="39"/>
      <c r="D67" s="39"/>
      <c r="E67" s="39"/>
      <c r="F67" s="39"/>
      <c r="G67" s="39"/>
      <c r="H67" s="39"/>
      <c r="I67" s="39"/>
      <c r="J67" s="39"/>
      <c r="K67" s="59"/>
      <c r="P67" s="78" t="s">
        <v>96</v>
      </c>
      <c r="Q67" s="77"/>
      <c r="R67" s="77"/>
      <c r="S67" s="77"/>
      <c r="T67" s="199">
        <v>700000</v>
      </c>
    </row>
    <row r="68" spans="1:20" ht="16.5" thickTop="1" thickBot="1" x14ac:dyDescent="0.3">
      <c r="A68" s="58"/>
      <c r="B68" s="58"/>
      <c r="C68" s="39"/>
      <c r="D68" s="39"/>
      <c r="E68" s="39"/>
      <c r="F68" s="39"/>
      <c r="G68" s="39"/>
      <c r="H68" s="39"/>
      <c r="I68" s="39"/>
      <c r="J68" s="39"/>
      <c r="K68" s="59"/>
      <c r="P68" s="73" t="s">
        <v>97</v>
      </c>
      <c r="Q68" s="74"/>
      <c r="R68" s="75"/>
      <c r="S68" s="75"/>
      <c r="T68" s="197">
        <v>12610000</v>
      </c>
    </row>
    <row r="69" spans="1:20" ht="15.75" thickTop="1" x14ac:dyDescent="0.25">
      <c r="A69" s="58"/>
      <c r="B69" s="58"/>
      <c r="C69" s="39"/>
      <c r="D69" s="39"/>
      <c r="E69" s="39"/>
      <c r="F69" s="39"/>
      <c r="G69" s="39"/>
      <c r="H69" s="39"/>
      <c r="I69" s="39"/>
      <c r="J69" s="39"/>
      <c r="K69" s="59"/>
      <c r="P69" s="343" t="s">
        <v>244</v>
      </c>
      <c r="Q69" s="344"/>
      <c r="R69" s="344"/>
      <c r="S69" s="344"/>
      <c r="T69" s="198">
        <v>500000</v>
      </c>
    </row>
    <row r="70" spans="1:20" x14ac:dyDescent="0.25">
      <c r="A70" s="58"/>
      <c r="B70" s="58"/>
      <c r="C70" s="39"/>
      <c r="D70" s="39"/>
      <c r="E70" s="39"/>
      <c r="F70" s="39"/>
      <c r="G70" s="39"/>
      <c r="H70" s="39"/>
      <c r="I70" s="39"/>
      <c r="J70" s="39"/>
      <c r="K70" s="59"/>
      <c r="P70" s="78" t="s">
        <v>123</v>
      </c>
      <c r="Q70" s="77"/>
      <c r="R70" s="77"/>
      <c r="S70" s="77"/>
      <c r="T70" s="199">
        <v>6000000</v>
      </c>
    </row>
    <row r="71" spans="1:20" ht="15.75" thickBot="1" x14ac:dyDescent="0.3">
      <c r="A71" s="58"/>
      <c r="B71" s="58"/>
      <c r="C71" s="39"/>
      <c r="D71" s="39"/>
      <c r="E71" s="39"/>
      <c r="F71" s="39"/>
      <c r="G71" s="39"/>
      <c r="H71" s="39"/>
      <c r="I71" s="39"/>
      <c r="J71" s="39"/>
      <c r="K71" s="59"/>
      <c r="P71" s="340" t="s">
        <v>245</v>
      </c>
      <c r="Q71" s="341"/>
      <c r="R71" s="341"/>
      <c r="S71" s="341"/>
      <c r="T71" s="342">
        <v>6110000</v>
      </c>
    </row>
    <row r="72" spans="1:20" thickTop="1" x14ac:dyDescent="0.2">
      <c r="A72" s="58"/>
      <c r="B72" s="58"/>
      <c r="C72" s="39"/>
      <c r="D72" s="39"/>
      <c r="E72" s="39"/>
      <c r="F72" s="39"/>
      <c r="G72" s="39"/>
      <c r="H72" s="39"/>
      <c r="I72" s="39"/>
      <c r="J72" s="39"/>
      <c r="K72" s="59"/>
      <c r="M72" s="59"/>
      <c r="Q72" s="187"/>
    </row>
    <row r="73" spans="1:20" x14ac:dyDescent="0.25">
      <c r="K73" s="200"/>
      <c r="M73" s="201"/>
      <c r="Q73" s="200"/>
      <c r="S73" s="200"/>
      <c r="T73" s="200"/>
    </row>
    <row r="74" spans="1:20" x14ac:dyDescent="0.25">
      <c r="C74" s="57"/>
      <c r="D74" s="57"/>
      <c r="E74" s="57"/>
      <c r="F74" s="57"/>
      <c r="G74" s="57"/>
      <c r="H74" s="57"/>
      <c r="I74" s="57"/>
      <c r="J74" s="57"/>
      <c r="K74" s="202"/>
      <c r="Q74" s="202"/>
      <c r="S74" s="202"/>
      <c r="T74" s="202"/>
    </row>
    <row r="75" spans="1:20" x14ac:dyDescent="0.25">
      <c r="B75" s="57"/>
      <c r="C75" s="57"/>
      <c r="D75" s="57"/>
      <c r="E75" s="57"/>
      <c r="F75" s="57"/>
      <c r="G75" s="57"/>
      <c r="H75" s="57"/>
      <c r="I75" s="57"/>
      <c r="J75" s="57"/>
      <c r="K75" s="202"/>
      <c r="Q75" s="202"/>
      <c r="S75" s="202"/>
      <c r="T75" s="202"/>
    </row>
    <row r="76" spans="1:20" x14ac:dyDescent="0.25">
      <c r="K76" s="202"/>
      <c r="Q76" s="202"/>
      <c r="S76" s="202"/>
      <c r="T76" s="202"/>
    </row>
    <row r="77" spans="1:20" x14ac:dyDescent="0.25">
      <c r="K77" s="202"/>
      <c r="Q77" s="202"/>
      <c r="S77" s="202"/>
      <c r="T77" s="202"/>
    </row>
    <row r="82" spans="1:1" x14ac:dyDescent="0.25">
      <c r="A82"/>
    </row>
    <row r="84" spans="1:1" x14ac:dyDescent="0.25">
      <c r="A84" s="203"/>
    </row>
  </sheetData>
  <pageMargins left="0.70866141732283472" right="0.70866141732283472" top="0.78740157480314965" bottom="0.78740157480314965" header="0.31496062992125984" footer="0.31496062992125984"/>
  <pageSetup paperSize="8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3"/>
  <sheetViews>
    <sheetView zoomScale="80" zoomScaleNormal="8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D71" sqref="D71"/>
    </sheetView>
  </sheetViews>
  <sheetFormatPr defaultRowHeight="14.25" x14ac:dyDescent="0.2"/>
  <cols>
    <col min="1" max="1" width="19.140625" style="37" customWidth="1"/>
    <col min="2" max="2" width="45" style="37" bestFit="1" customWidth="1"/>
    <col min="3" max="3" width="42.85546875" style="37" bestFit="1" customWidth="1"/>
    <col min="4" max="4" width="17.85546875" style="37" bestFit="1" customWidth="1"/>
    <col min="5" max="5" width="14.42578125" style="37" bestFit="1" customWidth="1"/>
    <col min="6" max="6" width="15.140625" style="38" customWidth="1"/>
    <col min="7" max="7" width="16.28515625" style="37" customWidth="1"/>
    <col min="8" max="9" width="16.5703125" style="37" customWidth="1"/>
    <col min="10" max="10" width="15.85546875" style="37" customWidth="1"/>
    <col min="11" max="11" width="54.85546875" style="37" bestFit="1" customWidth="1"/>
    <col min="12" max="16384" width="9.140625" style="37"/>
  </cols>
  <sheetData>
    <row r="1" spans="1:11" ht="18.75" customHeight="1" x14ac:dyDescent="0.3">
      <c r="A1" s="120" t="s">
        <v>125</v>
      </c>
      <c r="B1" s="207"/>
      <c r="C1" s="207"/>
      <c r="D1" s="207"/>
      <c r="E1" s="207"/>
      <c r="J1" s="208" t="s">
        <v>113</v>
      </c>
    </row>
    <row r="2" spans="1:11" ht="12.75" customHeight="1" thickBot="1" x14ac:dyDescent="0.25">
      <c r="A2" s="36"/>
      <c r="B2" s="36"/>
      <c r="C2" s="36"/>
      <c r="D2" s="36"/>
      <c r="E2" s="36"/>
    </row>
    <row r="3" spans="1:11" s="212" customFormat="1" ht="80.25" customHeight="1" thickBot="1" x14ac:dyDescent="0.25">
      <c r="A3" s="209" t="s">
        <v>83</v>
      </c>
      <c r="B3" s="240" t="s">
        <v>192</v>
      </c>
      <c r="C3" s="238" t="s">
        <v>237</v>
      </c>
      <c r="D3" s="210" t="s">
        <v>232</v>
      </c>
      <c r="E3" s="211" t="s">
        <v>195</v>
      </c>
      <c r="F3" s="42" t="s">
        <v>196</v>
      </c>
      <c r="G3" s="42" t="s">
        <v>215</v>
      </c>
      <c r="H3" s="42" t="s">
        <v>216</v>
      </c>
      <c r="I3" s="42" t="s">
        <v>231</v>
      </c>
      <c r="J3" s="42" t="s">
        <v>217</v>
      </c>
    </row>
    <row r="4" spans="1:11" ht="26.25" customHeight="1" x14ac:dyDescent="0.2">
      <c r="A4" s="231">
        <v>711000</v>
      </c>
      <c r="B4" s="241" t="s">
        <v>8</v>
      </c>
      <c r="C4" s="230" t="s">
        <v>0</v>
      </c>
      <c r="D4" s="248">
        <v>0</v>
      </c>
      <c r="E4" s="222">
        <v>10690056.414533334</v>
      </c>
      <c r="F4" s="222">
        <v>200000</v>
      </c>
      <c r="G4" s="222">
        <v>1999025</v>
      </c>
      <c r="H4" s="222">
        <v>0</v>
      </c>
      <c r="I4" s="223">
        <v>987945.99999999988</v>
      </c>
      <c r="J4" s="223">
        <v>8491031.4145333339</v>
      </c>
      <c r="K4" s="37" t="s">
        <v>197</v>
      </c>
    </row>
    <row r="5" spans="1:11" x14ac:dyDescent="0.2">
      <c r="A5" s="232">
        <v>711004</v>
      </c>
      <c r="B5" s="242" t="s">
        <v>10</v>
      </c>
      <c r="C5" s="44" t="s">
        <v>238</v>
      </c>
      <c r="D5" s="249">
        <v>2.2250000000000001</v>
      </c>
      <c r="E5" s="214">
        <v>1935121.95</v>
      </c>
      <c r="F5" s="214">
        <v>1390000</v>
      </c>
      <c r="G5" s="214">
        <v>0</v>
      </c>
      <c r="H5" s="214">
        <v>545121.94999999995</v>
      </c>
      <c r="I5" s="214">
        <v>0</v>
      </c>
      <c r="J5" s="214"/>
    </row>
    <row r="6" spans="1:11" x14ac:dyDescent="0.2">
      <c r="A6" s="232">
        <v>711005</v>
      </c>
      <c r="B6" s="242" t="s">
        <v>11</v>
      </c>
      <c r="C6" s="44" t="s">
        <v>247</v>
      </c>
      <c r="D6" s="249">
        <v>10.274999999999999</v>
      </c>
      <c r="E6" s="214">
        <v>9708210.1899999995</v>
      </c>
      <c r="F6" s="214">
        <v>2384000</v>
      </c>
      <c r="G6" s="214">
        <v>2400000</v>
      </c>
      <c r="H6" s="214">
        <v>4924210.1899999995</v>
      </c>
      <c r="I6" s="214">
        <v>0</v>
      </c>
      <c r="J6" s="214"/>
    </row>
    <row r="7" spans="1:11" x14ac:dyDescent="0.2">
      <c r="A7" s="232">
        <v>711007</v>
      </c>
      <c r="B7" s="242" t="s">
        <v>12</v>
      </c>
      <c r="C7" s="44" t="s">
        <v>248</v>
      </c>
      <c r="D7" s="249">
        <v>3.9000000000000004</v>
      </c>
      <c r="E7" s="214">
        <v>3237377.63</v>
      </c>
      <c r="F7" s="214">
        <v>1996000</v>
      </c>
      <c r="G7" s="214">
        <v>0</v>
      </c>
      <c r="H7" s="214">
        <v>1241377.6299999999</v>
      </c>
      <c r="I7" s="214">
        <v>0</v>
      </c>
      <c r="J7" s="214"/>
    </row>
    <row r="8" spans="1:11" x14ac:dyDescent="0.2">
      <c r="A8" s="232">
        <v>711008</v>
      </c>
      <c r="B8" s="242" t="s">
        <v>13</v>
      </c>
      <c r="C8" s="44" t="s">
        <v>249</v>
      </c>
      <c r="D8" s="249">
        <v>5.85</v>
      </c>
      <c r="E8" s="214">
        <v>3135262.69</v>
      </c>
      <c r="F8" s="214">
        <v>2267000</v>
      </c>
      <c r="G8" s="214">
        <v>0</v>
      </c>
      <c r="H8" s="214">
        <v>868262.69</v>
      </c>
      <c r="I8" s="214">
        <v>0</v>
      </c>
      <c r="J8" s="214"/>
    </row>
    <row r="9" spans="1:11" x14ac:dyDescent="0.2">
      <c r="A9" s="232">
        <v>711009</v>
      </c>
      <c r="B9" s="242" t="s">
        <v>14</v>
      </c>
      <c r="C9" s="44" t="s">
        <v>293</v>
      </c>
      <c r="D9" s="249">
        <v>4.2</v>
      </c>
      <c r="E9" s="214">
        <v>4426577.88</v>
      </c>
      <c r="F9" s="214">
        <v>1932000</v>
      </c>
      <c r="G9" s="214">
        <v>2494577.88</v>
      </c>
      <c r="H9" s="214">
        <v>0</v>
      </c>
      <c r="I9" s="214">
        <v>0</v>
      </c>
      <c r="J9" s="214"/>
    </row>
    <row r="10" spans="1:11" x14ac:dyDescent="0.2">
      <c r="A10" s="232">
        <v>711011</v>
      </c>
      <c r="B10" s="242" t="s">
        <v>15</v>
      </c>
      <c r="C10" s="44" t="s">
        <v>250</v>
      </c>
      <c r="D10" s="249">
        <v>13.824999999999998</v>
      </c>
      <c r="E10" s="214">
        <v>14680900</v>
      </c>
      <c r="F10" s="214">
        <v>2786000</v>
      </c>
      <c r="G10" s="214">
        <v>9125000</v>
      </c>
      <c r="H10" s="214">
        <v>2769900</v>
      </c>
      <c r="I10" s="214">
        <v>0</v>
      </c>
      <c r="J10" s="214"/>
    </row>
    <row r="11" spans="1:11" x14ac:dyDescent="0.2">
      <c r="A11" s="232">
        <v>711013</v>
      </c>
      <c r="B11" s="242" t="s">
        <v>16</v>
      </c>
      <c r="C11" s="44" t="s">
        <v>251</v>
      </c>
      <c r="D11" s="249">
        <v>12.425000000000001</v>
      </c>
      <c r="E11" s="214">
        <v>20893500</v>
      </c>
      <c r="F11" s="214">
        <v>3085000</v>
      </c>
      <c r="G11" s="214">
        <v>14147500</v>
      </c>
      <c r="H11" s="214">
        <v>3661000</v>
      </c>
      <c r="I11" s="214">
        <v>0</v>
      </c>
      <c r="J11" s="214"/>
    </row>
    <row r="12" spans="1:11" x14ac:dyDescent="0.2">
      <c r="A12" s="232">
        <v>711014</v>
      </c>
      <c r="B12" s="242" t="s">
        <v>17</v>
      </c>
      <c r="C12" s="44" t="s">
        <v>252</v>
      </c>
      <c r="D12" s="249">
        <v>0.375</v>
      </c>
      <c r="E12" s="214">
        <v>1442107</v>
      </c>
      <c r="F12" s="214">
        <v>1000000</v>
      </c>
      <c r="G12" s="214">
        <v>426107</v>
      </c>
      <c r="H12" s="214">
        <v>16000</v>
      </c>
      <c r="I12" s="214">
        <v>0</v>
      </c>
      <c r="J12" s="214"/>
    </row>
    <row r="13" spans="1:11" x14ac:dyDescent="0.2">
      <c r="A13" s="232">
        <v>711015</v>
      </c>
      <c r="B13" s="242" t="s">
        <v>18</v>
      </c>
      <c r="C13" s="44" t="s">
        <v>253</v>
      </c>
      <c r="D13" s="249">
        <v>0.5</v>
      </c>
      <c r="E13" s="214">
        <v>1000000</v>
      </c>
      <c r="F13" s="214">
        <v>1000000</v>
      </c>
      <c r="G13" s="214">
        <v>0</v>
      </c>
      <c r="H13" s="214">
        <v>0</v>
      </c>
      <c r="I13" s="214">
        <v>0</v>
      </c>
      <c r="J13" s="214"/>
    </row>
    <row r="14" spans="1:11" x14ac:dyDescent="0.2">
      <c r="A14" s="232">
        <v>711016</v>
      </c>
      <c r="B14" s="242" t="s">
        <v>19</v>
      </c>
      <c r="C14" s="44" t="s">
        <v>254</v>
      </c>
      <c r="D14" s="249">
        <v>5.65</v>
      </c>
      <c r="E14" s="214">
        <v>15731760.92</v>
      </c>
      <c r="F14" s="214">
        <v>2556000</v>
      </c>
      <c r="G14" s="214">
        <v>1050000</v>
      </c>
      <c r="H14" s="214">
        <v>2903797.31</v>
      </c>
      <c r="I14" s="214">
        <v>1097680</v>
      </c>
      <c r="J14" s="214">
        <v>9221963.6099999994</v>
      </c>
      <c r="K14" s="37" t="s">
        <v>198</v>
      </c>
    </row>
    <row r="15" spans="1:11" x14ac:dyDescent="0.2">
      <c r="A15" s="232">
        <v>711017</v>
      </c>
      <c r="B15" s="242" t="s">
        <v>20</v>
      </c>
      <c r="C15" s="44" t="s">
        <v>255</v>
      </c>
      <c r="D15" s="249">
        <v>10.075000000000001</v>
      </c>
      <c r="E15" s="214">
        <v>9434069.9499999993</v>
      </c>
      <c r="F15" s="214">
        <v>2806000</v>
      </c>
      <c r="G15" s="214">
        <v>0</v>
      </c>
      <c r="H15" s="214">
        <v>6628069.9500000002</v>
      </c>
      <c r="I15" s="214">
        <v>0</v>
      </c>
      <c r="J15" s="214"/>
    </row>
    <row r="16" spans="1:11" x14ac:dyDescent="0.2">
      <c r="A16" s="232">
        <v>711018</v>
      </c>
      <c r="B16" s="242" t="s">
        <v>21</v>
      </c>
      <c r="C16" s="44" t="s">
        <v>256</v>
      </c>
      <c r="D16" s="249">
        <v>7.1000000000000005</v>
      </c>
      <c r="E16" s="214">
        <v>6049796.5700000003</v>
      </c>
      <c r="F16" s="214">
        <v>2276000</v>
      </c>
      <c r="G16" s="214">
        <v>0</v>
      </c>
      <c r="H16" s="214">
        <v>3773796.5700000003</v>
      </c>
      <c r="I16" s="214">
        <v>0</v>
      </c>
      <c r="J16" s="214"/>
    </row>
    <row r="17" spans="1:11" x14ac:dyDescent="0.2">
      <c r="A17" s="232">
        <v>711019</v>
      </c>
      <c r="B17" s="242" t="s">
        <v>22</v>
      </c>
      <c r="C17" s="44" t="s">
        <v>257</v>
      </c>
      <c r="D17" s="249">
        <v>2.8</v>
      </c>
      <c r="E17" s="214">
        <v>2144000</v>
      </c>
      <c r="F17" s="214">
        <v>2144000</v>
      </c>
      <c r="G17" s="214">
        <v>0</v>
      </c>
      <c r="H17" s="214">
        <v>0</v>
      </c>
      <c r="I17" s="214">
        <v>0</v>
      </c>
      <c r="J17" s="214"/>
    </row>
    <row r="18" spans="1:11" x14ac:dyDescent="0.2">
      <c r="A18" s="233">
        <v>711020</v>
      </c>
      <c r="B18" s="243" t="s">
        <v>225</v>
      </c>
      <c r="C18" s="44" t="s">
        <v>258</v>
      </c>
      <c r="D18" s="250">
        <v>6.2249999999999996</v>
      </c>
      <c r="E18" s="228"/>
      <c r="F18" s="228">
        <v>1900000</v>
      </c>
      <c r="G18" s="228">
        <v>0</v>
      </c>
      <c r="H18" s="228">
        <v>0</v>
      </c>
      <c r="I18" s="228">
        <v>0</v>
      </c>
      <c r="J18" s="228"/>
    </row>
    <row r="19" spans="1:11" x14ac:dyDescent="0.2">
      <c r="A19" s="231">
        <v>712000</v>
      </c>
      <c r="B19" s="244" t="s">
        <v>23</v>
      </c>
      <c r="C19" s="230" t="s">
        <v>1</v>
      </c>
      <c r="D19" s="251">
        <v>0</v>
      </c>
      <c r="E19" s="216">
        <v>150000</v>
      </c>
      <c r="F19" s="216">
        <v>150000</v>
      </c>
      <c r="G19" s="216">
        <v>0</v>
      </c>
      <c r="H19" s="216">
        <v>0</v>
      </c>
      <c r="I19" s="216">
        <v>0</v>
      </c>
      <c r="J19" s="216"/>
    </row>
    <row r="20" spans="1:11" x14ac:dyDescent="0.2">
      <c r="A20" s="234">
        <v>712001</v>
      </c>
      <c r="B20" s="245" t="s">
        <v>24</v>
      </c>
      <c r="C20" s="44" t="s">
        <v>259</v>
      </c>
      <c r="D20" s="249">
        <v>2.7</v>
      </c>
      <c r="E20" s="214">
        <v>2784000</v>
      </c>
      <c r="F20" s="214">
        <v>1680000</v>
      </c>
      <c r="G20" s="214">
        <v>0</v>
      </c>
      <c r="H20" s="214">
        <v>1104000</v>
      </c>
      <c r="I20" s="214">
        <v>0</v>
      </c>
      <c r="J20" s="214"/>
    </row>
    <row r="21" spans="1:11" x14ac:dyDescent="0.2">
      <c r="A21" s="232">
        <v>712002</v>
      </c>
      <c r="B21" s="242" t="s">
        <v>25</v>
      </c>
      <c r="C21" s="44" t="s">
        <v>260</v>
      </c>
      <c r="D21" s="249">
        <v>8.65</v>
      </c>
      <c r="E21" s="214">
        <v>8432553.9400000013</v>
      </c>
      <c r="F21" s="214">
        <v>2842000</v>
      </c>
      <c r="G21" s="214">
        <v>0</v>
      </c>
      <c r="H21" s="214">
        <v>5590553.9400000004</v>
      </c>
      <c r="I21" s="214">
        <v>0</v>
      </c>
      <c r="J21" s="214"/>
    </row>
    <row r="22" spans="1:11" x14ac:dyDescent="0.2">
      <c r="A22" s="232">
        <v>712003</v>
      </c>
      <c r="B22" s="242" t="s">
        <v>26</v>
      </c>
      <c r="C22" s="44" t="s">
        <v>261</v>
      </c>
      <c r="D22" s="249">
        <v>10.049999999999999</v>
      </c>
      <c r="E22" s="214">
        <v>5848659.2199999997</v>
      </c>
      <c r="F22" s="214">
        <v>2590000</v>
      </c>
      <c r="G22" s="214">
        <v>0</v>
      </c>
      <c r="H22" s="214">
        <v>3258659.2199999997</v>
      </c>
      <c r="I22" s="214">
        <v>0</v>
      </c>
      <c r="J22" s="214"/>
    </row>
    <row r="23" spans="1:11" x14ac:dyDescent="0.2">
      <c r="A23" s="232">
        <v>712004</v>
      </c>
      <c r="B23" s="242" t="s">
        <v>27</v>
      </c>
      <c r="C23" s="44" t="s">
        <v>262</v>
      </c>
      <c r="D23" s="249">
        <v>2.5</v>
      </c>
      <c r="E23" s="214">
        <v>2000000</v>
      </c>
      <c r="F23" s="214">
        <v>2000000</v>
      </c>
      <c r="G23" s="214">
        <v>0</v>
      </c>
      <c r="H23" s="214">
        <v>0</v>
      </c>
      <c r="I23" s="214">
        <v>0</v>
      </c>
      <c r="J23" s="214"/>
    </row>
    <row r="24" spans="1:11" x14ac:dyDescent="0.2">
      <c r="A24" s="232">
        <v>712006</v>
      </c>
      <c r="B24" s="242" t="s">
        <v>28</v>
      </c>
      <c r="C24" s="44" t="s">
        <v>263</v>
      </c>
      <c r="D24" s="249">
        <v>5.9499999999999993</v>
      </c>
      <c r="E24" s="214">
        <v>3632256.95</v>
      </c>
      <c r="F24" s="214">
        <v>1982000</v>
      </c>
      <c r="G24" s="214">
        <v>0</v>
      </c>
      <c r="H24" s="214">
        <v>1650256.95</v>
      </c>
      <c r="I24" s="214">
        <v>0</v>
      </c>
      <c r="J24" s="214"/>
    </row>
    <row r="25" spans="1:11" x14ac:dyDescent="0.2">
      <c r="A25" s="232">
        <v>712007</v>
      </c>
      <c r="B25" s="242" t="s">
        <v>29</v>
      </c>
      <c r="C25" s="44" t="s">
        <v>264</v>
      </c>
      <c r="D25" s="249">
        <v>7.85</v>
      </c>
      <c r="E25" s="214">
        <v>5367580.8</v>
      </c>
      <c r="F25" s="214">
        <v>2000000</v>
      </c>
      <c r="G25" s="214">
        <v>0</v>
      </c>
      <c r="H25" s="214">
        <v>3367580.8</v>
      </c>
      <c r="I25" s="214">
        <v>0</v>
      </c>
      <c r="J25" s="214"/>
    </row>
    <row r="26" spans="1:11" x14ac:dyDescent="0.2">
      <c r="A26" s="232">
        <v>712008</v>
      </c>
      <c r="B26" s="242" t="s">
        <v>30</v>
      </c>
      <c r="C26" s="44" t="s">
        <v>265</v>
      </c>
      <c r="D26" s="249">
        <v>11.450000000000001</v>
      </c>
      <c r="E26" s="214">
        <v>9785208.6099999994</v>
      </c>
      <c r="F26" s="214">
        <v>3346000</v>
      </c>
      <c r="G26" s="214">
        <v>0</v>
      </c>
      <c r="H26" s="214">
        <v>6439208.6100000003</v>
      </c>
      <c r="I26" s="214">
        <v>0</v>
      </c>
      <c r="J26" s="214"/>
    </row>
    <row r="27" spans="1:11" x14ac:dyDescent="0.2">
      <c r="A27" s="232">
        <v>712009</v>
      </c>
      <c r="B27" s="242" t="s">
        <v>31</v>
      </c>
      <c r="C27" s="44" t="s">
        <v>266</v>
      </c>
      <c r="D27" s="249">
        <v>10.9</v>
      </c>
      <c r="E27" s="214">
        <v>7307381.9749999996</v>
      </c>
      <c r="F27" s="214">
        <v>0</v>
      </c>
      <c r="G27" s="214">
        <v>5328381.9749999996</v>
      </c>
      <c r="H27" s="214">
        <v>1979000</v>
      </c>
      <c r="I27" s="214">
        <v>10197958.733114792</v>
      </c>
      <c r="J27" s="214"/>
    </row>
    <row r="28" spans="1:11" x14ac:dyDescent="0.2">
      <c r="A28" s="232">
        <v>712010</v>
      </c>
      <c r="B28" s="242" t="s">
        <v>32</v>
      </c>
      <c r="C28" s="44" t="s">
        <v>267</v>
      </c>
      <c r="D28" s="249">
        <v>2</v>
      </c>
      <c r="E28" s="214">
        <v>1651000</v>
      </c>
      <c r="F28" s="214">
        <v>1651000</v>
      </c>
      <c r="G28" s="214">
        <v>0</v>
      </c>
      <c r="H28" s="214">
        <v>0</v>
      </c>
      <c r="I28" s="214">
        <v>0</v>
      </c>
      <c r="J28" s="214"/>
    </row>
    <row r="29" spans="1:11" x14ac:dyDescent="0.2">
      <c r="A29" s="235">
        <v>713000</v>
      </c>
      <c r="B29" s="244" t="s">
        <v>33</v>
      </c>
      <c r="C29" s="239" t="s">
        <v>2</v>
      </c>
      <c r="D29" s="251">
        <v>0</v>
      </c>
      <c r="E29" s="216">
        <v>6413067.6399999997</v>
      </c>
      <c r="F29" s="216">
        <v>150000</v>
      </c>
      <c r="G29" s="216">
        <v>0</v>
      </c>
      <c r="H29" s="216">
        <v>0</v>
      </c>
      <c r="I29" s="216">
        <v>1652233</v>
      </c>
      <c r="J29" s="216">
        <v>6263067.6399999997</v>
      </c>
      <c r="K29" s="37" t="s">
        <v>199</v>
      </c>
    </row>
    <row r="30" spans="1:11" x14ac:dyDescent="0.2">
      <c r="A30" s="234">
        <v>713003</v>
      </c>
      <c r="B30" s="245" t="s">
        <v>34</v>
      </c>
      <c r="C30" s="44" t="s">
        <v>268</v>
      </c>
      <c r="D30" s="249">
        <v>17.150000000000002</v>
      </c>
      <c r="E30" s="214">
        <v>22716623.199999999</v>
      </c>
      <c r="F30" s="214">
        <v>3081000</v>
      </c>
      <c r="G30" s="214">
        <v>1975000</v>
      </c>
      <c r="H30" s="214">
        <v>16482158.59</v>
      </c>
      <c r="I30" s="214">
        <v>0</v>
      </c>
      <c r="J30" s="214">
        <v>1178464.6100000001</v>
      </c>
      <c r="K30" s="37" t="s">
        <v>200</v>
      </c>
    </row>
    <row r="31" spans="1:11" x14ac:dyDescent="0.2">
      <c r="A31" s="232">
        <v>713006</v>
      </c>
      <c r="B31" s="242" t="s">
        <v>35</v>
      </c>
      <c r="C31" s="44" t="s">
        <v>269</v>
      </c>
      <c r="D31" s="249">
        <v>7.5750000000000002</v>
      </c>
      <c r="E31" s="214">
        <v>8803155.4900000002</v>
      </c>
      <c r="F31" s="214">
        <v>1976000</v>
      </c>
      <c r="G31" s="214">
        <v>0</v>
      </c>
      <c r="H31" s="214">
        <v>6827155.4900000002</v>
      </c>
      <c r="I31" s="214">
        <v>0</v>
      </c>
      <c r="J31" s="214"/>
    </row>
    <row r="32" spans="1:11" x14ac:dyDescent="0.2">
      <c r="A32" s="232">
        <v>713009</v>
      </c>
      <c r="B32" s="242" t="s">
        <v>36</v>
      </c>
      <c r="C32" s="44" t="s">
        <v>270</v>
      </c>
      <c r="D32" s="249">
        <v>15.974999999999998</v>
      </c>
      <c r="E32" s="214">
        <v>15675644.59</v>
      </c>
      <c r="F32" s="214">
        <v>2577000</v>
      </c>
      <c r="G32" s="214">
        <v>0</v>
      </c>
      <c r="H32" s="214">
        <v>13098644.59</v>
      </c>
      <c r="I32" s="214">
        <v>0</v>
      </c>
      <c r="J32" s="214"/>
    </row>
    <row r="33" spans="1:11" x14ac:dyDescent="0.2">
      <c r="A33" s="232">
        <v>713011</v>
      </c>
      <c r="B33" s="242" t="s">
        <v>37</v>
      </c>
      <c r="C33" s="44" t="s">
        <v>271</v>
      </c>
      <c r="D33" s="249">
        <v>1.95</v>
      </c>
      <c r="E33" s="214">
        <v>2353000</v>
      </c>
      <c r="F33" s="214">
        <v>1953000</v>
      </c>
      <c r="G33" s="214">
        <v>400000</v>
      </c>
      <c r="H33" s="214">
        <v>0</v>
      </c>
      <c r="I33" s="214">
        <v>0</v>
      </c>
      <c r="J33" s="214"/>
    </row>
    <row r="34" spans="1:11" x14ac:dyDescent="0.2">
      <c r="A34" s="232">
        <v>713012</v>
      </c>
      <c r="B34" s="242" t="s">
        <v>38</v>
      </c>
      <c r="C34" s="44" t="s">
        <v>272</v>
      </c>
      <c r="D34" s="249">
        <v>8.6999999999999993</v>
      </c>
      <c r="E34" s="214">
        <v>13020000</v>
      </c>
      <c r="F34" s="214">
        <v>0</v>
      </c>
      <c r="G34" s="214">
        <v>0</v>
      </c>
      <c r="H34" s="214">
        <v>0</v>
      </c>
      <c r="I34" s="214">
        <v>0</v>
      </c>
      <c r="J34" s="214">
        <v>13020000</v>
      </c>
      <c r="K34" s="37" t="s">
        <v>201</v>
      </c>
    </row>
    <row r="35" spans="1:11" x14ac:dyDescent="0.2">
      <c r="A35" s="232">
        <v>713013</v>
      </c>
      <c r="B35" s="242" t="s">
        <v>39</v>
      </c>
      <c r="C35" s="44" t="s">
        <v>273</v>
      </c>
      <c r="D35" s="249">
        <v>1.175</v>
      </c>
      <c r="E35" s="214">
        <v>5000000</v>
      </c>
      <c r="F35" s="214">
        <v>2000000</v>
      </c>
      <c r="G35" s="214">
        <v>0</v>
      </c>
      <c r="H35" s="214">
        <v>3000000</v>
      </c>
      <c r="I35" s="214">
        <v>0</v>
      </c>
      <c r="J35" s="214"/>
    </row>
    <row r="36" spans="1:11" x14ac:dyDescent="0.2">
      <c r="A36" s="232">
        <v>713014</v>
      </c>
      <c r="B36" s="242" t="s">
        <v>226</v>
      </c>
      <c r="C36" s="44" t="s">
        <v>274</v>
      </c>
      <c r="D36" s="249">
        <v>2.0750000000000002</v>
      </c>
      <c r="E36" s="214"/>
      <c r="F36" s="214">
        <v>1900000</v>
      </c>
      <c r="G36" s="214">
        <v>0</v>
      </c>
      <c r="H36" s="214">
        <v>0</v>
      </c>
      <c r="I36" s="214">
        <v>0</v>
      </c>
      <c r="J36" s="214"/>
    </row>
    <row r="37" spans="1:11" x14ac:dyDescent="0.2">
      <c r="A37" s="232">
        <v>713015</v>
      </c>
      <c r="B37" s="242" t="s">
        <v>227</v>
      </c>
      <c r="C37" s="44" t="s">
        <v>275</v>
      </c>
      <c r="D37" s="249">
        <v>0.42499999999999999</v>
      </c>
      <c r="E37" s="214"/>
      <c r="F37" s="214">
        <v>1275000</v>
      </c>
      <c r="G37" s="214">
        <v>0</v>
      </c>
      <c r="H37" s="214">
        <v>0</v>
      </c>
      <c r="I37" s="214">
        <v>0</v>
      </c>
      <c r="J37" s="214"/>
    </row>
    <row r="38" spans="1:11" x14ac:dyDescent="0.2">
      <c r="A38" s="235">
        <v>714000</v>
      </c>
      <c r="B38" s="244" t="s">
        <v>40</v>
      </c>
      <c r="C38" s="239" t="s">
        <v>3</v>
      </c>
      <c r="D38" s="251">
        <v>0</v>
      </c>
      <c r="E38" s="216">
        <v>100000</v>
      </c>
      <c r="F38" s="216">
        <v>100000</v>
      </c>
      <c r="G38" s="216">
        <v>0</v>
      </c>
      <c r="H38" s="216">
        <v>0</v>
      </c>
      <c r="I38" s="216">
        <v>10335785.140837001</v>
      </c>
      <c r="J38" s="216"/>
    </row>
    <row r="39" spans="1:11" x14ac:dyDescent="0.2">
      <c r="A39" s="232">
        <v>714004</v>
      </c>
      <c r="B39" s="242" t="s">
        <v>41</v>
      </c>
      <c r="C39" s="44" t="s">
        <v>276</v>
      </c>
      <c r="D39" s="249">
        <v>6.3749999999999991</v>
      </c>
      <c r="E39" s="214">
        <v>5692510.29</v>
      </c>
      <c r="F39" s="214">
        <v>2757000</v>
      </c>
      <c r="G39" s="214">
        <v>426000</v>
      </c>
      <c r="H39" s="214">
        <v>2509510.29</v>
      </c>
      <c r="I39" s="214">
        <v>0</v>
      </c>
      <c r="J39" s="214"/>
    </row>
    <row r="40" spans="1:11" x14ac:dyDescent="0.2">
      <c r="A40" s="232">
        <v>714005</v>
      </c>
      <c r="B40" s="242" t="s">
        <v>42</v>
      </c>
      <c r="C40" s="44" t="s">
        <v>277</v>
      </c>
      <c r="D40" s="249">
        <v>4.6499999999999986</v>
      </c>
      <c r="E40" s="214">
        <v>7250480.4800000004</v>
      </c>
      <c r="F40" s="214">
        <v>2480000</v>
      </c>
      <c r="G40" s="214">
        <v>1710000</v>
      </c>
      <c r="H40" s="214">
        <v>3060480.48</v>
      </c>
      <c r="I40" s="214">
        <v>0</v>
      </c>
      <c r="J40" s="214"/>
    </row>
    <row r="41" spans="1:11" x14ac:dyDescent="0.2">
      <c r="A41" s="236">
        <v>714006</v>
      </c>
      <c r="B41" s="246" t="s">
        <v>43</v>
      </c>
      <c r="C41" s="44" t="s">
        <v>278</v>
      </c>
      <c r="D41" s="252">
        <v>6.7250000000000005</v>
      </c>
      <c r="E41" s="218">
        <v>8858455.3399999999</v>
      </c>
      <c r="F41" s="218">
        <v>2789000</v>
      </c>
      <c r="G41" s="218">
        <v>0</v>
      </c>
      <c r="H41" s="218">
        <v>6069455.3399999999</v>
      </c>
      <c r="I41" s="218">
        <v>0</v>
      </c>
      <c r="J41" s="218"/>
    </row>
    <row r="42" spans="1:11" x14ac:dyDescent="0.2">
      <c r="A42" s="235">
        <v>715000</v>
      </c>
      <c r="B42" s="244" t="s">
        <v>44</v>
      </c>
      <c r="C42" s="239" t="s">
        <v>5</v>
      </c>
      <c r="D42" s="251">
        <v>0</v>
      </c>
      <c r="E42" s="216">
        <v>100000</v>
      </c>
      <c r="F42" s="216">
        <v>100000</v>
      </c>
      <c r="G42" s="216">
        <v>0</v>
      </c>
      <c r="H42" s="216">
        <v>0</v>
      </c>
      <c r="I42" s="216">
        <v>7006477.0272500003</v>
      </c>
      <c r="J42" s="216"/>
    </row>
    <row r="43" spans="1:11" x14ac:dyDescent="0.2">
      <c r="A43" s="234">
        <v>715001</v>
      </c>
      <c r="B43" s="245" t="s">
        <v>44</v>
      </c>
      <c r="C43" s="44" t="s">
        <v>279</v>
      </c>
      <c r="D43" s="253">
        <v>10.625</v>
      </c>
      <c r="E43" s="225">
        <v>10798939.554</v>
      </c>
      <c r="F43" s="225">
        <v>2341000</v>
      </c>
      <c r="G43" s="225">
        <v>562239.95400000003</v>
      </c>
      <c r="H43" s="225">
        <v>3541923.5</v>
      </c>
      <c r="I43" s="225">
        <v>0</v>
      </c>
      <c r="J43" s="225">
        <v>4353776.0999999996</v>
      </c>
      <c r="K43" s="37" t="s">
        <v>202</v>
      </c>
    </row>
    <row r="44" spans="1:11" x14ac:dyDescent="0.2">
      <c r="A44" s="232">
        <v>715002</v>
      </c>
      <c r="B44" s="242" t="s">
        <v>45</v>
      </c>
      <c r="C44" s="44" t="s">
        <v>280</v>
      </c>
      <c r="D44" s="249">
        <v>3.7000000000000006</v>
      </c>
      <c r="E44" s="214">
        <v>3521640</v>
      </c>
      <c r="F44" s="214">
        <v>1747000</v>
      </c>
      <c r="G44" s="214">
        <v>0</v>
      </c>
      <c r="H44" s="214">
        <v>1774640</v>
      </c>
      <c r="I44" s="214">
        <v>0</v>
      </c>
      <c r="J44" s="214"/>
    </row>
    <row r="45" spans="1:11" ht="15" thickBot="1" x14ac:dyDescent="0.25">
      <c r="A45" s="237">
        <v>715003</v>
      </c>
      <c r="B45" s="247" t="s">
        <v>46</v>
      </c>
      <c r="C45" s="229" t="s">
        <v>281</v>
      </c>
      <c r="D45" s="254">
        <v>10.174999999999999</v>
      </c>
      <c r="E45" s="79">
        <v>5058483.51</v>
      </c>
      <c r="F45" s="79">
        <v>2706000</v>
      </c>
      <c r="G45" s="79">
        <v>0</v>
      </c>
      <c r="H45" s="79">
        <v>2352483.5099999998</v>
      </c>
      <c r="I45" s="79">
        <v>0</v>
      </c>
      <c r="J45" s="79">
        <v>0</v>
      </c>
    </row>
    <row r="46" spans="1:11" x14ac:dyDescent="0.2">
      <c r="D46" s="56">
        <v>244.74999999999997</v>
      </c>
      <c r="E46" s="57">
        <v>266829382.78353328</v>
      </c>
      <c r="F46" s="57">
        <v>77895000</v>
      </c>
      <c r="G46" s="57">
        <v>42043831.809</v>
      </c>
      <c r="H46" s="57">
        <v>109437247.60000001</v>
      </c>
      <c r="I46" s="57">
        <v>31278079.901201792</v>
      </c>
      <c r="J46" s="57">
        <v>42528303.374533333</v>
      </c>
    </row>
    <row r="47" spans="1:11" x14ac:dyDescent="0.2">
      <c r="B47" s="58"/>
      <c r="C47" s="39"/>
      <c r="D47" s="39"/>
      <c r="E47" s="39"/>
    </row>
    <row r="48" spans="1:11" ht="25.5" customHeight="1" thickBot="1" x14ac:dyDescent="0.35">
      <c r="A48" s="379" t="s">
        <v>236</v>
      </c>
      <c r="B48" s="379"/>
      <c r="C48" s="219"/>
    </row>
    <row r="49" spans="1:10" s="212" customFormat="1" ht="80.25" customHeight="1" thickBot="1" x14ac:dyDescent="0.25">
      <c r="A49" s="40" t="s">
        <v>83</v>
      </c>
      <c r="B49" s="40" t="s">
        <v>240</v>
      </c>
      <c r="C49" s="209" t="s">
        <v>241</v>
      </c>
      <c r="D49" s="210" t="s">
        <v>232</v>
      </c>
      <c r="E49" s="270" t="s">
        <v>195</v>
      </c>
      <c r="F49" s="42" t="s">
        <v>196</v>
      </c>
      <c r="G49" s="258" t="s">
        <v>215</v>
      </c>
      <c r="H49" s="286" t="s">
        <v>216</v>
      </c>
      <c r="I49" s="42" t="s">
        <v>231</v>
      </c>
      <c r="J49" s="258" t="s">
        <v>217</v>
      </c>
    </row>
    <row r="50" spans="1:10" x14ac:dyDescent="0.2">
      <c r="A50" s="83">
        <v>711021</v>
      </c>
      <c r="B50" s="55" t="s">
        <v>203</v>
      </c>
      <c r="C50" s="268" t="s">
        <v>292</v>
      </c>
      <c r="D50" s="249">
        <v>1.25</v>
      </c>
      <c r="E50" s="257">
        <v>2348952.8573289299</v>
      </c>
      <c r="F50" s="225"/>
      <c r="G50" s="264"/>
      <c r="H50" s="287">
        <v>2348952.8573289299</v>
      </c>
      <c r="I50" s="225"/>
      <c r="J50" s="263"/>
    </row>
    <row r="51" spans="1:10" x14ac:dyDescent="0.2">
      <c r="A51" s="51">
        <v>711022</v>
      </c>
      <c r="B51" s="55" t="s">
        <v>204</v>
      </c>
      <c r="C51" s="268" t="s">
        <v>287</v>
      </c>
      <c r="D51" s="249">
        <v>3.8499999999999996</v>
      </c>
      <c r="E51" s="257">
        <v>4717203</v>
      </c>
      <c r="F51" s="225"/>
      <c r="G51" s="264"/>
      <c r="H51" s="287">
        <v>4717203</v>
      </c>
      <c r="I51" s="225"/>
      <c r="J51" s="263"/>
    </row>
    <row r="52" spans="1:10" x14ac:dyDescent="0.2">
      <c r="A52" s="51">
        <v>711023</v>
      </c>
      <c r="B52" s="55" t="s">
        <v>205</v>
      </c>
      <c r="C52" s="268" t="s">
        <v>285</v>
      </c>
      <c r="D52" s="249">
        <v>4.2630000000000008</v>
      </c>
      <c r="E52" s="257">
        <v>5644245.4291998502</v>
      </c>
      <c r="F52" s="225"/>
      <c r="G52" s="264"/>
      <c r="H52" s="287">
        <v>5644245.4291998502</v>
      </c>
      <c r="I52" s="225"/>
      <c r="J52" s="263"/>
    </row>
    <row r="53" spans="1:10" x14ac:dyDescent="0.2">
      <c r="A53" s="51">
        <v>711024</v>
      </c>
      <c r="B53" s="55" t="s">
        <v>206</v>
      </c>
      <c r="C53" s="268" t="s">
        <v>283</v>
      </c>
      <c r="D53" s="249">
        <v>4.45</v>
      </c>
      <c r="E53" s="257">
        <v>3082361</v>
      </c>
      <c r="F53" s="225"/>
      <c r="G53" s="264"/>
      <c r="H53" s="287">
        <v>3082361</v>
      </c>
      <c r="I53" s="225"/>
      <c r="J53" s="263"/>
    </row>
    <row r="54" spans="1:10" x14ac:dyDescent="0.2">
      <c r="A54" s="51">
        <v>711025</v>
      </c>
      <c r="B54" s="55" t="s">
        <v>207</v>
      </c>
      <c r="C54" s="268" t="s">
        <v>289</v>
      </c>
      <c r="D54" s="249">
        <v>2.5</v>
      </c>
      <c r="E54" s="257">
        <v>2101126.8578091199</v>
      </c>
      <c r="F54" s="225"/>
      <c r="G54" s="264"/>
      <c r="H54" s="287">
        <v>2101126.8578091199</v>
      </c>
      <c r="I54" s="225"/>
      <c r="J54" s="263"/>
    </row>
    <row r="55" spans="1:10" x14ac:dyDescent="0.2">
      <c r="A55" s="51">
        <v>712021</v>
      </c>
      <c r="B55" s="55" t="s">
        <v>209</v>
      </c>
      <c r="C55" s="268" t="s">
        <v>291</v>
      </c>
      <c r="D55" s="249">
        <v>6.1499999999999995</v>
      </c>
      <c r="E55" s="257">
        <v>4470123</v>
      </c>
      <c r="F55" s="225"/>
      <c r="G55" s="264"/>
      <c r="H55" s="287">
        <v>4470123</v>
      </c>
      <c r="I55" s="225"/>
      <c r="J55" s="263"/>
    </row>
    <row r="56" spans="1:10" x14ac:dyDescent="0.2">
      <c r="A56" s="51">
        <v>712022</v>
      </c>
      <c r="B56" s="55" t="s">
        <v>210</v>
      </c>
      <c r="C56" s="268" t="s">
        <v>284</v>
      </c>
      <c r="D56" s="249">
        <v>4.125</v>
      </c>
      <c r="E56" s="257">
        <v>1847213</v>
      </c>
      <c r="F56" s="225"/>
      <c r="G56" s="264"/>
      <c r="H56" s="287">
        <v>1847213</v>
      </c>
      <c r="I56" s="225"/>
      <c r="J56" s="263"/>
    </row>
    <row r="57" spans="1:10" s="316" customFormat="1" x14ac:dyDescent="0.2">
      <c r="A57" s="307">
        <v>712003</v>
      </c>
      <c r="B57" s="308" t="s">
        <v>223</v>
      </c>
      <c r="C57" s="309"/>
      <c r="D57" s="310"/>
      <c r="E57" s="311">
        <v>1517935</v>
      </c>
      <c r="F57" s="312"/>
      <c r="G57" s="313"/>
      <c r="H57" s="314">
        <v>1517935</v>
      </c>
      <c r="I57" s="312"/>
      <c r="J57" s="315"/>
    </row>
    <row r="58" spans="1:10" x14ac:dyDescent="0.2">
      <c r="A58" s="51">
        <v>712023</v>
      </c>
      <c r="B58" s="55" t="s">
        <v>228</v>
      </c>
      <c r="C58" s="268" t="s">
        <v>290</v>
      </c>
      <c r="D58" s="249">
        <v>2</v>
      </c>
      <c r="E58" s="257">
        <v>700000</v>
      </c>
      <c r="F58" s="225">
        <v>700000</v>
      </c>
      <c r="G58" s="264"/>
      <c r="H58" s="287"/>
      <c r="I58" s="225"/>
      <c r="J58" s="263"/>
    </row>
    <row r="59" spans="1:10" x14ac:dyDescent="0.2">
      <c r="A59" s="51">
        <v>713004</v>
      </c>
      <c r="B59" s="55" t="s">
        <v>212</v>
      </c>
      <c r="C59" s="268" t="s">
        <v>286</v>
      </c>
      <c r="D59" s="249">
        <v>3.25</v>
      </c>
      <c r="E59" s="257">
        <v>3447641</v>
      </c>
      <c r="F59" s="225"/>
      <c r="G59" s="264"/>
      <c r="H59" s="287">
        <v>2399339</v>
      </c>
      <c r="I59" s="214">
        <v>1048302.0000000001</v>
      </c>
      <c r="J59" s="263"/>
    </row>
    <row r="60" spans="1:10" x14ac:dyDescent="0.2">
      <c r="A60" s="51">
        <v>713016</v>
      </c>
      <c r="B60" s="44" t="s">
        <v>227</v>
      </c>
      <c r="C60" s="268" t="s">
        <v>282</v>
      </c>
      <c r="D60" s="249">
        <v>3.0250000000000004</v>
      </c>
      <c r="E60" s="257">
        <v>2695000</v>
      </c>
      <c r="F60" s="225">
        <v>2695000</v>
      </c>
      <c r="G60" s="264"/>
      <c r="H60" s="287"/>
      <c r="I60" s="225"/>
      <c r="J60" s="263"/>
    </row>
    <row r="61" spans="1:10" x14ac:dyDescent="0.2">
      <c r="A61" s="51">
        <v>714021</v>
      </c>
      <c r="B61" s="55" t="s">
        <v>213</v>
      </c>
      <c r="C61" s="268" t="s">
        <v>288</v>
      </c>
      <c r="D61" s="249">
        <v>10.025</v>
      </c>
      <c r="E61" s="257">
        <v>7816226</v>
      </c>
      <c r="F61" s="214"/>
      <c r="G61" s="264"/>
      <c r="H61" s="287">
        <v>7816226</v>
      </c>
      <c r="I61" s="214"/>
      <c r="J61" s="264"/>
    </row>
    <row r="62" spans="1:10" ht="15" thickBot="1" x14ac:dyDescent="0.25">
      <c r="A62" s="80">
        <v>715001</v>
      </c>
      <c r="B62" s="81" t="s">
        <v>214</v>
      </c>
      <c r="C62" s="295" t="s">
        <v>230</v>
      </c>
      <c r="D62" s="298"/>
      <c r="E62" s="297">
        <v>7635</v>
      </c>
      <c r="F62" s="218"/>
      <c r="G62" s="289"/>
      <c r="H62" s="288">
        <v>7635</v>
      </c>
      <c r="I62" s="218"/>
      <c r="J62" s="289"/>
    </row>
    <row r="63" spans="1:10" ht="15" thickBot="1" x14ac:dyDescent="0.25">
      <c r="A63" s="290"/>
      <c r="B63" s="291"/>
      <c r="C63" s="296"/>
      <c r="D63" s="269">
        <v>44.887999999999998</v>
      </c>
      <c r="E63" s="271">
        <v>40395662.1443379</v>
      </c>
      <c r="F63" s="272">
        <v>3395000</v>
      </c>
      <c r="G63" s="294">
        <v>0</v>
      </c>
      <c r="H63" s="292">
        <v>35952360.1443379</v>
      </c>
      <c r="I63" s="272">
        <v>1048302.0000000001</v>
      </c>
      <c r="J63" s="293">
        <v>0</v>
      </c>
    </row>
  </sheetData>
  <mergeCells count="1">
    <mergeCell ref="A48:B48"/>
  </mergeCells>
  <pageMargins left="0.70866141732283472" right="0.70866141732283472" top="0.78740157480314965" bottom="0.78740157480314965" header="0.31496062992125984" footer="0.31496062992125984"/>
  <pageSetup paperSize="9" scale="46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70"/>
  <sheetViews>
    <sheetView zoomScale="80" zoomScaleNormal="80" workbookViewId="0">
      <pane xSplit="1" ySplit="3" topLeftCell="B4" activePane="bottomRight" state="frozen"/>
      <selection activeCell="J66" activeCellId="2" sqref="D66:E66 G66:H66 J66:M66"/>
      <selection pane="topRight" activeCell="J66" activeCellId="2" sqref="D66:E66 G66:H66 J66:M66"/>
      <selection pane="bottomLeft" activeCell="J66" activeCellId="2" sqref="D66:E66 G66:H66 J66:M66"/>
      <selection pane="bottomRight" activeCell="C88" sqref="C88"/>
    </sheetView>
  </sheetViews>
  <sheetFormatPr defaultRowHeight="14.25" x14ac:dyDescent="0.2"/>
  <cols>
    <col min="1" max="1" width="39.140625" style="37" customWidth="1"/>
    <col min="2" max="2" width="45" style="37" bestFit="1" customWidth="1"/>
    <col min="3" max="3" width="37.85546875" style="37" customWidth="1"/>
    <col min="4" max="4" width="17.85546875" style="37" bestFit="1" customWidth="1"/>
    <col min="5" max="5" width="14.42578125" style="37" bestFit="1" customWidth="1"/>
    <col min="6" max="6" width="15.140625" style="38" customWidth="1"/>
    <col min="7" max="7" width="16.28515625" style="37" customWidth="1"/>
    <col min="8" max="8" width="16.5703125" style="37" customWidth="1"/>
    <col min="9" max="15" width="15.85546875" style="37" customWidth="1"/>
    <col min="16" max="16" width="19" style="37" customWidth="1"/>
    <col min="17" max="17" width="21.5703125" style="262" customWidth="1"/>
    <col min="18" max="18" width="14.140625" style="37" customWidth="1"/>
    <col min="19" max="16384" width="9.140625" style="37"/>
  </cols>
  <sheetData>
    <row r="1" spans="1:17" ht="18.75" customHeight="1" x14ac:dyDescent="0.3">
      <c r="A1" s="120" t="s">
        <v>191</v>
      </c>
      <c r="B1" s="207"/>
      <c r="C1" s="207"/>
      <c r="D1" s="207"/>
      <c r="E1" s="207"/>
      <c r="O1" s="208" t="s">
        <v>113</v>
      </c>
    </row>
    <row r="2" spans="1:17" ht="12.75" customHeight="1" thickBot="1" x14ac:dyDescent="0.25">
      <c r="A2" s="36"/>
      <c r="B2" s="36"/>
      <c r="C2" s="36"/>
      <c r="D2" s="36"/>
      <c r="E2" s="36"/>
      <c r="K2" s="208"/>
      <c r="L2" s="208"/>
      <c r="M2" s="208"/>
      <c r="N2" s="208"/>
      <c r="O2" s="208"/>
    </row>
    <row r="3" spans="1:17" s="212" customFormat="1" ht="80.25" customHeight="1" thickBot="1" x14ac:dyDescent="0.25">
      <c r="A3" s="209" t="s">
        <v>83</v>
      </c>
      <c r="B3" s="240" t="s">
        <v>192</v>
      </c>
      <c r="C3" s="240" t="s">
        <v>193</v>
      </c>
      <c r="D3" s="210" t="s">
        <v>194</v>
      </c>
      <c r="E3" s="211" t="s">
        <v>195</v>
      </c>
      <c r="F3" s="42" t="s">
        <v>196</v>
      </c>
      <c r="G3" s="42" t="s">
        <v>215</v>
      </c>
      <c r="H3" s="42" t="s">
        <v>216</v>
      </c>
      <c r="I3" s="42" t="s">
        <v>217</v>
      </c>
      <c r="J3" s="211" t="s">
        <v>218</v>
      </c>
      <c r="K3" s="42" t="s">
        <v>219</v>
      </c>
      <c r="L3" s="42" t="s">
        <v>220</v>
      </c>
      <c r="M3" s="42" t="s">
        <v>221</v>
      </c>
      <c r="N3" s="42" t="s">
        <v>229</v>
      </c>
      <c r="O3" s="42" t="s">
        <v>222</v>
      </c>
      <c r="Q3" s="260"/>
    </row>
    <row r="4" spans="1:17" ht="26.25" customHeight="1" x14ac:dyDescent="0.2">
      <c r="A4" s="231">
        <v>711000</v>
      </c>
      <c r="B4" s="299" t="s">
        <v>8</v>
      </c>
      <c r="C4" s="299" t="s">
        <v>0</v>
      </c>
      <c r="D4" s="221"/>
      <c r="E4" s="222">
        <v>6040524.5999999996</v>
      </c>
      <c r="F4" s="223">
        <v>200000</v>
      </c>
      <c r="G4" s="223"/>
      <c r="H4" s="223"/>
      <c r="I4" s="223">
        <v>5840524.5999999996</v>
      </c>
      <c r="J4" s="222">
        <v>5351717.58</v>
      </c>
      <c r="K4" s="222">
        <v>101204.65</v>
      </c>
      <c r="L4" s="222">
        <v>30</v>
      </c>
      <c r="M4" s="222">
        <v>0</v>
      </c>
      <c r="N4" s="222">
        <v>0</v>
      </c>
      <c r="O4" s="223">
        <v>5250482.93</v>
      </c>
      <c r="P4" s="37" t="s">
        <v>197</v>
      </c>
      <c r="Q4" s="275"/>
    </row>
    <row r="5" spans="1:17" x14ac:dyDescent="0.2">
      <c r="A5" s="232">
        <v>711001</v>
      </c>
      <c r="B5" s="242" t="s">
        <v>9</v>
      </c>
      <c r="C5" s="242" t="s">
        <v>294</v>
      </c>
      <c r="D5" s="213">
        <v>1</v>
      </c>
      <c r="E5" s="214">
        <v>1299999.6744513472</v>
      </c>
      <c r="F5" s="214">
        <v>1299999.6744513472</v>
      </c>
      <c r="G5" s="214">
        <v>0</v>
      </c>
      <c r="H5" s="214">
        <v>0</v>
      </c>
      <c r="I5" s="214">
        <v>0</v>
      </c>
      <c r="J5" s="214">
        <v>967554.22</v>
      </c>
      <c r="K5" s="214">
        <v>967554.22</v>
      </c>
      <c r="L5" s="214">
        <v>0</v>
      </c>
      <c r="M5" s="214">
        <v>0</v>
      </c>
      <c r="N5" s="214">
        <v>0</v>
      </c>
      <c r="O5" s="214"/>
      <c r="Q5" s="276"/>
    </row>
    <row r="6" spans="1:17" x14ac:dyDescent="0.2">
      <c r="A6" s="232">
        <v>711004</v>
      </c>
      <c r="B6" s="242" t="s">
        <v>10</v>
      </c>
      <c r="C6" s="242" t="s">
        <v>238</v>
      </c>
      <c r="D6" s="213">
        <v>4.45</v>
      </c>
      <c r="E6" s="214">
        <v>1519139.187156074</v>
      </c>
      <c r="F6" s="214">
        <v>1519139.187156074</v>
      </c>
      <c r="G6" s="214">
        <v>0</v>
      </c>
      <c r="H6" s="214">
        <v>0</v>
      </c>
      <c r="I6" s="214">
        <v>0</v>
      </c>
      <c r="J6" s="214">
        <v>3131075.67</v>
      </c>
      <c r="K6" s="214">
        <v>1535160.9999999998</v>
      </c>
      <c r="L6" s="214">
        <v>0</v>
      </c>
      <c r="M6" s="214">
        <v>1595914.6700000004</v>
      </c>
      <c r="N6" s="214">
        <v>0</v>
      </c>
      <c r="O6" s="214"/>
      <c r="Q6" s="276"/>
    </row>
    <row r="7" spans="1:17" x14ac:dyDescent="0.2">
      <c r="A7" s="232">
        <v>711005</v>
      </c>
      <c r="B7" s="242" t="s">
        <v>11</v>
      </c>
      <c r="C7" s="242" t="s">
        <v>247</v>
      </c>
      <c r="D7" s="213">
        <v>7.9</v>
      </c>
      <c r="E7" s="214">
        <v>7426994.3747391263</v>
      </c>
      <c r="F7" s="214">
        <v>2589785.554739126</v>
      </c>
      <c r="G7" s="214">
        <v>0</v>
      </c>
      <c r="H7" s="214">
        <v>4837208.82</v>
      </c>
      <c r="I7" s="214">
        <v>0</v>
      </c>
      <c r="J7" s="214">
        <v>10545647.159999996</v>
      </c>
      <c r="K7" s="214">
        <v>2089897.0299999998</v>
      </c>
      <c r="L7" s="214">
        <v>2757034.5300000003</v>
      </c>
      <c r="M7" s="214">
        <v>5698715.5999999968</v>
      </c>
      <c r="N7" s="214">
        <v>0</v>
      </c>
      <c r="O7" s="214"/>
      <c r="Q7" s="276"/>
    </row>
    <row r="8" spans="1:17" x14ac:dyDescent="0.2">
      <c r="A8" s="232">
        <v>711007</v>
      </c>
      <c r="B8" s="242" t="s">
        <v>12</v>
      </c>
      <c r="C8" s="242" t="s">
        <v>248</v>
      </c>
      <c r="D8" s="213">
        <v>2.4500000000000002</v>
      </c>
      <c r="E8" s="214">
        <v>3950795.6169788558</v>
      </c>
      <c r="F8" s="214">
        <v>1628295.616978856</v>
      </c>
      <c r="G8" s="214">
        <v>0</v>
      </c>
      <c r="H8" s="214">
        <v>2322500</v>
      </c>
      <c r="I8" s="214">
        <v>0</v>
      </c>
      <c r="J8" s="214">
        <v>3560137.11</v>
      </c>
      <c r="K8" s="214">
        <v>1621968.4700000002</v>
      </c>
      <c r="L8" s="214">
        <v>0</v>
      </c>
      <c r="M8" s="214">
        <v>1938168.6399999997</v>
      </c>
      <c r="N8" s="214">
        <v>159688.44999999998</v>
      </c>
      <c r="O8" s="214"/>
      <c r="Q8" s="276"/>
    </row>
    <row r="9" spans="1:17" x14ac:dyDescent="0.2">
      <c r="A9" s="232">
        <v>711008</v>
      </c>
      <c r="B9" s="242" t="s">
        <v>13</v>
      </c>
      <c r="C9" s="242" t="s">
        <v>249</v>
      </c>
      <c r="D9" s="213">
        <v>8.9500000000000011</v>
      </c>
      <c r="E9" s="214">
        <v>7908535.2548016589</v>
      </c>
      <c r="F9" s="214">
        <v>2190991.1748016584</v>
      </c>
      <c r="G9" s="214">
        <v>0</v>
      </c>
      <c r="H9" s="214">
        <v>5717544.0800000001</v>
      </c>
      <c r="I9" s="214">
        <v>0</v>
      </c>
      <c r="J9" s="214">
        <v>7868119.4800000042</v>
      </c>
      <c r="K9" s="214">
        <v>2013679.2999999998</v>
      </c>
      <c r="L9" s="214">
        <v>160</v>
      </c>
      <c r="M9" s="214">
        <v>5854280.1800000044</v>
      </c>
      <c r="N9" s="214">
        <v>226873.56</v>
      </c>
      <c r="O9" s="214"/>
      <c r="Q9" s="276"/>
    </row>
    <row r="10" spans="1:17" x14ac:dyDescent="0.2">
      <c r="A10" s="232">
        <v>711009</v>
      </c>
      <c r="B10" s="242" t="s">
        <v>14</v>
      </c>
      <c r="C10" s="242" t="s">
        <v>293</v>
      </c>
      <c r="D10" s="213">
        <v>4</v>
      </c>
      <c r="E10" s="214">
        <v>6047978.0072935205</v>
      </c>
      <c r="F10" s="214">
        <v>2023849.757293521</v>
      </c>
      <c r="G10" s="214">
        <v>1755000</v>
      </c>
      <c r="H10" s="214">
        <v>2269128.25</v>
      </c>
      <c r="I10" s="214">
        <v>0</v>
      </c>
      <c r="J10" s="214">
        <v>5814036.3999999985</v>
      </c>
      <c r="K10" s="214">
        <v>1919151.71</v>
      </c>
      <c r="L10" s="214">
        <v>1625756.44</v>
      </c>
      <c r="M10" s="214">
        <v>2269128.2499999991</v>
      </c>
      <c r="N10" s="214">
        <v>0</v>
      </c>
      <c r="O10" s="214"/>
      <c r="Q10" s="276"/>
    </row>
    <row r="11" spans="1:17" x14ac:dyDescent="0.2">
      <c r="A11" s="232">
        <v>711011</v>
      </c>
      <c r="B11" s="242" t="s">
        <v>15</v>
      </c>
      <c r="C11" s="242" t="s">
        <v>250</v>
      </c>
      <c r="D11" s="213">
        <v>17.25</v>
      </c>
      <c r="E11" s="214">
        <v>20138747.31800193</v>
      </c>
      <c r="F11" s="214">
        <v>2868854.1580019323</v>
      </c>
      <c r="G11" s="214">
        <v>7673552.6399999987</v>
      </c>
      <c r="H11" s="214">
        <v>9596340.5199999996</v>
      </c>
      <c r="I11" s="214">
        <v>0</v>
      </c>
      <c r="J11" s="214">
        <v>17805437.100000001</v>
      </c>
      <c r="K11" s="214">
        <v>2541542.4899999998</v>
      </c>
      <c r="L11" s="214">
        <v>6892875.1500000022</v>
      </c>
      <c r="M11" s="214">
        <v>8371019.4599999972</v>
      </c>
      <c r="N11" s="214">
        <v>0</v>
      </c>
      <c r="O11" s="214"/>
      <c r="Q11" s="276"/>
    </row>
    <row r="12" spans="1:17" x14ac:dyDescent="0.2">
      <c r="A12" s="232">
        <v>711013</v>
      </c>
      <c r="B12" s="242" t="s">
        <v>16</v>
      </c>
      <c r="C12" s="242" t="s">
        <v>251</v>
      </c>
      <c r="D12" s="213">
        <v>7.7249999999999996</v>
      </c>
      <c r="E12" s="214">
        <v>16354360.271948121</v>
      </c>
      <c r="F12" s="214">
        <v>2664279.9386147885</v>
      </c>
      <c r="G12" s="214">
        <v>9826080.333333334</v>
      </c>
      <c r="H12" s="214">
        <v>3864000</v>
      </c>
      <c r="I12" s="214">
        <v>0</v>
      </c>
      <c r="J12" s="214">
        <v>14591733.489999991</v>
      </c>
      <c r="K12" s="214">
        <v>981448.09999999974</v>
      </c>
      <c r="L12" s="214">
        <v>9288013.6399999913</v>
      </c>
      <c r="M12" s="214">
        <v>4322271.7500000009</v>
      </c>
      <c r="N12" s="214">
        <v>0</v>
      </c>
      <c r="O12" s="214"/>
      <c r="Q12" s="276"/>
    </row>
    <row r="13" spans="1:17" x14ac:dyDescent="0.2">
      <c r="A13" s="232">
        <v>711014</v>
      </c>
      <c r="B13" s="242" t="s">
        <v>17</v>
      </c>
      <c r="C13" s="242" t="s">
        <v>252</v>
      </c>
      <c r="D13" s="213">
        <v>0.875</v>
      </c>
      <c r="E13" s="214">
        <v>1000000.1331159724</v>
      </c>
      <c r="F13" s="214">
        <v>1000000.1331159724</v>
      </c>
      <c r="G13" s="214">
        <v>0</v>
      </c>
      <c r="H13" s="214">
        <v>0</v>
      </c>
      <c r="I13" s="214">
        <v>0</v>
      </c>
      <c r="J13" s="214">
        <v>1064718.9700000002</v>
      </c>
      <c r="K13" s="214">
        <v>1064718.9700000002</v>
      </c>
      <c r="L13" s="214">
        <v>0</v>
      </c>
      <c r="M13" s="214">
        <v>0</v>
      </c>
      <c r="N13" s="214">
        <v>0</v>
      </c>
      <c r="O13" s="214"/>
      <c r="Q13" s="276"/>
    </row>
    <row r="14" spans="1:17" x14ac:dyDescent="0.2">
      <c r="A14" s="232">
        <v>711015</v>
      </c>
      <c r="B14" s="242" t="s">
        <v>18</v>
      </c>
      <c r="C14" s="242" t="s">
        <v>253</v>
      </c>
      <c r="D14" s="213">
        <v>0.5</v>
      </c>
      <c r="E14" s="214">
        <v>1000000.3675048316</v>
      </c>
      <c r="F14" s="214">
        <v>1000000.3675048316</v>
      </c>
      <c r="G14" s="214">
        <v>0</v>
      </c>
      <c r="H14" s="214">
        <v>0</v>
      </c>
      <c r="I14" s="214">
        <v>0</v>
      </c>
      <c r="J14" s="214">
        <v>1000912.58</v>
      </c>
      <c r="K14" s="214">
        <v>1000912.58</v>
      </c>
      <c r="L14" s="214">
        <v>0</v>
      </c>
      <c r="M14" s="214">
        <v>0</v>
      </c>
      <c r="N14" s="214">
        <v>0</v>
      </c>
      <c r="O14" s="214"/>
      <c r="Q14" s="276"/>
    </row>
    <row r="15" spans="1:17" x14ac:dyDescent="0.2">
      <c r="A15" s="232">
        <v>711016</v>
      </c>
      <c r="B15" s="242" t="s">
        <v>19</v>
      </c>
      <c r="C15" s="242" t="s">
        <v>254</v>
      </c>
      <c r="D15" s="213">
        <v>5.6999999999999993</v>
      </c>
      <c r="E15" s="214">
        <v>13680957.039999999</v>
      </c>
      <c r="F15" s="214">
        <v>2400000</v>
      </c>
      <c r="G15" s="214">
        <v>1163500</v>
      </c>
      <c r="H15" s="214">
        <v>1214000</v>
      </c>
      <c r="I15" s="214">
        <v>8903457.0399999991</v>
      </c>
      <c r="J15" s="214">
        <v>10928424.280000001</v>
      </c>
      <c r="K15" s="214">
        <v>2485851.8100000005</v>
      </c>
      <c r="L15" s="214">
        <v>1229387.7600000002</v>
      </c>
      <c r="M15" s="214">
        <v>642987.06999999995</v>
      </c>
      <c r="N15" s="214">
        <v>666048.53</v>
      </c>
      <c r="O15" s="214">
        <v>6570197.6399999997</v>
      </c>
      <c r="P15" s="37" t="s">
        <v>198</v>
      </c>
      <c r="Q15" s="276"/>
    </row>
    <row r="16" spans="1:17" x14ac:dyDescent="0.2">
      <c r="A16" s="232">
        <v>711017</v>
      </c>
      <c r="B16" s="242" t="s">
        <v>20</v>
      </c>
      <c r="C16" s="242" t="s">
        <v>255</v>
      </c>
      <c r="D16" s="213">
        <v>11.200000000000001</v>
      </c>
      <c r="E16" s="214">
        <v>9375953.0785941593</v>
      </c>
      <c r="F16" s="214">
        <v>2802458.4085941585</v>
      </c>
      <c r="G16" s="214">
        <v>0</v>
      </c>
      <c r="H16" s="214">
        <v>6573494.6699999999</v>
      </c>
      <c r="I16" s="214">
        <v>0</v>
      </c>
      <c r="J16" s="214">
        <v>10363300.209999999</v>
      </c>
      <c r="K16" s="214">
        <v>2714834.1199999992</v>
      </c>
      <c r="L16" s="214">
        <v>0</v>
      </c>
      <c r="M16" s="214">
        <v>7648466.0899999999</v>
      </c>
      <c r="N16" s="214">
        <v>0</v>
      </c>
      <c r="O16" s="214"/>
      <c r="Q16" s="276"/>
    </row>
    <row r="17" spans="1:17" x14ac:dyDescent="0.2">
      <c r="A17" s="232">
        <v>711018</v>
      </c>
      <c r="B17" s="242" t="s">
        <v>21</v>
      </c>
      <c r="C17" s="242" t="s">
        <v>256</v>
      </c>
      <c r="D17" s="213">
        <v>7.8500000000000005</v>
      </c>
      <c r="E17" s="214">
        <v>8795355.5452984702</v>
      </c>
      <c r="F17" s="214">
        <v>2489398.2852984695</v>
      </c>
      <c r="G17" s="214">
        <v>780677.12</v>
      </c>
      <c r="H17" s="214">
        <v>5525280.1400000006</v>
      </c>
      <c r="I17" s="214">
        <v>0</v>
      </c>
      <c r="J17" s="214">
        <v>9023607.8499999959</v>
      </c>
      <c r="K17" s="214">
        <v>2505011.4499999993</v>
      </c>
      <c r="L17" s="214">
        <v>1242864.0199999993</v>
      </c>
      <c r="M17" s="214">
        <v>5275732.3799999971</v>
      </c>
      <c r="N17" s="214">
        <v>0</v>
      </c>
      <c r="O17" s="214"/>
      <c r="Q17" s="276"/>
    </row>
    <row r="18" spans="1:17" x14ac:dyDescent="0.2">
      <c r="A18" s="232">
        <v>711019</v>
      </c>
      <c r="B18" s="242" t="s">
        <v>22</v>
      </c>
      <c r="C18" s="242" t="s">
        <v>257</v>
      </c>
      <c r="D18" s="213">
        <v>4.25</v>
      </c>
      <c r="E18" s="214">
        <v>4566606.9205094725</v>
      </c>
      <c r="F18" s="214">
        <v>2049606.9205094723</v>
      </c>
      <c r="G18" s="214">
        <v>390000</v>
      </c>
      <c r="H18" s="214">
        <v>2127000</v>
      </c>
      <c r="I18" s="214">
        <v>0</v>
      </c>
      <c r="J18" s="214">
        <v>5281888.580000001</v>
      </c>
      <c r="K18" s="214">
        <v>2049475.4200000004</v>
      </c>
      <c r="L18" s="214">
        <v>1105413.1599999999</v>
      </c>
      <c r="M18" s="214">
        <v>2127000.0000000009</v>
      </c>
      <c r="N18" s="214">
        <v>0</v>
      </c>
      <c r="O18" s="214"/>
      <c r="Q18" s="276"/>
    </row>
    <row r="19" spans="1:17" x14ac:dyDescent="0.2">
      <c r="A19" s="233">
        <v>711020</v>
      </c>
      <c r="B19" s="242" t="s">
        <v>225</v>
      </c>
      <c r="C19" s="242" t="s">
        <v>258</v>
      </c>
      <c r="D19" s="227"/>
      <c r="E19" s="228"/>
      <c r="F19" s="228"/>
      <c r="G19" s="228"/>
      <c r="H19" s="228"/>
      <c r="I19" s="228"/>
      <c r="J19" s="214">
        <v>1992651.2199999997</v>
      </c>
      <c r="K19" s="214">
        <v>930835.73</v>
      </c>
      <c r="L19" s="214">
        <v>0</v>
      </c>
      <c r="M19" s="214">
        <v>1061815.4899999998</v>
      </c>
      <c r="N19" s="214">
        <v>0</v>
      </c>
      <c r="O19" s="214"/>
      <c r="Q19" s="276"/>
    </row>
    <row r="20" spans="1:17" x14ac:dyDescent="0.2">
      <c r="A20" s="231">
        <v>712000</v>
      </c>
      <c r="B20" s="244" t="s">
        <v>23</v>
      </c>
      <c r="C20" s="244" t="s">
        <v>1</v>
      </c>
      <c r="D20" s="215"/>
      <c r="E20" s="216">
        <v>150000</v>
      </c>
      <c r="F20" s="216">
        <v>150000</v>
      </c>
      <c r="G20" s="216">
        <v>0</v>
      </c>
      <c r="H20" s="216">
        <v>0</v>
      </c>
      <c r="I20" s="216">
        <v>0</v>
      </c>
      <c r="J20" s="216">
        <v>150443</v>
      </c>
      <c r="K20" s="216">
        <v>150443</v>
      </c>
      <c r="L20" s="216">
        <v>0</v>
      </c>
      <c r="M20" s="216">
        <v>0</v>
      </c>
      <c r="N20" s="216">
        <v>0</v>
      </c>
      <c r="O20" s="216"/>
      <c r="Q20" s="275"/>
    </row>
    <row r="21" spans="1:17" x14ac:dyDescent="0.2">
      <c r="A21" s="234">
        <v>712001</v>
      </c>
      <c r="B21" s="245" t="s">
        <v>24</v>
      </c>
      <c r="C21" s="245" t="s">
        <v>259</v>
      </c>
      <c r="D21" s="213">
        <v>1.55</v>
      </c>
      <c r="E21" s="214">
        <v>2009999.9031665986</v>
      </c>
      <c r="F21" s="214">
        <v>1499999.9031665986</v>
      </c>
      <c r="G21" s="214">
        <v>0</v>
      </c>
      <c r="H21" s="214">
        <v>510000</v>
      </c>
      <c r="I21" s="214">
        <v>0</v>
      </c>
      <c r="J21" s="214">
        <v>2783386.26</v>
      </c>
      <c r="K21" s="214">
        <v>1489534.17</v>
      </c>
      <c r="L21" s="214">
        <v>0</v>
      </c>
      <c r="M21" s="214">
        <v>1293852.0900000001</v>
      </c>
      <c r="N21" s="214">
        <v>0</v>
      </c>
      <c r="O21" s="214"/>
      <c r="Q21" s="276"/>
    </row>
    <row r="22" spans="1:17" x14ac:dyDescent="0.2">
      <c r="A22" s="232">
        <v>712002</v>
      </c>
      <c r="B22" s="242" t="s">
        <v>25</v>
      </c>
      <c r="C22" s="242" t="s">
        <v>260</v>
      </c>
      <c r="D22" s="213">
        <v>7.4</v>
      </c>
      <c r="E22" s="214">
        <v>7347262.9321300695</v>
      </c>
      <c r="F22" s="214">
        <v>2769080.4021300692</v>
      </c>
      <c r="G22" s="214">
        <v>0</v>
      </c>
      <c r="H22" s="214">
        <v>4578182.53</v>
      </c>
      <c r="I22" s="214">
        <v>0</v>
      </c>
      <c r="J22" s="214">
        <v>9296988.400000006</v>
      </c>
      <c r="K22" s="214">
        <v>2812783.1900000004</v>
      </c>
      <c r="L22" s="214">
        <v>2954.62</v>
      </c>
      <c r="M22" s="214">
        <v>6481250.5900000045</v>
      </c>
      <c r="N22" s="214">
        <v>0</v>
      </c>
      <c r="O22" s="214"/>
      <c r="Q22" s="276"/>
    </row>
    <row r="23" spans="1:17" x14ac:dyDescent="0.2">
      <c r="A23" s="232">
        <v>712003</v>
      </c>
      <c r="B23" s="242" t="s">
        <v>26</v>
      </c>
      <c r="C23" s="242" t="s">
        <v>261</v>
      </c>
      <c r="D23" s="213">
        <v>11.075000000000001</v>
      </c>
      <c r="E23" s="214">
        <v>10784612.937152911</v>
      </c>
      <c r="F23" s="214">
        <v>2686599.0271529118</v>
      </c>
      <c r="G23" s="214">
        <v>0</v>
      </c>
      <c r="H23" s="214">
        <v>8098013.9100000001</v>
      </c>
      <c r="I23" s="214">
        <v>0</v>
      </c>
      <c r="J23" s="214">
        <v>11213964.539999999</v>
      </c>
      <c r="K23" s="214">
        <v>2656443.1500000004</v>
      </c>
      <c r="L23" s="214">
        <v>0</v>
      </c>
      <c r="M23" s="214">
        <v>8557521.3899999987</v>
      </c>
      <c r="N23" s="214">
        <v>228805.36000000002</v>
      </c>
      <c r="O23" s="214"/>
      <c r="Q23" s="276"/>
    </row>
    <row r="24" spans="1:17" x14ac:dyDescent="0.2">
      <c r="A24" s="232">
        <v>712004</v>
      </c>
      <c r="B24" s="242" t="s">
        <v>27</v>
      </c>
      <c r="C24" s="242" t="s">
        <v>262</v>
      </c>
      <c r="D24" s="213">
        <v>5.75</v>
      </c>
      <c r="E24" s="214">
        <v>3802226.4339005272</v>
      </c>
      <c r="F24" s="214">
        <v>1999999.7039005272</v>
      </c>
      <c r="G24" s="214">
        <v>0</v>
      </c>
      <c r="H24" s="214">
        <v>1802226.73</v>
      </c>
      <c r="I24" s="214">
        <v>0</v>
      </c>
      <c r="J24" s="214">
        <v>3660224.11</v>
      </c>
      <c r="K24" s="214">
        <v>1995759.77</v>
      </c>
      <c r="L24" s="214">
        <v>0</v>
      </c>
      <c r="M24" s="214">
        <v>1664464.3399999999</v>
      </c>
      <c r="N24" s="214">
        <v>0</v>
      </c>
      <c r="O24" s="214"/>
      <c r="Q24" s="276"/>
    </row>
    <row r="25" spans="1:17" x14ac:dyDescent="0.2">
      <c r="A25" s="232">
        <v>712006</v>
      </c>
      <c r="B25" s="242" t="s">
        <v>28</v>
      </c>
      <c r="C25" s="242" t="s">
        <v>263</v>
      </c>
      <c r="D25" s="213">
        <v>6.35</v>
      </c>
      <c r="E25" s="214">
        <v>2243619.3969984776</v>
      </c>
      <c r="F25" s="214">
        <v>2243619.3969984776</v>
      </c>
      <c r="G25" s="214">
        <v>0</v>
      </c>
      <c r="H25" s="214">
        <v>0</v>
      </c>
      <c r="I25" s="214">
        <v>0</v>
      </c>
      <c r="J25" s="214">
        <v>5373493.4900000021</v>
      </c>
      <c r="K25" s="214">
        <v>2134685.7700000005</v>
      </c>
      <c r="L25" s="214">
        <v>0</v>
      </c>
      <c r="M25" s="214">
        <v>3238807.7200000011</v>
      </c>
      <c r="N25" s="214">
        <v>796216.39000000013</v>
      </c>
      <c r="O25" s="214"/>
      <c r="Q25" s="276"/>
    </row>
    <row r="26" spans="1:17" x14ac:dyDescent="0.2">
      <c r="A26" s="232">
        <v>712007</v>
      </c>
      <c r="B26" s="242" t="s">
        <v>29</v>
      </c>
      <c r="C26" s="242" t="s">
        <v>264</v>
      </c>
      <c r="D26" s="213">
        <v>5.5250000000000004</v>
      </c>
      <c r="E26" s="214">
        <v>6072000.0690057585</v>
      </c>
      <c r="F26" s="214">
        <v>2000000.0690057585</v>
      </c>
      <c r="G26" s="214">
        <v>0</v>
      </c>
      <c r="H26" s="214">
        <v>4072000</v>
      </c>
      <c r="I26" s="214">
        <v>0</v>
      </c>
      <c r="J26" s="214">
        <v>7673096.5100000016</v>
      </c>
      <c r="K26" s="214">
        <v>1980951.9900000007</v>
      </c>
      <c r="L26" s="214">
        <v>0</v>
      </c>
      <c r="M26" s="214">
        <v>5692144.5200000005</v>
      </c>
      <c r="N26" s="214">
        <v>0</v>
      </c>
      <c r="O26" s="214"/>
      <c r="Q26" s="276"/>
    </row>
    <row r="27" spans="1:17" x14ac:dyDescent="0.2">
      <c r="A27" s="232">
        <v>712008</v>
      </c>
      <c r="B27" s="242" t="s">
        <v>30</v>
      </c>
      <c r="C27" s="242" t="s">
        <v>265</v>
      </c>
      <c r="D27" s="213">
        <v>8.6500000000000021</v>
      </c>
      <c r="E27" s="214">
        <v>10555131.03076461</v>
      </c>
      <c r="F27" s="214">
        <v>2950958.4207646083</v>
      </c>
      <c r="G27" s="214">
        <v>0</v>
      </c>
      <c r="H27" s="214">
        <v>7604172.6100000003</v>
      </c>
      <c r="I27" s="214">
        <v>0</v>
      </c>
      <c r="J27" s="214">
        <v>10388210.469999999</v>
      </c>
      <c r="K27" s="214">
        <v>2981741.41</v>
      </c>
      <c r="L27" s="214">
        <v>36170.149999999994</v>
      </c>
      <c r="M27" s="214">
        <v>7370298.9099999983</v>
      </c>
      <c r="N27" s="214">
        <v>0</v>
      </c>
      <c r="O27" s="214"/>
      <c r="Q27" s="276"/>
    </row>
    <row r="28" spans="1:17" x14ac:dyDescent="0.2">
      <c r="A28" s="232">
        <v>712009</v>
      </c>
      <c r="B28" s="242" t="s">
        <v>31</v>
      </c>
      <c r="C28" s="242" t="s">
        <v>266</v>
      </c>
      <c r="D28" s="213">
        <v>9.6</v>
      </c>
      <c r="E28" s="214">
        <v>9458326.6234067455</v>
      </c>
      <c r="F28" s="214">
        <v>0</v>
      </c>
      <c r="G28" s="214">
        <v>0</v>
      </c>
      <c r="H28" s="214">
        <v>9458326.6234067455</v>
      </c>
      <c r="I28" s="214">
        <v>0</v>
      </c>
      <c r="J28" s="214">
        <v>5613002.2200000007</v>
      </c>
      <c r="K28" s="214">
        <v>130056.54000000001</v>
      </c>
      <c r="L28" s="214">
        <v>3504517.8800000013</v>
      </c>
      <c r="M28" s="214">
        <v>1978427.7999999996</v>
      </c>
      <c r="N28" s="214">
        <v>7194163.8000000026</v>
      </c>
      <c r="O28" s="214"/>
      <c r="Q28" s="276"/>
    </row>
    <row r="29" spans="1:17" x14ac:dyDescent="0.2">
      <c r="A29" s="232">
        <v>712010</v>
      </c>
      <c r="B29" s="242" t="s">
        <v>32</v>
      </c>
      <c r="C29" s="242" t="s">
        <v>267</v>
      </c>
      <c r="D29" s="213">
        <v>5.05</v>
      </c>
      <c r="E29" s="214">
        <v>4050649.8644722374</v>
      </c>
      <c r="F29" s="214">
        <v>1835385.7544722375</v>
      </c>
      <c r="G29" s="214">
        <v>146250</v>
      </c>
      <c r="H29" s="214">
        <v>2069014.1099999999</v>
      </c>
      <c r="I29" s="214">
        <v>0</v>
      </c>
      <c r="J29" s="214">
        <v>4993085.8</v>
      </c>
      <c r="K29" s="214">
        <v>1772926.5799999998</v>
      </c>
      <c r="L29" s="214">
        <v>1099270.3299999998</v>
      </c>
      <c r="M29" s="214">
        <v>2120888.89</v>
      </c>
      <c r="N29" s="214">
        <v>0</v>
      </c>
      <c r="O29" s="214"/>
      <c r="Q29" s="276"/>
    </row>
    <row r="30" spans="1:17" x14ac:dyDescent="0.2">
      <c r="A30" s="235">
        <v>713000</v>
      </c>
      <c r="B30" s="244" t="s">
        <v>33</v>
      </c>
      <c r="C30" s="244" t="s">
        <v>2</v>
      </c>
      <c r="D30" s="215"/>
      <c r="E30" s="216">
        <v>5398164</v>
      </c>
      <c r="F30" s="216">
        <v>150000</v>
      </c>
      <c r="G30" s="216">
        <v>0</v>
      </c>
      <c r="H30" s="216">
        <v>0</v>
      </c>
      <c r="I30" s="216">
        <v>5248164</v>
      </c>
      <c r="J30" s="216">
        <v>3709204.169999999</v>
      </c>
      <c r="K30" s="216">
        <v>373735.64999999997</v>
      </c>
      <c r="L30" s="216">
        <v>30</v>
      </c>
      <c r="M30" s="216">
        <v>52685.82</v>
      </c>
      <c r="N30" s="216">
        <v>0</v>
      </c>
      <c r="O30" s="216">
        <v>3282752.6999999993</v>
      </c>
      <c r="P30" s="37" t="s">
        <v>199</v>
      </c>
      <c r="Q30" s="277"/>
    </row>
    <row r="31" spans="1:17" x14ac:dyDescent="0.2">
      <c r="A31" s="234">
        <v>713003</v>
      </c>
      <c r="B31" s="245" t="s">
        <v>34</v>
      </c>
      <c r="C31" s="245" t="s">
        <v>268</v>
      </c>
      <c r="D31" s="213">
        <v>16.399999999999999</v>
      </c>
      <c r="E31" s="214">
        <v>17663751.696928523</v>
      </c>
      <c r="F31" s="214">
        <v>2959601.014156308</v>
      </c>
      <c r="G31" s="214">
        <v>1757615.8027722186</v>
      </c>
      <c r="H31" s="214">
        <v>11774534.879999999</v>
      </c>
      <c r="I31" s="214">
        <v>1172000</v>
      </c>
      <c r="J31" s="214">
        <v>19159473.449999992</v>
      </c>
      <c r="K31" s="214">
        <v>2915978.9899999993</v>
      </c>
      <c r="L31" s="214">
        <v>1916586.47</v>
      </c>
      <c r="M31" s="214">
        <v>13176596.969999995</v>
      </c>
      <c r="N31" s="214">
        <v>384884.47999999998</v>
      </c>
      <c r="O31" s="214">
        <v>1150311.02</v>
      </c>
      <c r="P31" s="37" t="s">
        <v>200</v>
      </c>
      <c r="Q31" s="276"/>
    </row>
    <row r="32" spans="1:17" x14ac:dyDescent="0.2">
      <c r="A32" s="232">
        <v>713006</v>
      </c>
      <c r="B32" s="242" t="s">
        <v>35</v>
      </c>
      <c r="C32" s="242" t="s">
        <v>269</v>
      </c>
      <c r="D32" s="217">
        <v>6.4249999999999998</v>
      </c>
      <c r="E32" s="214">
        <v>7017654.5072934693</v>
      </c>
      <c r="F32" s="214">
        <v>1847054.5072934693</v>
      </c>
      <c r="G32" s="214">
        <v>0</v>
      </c>
      <c r="H32" s="214">
        <v>5170600</v>
      </c>
      <c r="I32" s="214">
        <v>0</v>
      </c>
      <c r="J32" s="214">
        <v>8095832.3100000015</v>
      </c>
      <c r="K32" s="214">
        <v>1825204.4699999997</v>
      </c>
      <c r="L32" s="214">
        <v>0</v>
      </c>
      <c r="M32" s="214">
        <v>6270627.8400000017</v>
      </c>
      <c r="N32" s="214">
        <v>0</v>
      </c>
      <c r="O32" s="214"/>
      <c r="Q32" s="276"/>
    </row>
    <row r="33" spans="1:17" x14ac:dyDescent="0.2">
      <c r="A33" s="232">
        <v>713009</v>
      </c>
      <c r="B33" s="242" t="s">
        <v>36</v>
      </c>
      <c r="C33" s="242" t="s">
        <v>270</v>
      </c>
      <c r="D33" s="217">
        <v>12.5</v>
      </c>
      <c r="E33" s="214">
        <v>16501469.925056642</v>
      </c>
      <c r="F33" s="214">
        <v>2386688.5350566413</v>
      </c>
      <c r="G33" s="214">
        <v>0</v>
      </c>
      <c r="H33" s="214">
        <v>14114781.390000001</v>
      </c>
      <c r="I33" s="214">
        <v>0</v>
      </c>
      <c r="J33" s="214">
        <v>17634418.219999988</v>
      </c>
      <c r="K33" s="214">
        <v>2345082.56</v>
      </c>
      <c r="L33" s="214">
        <v>0</v>
      </c>
      <c r="M33" s="214">
        <v>15289335.659999989</v>
      </c>
      <c r="N33" s="214">
        <v>0</v>
      </c>
      <c r="O33" s="214"/>
      <c r="Q33" s="276"/>
    </row>
    <row r="34" spans="1:17" x14ac:dyDescent="0.2">
      <c r="A34" s="232">
        <v>713011</v>
      </c>
      <c r="B34" s="242" t="s">
        <v>37</v>
      </c>
      <c r="C34" s="242" t="s">
        <v>271</v>
      </c>
      <c r="D34" s="217">
        <v>2.0750000000000002</v>
      </c>
      <c r="E34" s="214">
        <v>2870091.5748783257</v>
      </c>
      <c r="F34" s="214">
        <v>1932358.2415449924</v>
      </c>
      <c r="G34" s="214">
        <v>937733.33333333337</v>
      </c>
      <c r="H34" s="214">
        <v>0</v>
      </c>
      <c r="I34" s="214">
        <v>0</v>
      </c>
      <c r="J34" s="214">
        <v>2742728.02</v>
      </c>
      <c r="K34" s="214">
        <v>1905106.4300000002</v>
      </c>
      <c r="L34" s="214">
        <v>837621.59</v>
      </c>
      <c r="M34" s="214">
        <v>0</v>
      </c>
      <c r="N34" s="214">
        <v>0</v>
      </c>
      <c r="O34" s="214"/>
      <c r="Q34" s="276"/>
    </row>
    <row r="35" spans="1:17" x14ac:dyDescent="0.2">
      <c r="A35" s="232">
        <v>713012</v>
      </c>
      <c r="B35" s="242" t="s">
        <v>38</v>
      </c>
      <c r="C35" s="242" t="s">
        <v>272</v>
      </c>
      <c r="D35" s="217">
        <v>7.65</v>
      </c>
      <c r="E35" s="214">
        <v>14317500</v>
      </c>
      <c r="F35" s="214">
        <v>2000000</v>
      </c>
      <c r="G35" s="214"/>
      <c r="H35" s="214">
        <v>0</v>
      </c>
      <c r="I35" s="214">
        <v>12317500</v>
      </c>
      <c r="J35" s="214">
        <v>17669574.159999989</v>
      </c>
      <c r="K35" s="214">
        <v>2262031.7399999993</v>
      </c>
      <c r="L35" s="214">
        <v>0</v>
      </c>
      <c r="M35" s="214">
        <v>0</v>
      </c>
      <c r="N35" s="214">
        <v>0</v>
      </c>
      <c r="O35" s="214">
        <v>15407542.419999989</v>
      </c>
      <c r="P35" s="37" t="s">
        <v>201</v>
      </c>
      <c r="Q35" s="276"/>
    </row>
    <row r="36" spans="1:17" x14ac:dyDescent="0.2">
      <c r="A36" s="232">
        <v>713013</v>
      </c>
      <c r="B36" s="242" t="s">
        <v>39</v>
      </c>
      <c r="C36" s="242" t="s">
        <v>273</v>
      </c>
      <c r="D36" s="217">
        <v>1.4000000000000001</v>
      </c>
      <c r="E36" s="214">
        <v>2000000</v>
      </c>
      <c r="F36" s="214">
        <v>2000000</v>
      </c>
      <c r="G36" s="214">
        <v>0</v>
      </c>
      <c r="H36" s="214">
        <v>0</v>
      </c>
      <c r="I36" s="214">
        <v>0</v>
      </c>
      <c r="J36" s="214">
        <v>1965018.4100000001</v>
      </c>
      <c r="K36" s="214">
        <v>1965018.4100000001</v>
      </c>
      <c r="L36" s="214">
        <v>0</v>
      </c>
      <c r="M36" s="214">
        <v>0</v>
      </c>
      <c r="N36" s="214">
        <v>0</v>
      </c>
      <c r="O36" s="214"/>
      <c r="Q36" s="276"/>
    </row>
    <row r="37" spans="1:17" x14ac:dyDescent="0.2">
      <c r="A37" s="233">
        <v>713014</v>
      </c>
      <c r="B37" s="242" t="s">
        <v>226</v>
      </c>
      <c r="C37" s="242" t="s">
        <v>274</v>
      </c>
      <c r="D37" s="227"/>
      <c r="E37" s="228"/>
      <c r="F37" s="228"/>
      <c r="G37" s="228"/>
      <c r="H37" s="228"/>
      <c r="I37" s="228"/>
      <c r="J37" s="214">
        <v>2459510.2700000005</v>
      </c>
      <c r="K37" s="214">
        <v>885852.54</v>
      </c>
      <c r="L37" s="214">
        <v>0</v>
      </c>
      <c r="M37" s="214">
        <v>1573657.7300000002</v>
      </c>
      <c r="N37" s="214">
        <v>0</v>
      </c>
      <c r="O37" s="214"/>
      <c r="Q37" s="276"/>
    </row>
    <row r="38" spans="1:17" x14ac:dyDescent="0.2">
      <c r="A38" s="235">
        <v>714000</v>
      </c>
      <c r="B38" s="244" t="s">
        <v>40</v>
      </c>
      <c r="C38" s="244" t="s">
        <v>3</v>
      </c>
      <c r="D38" s="215"/>
      <c r="E38" s="216">
        <v>100000</v>
      </c>
      <c r="F38" s="216">
        <v>100000</v>
      </c>
      <c r="G38" s="216">
        <v>0</v>
      </c>
      <c r="H38" s="216">
        <v>0</v>
      </c>
      <c r="I38" s="216">
        <v>0</v>
      </c>
      <c r="J38" s="216">
        <v>89535.11</v>
      </c>
      <c r="K38" s="216">
        <v>89535.11</v>
      </c>
      <c r="L38" s="216">
        <v>0</v>
      </c>
      <c r="M38" s="216">
        <v>0</v>
      </c>
      <c r="N38" s="216">
        <v>0</v>
      </c>
      <c r="O38" s="216"/>
      <c r="Q38" s="277"/>
    </row>
    <row r="39" spans="1:17" x14ac:dyDescent="0.2">
      <c r="A39" s="232">
        <v>714004</v>
      </c>
      <c r="B39" s="242" t="s">
        <v>41</v>
      </c>
      <c r="C39" s="242" t="s">
        <v>276</v>
      </c>
      <c r="D39" s="217">
        <v>5.9750000000000005</v>
      </c>
      <c r="E39" s="214">
        <v>8285075.0474291276</v>
      </c>
      <c r="F39" s="214">
        <v>2757046.0635210807</v>
      </c>
      <c r="G39" s="214">
        <v>2010347.4239080462</v>
      </c>
      <c r="H39" s="214">
        <v>3517681.56</v>
      </c>
      <c r="I39" s="214">
        <v>0</v>
      </c>
      <c r="J39" s="214">
        <v>7545987.4299999997</v>
      </c>
      <c r="K39" s="214">
        <v>2720112.8000000003</v>
      </c>
      <c r="L39" s="214">
        <v>2029053.84</v>
      </c>
      <c r="M39" s="214">
        <v>2796820.7899999996</v>
      </c>
      <c r="N39" s="214">
        <v>420435.61000000004</v>
      </c>
      <c r="O39" s="214"/>
      <c r="Q39" s="276"/>
    </row>
    <row r="40" spans="1:17" x14ac:dyDescent="0.2">
      <c r="A40" s="232">
        <v>714005</v>
      </c>
      <c r="B40" s="242" t="s">
        <v>42</v>
      </c>
      <c r="C40" s="242" t="s">
        <v>277</v>
      </c>
      <c r="D40" s="217">
        <v>7.4750000000000005</v>
      </c>
      <c r="E40" s="214">
        <v>6861006.7191268792</v>
      </c>
      <c r="F40" s="214">
        <v>2584193.9216268789</v>
      </c>
      <c r="G40" s="214">
        <v>1367270.9375000002</v>
      </c>
      <c r="H40" s="214">
        <v>2909541.8600000003</v>
      </c>
      <c r="I40" s="214">
        <v>0</v>
      </c>
      <c r="J40" s="214">
        <v>9909085.1499999985</v>
      </c>
      <c r="K40" s="214">
        <v>2611992.8499999996</v>
      </c>
      <c r="L40" s="214">
        <v>3652267.1099999989</v>
      </c>
      <c r="M40" s="214">
        <v>3644825.19</v>
      </c>
      <c r="N40" s="214">
        <v>936191.23</v>
      </c>
      <c r="O40" s="214"/>
      <c r="Q40" s="276"/>
    </row>
    <row r="41" spans="1:17" x14ac:dyDescent="0.2">
      <c r="A41" s="236">
        <v>714006</v>
      </c>
      <c r="B41" s="246" t="s">
        <v>43</v>
      </c>
      <c r="C41" s="246" t="s">
        <v>278</v>
      </c>
      <c r="D41" s="224">
        <v>4.7750000000000004</v>
      </c>
      <c r="E41" s="218">
        <v>8027497.2881758744</v>
      </c>
      <c r="F41" s="218">
        <v>2793560.7681758748</v>
      </c>
      <c r="G41" s="218">
        <v>0</v>
      </c>
      <c r="H41" s="218">
        <v>5233936.5199999996</v>
      </c>
      <c r="I41" s="218">
        <v>0</v>
      </c>
      <c r="J41" s="218">
        <v>7030137.5499999998</v>
      </c>
      <c r="K41" s="218">
        <v>3407289.47</v>
      </c>
      <c r="L41" s="218">
        <v>13500</v>
      </c>
      <c r="M41" s="218">
        <v>3609348.0799999996</v>
      </c>
      <c r="N41" s="218">
        <v>141299.38</v>
      </c>
      <c r="O41" s="218"/>
      <c r="Q41" s="276"/>
    </row>
    <row r="42" spans="1:17" x14ac:dyDescent="0.2">
      <c r="A42" s="235">
        <v>715000</v>
      </c>
      <c r="B42" s="244" t="s">
        <v>44</v>
      </c>
      <c r="C42" s="244" t="s">
        <v>5</v>
      </c>
      <c r="D42" s="215"/>
      <c r="E42" s="216">
        <v>100000</v>
      </c>
      <c r="F42" s="216">
        <v>100000</v>
      </c>
      <c r="G42" s="216">
        <v>0</v>
      </c>
      <c r="H42" s="216">
        <v>0</v>
      </c>
      <c r="I42" s="216">
        <v>0</v>
      </c>
      <c r="J42" s="216">
        <v>81610.03</v>
      </c>
      <c r="K42" s="216">
        <v>81610.03</v>
      </c>
      <c r="L42" s="216">
        <v>0</v>
      </c>
      <c r="M42" s="216">
        <v>0</v>
      </c>
      <c r="N42" s="216">
        <v>0</v>
      </c>
      <c r="O42" s="216"/>
      <c r="Q42" s="277"/>
    </row>
    <row r="43" spans="1:17" x14ac:dyDescent="0.2">
      <c r="A43" s="234">
        <v>715001</v>
      </c>
      <c r="B43" s="245" t="s">
        <v>44</v>
      </c>
      <c r="C43" s="245" t="s">
        <v>279</v>
      </c>
      <c r="D43" s="213">
        <v>6.95</v>
      </c>
      <c r="E43" s="225">
        <v>10924041</v>
      </c>
      <c r="F43" s="225">
        <v>3740000</v>
      </c>
      <c r="G43" s="225">
        <v>0</v>
      </c>
      <c r="H43" s="225">
        <v>4656000</v>
      </c>
      <c r="I43" s="225">
        <v>2528041</v>
      </c>
      <c r="J43" s="225">
        <v>10292079.01</v>
      </c>
      <c r="K43" s="225">
        <v>3761684.1100000003</v>
      </c>
      <c r="L43" s="225">
        <v>285537.26</v>
      </c>
      <c r="M43" s="225">
        <v>4614518.53</v>
      </c>
      <c r="N43" s="225">
        <v>375972.18999999994</v>
      </c>
      <c r="O43" s="225">
        <v>1630339.1099999996</v>
      </c>
      <c r="P43" s="37" t="s">
        <v>202</v>
      </c>
      <c r="Q43" s="276"/>
    </row>
    <row r="44" spans="1:17" x14ac:dyDescent="0.2">
      <c r="A44" s="232">
        <v>715002</v>
      </c>
      <c r="B44" s="242" t="s">
        <v>45</v>
      </c>
      <c r="C44" s="242" t="s">
        <v>280</v>
      </c>
      <c r="D44" s="217">
        <v>2.1</v>
      </c>
      <c r="E44" s="214">
        <v>3136988.1088033766</v>
      </c>
      <c r="F44" s="214">
        <v>1342922.1088033766</v>
      </c>
      <c r="G44" s="214">
        <v>0</v>
      </c>
      <c r="H44" s="214">
        <v>1794066</v>
      </c>
      <c r="I44" s="214">
        <v>0</v>
      </c>
      <c r="J44" s="214">
        <v>3574884.3000000003</v>
      </c>
      <c r="K44" s="214">
        <v>1364841.6</v>
      </c>
      <c r="L44" s="214">
        <v>666029.09999999986</v>
      </c>
      <c r="M44" s="214">
        <v>1544013.6000000003</v>
      </c>
      <c r="N44" s="214">
        <v>127099.26000000001</v>
      </c>
      <c r="O44" s="214"/>
      <c r="Q44" s="276"/>
    </row>
    <row r="45" spans="1:17" ht="15" thickBot="1" x14ac:dyDescent="0.25">
      <c r="A45" s="237">
        <v>715003</v>
      </c>
      <c r="B45" s="247" t="s">
        <v>46</v>
      </c>
      <c r="C45" s="247" t="s">
        <v>281</v>
      </c>
      <c r="D45" s="226">
        <v>10.55</v>
      </c>
      <c r="E45" s="79">
        <v>8268000</v>
      </c>
      <c r="F45" s="79">
        <v>5912000</v>
      </c>
      <c r="G45" s="79">
        <v>0</v>
      </c>
      <c r="H45" s="79">
        <v>2356000</v>
      </c>
      <c r="I45" s="79">
        <v>0</v>
      </c>
      <c r="J45" s="79">
        <v>7682940.0399999982</v>
      </c>
      <c r="K45" s="79">
        <v>5854570.8199999984</v>
      </c>
      <c r="L45" s="79">
        <v>0</v>
      </c>
      <c r="M45" s="79">
        <v>1828369.22</v>
      </c>
      <c r="N45" s="79">
        <v>0</v>
      </c>
      <c r="O45" s="79"/>
      <c r="Q45" s="276"/>
    </row>
    <row r="46" spans="1:17" x14ac:dyDescent="0.2">
      <c r="D46" s="56">
        <v>229.32500000000002</v>
      </c>
      <c r="E46" s="57">
        <v>277051016.44908369</v>
      </c>
      <c r="F46" s="57">
        <v>79467727.014830038</v>
      </c>
      <c r="G46" s="57">
        <v>27808027.590846933</v>
      </c>
      <c r="H46" s="57">
        <v>133765575.20340675</v>
      </c>
      <c r="I46" s="57">
        <v>36009686.640000001</v>
      </c>
      <c r="J46" s="57">
        <v>290078874.33000004</v>
      </c>
      <c r="K46" s="57">
        <v>78998220.200000003</v>
      </c>
      <c r="L46" s="57">
        <v>38185073.049999997</v>
      </c>
      <c r="M46" s="57">
        <v>139603955.25999996</v>
      </c>
      <c r="N46" s="57">
        <v>11657678.240000004</v>
      </c>
      <c r="O46" s="57">
        <v>33291625.819999985</v>
      </c>
    </row>
    <row r="47" spans="1:17" x14ac:dyDescent="0.2">
      <c r="B47" s="58"/>
      <c r="C47" s="39"/>
      <c r="D47" s="39"/>
      <c r="E47" s="39"/>
      <c r="J47" s="39"/>
      <c r="K47" s="38"/>
    </row>
    <row r="48" spans="1:17" ht="25.5" customHeight="1" thickBot="1" x14ac:dyDescent="0.35">
      <c r="A48" s="379" t="s">
        <v>236</v>
      </c>
      <c r="B48" s="379"/>
      <c r="C48" s="219"/>
      <c r="K48" s="38"/>
    </row>
    <row r="49" spans="1:18" s="212" customFormat="1" ht="80.25" customHeight="1" thickBot="1" x14ac:dyDescent="0.25">
      <c r="A49" s="209" t="s">
        <v>83</v>
      </c>
      <c r="B49" s="240" t="s">
        <v>240</v>
      </c>
      <c r="C49" s="238" t="s">
        <v>239</v>
      </c>
      <c r="D49" s="210" t="s">
        <v>194</v>
      </c>
      <c r="E49" s="270" t="s">
        <v>195</v>
      </c>
      <c r="F49" s="42" t="s">
        <v>196</v>
      </c>
      <c r="G49" s="273" t="s">
        <v>215</v>
      </c>
      <c r="H49" s="42" t="s">
        <v>216</v>
      </c>
      <c r="I49" s="273" t="s">
        <v>217</v>
      </c>
      <c r="J49" s="210" t="s">
        <v>218</v>
      </c>
      <c r="K49" s="273" t="s">
        <v>219</v>
      </c>
      <c r="L49" s="42" t="s">
        <v>220</v>
      </c>
      <c r="M49" s="273" t="s">
        <v>221</v>
      </c>
      <c r="N49" s="42" t="s">
        <v>229</v>
      </c>
      <c r="O49" s="258" t="s">
        <v>222</v>
      </c>
      <c r="Q49" s="260"/>
      <c r="R49" s="260"/>
    </row>
    <row r="50" spans="1:18" x14ac:dyDescent="0.2">
      <c r="A50" s="265">
        <v>711021</v>
      </c>
      <c r="B50" s="267" t="s">
        <v>203</v>
      </c>
      <c r="C50" s="245" t="s">
        <v>292</v>
      </c>
      <c r="D50" s="245">
        <v>2</v>
      </c>
      <c r="E50" s="256">
        <v>2146814.077507236</v>
      </c>
      <c r="F50" s="225"/>
      <c r="G50" s="257">
        <v>0</v>
      </c>
      <c r="H50" s="214">
        <v>2146814.077507236</v>
      </c>
      <c r="I50" s="256"/>
      <c r="J50" s="225">
        <v>1980396.7800000003</v>
      </c>
      <c r="K50" s="256"/>
      <c r="L50" s="214"/>
      <c r="M50" s="257">
        <v>1980396.7800000003</v>
      </c>
      <c r="N50" s="214">
        <v>0</v>
      </c>
      <c r="O50" s="263"/>
      <c r="Q50" s="259"/>
      <c r="R50" s="261"/>
    </row>
    <row r="51" spans="1:18" x14ac:dyDescent="0.2">
      <c r="A51" s="266">
        <v>711022</v>
      </c>
      <c r="B51" s="267" t="s">
        <v>204</v>
      </c>
      <c r="C51" s="245" t="s">
        <v>287</v>
      </c>
      <c r="D51" s="245">
        <v>4.2</v>
      </c>
      <c r="E51" s="256">
        <v>4300155</v>
      </c>
      <c r="F51" s="225"/>
      <c r="G51" s="257">
        <v>0</v>
      </c>
      <c r="H51" s="214">
        <v>4300155</v>
      </c>
      <c r="I51" s="256"/>
      <c r="J51" s="225">
        <v>3795898.4199999995</v>
      </c>
      <c r="K51" s="256"/>
      <c r="L51" s="214"/>
      <c r="M51" s="257">
        <v>3795898.4199999995</v>
      </c>
      <c r="N51" s="214">
        <v>1041834.8299999998</v>
      </c>
      <c r="O51" s="263"/>
      <c r="Q51" s="259"/>
      <c r="R51" s="261"/>
    </row>
    <row r="52" spans="1:18" x14ac:dyDescent="0.2">
      <c r="A52" s="266">
        <v>711023</v>
      </c>
      <c r="B52" s="267" t="s">
        <v>205</v>
      </c>
      <c r="C52" s="245" t="s">
        <v>285</v>
      </c>
      <c r="D52" s="245">
        <v>4.0999999999999996</v>
      </c>
      <c r="E52" s="256">
        <v>8799037</v>
      </c>
      <c r="F52" s="225"/>
      <c r="G52" s="257">
        <v>3645367</v>
      </c>
      <c r="H52" s="214">
        <v>5153670</v>
      </c>
      <c r="I52" s="256"/>
      <c r="J52" s="225">
        <v>5572224.6099999975</v>
      </c>
      <c r="K52" s="256"/>
      <c r="L52" s="214">
        <v>496381.95</v>
      </c>
      <c r="M52" s="257">
        <v>5075842.6599999974</v>
      </c>
      <c r="N52" s="214">
        <v>2289500.63</v>
      </c>
      <c r="O52" s="263"/>
      <c r="Q52" s="259"/>
      <c r="R52" s="261"/>
    </row>
    <row r="53" spans="1:18" x14ac:dyDescent="0.2">
      <c r="A53" s="266">
        <v>711024</v>
      </c>
      <c r="B53" s="267" t="s">
        <v>206</v>
      </c>
      <c r="C53" s="245" t="s">
        <v>283</v>
      </c>
      <c r="D53" s="245">
        <v>3.8</v>
      </c>
      <c r="E53" s="256">
        <v>3013388</v>
      </c>
      <c r="F53" s="225"/>
      <c r="G53" s="257">
        <v>0</v>
      </c>
      <c r="H53" s="214">
        <v>3013388</v>
      </c>
      <c r="I53" s="256"/>
      <c r="J53" s="225">
        <v>2853018.46</v>
      </c>
      <c r="K53" s="256"/>
      <c r="L53" s="214"/>
      <c r="M53" s="257">
        <v>2853018.46</v>
      </c>
      <c r="N53" s="214">
        <v>1009244.6600000001</v>
      </c>
      <c r="O53" s="263"/>
      <c r="Q53" s="259"/>
      <c r="R53" s="261"/>
    </row>
    <row r="54" spans="1:18" x14ac:dyDescent="0.2">
      <c r="A54" s="266">
        <v>711025</v>
      </c>
      <c r="B54" s="267" t="s">
        <v>207</v>
      </c>
      <c r="C54" s="245" t="s">
        <v>289</v>
      </c>
      <c r="D54" s="245">
        <v>1.6500000000000001</v>
      </c>
      <c r="E54" s="256">
        <v>2111194</v>
      </c>
      <c r="F54" s="225"/>
      <c r="G54" s="257">
        <v>0</v>
      </c>
      <c r="H54" s="214">
        <v>2111194</v>
      </c>
      <c r="I54" s="256"/>
      <c r="J54" s="225">
        <v>2389521.19</v>
      </c>
      <c r="K54" s="256">
        <v>173184</v>
      </c>
      <c r="L54" s="214"/>
      <c r="M54" s="257">
        <v>2216337.19</v>
      </c>
      <c r="N54" s="214">
        <v>0</v>
      </c>
      <c r="O54" s="263"/>
      <c r="Q54" s="259"/>
      <c r="R54" s="261"/>
    </row>
    <row r="55" spans="1:18" x14ac:dyDescent="0.2">
      <c r="A55" s="266">
        <v>711026</v>
      </c>
      <c r="B55" s="267" t="s">
        <v>208</v>
      </c>
      <c r="C55" s="268" t="s">
        <v>282</v>
      </c>
      <c r="D55" s="245">
        <v>0.2</v>
      </c>
      <c r="E55" s="256">
        <v>2500000</v>
      </c>
      <c r="F55" s="225">
        <v>2500000</v>
      </c>
      <c r="G55" s="257">
        <v>0</v>
      </c>
      <c r="H55" s="214">
        <v>0</v>
      </c>
      <c r="I55" s="256"/>
      <c r="J55" s="225">
        <v>1501991</v>
      </c>
      <c r="K55" s="256">
        <v>1501991</v>
      </c>
      <c r="L55" s="214"/>
      <c r="M55" s="257">
        <v>0</v>
      </c>
      <c r="N55" s="214">
        <v>0</v>
      </c>
      <c r="O55" s="263"/>
      <c r="Q55" s="259"/>
      <c r="R55" s="261"/>
    </row>
    <row r="56" spans="1:18" x14ac:dyDescent="0.2">
      <c r="A56" s="266">
        <v>712021</v>
      </c>
      <c r="B56" s="267" t="s">
        <v>209</v>
      </c>
      <c r="C56" s="245" t="s">
        <v>291</v>
      </c>
      <c r="D56" s="245">
        <v>5.65</v>
      </c>
      <c r="E56" s="256">
        <v>4428175</v>
      </c>
      <c r="F56" s="225"/>
      <c r="G56" s="257">
        <v>0</v>
      </c>
      <c r="H56" s="214">
        <v>4428175</v>
      </c>
      <c r="I56" s="256"/>
      <c r="J56" s="225">
        <v>4417024.0600000015</v>
      </c>
      <c r="K56" s="256"/>
      <c r="L56" s="214"/>
      <c r="M56" s="257">
        <v>4417024.0600000015</v>
      </c>
      <c r="N56" s="214">
        <v>663590.79999999993</v>
      </c>
      <c r="O56" s="263"/>
      <c r="Q56" s="259"/>
      <c r="R56" s="261"/>
    </row>
    <row r="57" spans="1:18" x14ac:dyDescent="0.2">
      <c r="A57" s="266">
        <v>712022</v>
      </c>
      <c r="B57" s="267" t="s">
        <v>210</v>
      </c>
      <c r="C57" s="245" t="s">
        <v>284</v>
      </c>
      <c r="D57" s="245">
        <v>2.5</v>
      </c>
      <c r="E57" s="256">
        <v>1733862</v>
      </c>
      <c r="F57" s="225"/>
      <c r="G57" s="257">
        <v>0</v>
      </c>
      <c r="H57" s="214">
        <v>1733862</v>
      </c>
      <c r="I57" s="256"/>
      <c r="J57" s="225">
        <v>1803734.4700000004</v>
      </c>
      <c r="K57" s="256"/>
      <c r="L57" s="214"/>
      <c r="M57" s="257">
        <v>1803734.4700000004</v>
      </c>
      <c r="N57" s="214">
        <v>1285334.5200000003</v>
      </c>
      <c r="O57" s="263"/>
      <c r="Q57" s="259"/>
      <c r="R57" s="261"/>
    </row>
    <row r="58" spans="1:18" s="316" customFormat="1" x14ac:dyDescent="0.2">
      <c r="A58" s="317">
        <v>712003</v>
      </c>
      <c r="B58" s="318" t="s">
        <v>223</v>
      </c>
      <c r="C58" s="245"/>
      <c r="D58" s="319"/>
      <c r="E58" s="320"/>
      <c r="F58" s="312"/>
      <c r="G58" s="311"/>
      <c r="H58" s="321">
        <v>1679700</v>
      </c>
      <c r="I58" s="320"/>
      <c r="J58" s="312"/>
      <c r="K58" s="320"/>
      <c r="L58" s="321"/>
      <c r="M58" s="311">
        <v>1396263.2299999995</v>
      </c>
      <c r="N58" s="321">
        <v>228805.36000000002</v>
      </c>
      <c r="O58" s="315"/>
      <c r="Q58" s="322"/>
      <c r="R58" s="323"/>
    </row>
    <row r="59" spans="1:18" x14ac:dyDescent="0.2">
      <c r="A59" s="266">
        <v>712023</v>
      </c>
      <c r="B59" s="267" t="s">
        <v>211</v>
      </c>
      <c r="C59" s="245" t="s">
        <v>290</v>
      </c>
      <c r="D59" s="245">
        <v>2</v>
      </c>
      <c r="E59" s="256">
        <v>700000</v>
      </c>
      <c r="F59" s="225">
        <v>700000</v>
      </c>
      <c r="G59" s="257">
        <v>0</v>
      </c>
      <c r="H59" s="214"/>
      <c r="I59" s="256"/>
      <c r="J59" s="225">
        <v>706881.39</v>
      </c>
      <c r="K59" s="256">
        <v>706881.39</v>
      </c>
      <c r="L59" s="214"/>
      <c r="M59" s="257">
        <v>0</v>
      </c>
      <c r="N59" s="214">
        <v>229774.62</v>
      </c>
      <c r="O59" s="263"/>
      <c r="Q59" s="259"/>
      <c r="R59" s="261"/>
    </row>
    <row r="60" spans="1:18" x14ac:dyDescent="0.2">
      <c r="A60" s="266">
        <v>713004</v>
      </c>
      <c r="B60" s="267" t="s">
        <v>212</v>
      </c>
      <c r="C60" s="245" t="s">
        <v>286</v>
      </c>
      <c r="D60" s="245">
        <v>3.35</v>
      </c>
      <c r="E60" s="256">
        <v>2194000</v>
      </c>
      <c r="F60" s="225"/>
      <c r="G60" s="257">
        <v>0</v>
      </c>
      <c r="H60" s="214">
        <v>2194000</v>
      </c>
      <c r="I60" s="256"/>
      <c r="J60" s="225">
        <v>3373999.1100000003</v>
      </c>
      <c r="K60" s="256">
        <v>494615</v>
      </c>
      <c r="L60" s="214"/>
      <c r="M60" s="257">
        <v>2879384.1100000003</v>
      </c>
      <c r="N60" s="214">
        <v>742683.91</v>
      </c>
      <c r="O60" s="263"/>
      <c r="Q60" s="259"/>
      <c r="R60" s="261"/>
    </row>
    <row r="61" spans="1:18" x14ac:dyDescent="0.2">
      <c r="A61" s="266">
        <v>714021</v>
      </c>
      <c r="B61" s="267" t="s">
        <v>213</v>
      </c>
      <c r="C61" s="245" t="s">
        <v>288</v>
      </c>
      <c r="D61" s="245">
        <v>11.349999999999998</v>
      </c>
      <c r="E61" s="256">
        <v>5742286</v>
      </c>
      <c r="F61" s="214"/>
      <c r="G61" s="257">
        <v>0</v>
      </c>
      <c r="H61" s="214">
        <v>5742286</v>
      </c>
      <c r="I61" s="257"/>
      <c r="J61" s="225">
        <v>5813439.7600000016</v>
      </c>
      <c r="K61" s="257"/>
      <c r="L61" s="214"/>
      <c r="M61" s="257">
        <v>5813439.7600000016</v>
      </c>
      <c r="N61" s="214">
        <v>631980.5199999999</v>
      </c>
      <c r="O61" s="264"/>
      <c r="Q61" s="259"/>
      <c r="R61" s="261"/>
    </row>
    <row r="62" spans="1:18" ht="15" thickBot="1" x14ac:dyDescent="0.25">
      <c r="A62" s="355">
        <v>715001</v>
      </c>
      <c r="B62" s="356" t="s">
        <v>214</v>
      </c>
      <c r="C62" s="357"/>
      <c r="D62" s="358"/>
      <c r="E62" s="359">
        <v>7635</v>
      </c>
      <c r="F62" s="360"/>
      <c r="G62" s="359">
        <v>0</v>
      </c>
      <c r="H62" s="360">
        <v>7635</v>
      </c>
      <c r="I62" s="359"/>
      <c r="J62" s="360">
        <v>7635</v>
      </c>
      <c r="K62" s="359"/>
      <c r="L62" s="360"/>
      <c r="M62" s="359">
        <v>7635</v>
      </c>
      <c r="N62" s="360"/>
      <c r="O62" s="361"/>
      <c r="Q62" s="259"/>
      <c r="R62" s="262"/>
    </row>
    <row r="63" spans="1:18" ht="15" thickTop="1" x14ac:dyDescent="0.2">
      <c r="A63" s="351"/>
      <c r="B63" s="352"/>
      <c r="C63" s="353"/>
      <c r="D63" s="277">
        <v>40.799999999999997</v>
      </c>
      <c r="E63" s="354">
        <v>37676546.077507235</v>
      </c>
      <c r="F63" s="354">
        <v>3200000</v>
      </c>
      <c r="G63" s="354">
        <v>3645367</v>
      </c>
      <c r="H63" s="354">
        <v>32510879.077507235</v>
      </c>
      <c r="I63" s="277">
        <v>0</v>
      </c>
      <c r="J63" s="354">
        <v>34215764.25</v>
      </c>
      <c r="K63" s="354">
        <v>2876671.39</v>
      </c>
      <c r="L63" s="354">
        <v>496381.95</v>
      </c>
      <c r="M63" s="354">
        <v>32238974.139999997</v>
      </c>
      <c r="N63" s="354">
        <v>8122749.8500000006</v>
      </c>
      <c r="O63" s="277">
        <v>0</v>
      </c>
      <c r="R63" s="262"/>
    </row>
    <row r="65" spans="11:15" ht="15" x14ac:dyDescent="0.25">
      <c r="K65" s="259"/>
      <c r="L65" s="220"/>
      <c r="N65" s="259"/>
    </row>
    <row r="66" spans="11:15" x14ac:dyDescent="0.2">
      <c r="L66" s="259"/>
    </row>
    <row r="67" spans="11:15" x14ac:dyDescent="0.2">
      <c r="L67" s="38"/>
    </row>
    <row r="70" spans="11:15" x14ac:dyDescent="0.2">
      <c r="K70" s="38"/>
      <c r="L70" s="38"/>
      <c r="M70" s="38"/>
      <c r="N70" s="38"/>
      <c r="O70" s="38"/>
    </row>
  </sheetData>
  <mergeCells count="1">
    <mergeCell ref="A48:B48"/>
  </mergeCells>
  <pageMargins left="0.23622047244094491" right="0.23622047244094491" top="0.74803149606299213" bottom="0.74803149606299213" header="0.31496062992125984" footer="0.31496062992125984"/>
  <pageSetup paperSize="9" scale="43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Budget and financial outlook</vt:lpstr>
      <vt:lpstr>Institutional costs</vt:lpstr>
      <vt:lpstr> budget model 2018 NPU</vt:lpstr>
      <vt:lpstr> budget 2018 RG and CF</vt:lpstr>
      <vt:lpstr> spending 2017 RG and CF</vt:lpstr>
      <vt:lpstr>' budget 2018 RG and CF'!Oblast_tisku</vt:lpstr>
      <vt:lpstr>' budget model 2018 NPU'!Oblast_tisku</vt:lpstr>
      <vt:lpstr>' spending 2017 RG and CF'!Oblast_tisku</vt:lpstr>
      <vt:lpstr>'Budget and financial outlook'!Oblast_tisku</vt:lpstr>
      <vt:lpstr>'Institutional costs'!Oblast_tisku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marcolla</cp:lastModifiedBy>
  <cp:lastPrinted>2018-02-21T14:52:44Z</cp:lastPrinted>
  <dcterms:created xsi:type="dcterms:W3CDTF">2016-01-21T10:49:10Z</dcterms:created>
  <dcterms:modified xsi:type="dcterms:W3CDTF">2018-02-21T15:56:00Z</dcterms:modified>
</cp:coreProperties>
</file>