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979\Desktop\38979\Dokumenty\Dropbox\Dokumenty\Rada stud_programů\"/>
    </mc:Choice>
  </mc:AlternateContent>
  <xr:revisionPtr revIDLastSave="0" documentId="8_{F79F2A28-CDC3-4919-AAFB-368573D47FFC}" xr6:coauthVersionLast="45" xr6:coauthVersionMax="45" xr10:uidLastSave="{00000000-0000-0000-0000-000000000000}"/>
  <bookViews>
    <workbookView xWindow="-110" yWindow="-110" windowWidth="38620" windowHeight="21220" xr2:uid="{0702FCE9-F65B-48ED-8FD6-15477C93505F}"/>
  </bookViews>
  <sheets>
    <sheet name="B-FIN prez" sheetId="3" r:id="rId1"/>
    <sheet name="N-FIN prez" sheetId="2" r:id="rId2"/>
    <sheet name="N-FIN kombi" sheetId="1" r:id="rId3"/>
    <sheet name="N-FIN finanční trhy, instituce" sheetId="4" r:id="rId4"/>
    <sheet name="Finanční řízení, účetnictví 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4" i="5" l="1"/>
  <c r="N34" i="5"/>
  <c r="N26" i="5"/>
  <c r="N15" i="5"/>
  <c r="F56" i="5"/>
  <c r="F44" i="5"/>
  <c r="F34" i="5"/>
  <c r="F25" i="5"/>
  <c r="F15" i="5"/>
  <c r="N45" i="4"/>
  <c r="F34" i="4"/>
  <c r="N34" i="4"/>
  <c r="N25" i="4"/>
  <c r="N15" i="4"/>
  <c r="F57" i="4"/>
  <c r="F45" i="4"/>
  <c r="F25" i="4"/>
  <c r="F15" i="4"/>
  <c r="V34" i="1"/>
  <c r="V76" i="1"/>
  <c r="V65" i="1"/>
  <c r="V50" i="1"/>
  <c r="V9" i="1"/>
  <c r="V18" i="1"/>
  <c r="V50" i="2"/>
  <c r="V64" i="2"/>
  <c r="V33" i="2"/>
  <c r="V18" i="2"/>
  <c r="V9" i="2"/>
  <c r="V69" i="3"/>
  <c r="V54" i="3"/>
  <c r="V48" i="3"/>
  <c r="V40" i="3"/>
  <c r="V30" i="3"/>
  <c r="V21" i="3"/>
  <c r="V13" i="3"/>
  <c r="N54" i="3"/>
  <c r="N69" i="3"/>
  <c r="N48" i="3"/>
  <c r="N40" i="3"/>
  <c r="N30" i="3"/>
  <c r="N21" i="3"/>
  <c r="N12" i="3"/>
  <c r="F69" i="3"/>
  <c r="F54" i="3"/>
  <c r="F48" i="3"/>
  <c r="F40" i="3"/>
  <c r="F30" i="3"/>
  <c r="F21" i="3"/>
  <c r="F12" i="3"/>
  <c r="N66" i="2"/>
  <c r="N50" i="2"/>
  <c r="N36" i="2"/>
  <c r="N18" i="2"/>
  <c r="N9" i="2"/>
  <c r="F36" i="2"/>
  <c r="F66" i="2"/>
  <c r="F50" i="2"/>
  <c r="F18" i="2"/>
  <c r="F9" i="2"/>
  <c r="N76" i="1"/>
  <c r="N66" i="1"/>
  <c r="F66" i="1"/>
  <c r="N51" i="1"/>
  <c r="F51" i="1"/>
  <c r="N36" i="1"/>
  <c r="F36" i="1"/>
  <c r="N18" i="1"/>
  <c r="N9" i="1"/>
  <c r="F76" i="1"/>
  <c r="F18" i="1"/>
  <c r="F9" i="1"/>
</calcChain>
</file>

<file path=xl/sharedStrings.xml><?xml version="1.0" encoding="utf-8"?>
<sst xmlns="http://schemas.openxmlformats.org/spreadsheetml/2006/main" count="4013" uniqueCount="409">
  <si>
    <t xml:space="preserve">B-FIN Přehled nepodstatných změn ve studijním programu </t>
  </si>
  <si>
    <t>2020/2021</t>
  </si>
  <si>
    <t>2021/2022</t>
  </si>
  <si>
    <t>2022/2023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</si>
  <si>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</si>
  <si>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</si>
  <si>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</si>
  <si>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</si>
  <si>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</si>
  <si>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</si>
  <si>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</si>
  <si>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</si>
  <si>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</si>
  <si>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ESF:BDX_AKAP</t>
  </si>
  <si>
    <t>Akademické psaní</t>
  </si>
  <si>
    <t>M. Kvizda</t>
  </si>
  <si>
    <t>z</t>
  </si>
  <si>
    <t>0/0/0</t>
  </si>
  <si>
    <t>-</t>
  </si>
  <si>
    <t>P</t>
  </si>
  <si>
    <t>ESF:BPE_MIE1</t>
  </si>
  <si>
    <t>Mikroekonomie 1</t>
  </si>
  <si>
    <t>M. Kvasnička</t>
  </si>
  <si>
    <t>zk</t>
  </si>
  <si>
    <t>2/2/0</t>
  </si>
  <si>
    <t>Z</t>
  </si>
  <si>
    <t>ESF:BPF_CZAF</t>
  </si>
  <si>
    <t>Cvičení ze základů financí</t>
  </si>
  <si>
    <t>M. Svoboda</t>
  </si>
  <si>
    <t>0/2/0</t>
  </si>
  <si>
    <t>O. Deev</t>
  </si>
  <si>
    <t>ESF:BPF_ZAFI</t>
  </si>
  <si>
    <t>Základy financí</t>
  </si>
  <si>
    <t>2/0/0</t>
  </si>
  <si>
    <t>T. Plíhal</t>
  </si>
  <si>
    <t>ESF:BPJ_JI1A</t>
  </si>
  <si>
    <t>Jazyk I/1 - Angličtina</t>
  </si>
  <si>
    <t>B. Pojslová</t>
  </si>
  <si>
    <t>0/4/0</t>
  </si>
  <si>
    <t>PV</t>
  </si>
  <si>
    <t>ESF:BPM_VTMA</t>
  </si>
  <si>
    <t>Vstupní test do matematiky</t>
  </si>
  <si>
    <t>L. Bauer</t>
  </si>
  <si>
    <t>FSpS:p935</t>
  </si>
  <si>
    <t>Tělesná výchova - Kick box</t>
  </si>
  <si>
    <t>L. Medo</t>
  </si>
  <si>
    <t>Tělesná výchova – Kick box</t>
  </si>
  <si>
    <t>Z. Svobodová</t>
  </si>
  <si>
    <t>ESF:BPP_ZAPR</t>
  </si>
  <si>
    <t>Základy práva</t>
  </si>
  <si>
    <t>P. Dvořáková</t>
  </si>
  <si>
    <t>1/2/0</t>
  </si>
  <si>
    <t>2. semestr</t>
  </si>
  <si>
    <t>ESF:BPE_MAE1</t>
  </si>
  <si>
    <t>Makroekonomie 1</t>
  </si>
  <si>
    <t>L. Žídek</t>
  </si>
  <si>
    <t>ESF:BPF_OSFI</t>
  </si>
  <si>
    <t>Osobní finance</t>
  </si>
  <si>
    <t>G. Oškrdalová</t>
  </si>
  <si>
    <t>ESF:BPJ_JI2A</t>
  </si>
  <si>
    <t>Jazyk I/2 - Angličtina</t>
  </si>
  <si>
    <t>ESF:BPM_MATE</t>
  </si>
  <si>
    <t>Matematika</t>
  </si>
  <si>
    <t>M. Matulová</t>
  </si>
  <si>
    <t>ESF:BPP_OPR1</t>
  </si>
  <si>
    <t>Obchodní právo 1</t>
  </si>
  <si>
    <t>J. Šedová</t>
  </si>
  <si>
    <t>3. semestr</t>
  </si>
  <si>
    <t>ESF:BPF_FIMA</t>
  </si>
  <si>
    <t>Finanční matematika</t>
  </si>
  <si>
    <t>L. Benada</t>
  </si>
  <si>
    <t>ESF:BPF_FIU1</t>
  </si>
  <si>
    <t>Finanční účetnictví 1</t>
  </si>
  <si>
    <t>J. Vodáková</t>
  </si>
  <si>
    <t>E. Hýblová</t>
  </si>
  <si>
    <t>ESF:BPH_EKOR</t>
  </si>
  <si>
    <t>Ekonomika organizací</t>
  </si>
  <si>
    <t>P. Suchánek</t>
  </si>
  <si>
    <t>ESF:BPJ_JI3A</t>
  </si>
  <si>
    <t>Jazyk I/3 - Angličtina</t>
  </si>
  <si>
    <t>ESF:BPM_STA1</t>
  </si>
  <si>
    <t>Statistika 1</t>
  </si>
  <si>
    <t>M. Králová</t>
  </si>
  <si>
    <t>FSpS:p991</t>
  </si>
  <si>
    <t>Tělesná výchova - Posilovny</t>
  </si>
  <si>
    <t>A. Pokorná</t>
  </si>
  <si>
    <t>Tělesná výchova – Posilovny</t>
  </si>
  <si>
    <t>4. semestr</t>
  </si>
  <si>
    <t>ESF:BPF_BAN1</t>
  </si>
  <si>
    <t>Bankovnictví 1</t>
  </si>
  <si>
    <t>O. Deev</t>
  </si>
  <si>
    <t>ESF:BPF_FIRI</t>
  </si>
  <si>
    <t>Finanční řízení</t>
  </si>
  <si>
    <t>Š. Lyócsa</t>
  </si>
  <si>
    <t>ESF:BPF_FIU2</t>
  </si>
  <si>
    <t>Finanční účetnictví 2</t>
  </si>
  <si>
    <t>ESF:BPF_TEBP</t>
  </si>
  <si>
    <t>Teze bakalářské práce</t>
  </si>
  <si>
    <t>J. Sedláček</t>
  </si>
  <si>
    <t>E. Vávrová</t>
  </si>
  <si>
    <t>ESF:BPJ_JI4A</t>
  </si>
  <si>
    <t>Jazyk I/4 - Angličtina</t>
  </si>
  <si>
    <t>ESF:BPM_STA2</t>
  </si>
  <si>
    <t>Statistika 2</t>
  </si>
  <si>
    <t>ESF:BPR_PIPE</t>
  </si>
  <si>
    <t>Politiky, instituce a právo EU</t>
  </si>
  <si>
    <t>V. Klímová</t>
  </si>
  <si>
    <t>5. semestr</t>
  </si>
  <si>
    <t>ESF:BPE_HOP1</t>
  </si>
  <si>
    <t>Hospodářská politika 1</t>
  </si>
  <si>
    <t>ESF:BPE_ZAEK</t>
  </si>
  <si>
    <t>Základy ekonometrie</t>
  </si>
  <si>
    <t>D. Němec</t>
  </si>
  <si>
    <t>ESF:BPF_BAS1</t>
  </si>
  <si>
    <t>Bakalářský seminář 1</t>
  </si>
  <si>
    <t>ESF:BPF_FITR</t>
  </si>
  <si>
    <t>Finanční trhy</t>
  </si>
  <si>
    <t>D. Vágnerová Linnertová</t>
  </si>
  <si>
    <t>ESF:BPH_MAN1</t>
  </si>
  <si>
    <t>Management 1</t>
  </si>
  <si>
    <t>P. Pirožek</t>
  </si>
  <si>
    <t>Management</t>
  </si>
  <si>
    <t>6. semestr</t>
  </si>
  <si>
    <t>ESF:BPF_BAS2</t>
  </si>
  <si>
    <t>Bakalářský seminář 2</t>
  </si>
  <si>
    <t>ESF:BPF_POJ1</t>
  </si>
  <si>
    <t>Pojišťovnictví 1</t>
  </si>
  <si>
    <t>S. Nečas</t>
  </si>
  <si>
    <t>ESF:BPV_VEF1</t>
  </si>
  <si>
    <t>Veřejné finance 1</t>
  </si>
  <si>
    <t>R. Jahoda</t>
  </si>
  <si>
    <t>Libovolný semestr</t>
  </si>
  <si>
    <t>ESF:BPJ_JI1F</t>
  </si>
  <si>
    <t>Jazyk I/1 - Francouzština</t>
  </si>
  <si>
    <t>M. Červenková</t>
  </si>
  <si>
    <t>ESF:BPJ_JI1N</t>
  </si>
  <si>
    <t>Jazyk I/1 - Němčina</t>
  </si>
  <si>
    <t>P. Sojková</t>
  </si>
  <si>
    <t>ESF:BPJ_JI1S</t>
  </si>
  <si>
    <t>Jazyk I/1 Španělština</t>
  </si>
  <si>
    <t>V. De Azevedo Camacho</t>
  </si>
  <si>
    <t>ESF:BPJ_JI2F</t>
  </si>
  <si>
    <t>Jazyk I/2 - Francouzština</t>
  </si>
  <si>
    <t>ESF:BPJ_JI2N</t>
  </si>
  <si>
    <t>Jazyk I/2 - Němčina</t>
  </si>
  <si>
    <t>ESF:BPJ_JI2S</t>
  </si>
  <si>
    <t>Jazyk I/2 Španělština</t>
  </si>
  <si>
    <t>ESF:BPJ_JI3F</t>
  </si>
  <si>
    <t>Jazyk I/3 - Francouzština</t>
  </si>
  <si>
    <t>ESF:BPJ_JI3N</t>
  </si>
  <si>
    <t>Jazyk I/3 - Němčina</t>
  </si>
  <si>
    <t>ESF:BPJ_JI3S</t>
  </si>
  <si>
    <t>Jazyk I/3 Španělština</t>
  </si>
  <si>
    <t>ESF:BPJ_JI4F</t>
  </si>
  <si>
    <t>Jazyk I/4 - Francouzština</t>
  </si>
  <si>
    <t>ESF:BPJ_JI4N</t>
  </si>
  <si>
    <t>Jazyk I/4 - Němčina</t>
  </si>
  <si>
    <t>ESF:BPJ_JI4S</t>
  </si>
  <si>
    <t>Jazyk I/4 Španělština</t>
  </si>
  <si>
    <t xml:space="preserve">N-FIN prez jednoobor bez specializace:  Přehled nepodstatných změn ve studijním programu </t>
  </si>
  <si>
    <t>Diplomová práce (min 20kr.)</t>
  </si>
  <si>
    <t>Semestr</t>
  </si>
  <si>
    <t>ESF:MPF_TEDP</t>
  </si>
  <si>
    <t>Teze diplomové práce</t>
  </si>
  <si>
    <t>ESF:MPF_DIS1</t>
  </si>
  <si>
    <t>Diplomový seminář 1</t>
  </si>
  <si>
    <t>ESF:MPF_DIS2</t>
  </si>
  <si>
    <t>Diplomový seminář 2</t>
  </si>
  <si>
    <t>Povinné předměty (P a PV více než 90kr.)</t>
  </si>
  <si>
    <t>ESF:MPE_MIE2</t>
  </si>
  <si>
    <t>Mikroekonomie 2</t>
  </si>
  <si>
    <t>Z. Tomeš</t>
  </si>
  <si>
    <t>O. Krčál</t>
  </si>
  <si>
    <t>ESF:MPM_MAT2</t>
  </si>
  <si>
    <t>Matematika 2</t>
  </si>
  <si>
    <t>ESF:MPP_PRFI</t>
  </si>
  <si>
    <t>Právo a finance</t>
  </si>
  <si>
    <t>0/3/0</t>
  </si>
  <si>
    <t>Právní ochrana investora</t>
  </si>
  <si>
    <t>F. Hampl</t>
  </si>
  <si>
    <t>ESF:MPE_MAE2</t>
  </si>
  <si>
    <t>Makroekonomie 2</t>
  </si>
  <si>
    <t>Povinně-volitelné předměty</t>
  </si>
  <si>
    <t>Student si v 1. semestru volí jeden blok, který musí absolvovat v celém rozsahu.</t>
  </si>
  <si>
    <t>Blok A</t>
  </si>
  <si>
    <t>ESF:MPF_ACP1</t>
  </si>
  <si>
    <t>Analýza cenných papírů 1</t>
  </si>
  <si>
    <t>O. Rejnuš</t>
  </si>
  <si>
    <t>Analýza cenných papírů</t>
  </si>
  <si>
    <t>ESF:MPF_FIIN</t>
  </si>
  <si>
    <t>Finanční investování</t>
  </si>
  <si>
    <t>D. Vágnerová Linnertová</t>
  </si>
  <si>
    <t>ESF:MPF_MEFI</t>
  </si>
  <si>
    <t>Mezinárodní finance</t>
  </si>
  <si>
    <t>ESF:MPF_MEZF</t>
  </si>
  <si>
    <t>2/1/0</t>
  </si>
  <si>
    <t>M. Moravcová</t>
  </si>
  <si>
    <t>ESF:MPF_ACP2</t>
  </si>
  <si>
    <t>Analýza cenných papírů 2</t>
  </si>
  <si>
    <t>zrušeno</t>
  </si>
  <si>
    <t>ESF:MPF_FIDE</t>
  </si>
  <si>
    <t>Finanční deriváty</t>
  </si>
  <si>
    <t>ESF:MPF_TEPO</t>
  </si>
  <si>
    <t>Teorie portfolia</t>
  </si>
  <si>
    <t>ESF:MPF_MFIN</t>
  </si>
  <si>
    <t>Mezinárodní finanční instituce</t>
  </si>
  <si>
    <t>ESF:MPF_PZOZ</t>
  </si>
  <si>
    <t>Příprava na zkoušky odborné způsobilosti na finančních trzích</t>
  </si>
  <si>
    <t>G. Oškrdalová</t>
  </si>
  <si>
    <t>ESF:MPF_STPA</t>
  </si>
  <si>
    <t>Financial Derivatives</t>
  </si>
  <si>
    <t>ESF:MPF_RDFT</t>
  </si>
  <si>
    <t>Regulace a dohled nad finančními trhy</t>
  </si>
  <si>
    <t>Z. Gric</t>
  </si>
  <si>
    <t>D. Pánek</t>
  </si>
  <si>
    <t>Z. Rakovská</t>
  </si>
  <si>
    <t>1/1/0</t>
  </si>
  <si>
    <t>ESF:MPF_SPSA</t>
  </si>
  <si>
    <t>Speciální seminář A</t>
  </si>
  <si>
    <t>Structured Products</t>
  </si>
  <si>
    <t>ESF:MPF_STPR</t>
  </si>
  <si>
    <t>Strukturované produkty</t>
  </si>
  <si>
    <t>T. Plíhal</t>
  </si>
  <si>
    <t>Blok B</t>
  </si>
  <si>
    <t>ESF:MPF_BAN2</t>
  </si>
  <si>
    <t>Bankovnictví 2</t>
  </si>
  <si>
    <t>ESF:MPF_POMA</t>
  </si>
  <si>
    <t>Pojistná matematika</t>
  </si>
  <si>
    <t>ESF:MPF_RRVP</t>
  </si>
  <si>
    <t>Řízení rizik finančních institucí</t>
  </si>
  <si>
    <t>ESF:MPF_EARB</t>
  </si>
  <si>
    <t>Ekonomika a řízení bank</t>
  </si>
  <si>
    <t>E. Horvátová</t>
  </si>
  <si>
    <t>ESF:MPF_EARP</t>
  </si>
  <si>
    <t>Ekonomika a řízení pojišťoven</t>
  </si>
  <si>
    <t>ESF:MPF_POJ2</t>
  </si>
  <si>
    <t>Pojišťovnictví 2</t>
  </si>
  <si>
    <t>ESF:MPF_UFII</t>
  </si>
  <si>
    <t>Účetnictví finančních institucí</t>
  </si>
  <si>
    <t>P. Valouch</t>
  </si>
  <si>
    <t>ESF:MPF_ZAJI</t>
  </si>
  <si>
    <t>Zajištění</t>
  </si>
  <si>
    <t>ESF:MPF_SPSB</t>
  </si>
  <si>
    <t>Speciální seminář B</t>
  </si>
  <si>
    <t>Blok C</t>
  </si>
  <si>
    <t>ESF:BPH_MAUC</t>
  </si>
  <si>
    <t>Manažerské účetnictví</t>
  </si>
  <si>
    <t>L. Šiška</t>
  </si>
  <si>
    <t>ESF:MPF_AUDI</t>
  </si>
  <si>
    <t>Auditing</t>
  </si>
  <si>
    <t>ESF:MPF_FIFI</t>
  </si>
  <si>
    <t>Firemní finance</t>
  </si>
  <si>
    <t>ESF:MPF_FIU3</t>
  </si>
  <si>
    <t>Finanční účetnictví 3</t>
  </si>
  <si>
    <t>ESF:MPF_PRID</t>
  </si>
  <si>
    <t>Přímé daně</t>
  </si>
  <si>
    <t>ESF:MPF_PRDA</t>
  </si>
  <si>
    <t>ESF:MPF_UOKK</t>
  </si>
  <si>
    <t>Účetnictví obchodních korporací a konsolidace</t>
  </si>
  <si>
    <t>E. Hýblová</t>
  </si>
  <si>
    <t>0/2</t>
  </si>
  <si>
    <t>ESF:MPF_UCFI</t>
  </si>
  <si>
    <t>Účetnictví firem</t>
  </si>
  <si>
    <t>ESF:MPF_FAAP</t>
  </si>
  <si>
    <t>Finanční analýza a plán</t>
  </si>
  <si>
    <t>0/2/1</t>
  </si>
  <si>
    <t>ESF:MPF_MUST</t>
  </si>
  <si>
    <t>Mezinárodní účetní výkaznictví</t>
  </si>
  <si>
    <t>F. Kalouda</t>
  </si>
  <si>
    <t>Mezinárodní účetní standardy</t>
  </si>
  <si>
    <t>ESF:MPF_NEPD</t>
  </si>
  <si>
    <t>Nepřímé daně</t>
  </si>
  <si>
    <t>ESF:MPF_SPSC</t>
  </si>
  <si>
    <t>Speciální seminář C</t>
  </si>
  <si>
    <t>ESF:MPF_NEDA</t>
  </si>
  <si>
    <t xml:space="preserve">N-FIN kombi jednoobor bez specializace:  Přehled nepodstatných změn ve studijním programu </t>
  </si>
  <si>
    <t>ESF:MKF_TEDP</t>
  </si>
  <si>
    <t>ESF:MKF_DIS1</t>
  </si>
  <si>
    <t>ESF:MKF_DIS2</t>
  </si>
  <si>
    <t>ESF:MKE_MIE2</t>
  </si>
  <si>
    <t>26/0/0 tutorial 20 hodin.</t>
  </si>
  <si>
    <t>ESF:MKM_MAT2</t>
  </si>
  <si>
    <t>26/0/0 tutorial 12 hodin.</t>
  </si>
  <si>
    <t>ESF:MKP_PRFI</t>
  </si>
  <si>
    <t>0/0/0 tutorial 12 hodin.</t>
  </si>
  <si>
    <t>ESF:MKE_MAE2</t>
  </si>
  <si>
    <t>ESF:MKF_ACP1</t>
  </si>
  <si>
    <t>ESF:MKF_FIIN</t>
  </si>
  <si>
    <t>0/0</t>
  </si>
  <si>
    <t>ESF:MKF_MEFI</t>
  </si>
  <si>
    <t>13/0/0 tutorial 4 hodiny.</t>
  </si>
  <si>
    <t>ESF:MKF_MEZF</t>
  </si>
  <si>
    <t>0/0/0 tutorial 10 hodin.</t>
  </si>
  <si>
    <t>ESF:MKF_ACP2</t>
  </si>
  <si>
    <t>ESF:MKF_FIDE</t>
  </si>
  <si>
    <t>ESF:MKF_TEPO</t>
  </si>
  <si>
    <t>26/0/0 tutorial 16 hodin.</t>
  </si>
  <si>
    <t>ESF:MKF_MFIN</t>
  </si>
  <si>
    <t>ESF:MKF_PZOZ</t>
  </si>
  <si>
    <t>ESF:MKF_STPR</t>
  </si>
  <si>
    <t>ESF:MKF_RDFT</t>
  </si>
  <si>
    <t>26/0 tutorial 12 hodin.</t>
  </si>
  <si>
    <t>ESF:MKF_SPSA</t>
  </si>
  <si>
    <t>blokově - 12 hodin</t>
  </si>
  <si>
    <t>ESF:MKF_BAN2</t>
  </si>
  <si>
    <t>J. Krajíček</t>
  </si>
  <si>
    <t>ESF:MKF_POMA</t>
  </si>
  <si>
    <t>ESF:MKF_RRVP</t>
  </si>
  <si>
    <t>ESF:MKF_EARB</t>
  </si>
  <si>
    <t>ESF:MKF_EARP</t>
  </si>
  <si>
    <t>ESF:MKF_POJ2</t>
  </si>
  <si>
    <t>ESF:MKF_UFII</t>
  </si>
  <si>
    <t>ESF:MKF_ZAJI</t>
  </si>
  <si>
    <t>ESF:MKF_SPSB</t>
  </si>
  <si>
    <t>ESF:BKH_MAUC</t>
  </si>
  <si>
    <t>ESF:MKF_AUDI</t>
  </si>
  <si>
    <t>ESF:MKF_FIFI</t>
  </si>
  <si>
    <t>ESF:MKF_FIU3</t>
  </si>
  <si>
    <t>ESF:MKF_PRDA</t>
  </si>
  <si>
    <t>13/0/0 tutorial 12 hodin.</t>
  </si>
  <si>
    <t>ESF:MKF_PRID</t>
  </si>
  <si>
    <t>ESF:MKF_UCFI</t>
  </si>
  <si>
    <t>ESF:MKF_UOKK</t>
  </si>
  <si>
    <t>ESF:MKF_FAAP</t>
  </si>
  <si>
    <t>ESF:MKF_MUST</t>
  </si>
  <si>
    <t>ESF:MKF_NEDA</t>
  </si>
  <si>
    <t>ESF:MKF_NEPD</t>
  </si>
  <si>
    <t>ESF:MKF_SPSC</t>
  </si>
  <si>
    <t>Jazyk</t>
  </si>
  <si>
    <t>Student si volí pouze jeden jazyk.</t>
  </si>
  <si>
    <t>ESF:MKJ_JAJ2</t>
  </si>
  <si>
    <t>Jazyk 2 Angličtina</t>
  </si>
  <si>
    <t>S. Bilková</t>
  </si>
  <si>
    <t>ESF:MKJ_JFJ2</t>
  </si>
  <si>
    <t>Jazyk 2 Francouzština</t>
  </si>
  <si>
    <t>ESF:MKJ_JNJ2</t>
  </si>
  <si>
    <t>Jazyk 2 Němčina</t>
  </si>
  <si>
    <t>P. Chládková</t>
  </si>
  <si>
    <t>ESF:MKJ_JRJ2</t>
  </si>
  <si>
    <t>Jazyk 2 Ruština</t>
  </si>
  <si>
    <t>M. Ševečková</t>
  </si>
  <si>
    <t>ESF:MKJ_JSJ2</t>
  </si>
  <si>
    <t>Jazyk 2 Španělština</t>
  </si>
  <si>
    <t>E. Horvátová</t>
  </si>
  <si>
    <t>E. Vávrová</t>
  </si>
  <si>
    <t>L. Benada</t>
  </si>
  <si>
    <t>P. Valouch</t>
  </si>
  <si>
    <t>S. Nečas</t>
  </si>
  <si>
    <t>Z. Gric</t>
  </si>
  <si>
    <t>L. Šiška</t>
  </si>
  <si>
    <t>Š. Lyócsa</t>
  </si>
  <si>
    <t>S. Bilková</t>
  </si>
  <si>
    <t>M. Červenková</t>
  </si>
  <si>
    <t>P. Chládková</t>
  </si>
  <si>
    <t>M. Ševečková</t>
  </si>
  <si>
    <t>V. De Azevedo Camacho</t>
  </si>
  <si>
    <t>nevypisuje se</t>
  </si>
  <si>
    <t>O. Krčál</t>
  </si>
  <si>
    <t>M. Svoboda</t>
  </si>
  <si>
    <t>ESF:MPJ_JII1Aa</t>
  </si>
  <si>
    <t>Jazyk II/1 - Angličtina</t>
  </si>
  <si>
    <t>M. Kovaříková</t>
  </si>
  <si>
    <t>ESF:MPJ_JII1Fa</t>
  </si>
  <si>
    <t>Jazyk II/1 - Francouzština</t>
  </si>
  <si>
    <t>ESF:MPJ_JII1Na</t>
  </si>
  <si>
    <t>Jazyk II/1 - Němčina</t>
  </si>
  <si>
    <t>P. Sojková</t>
  </si>
  <si>
    <t>ESF:MPJ_JII1Ra</t>
  </si>
  <si>
    <t>Jazyk II/1 - Ruština</t>
  </si>
  <si>
    <t>ESF:MPJ_JII1Sa</t>
  </si>
  <si>
    <t>Jazyk II/1 - Španělština</t>
  </si>
  <si>
    <t>M. Matulová</t>
  </si>
  <si>
    <t>Z. Tomeš</t>
  </si>
  <si>
    <t>ESF:MPF_AIIF</t>
  </si>
  <si>
    <t>AI in Finance</t>
  </si>
  <si>
    <t>J. Vodáková</t>
  </si>
  <si>
    <t>ESF:MPF_RRFI</t>
  </si>
  <si>
    <t>J. Šedová</t>
  </si>
  <si>
    <t>ESF:MPJ_JII2Ab</t>
  </si>
  <si>
    <t>Jazyk II/2 - Angličtina</t>
  </si>
  <si>
    <t>ESF:MPJ_JII2Fb</t>
  </si>
  <si>
    <t>Jazyk II/2 - Francouzština</t>
  </si>
  <si>
    <t>ESF:MPJ_JII2Nb</t>
  </si>
  <si>
    <t>Jazyk II/2 - Němčina</t>
  </si>
  <si>
    <t>ESF:MPJ_JII2Rb</t>
  </si>
  <si>
    <t>Jazyk II/2 - Ruština</t>
  </si>
  <si>
    <t>ESF:MPJ_JII2Sb</t>
  </si>
  <si>
    <t>Jazyk II/2 - Španělština</t>
  </si>
  <si>
    <t>ESF:BPF_BEFI</t>
  </si>
  <si>
    <t>Behaviorální finance</t>
  </si>
  <si>
    <t>V</t>
  </si>
  <si>
    <t>ESF:BPF_DAEV</t>
  </si>
  <si>
    <t>Daňová evidence</t>
  </si>
  <si>
    <t>ESF:BPV_URVS</t>
  </si>
  <si>
    <t>Účetnictví a rozbory ve veřejném sektoru</t>
  </si>
  <si>
    <t>M. Hladká</t>
  </si>
  <si>
    <t>ESF:MPF_APFE</t>
  </si>
  <si>
    <t>Apllied Financial Econometrics</t>
  </si>
  <si>
    <t>ESF:MPF_PRAX</t>
  </si>
  <si>
    <t>Praxe</t>
  </si>
  <si>
    <t>M. Moravcová</t>
  </si>
  <si>
    <t>F. Hampl</t>
  </si>
  <si>
    <t>A. Araneda Barahona</t>
  </si>
  <si>
    <t xml:space="preserve">N-FIN Finanční trhy, instituce a technologie prez. jednoobor se specializací:  Přehled nepodstatných změn ve studijním programu </t>
  </si>
  <si>
    <t xml:space="preserve">N-FIN Finanční řízení, účetnictví a daně prez. jednoobor se specializací:  Přehled nepodstatných změn ve studijním programu </t>
  </si>
  <si>
    <t>ESF:MPF_ICTU</t>
  </si>
  <si>
    <t>ICT v účetnictví</t>
  </si>
  <si>
    <t>Z. Křížová</t>
  </si>
  <si>
    <t>Obchodní právo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</si>
</sst>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A6A6A6"/>
      <name val="Calibri"/>
      <family val="2"/>
      <charset val="238"/>
      <scheme val="minor"/>
    </font>
    <font>
      <b/>
      <u/>
      <sz val="11"/>
      <color rgb="FFA6A6A6"/>
      <name val="Calibri"/>
      <family val="2"/>
      <charset val="238"/>
      <scheme val="minor"/>
    </font>
    <font>
      <b/>
      <sz val="11"/>
      <color rgb="FFA6A6A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1" applyBorder="1" applyAlignment="1">
      <alignment wrapText="1"/>
    </xf>
    <xf numFmtId="0" fontId="0" fillId="0" borderId="1" xfId="0" quotePrefix="1" applyBorder="1" applyAlignment="1">
      <alignment wrapText="1"/>
    </xf>
    <xf numFmtId="0" fontId="3" fillId="0" borderId="0" xfId="1" applyBorder="1" applyAlignment="1">
      <alignment vertical="center" wrapText="1"/>
    </xf>
    <xf numFmtId="49" fontId="5" fillId="0" borderId="0" xfId="0" applyNumberFormat="1" applyFont="1" applyAlignment="1">
      <alignment wrapText="1"/>
    </xf>
    <xf numFmtId="0" fontId="3" fillId="2" borderId="0" xfId="1" applyFill="1" applyBorder="1" applyAlignment="1">
      <alignment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1" xfId="0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3" fillId="0" borderId="0" xfId="2" applyBorder="1" applyAlignment="1">
      <alignment wrapText="1"/>
    </xf>
    <xf numFmtId="0" fontId="6" fillId="0" borderId="0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0" fontId="2" fillId="0" borderId="0" xfId="0" applyFont="1"/>
    <xf numFmtId="0" fontId="3" fillId="3" borderId="0" xfId="1" applyFill="1" applyBorder="1" applyAlignment="1">
      <alignment wrapText="1"/>
    </xf>
    <xf numFmtId="0" fontId="0" fillId="3" borderId="0" xfId="0" applyFill="1" applyAlignment="1">
      <alignment wrapText="1"/>
    </xf>
    <xf numFmtId="49" fontId="0" fillId="3" borderId="0" xfId="0" applyNumberFormat="1" applyFill="1" applyAlignment="1">
      <alignment wrapText="1"/>
    </xf>
    <xf numFmtId="0" fontId="0" fillId="3" borderId="1" xfId="0" applyFill="1" applyBorder="1" applyAlignment="1">
      <alignment wrapText="1"/>
    </xf>
    <xf numFmtId="0" fontId="7" fillId="0" borderId="0" xfId="0" applyFont="1"/>
    <xf numFmtId="0" fontId="3" fillId="0" borderId="0" xfId="2"/>
    <xf numFmtId="0" fontId="0" fillId="0" borderId="0" xfId="0" quotePrefix="1"/>
    <xf numFmtId="49" fontId="0" fillId="0" borderId="0" xfId="0" applyNumberFormat="1"/>
    <xf numFmtId="0" fontId="6" fillId="0" borderId="0" xfId="2" applyFont="1"/>
    <xf numFmtId="0" fontId="5" fillId="0" borderId="0" xfId="0" applyFont="1"/>
    <xf numFmtId="49" fontId="5" fillId="0" borderId="0" xfId="0" applyNumberFormat="1" applyFont="1"/>
    <xf numFmtId="0" fontId="5" fillId="0" borderId="0" xfId="0" quotePrefix="1" applyFont="1"/>
    <xf numFmtId="0" fontId="9" fillId="0" borderId="0" xfId="2" applyFont="1" applyBorder="1" applyAlignment="1">
      <alignment wrapText="1"/>
    </xf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wrapText="1"/>
    </xf>
    <xf numFmtId="0" fontId="10" fillId="0" borderId="0" xfId="0" quotePrefix="1" applyFont="1" applyAlignment="1">
      <alignment wrapText="1"/>
    </xf>
    <xf numFmtId="0" fontId="10" fillId="0" borderId="3" xfId="0" applyFont="1" applyBorder="1" applyAlignment="1">
      <alignment wrapText="1"/>
    </xf>
    <xf numFmtId="0" fontId="8" fillId="3" borderId="0" xfId="0" applyFont="1" applyFill="1"/>
    <xf numFmtId="0" fontId="0" fillId="5" borderId="0" xfId="0" applyFill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1" fillId="0" borderId="2" xfId="0" applyFont="1" applyBorder="1"/>
    <xf numFmtId="49" fontId="11" fillId="0" borderId="0" xfId="0" applyNumberFormat="1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/>
    <xf numFmtId="0" fontId="11" fillId="0" borderId="0" xfId="0" applyFont="1"/>
    <xf numFmtId="0" fontId="5" fillId="4" borderId="0" xfId="0" applyFont="1" applyFill="1"/>
    <xf numFmtId="0" fontId="12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1" applyAlignment="1">
      <alignment vertical="center"/>
    </xf>
    <xf numFmtId="0" fontId="3" fillId="5" borderId="0" xfId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0" borderId="3" xfId="0" applyFont="1" applyBorder="1" applyAlignment="1">
      <alignment wrapText="1"/>
    </xf>
    <xf numFmtId="0" fontId="14" fillId="0" borderId="0" xfId="0" applyFont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16" fillId="0" borderId="0" xfId="0" applyFont="1"/>
    <xf numFmtId="0" fontId="17" fillId="0" borderId="2" xfId="0" applyFont="1" applyBorder="1"/>
    <xf numFmtId="0" fontId="17" fillId="0" borderId="0" xfId="0" applyFont="1"/>
    <xf numFmtId="0" fontId="0" fillId="0" borderId="2" xfId="0" applyBorder="1" applyAlignment="1"/>
    <xf numFmtId="0" fontId="2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1" fillId="0" borderId="0" xfId="0" applyFont="1" applyAlignment="1"/>
    <xf numFmtId="14" fontId="0" fillId="0" borderId="0" xfId="0" applyNumberFormat="1"/>
    <xf numFmtId="0" fontId="15" fillId="0" borderId="0" xfId="0" applyFo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2" fillId="0" borderId="2" xfId="0" applyFont="1" applyBorder="1" applyAlignment="1"/>
    <xf numFmtId="49" fontId="11" fillId="0" borderId="0" xfId="0" applyNumberFormat="1" applyFont="1"/>
    <xf numFmtId="0" fontId="18" fillId="0" borderId="0" xfId="0" applyFont="1"/>
    <xf numFmtId="0" fontId="11" fillId="0" borderId="2" xfId="0" applyFont="1" applyBorder="1"/>
    <xf numFmtId="0" fontId="18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.muni.cz/auth/predmet/econ/podzim2022/BPE_ZAEK" TargetMode="External"/><Relationship Id="rId21" Type="http://schemas.openxmlformats.org/officeDocument/2006/relationships/hyperlink" Target="https://is.muni.cz/auth/predmet/econ/jaro2021/BPF_FIU2" TargetMode="External"/><Relationship Id="rId42" Type="http://schemas.openxmlformats.org/officeDocument/2006/relationships/hyperlink" Target="https://is.muni.cz/auth/predmet/econ/podzim2020/BPJ_JI3S" TargetMode="External"/><Relationship Id="rId63" Type="http://schemas.openxmlformats.org/officeDocument/2006/relationships/hyperlink" Target="https://is.muni.cz/auth/predmet/fsps/podzim2021/p991" TargetMode="External"/><Relationship Id="rId84" Type="http://schemas.openxmlformats.org/officeDocument/2006/relationships/hyperlink" Target="https://is.muni.cz/auth/predmet/econ/jaro2022/BPJ_JI2S" TargetMode="External"/><Relationship Id="rId16" Type="http://schemas.openxmlformats.org/officeDocument/2006/relationships/hyperlink" Target="https://is.muni.cz/auth/predmet/econ/podzim2020/BPJ_JI3A" TargetMode="External"/><Relationship Id="rId107" Type="http://schemas.openxmlformats.org/officeDocument/2006/relationships/hyperlink" Target="https://is.muni.cz/auth/predmet/econ/podzim2022/BPM_STA1" TargetMode="External"/><Relationship Id="rId11" Type="http://schemas.openxmlformats.org/officeDocument/2006/relationships/hyperlink" Target="https://is.muni.cz/auth/predmet/econ/jaro2021/BPM_MATE" TargetMode="External"/><Relationship Id="rId32" Type="http://schemas.openxmlformats.org/officeDocument/2006/relationships/hyperlink" Target="https://is.muni.cz/auth/predmet/econ/jaro2021/BPF_POJ1" TargetMode="External"/><Relationship Id="rId37" Type="http://schemas.openxmlformats.org/officeDocument/2006/relationships/hyperlink" Target="https://is.muni.cz/auth/predmet/econ/jaro2021/BPJ_JI2F" TargetMode="External"/><Relationship Id="rId53" Type="http://schemas.openxmlformats.org/officeDocument/2006/relationships/hyperlink" Target="https://is.muni.cz/auth/predmet/econ/jaro2022/BPE_MAE1" TargetMode="External"/><Relationship Id="rId58" Type="http://schemas.openxmlformats.org/officeDocument/2006/relationships/hyperlink" Target="https://is.muni.cz/auth/predmet/econ/podzim2021/BPF_FIMA" TargetMode="External"/><Relationship Id="rId74" Type="http://schemas.openxmlformats.org/officeDocument/2006/relationships/hyperlink" Target="https://is.muni.cz/auth/predmet/econ/podzim2021/BPF_FITR" TargetMode="External"/><Relationship Id="rId79" Type="http://schemas.openxmlformats.org/officeDocument/2006/relationships/hyperlink" Target="https://is.muni.cz/auth/predmet/econ/podzim2021/BPJ_JI1F" TargetMode="External"/><Relationship Id="rId102" Type="http://schemas.openxmlformats.org/officeDocument/2006/relationships/hyperlink" Target="https://is.muni.cz/auth/predmet/econ/jaro2023/BPM_MATE" TargetMode="External"/><Relationship Id="rId123" Type="http://schemas.openxmlformats.org/officeDocument/2006/relationships/hyperlink" Target="https://is.muni.cz/auth/predmet/econ/jaro2023/BPV_VEF1" TargetMode="External"/><Relationship Id="rId128" Type="http://schemas.openxmlformats.org/officeDocument/2006/relationships/hyperlink" Target="https://is.muni.cz/auth/predmet/econ/jaro2023/BPJ_JI2N" TargetMode="External"/><Relationship Id="rId5" Type="http://schemas.openxmlformats.org/officeDocument/2006/relationships/hyperlink" Target="https://is.muni.cz/auth/predmet/econ/podzim2020/BPJ_JI1A" TargetMode="External"/><Relationship Id="rId90" Type="http://schemas.openxmlformats.org/officeDocument/2006/relationships/hyperlink" Target="https://is.muni.cz/auth/predmet/econ/jaro2022/BPJ_JI4S" TargetMode="External"/><Relationship Id="rId95" Type="http://schemas.openxmlformats.org/officeDocument/2006/relationships/hyperlink" Target="https://is.muni.cz/auth/predmet/econ/podzim2022/BPJ_JI1A" TargetMode="External"/><Relationship Id="rId22" Type="http://schemas.openxmlformats.org/officeDocument/2006/relationships/hyperlink" Target="https://is.muni.cz/auth/predmet/econ/podzim2020/BPF_TEBP" TargetMode="External"/><Relationship Id="rId27" Type="http://schemas.openxmlformats.org/officeDocument/2006/relationships/hyperlink" Target="https://is.muni.cz/auth/predmet/econ/podzim2020/BPE_ZAEK" TargetMode="External"/><Relationship Id="rId43" Type="http://schemas.openxmlformats.org/officeDocument/2006/relationships/hyperlink" Target="https://is.muni.cz/auth/predmet/econ/jaro2021/BPJ_JI4F" TargetMode="External"/><Relationship Id="rId48" Type="http://schemas.openxmlformats.org/officeDocument/2006/relationships/hyperlink" Target="https://is.muni.cz/auth/predmet/econ/podzim2021/BPF_CZAF" TargetMode="External"/><Relationship Id="rId64" Type="http://schemas.openxmlformats.org/officeDocument/2006/relationships/hyperlink" Target="https://is.muni.cz/auth/predmet/econ/jaro2022/BPF_BAN1" TargetMode="External"/><Relationship Id="rId69" Type="http://schemas.openxmlformats.org/officeDocument/2006/relationships/hyperlink" Target="https://is.muni.cz/auth/predmet/econ/jaro2022/BPM_STA2" TargetMode="External"/><Relationship Id="rId113" Type="http://schemas.openxmlformats.org/officeDocument/2006/relationships/hyperlink" Target="https://is.muni.cz/auth/predmet/econ/jaro2023/BPJ_JI4A" TargetMode="External"/><Relationship Id="rId118" Type="http://schemas.openxmlformats.org/officeDocument/2006/relationships/hyperlink" Target="https://is.muni.cz/auth/predmet/econ/podzim2022/BPF_BAS1" TargetMode="External"/><Relationship Id="rId134" Type="http://schemas.openxmlformats.org/officeDocument/2006/relationships/hyperlink" Target="https://is.muni.cz/auth/predmet/econ/jaro2023/BPJ_JI4N" TargetMode="External"/><Relationship Id="rId80" Type="http://schemas.openxmlformats.org/officeDocument/2006/relationships/hyperlink" Target="https://is.muni.cz/auth/predmet/econ/podzim2021/BPJ_JI1N" TargetMode="External"/><Relationship Id="rId85" Type="http://schemas.openxmlformats.org/officeDocument/2006/relationships/hyperlink" Target="https://is.muni.cz/auth/predmet/econ/podzim2021/BPJ_JI3F" TargetMode="External"/><Relationship Id="rId12" Type="http://schemas.openxmlformats.org/officeDocument/2006/relationships/hyperlink" Target="https://is.muni.cz/auth/predmet/econ/jaro2021/BPP_OPR1" TargetMode="External"/><Relationship Id="rId17" Type="http://schemas.openxmlformats.org/officeDocument/2006/relationships/hyperlink" Target="https://is.muni.cz/auth/predmet/econ/podzim2020/BPM_STA1" TargetMode="External"/><Relationship Id="rId33" Type="http://schemas.openxmlformats.org/officeDocument/2006/relationships/hyperlink" Target="https://is.muni.cz/auth/predmet/econ/jaro2021/BPV_VEF1" TargetMode="External"/><Relationship Id="rId38" Type="http://schemas.openxmlformats.org/officeDocument/2006/relationships/hyperlink" Target="https://is.muni.cz/auth/predmet/econ/jaro2021/BPJ_JI2N" TargetMode="External"/><Relationship Id="rId59" Type="http://schemas.openxmlformats.org/officeDocument/2006/relationships/hyperlink" Target="https://is.muni.cz/auth/predmet/econ/podzim2021/BPF_FIU1" TargetMode="External"/><Relationship Id="rId103" Type="http://schemas.openxmlformats.org/officeDocument/2006/relationships/hyperlink" Target="https://is.muni.cz/auth/predmet/econ/podzim2022/BPF_FIMA" TargetMode="External"/><Relationship Id="rId108" Type="http://schemas.openxmlformats.org/officeDocument/2006/relationships/hyperlink" Target="https://is.muni.cz/auth/predmet/fsps/podzim2022/p991" TargetMode="External"/><Relationship Id="rId124" Type="http://schemas.openxmlformats.org/officeDocument/2006/relationships/hyperlink" Target="https://is.muni.cz/auth/predmet/econ/podzim2022/BPJ_JI1F" TargetMode="External"/><Relationship Id="rId129" Type="http://schemas.openxmlformats.org/officeDocument/2006/relationships/hyperlink" Target="https://is.muni.cz/auth/predmet/econ/jaro2023/BPJ_JI2S" TargetMode="External"/><Relationship Id="rId54" Type="http://schemas.openxmlformats.org/officeDocument/2006/relationships/hyperlink" Target="https://is.muni.cz/auth/predmet/econ/jaro2022/BPF_OSFI" TargetMode="External"/><Relationship Id="rId70" Type="http://schemas.openxmlformats.org/officeDocument/2006/relationships/hyperlink" Target="https://is.muni.cz/auth/predmet/econ/jaro2022/BPR_PIPE" TargetMode="External"/><Relationship Id="rId75" Type="http://schemas.openxmlformats.org/officeDocument/2006/relationships/hyperlink" Target="https://is.muni.cz/auth/predmet/econ/podzim2021/BPH_MAN1" TargetMode="External"/><Relationship Id="rId91" Type="http://schemas.openxmlformats.org/officeDocument/2006/relationships/hyperlink" Target="https://is.muni.cz/auth/predmet/econ/podzim2022/BDX_AKAP" TargetMode="External"/><Relationship Id="rId96" Type="http://schemas.openxmlformats.org/officeDocument/2006/relationships/hyperlink" Target="https://is.muni.cz/auth/predmet/econ/podzim2022/BPM_VTMA" TargetMode="External"/><Relationship Id="rId1" Type="http://schemas.openxmlformats.org/officeDocument/2006/relationships/hyperlink" Target="https://is.muni.cz/auth/predmet/econ/podzim2020/BDX_AKAP" TargetMode="External"/><Relationship Id="rId6" Type="http://schemas.openxmlformats.org/officeDocument/2006/relationships/hyperlink" Target="https://is.muni.cz/auth/predmet/econ/podzim2020/BPM_VTMA" TargetMode="External"/><Relationship Id="rId23" Type="http://schemas.openxmlformats.org/officeDocument/2006/relationships/hyperlink" Target="https://is.muni.cz/auth/predmet/econ/jaro2021/BPJ_JI4A" TargetMode="External"/><Relationship Id="rId28" Type="http://schemas.openxmlformats.org/officeDocument/2006/relationships/hyperlink" Target="https://is.muni.cz/auth/predmet/econ/podzim2020/BPF_BAS1" TargetMode="External"/><Relationship Id="rId49" Type="http://schemas.openxmlformats.org/officeDocument/2006/relationships/hyperlink" Target="https://is.muni.cz/auth/predmet/econ/podzim2021/BPF_ZAFI" TargetMode="External"/><Relationship Id="rId114" Type="http://schemas.openxmlformats.org/officeDocument/2006/relationships/hyperlink" Target="https://is.muni.cz/auth/predmet/econ/jaro2023/BPM_STA2" TargetMode="External"/><Relationship Id="rId119" Type="http://schemas.openxmlformats.org/officeDocument/2006/relationships/hyperlink" Target="https://is.muni.cz/auth/predmet/econ/podzim2022/BPF_FITR" TargetMode="External"/><Relationship Id="rId44" Type="http://schemas.openxmlformats.org/officeDocument/2006/relationships/hyperlink" Target="https://is.muni.cz/auth/predmet/econ/jaro2021/BPJ_JI4N" TargetMode="External"/><Relationship Id="rId60" Type="http://schemas.openxmlformats.org/officeDocument/2006/relationships/hyperlink" Target="https://is.muni.cz/auth/predmet/econ/podzim2021/BPH_EKOR" TargetMode="External"/><Relationship Id="rId65" Type="http://schemas.openxmlformats.org/officeDocument/2006/relationships/hyperlink" Target="https://is.muni.cz/auth/predmet/econ/jaro2022/BPF_FIRI" TargetMode="External"/><Relationship Id="rId81" Type="http://schemas.openxmlformats.org/officeDocument/2006/relationships/hyperlink" Target="https://is.muni.cz/auth/predmet/econ/podzim2021/BPJ_JI1S" TargetMode="External"/><Relationship Id="rId86" Type="http://schemas.openxmlformats.org/officeDocument/2006/relationships/hyperlink" Target="https://is.muni.cz/auth/predmet/econ/podzim2021/BPJ_JI3N" TargetMode="External"/><Relationship Id="rId130" Type="http://schemas.openxmlformats.org/officeDocument/2006/relationships/hyperlink" Target="https://is.muni.cz/auth/predmet/econ/podzim2022/BPJ_JI3F" TargetMode="External"/><Relationship Id="rId135" Type="http://schemas.openxmlformats.org/officeDocument/2006/relationships/hyperlink" Target="https://is.muni.cz/auth/predmet/econ/jaro2023/BPJ_JI4S" TargetMode="External"/><Relationship Id="rId13" Type="http://schemas.openxmlformats.org/officeDocument/2006/relationships/hyperlink" Target="https://is.muni.cz/auth/predmet/econ/podzim2020/BPF_FIMA" TargetMode="External"/><Relationship Id="rId18" Type="http://schemas.openxmlformats.org/officeDocument/2006/relationships/hyperlink" Target="https://is.muni.cz/auth/predmet/fsps/podzim2020/p991" TargetMode="External"/><Relationship Id="rId39" Type="http://schemas.openxmlformats.org/officeDocument/2006/relationships/hyperlink" Target="https://is.muni.cz/auth/predmet/econ/jaro2021/BPJ_JI2S" TargetMode="External"/><Relationship Id="rId109" Type="http://schemas.openxmlformats.org/officeDocument/2006/relationships/hyperlink" Target="https://is.muni.cz/auth/predmet/econ/jaro2023/BPF_BAN1" TargetMode="External"/><Relationship Id="rId34" Type="http://schemas.openxmlformats.org/officeDocument/2006/relationships/hyperlink" Target="https://is.muni.cz/auth/predmet/econ/podzim2020/BPJ_JI1F" TargetMode="External"/><Relationship Id="rId50" Type="http://schemas.openxmlformats.org/officeDocument/2006/relationships/hyperlink" Target="https://is.muni.cz/auth/predmet/econ/podzim2021/BPJ_JI1A" TargetMode="External"/><Relationship Id="rId55" Type="http://schemas.openxmlformats.org/officeDocument/2006/relationships/hyperlink" Target="https://is.muni.cz/auth/predmet/econ/jaro2022/BPJ_JI2A" TargetMode="External"/><Relationship Id="rId76" Type="http://schemas.openxmlformats.org/officeDocument/2006/relationships/hyperlink" Target="https://is.muni.cz/auth/predmet/econ/podzim2021/BPF_BAS2" TargetMode="External"/><Relationship Id="rId97" Type="http://schemas.openxmlformats.org/officeDocument/2006/relationships/hyperlink" Target="https://is.muni.cz/auth/predmet/econ/podzim2022/BPP_ZAPR" TargetMode="External"/><Relationship Id="rId104" Type="http://schemas.openxmlformats.org/officeDocument/2006/relationships/hyperlink" Target="https://is.muni.cz/auth/predmet/econ/podzim2022/BPF_FIU1" TargetMode="External"/><Relationship Id="rId120" Type="http://schemas.openxmlformats.org/officeDocument/2006/relationships/hyperlink" Target="https://is.muni.cz/auth/predmet/econ/podzim2022/BPH_MAN1" TargetMode="External"/><Relationship Id="rId125" Type="http://schemas.openxmlformats.org/officeDocument/2006/relationships/hyperlink" Target="https://is.muni.cz/auth/predmet/econ/podzim2022/BPJ_JI1N" TargetMode="External"/><Relationship Id="rId7" Type="http://schemas.openxmlformats.org/officeDocument/2006/relationships/hyperlink" Target="https://is.muni.cz/auth/predmet/fsps/podzim2020/p935" TargetMode="External"/><Relationship Id="rId71" Type="http://schemas.openxmlformats.org/officeDocument/2006/relationships/hyperlink" Target="https://is.muni.cz/auth/predmet/econ/podzim2021/BPE_HOP1" TargetMode="External"/><Relationship Id="rId92" Type="http://schemas.openxmlformats.org/officeDocument/2006/relationships/hyperlink" Target="https://is.muni.cz/auth/predmet/econ/podzim2022/BPE_MIE1" TargetMode="External"/><Relationship Id="rId2" Type="http://schemas.openxmlformats.org/officeDocument/2006/relationships/hyperlink" Target="https://is.muni.cz/auth/predmet/econ/podzim2020/BPE_MIE1" TargetMode="External"/><Relationship Id="rId29" Type="http://schemas.openxmlformats.org/officeDocument/2006/relationships/hyperlink" Target="https://is.muni.cz/auth/predmet/econ/podzim2020/BPF_FITR" TargetMode="External"/><Relationship Id="rId24" Type="http://schemas.openxmlformats.org/officeDocument/2006/relationships/hyperlink" Target="https://is.muni.cz/auth/predmet/econ/jaro2021/BPM_STA2" TargetMode="External"/><Relationship Id="rId40" Type="http://schemas.openxmlformats.org/officeDocument/2006/relationships/hyperlink" Target="https://is.muni.cz/auth/predmet/econ/podzim2020/BPJ_JI3F" TargetMode="External"/><Relationship Id="rId45" Type="http://schemas.openxmlformats.org/officeDocument/2006/relationships/hyperlink" Target="https://is.muni.cz/auth/predmet/econ/jaro2021/BPJ_JI4S" TargetMode="External"/><Relationship Id="rId66" Type="http://schemas.openxmlformats.org/officeDocument/2006/relationships/hyperlink" Target="https://is.muni.cz/auth/predmet/econ/jaro2022/BPF_FIU2" TargetMode="External"/><Relationship Id="rId87" Type="http://schemas.openxmlformats.org/officeDocument/2006/relationships/hyperlink" Target="https://is.muni.cz/auth/predmet/econ/podzim2021/BPJ_JI3S" TargetMode="External"/><Relationship Id="rId110" Type="http://schemas.openxmlformats.org/officeDocument/2006/relationships/hyperlink" Target="https://is.muni.cz/auth/predmet/econ/jaro2023/BPF_FIRI" TargetMode="External"/><Relationship Id="rId115" Type="http://schemas.openxmlformats.org/officeDocument/2006/relationships/hyperlink" Target="https://is.muni.cz/auth/predmet/econ/jaro2023/BPR_PIPE" TargetMode="External"/><Relationship Id="rId131" Type="http://schemas.openxmlformats.org/officeDocument/2006/relationships/hyperlink" Target="https://is.muni.cz/auth/predmet/econ/podzim2022/BPJ_JI3N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is.muni.cz/auth/predmet/econ/podzim2021/BPJ_JI3A" TargetMode="External"/><Relationship Id="rId82" Type="http://schemas.openxmlformats.org/officeDocument/2006/relationships/hyperlink" Target="https://is.muni.cz/auth/predmet/econ/jaro2022/BPJ_JI2F" TargetMode="External"/><Relationship Id="rId19" Type="http://schemas.openxmlformats.org/officeDocument/2006/relationships/hyperlink" Target="https://is.muni.cz/auth/predmet/econ/jaro2021/BPF_BAN1" TargetMode="External"/><Relationship Id="rId14" Type="http://schemas.openxmlformats.org/officeDocument/2006/relationships/hyperlink" Target="https://is.muni.cz/auth/predmet/econ/podzim2020/BPF_FIU1" TargetMode="External"/><Relationship Id="rId30" Type="http://schemas.openxmlformats.org/officeDocument/2006/relationships/hyperlink" Target="https://is.muni.cz/auth/predmet/econ/podzim2020/BPH_MAN1" TargetMode="External"/><Relationship Id="rId35" Type="http://schemas.openxmlformats.org/officeDocument/2006/relationships/hyperlink" Target="https://is.muni.cz/auth/predmet/econ/podzim2020/BPJ_JI1N" TargetMode="External"/><Relationship Id="rId56" Type="http://schemas.openxmlformats.org/officeDocument/2006/relationships/hyperlink" Target="https://is.muni.cz/auth/predmet/econ/jaro2022/BPM_MATE" TargetMode="External"/><Relationship Id="rId77" Type="http://schemas.openxmlformats.org/officeDocument/2006/relationships/hyperlink" Target="https://is.muni.cz/auth/predmet/econ/jaro2022/BPF_POJ1" TargetMode="External"/><Relationship Id="rId100" Type="http://schemas.openxmlformats.org/officeDocument/2006/relationships/hyperlink" Target="https://is.muni.cz/auth/predmet/econ/jaro2023/BPF_OSFI" TargetMode="External"/><Relationship Id="rId105" Type="http://schemas.openxmlformats.org/officeDocument/2006/relationships/hyperlink" Target="https://is.muni.cz/auth/predmet/econ/podzim2022/BPH_EKOR" TargetMode="External"/><Relationship Id="rId126" Type="http://schemas.openxmlformats.org/officeDocument/2006/relationships/hyperlink" Target="https://is.muni.cz/auth/predmet/econ/podzim2022/BPJ_JI1S" TargetMode="External"/><Relationship Id="rId8" Type="http://schemas.openxmlformats.org/officeDocument/2006/relationships/hyperlink" Target="https://is.muni.cz/auth/predmet/econ/jaro2021/BPE_MAE1" TargetMode="External"/><Relationship Id="rId51" Type="http://schemas.openxmlformats.org/officeDocument/2006/relationships/hyperlink" Target="https://is.muni.cz/auth/predmet/econ/podzim2021/BPM_VTMA" TargetMode="External"/><Relationship Id="rId72" Type="http://schemas.openxmlformats.org/officeDocument/2006/relationships/hyperlink" Target="https://is.muni.cz/auth/predmet/econ/podzim2021/BPE_ZAEK" TargetMode="External"/><Relationship Id="rId93" Type="http://schemas.openxmlformats.org/officeDocument/2006/relationships/hyperlink" Target="https://is.muni.cz/auth/predmet/econ/podzim2022/BPF_CZAF" TargetMode="External"/><Relationship Id="rId98" Type="http://schemas.openxmlformats.org/officeDocument/2006/relationships/hyperlink" Target="https://is.muni.cz/auth/predmet/fsps/podzim2022/p935" TargetMode="External"/><Relationship Id="rId121" Type="http://schemas.openxmlformats.org/officeDocument/2006/relationships/hyperlink" Target="https://is.muni.cz/auth/predmet/econ/podzim2022/BPF_BAS2" TargetMode="External"/><Relationship Id="rId3" Type="http://schemas.openxmlformats.org/officeDocument/2006/relationships/hyperlink" Target="https://is.muni.cz/auth/predmet/econ/podzim2020/BPF_CZAF" TargetMode="External"/><Relationship Id="rId25" Type="http://schemas.openxmlformats.org/officeDocument/2006/relationships/hyperlink" Target="https://is.muni.cz/auth/predmet/econ/jaro2021/BPR_PIPE" TargetMode="External"/><Relationship Id="rId46" Type="http://schemas.openxmlformats.org/officeDocument/2006/relationships/hyperlink" Target="https://is.muni.cz/auth/predmet/econ/podzim2021/BDX_AKAP" TargetMode="External"/><Relationship Id="rId67" Type="http://schemas.openxmlformats.org/officeDocument/2006/relationships/hyperlink" Target="https://is.muni.cz/auth/predmet/econ/podzim2021/BPF_TEBP" TargetMode="External"/><Relationship Id="rId116" Type="http://schemas.openxmlformats.org/officeDocument/2006/relationships/hyperlink" Target="https://is.muni.cz/auth/predmet/econ/podzim2022/BPE_HOP1" TargetMode="External"/><Relationship Id="rId20" Type="http://schemas.openxmlformats.org/officeDocument/2006/relationships/hyperlink" Target="https://is.muni.cz/auth/predmet/econ/jaro2021/BPF_FIRI" TargetMode="External"/><Relationship Id="rId41" Type="http://schemas.openxmlformats.org/officeDocument/2006/relationships/hyperlink" Target="https://is.muni.cz/auth/predmet/econ/podzim2020/BPJ_JI3N" TargetMode="External"/><Relationship Id="rId62" Type="http://schemas.openxmlformats.org/officeDocument/2006/relationships/hyperlink" Target="https://is.muni.cz/auth/predmet/econ/podzim2021/BPM_STA1" TargetMode="External"/><Relationship Id="rId83" Type="http://schemas.openxmlformats.org/officeDocument/2006/relationships/hyperlink" Target="https://is.muni.cz/auth/predmet/econ/jaro2022/BPJ_JI2N" TargetMode="External"/><Relationship Id="rId88" Type="http://schemas.openxmlformats.org/officeDocument/2006/relationships/hyperlink" Target="https://is.muni.cz/auth/predmet/econ/jaro2022/BPJ_JI4F" TargetMode="External"/><Relationship Id="rId111" Type="http://schemas.openxmlformats.org/officeDocument/2006/relationships/hyperlink" Target="https://is.muni.cz/auth/predmet/econ/jaro2023/BPF_FIU2" TargetMode="External"/><Relationship Id="rId132" Type="http://schemas.openxmlformats.org/officeDocument/2006/relationships/hyperlink" Target="https://is.muni.cz/auth/predmet/econ/podzim2022/BPJ_JI3S" TargetMode="External"/><Relationship Id="rId15" Type="http://schemas.openxmlformats.org/officeDocument/2006/relationships/hyperlink" Target="https://is.muni.cz/auth/predmet/econ/podzim2020/BPH_EKOR" TargetMode="External"/><Relationship Id="rId36" Type="http://schemas.openxmlformats.org/officeDocument/2006/relationships/hyperlink" Target="https://is.muni.cz/auth/predmet/econ/podzim2020/BPJ_JI1S" TargetMode="External"/><Relationship Id="rId57" Type="http://schemas.openxmlformats.org/officeDocument/2006/relationships/hyperlink" Target="https://is.muni.cz/auth/predmet/econ/jaro2022/BPP_OPR1" TargetMode="External"/><Relationship Id="rId106" Type="http://schemas.openxmlformats.org/officeDocument/2006/relationships/hyperlink" Target="https://is.muni.cz/auth/predmet/econ/podzim2022/BPJ_JI3A" TargetMode="External"/><Relationship Id="rId127" Type="http://schemas.openxmlformats.org/officeDocument/2006/relationships/hyperlink" Target="https://is.muni.cz/auth/predmet/econ/jaro2023/BPJ_JI2F" TargetMode="External"/><Relationship Id="rId10" Type="http://schemas.openxmlformats.org/officeDocument/2006/relationships/hyperlink" Target="https://is.muni.cz/auth/predmet/econ/jaro2021/BPJ_JI2A" TargetMode="External"/><Relationship Id="rId31" Type="http://schemas.openxmlformats.org/officeDocument/2006/relationships/hyperlink" Target="https://is.muni.cz/auth/predmet/econ/podzim2020/BPF_BAS2" TargetMode="External"/><Relationship Id="rId52" Type="http://schemas.openxmlformats.org/officeDocument/2006/relationships/hyperlink" Target="https://is.muni.cz/auth/predmet/fsps/podzim2021/p935" TargetMode="External"/><Relationship Id="rId73" Type="http://schemas.openxmlformats.org/officeDocument/2006/relationships/hyperlink" Target="https://is.muni.cz/auth/predmet/econ/podzim2021/BPF_BAS1" TargetMode="External"/><Relationship Id="rId78" Type="http://schemas.openxmlformats.org/officeDocument/2006/relationships/hyperlink" Target="https://is.muni.cz/auth/predmet/econ/jaro2022/BPV_VEF1" TargetMode="External"/><Relationship Id="rId94" Type="http://schemas.openxmlformats.org/officeDocument/2006/relationships/hyperlink" Target="https://is.muni.cz/auth/predmet/econ/podzim2022/BPF_ZAFI" TargetMode="External"/><Relationship Id="rId99" Type="http://schemas.openxmlformats.org/officeDocument/2006/relationships/hyperlink" Target="https://is.muni.cz/auth/predmet/econ/jaro2023/BPE_MAE1" TargetMode="External"/><Relationship Id="rId101" Type="http://schemas.openxmlformats.org/officeDocument/2006/relationships/hyperlink" Target="https://is.muni.cz/auth/predmet/econ/jaro2023/BPJ_JI2A" TargetMode="External"/><Relationship Id="rId122" Type="http://schemas.openxmlformats.org/officeDocument/2006/relationships/hyperlink" Target="https://is.muni.cz/auth/predmet/econ/jaro2023/BPF_POJ1" TargetMode="External"/><Relationship Id="rId4" Type="http://schemas.openxmlformats.org/officeDocument/2006/relationships/hyperlink" Target="https://is.muni.cz/auth/predmet/econ/podzim2020/BPF_ZAFI" TargetMode="External"/><Relationship Id="rId9" Type="http://schemas.openxmlformats.org/officeDocument/2006/relationships/hyperlink" Target="https://is.muni.cz/auth/predmet/econ/jaro2021/BPF_OSFI" TargetMode="External"/><Relationship Id="rId26" Type="http://schemas.openxmlformats.org/officeDocument/2006/relationships/hyperlink" Target="https://is.muni.cz/auth/predmet/econ/podzim2020/BPE_HOP1" TargetMode="External"/><Relationship Id="rId47" Type="http://schemas.openxmlformats.org/officeDocument/2006/relationships/hyperlink" Target="https://is.muni.cz/auth/predmet/econ/podzim2021/BPE_MIE1" TargetMode="External"/><Relationship Id="rId68" Type="http://schemas.openxmlformats.org/officeDocument/2006/relationships/hyperlink" Target="https://is.muni.cz/auth/predmet/econ/jaro2022/BPJ_JI4A" TargetMode="External"/><Relationship Id="rId89" Type="http://schemas.openxmlformats.org/officeDocument/2006/relationships/hyperlink" Target="https://is.muni.cz/auth/predmet/econ/jaro2022/BPJ_JI4N" TargetMode="External"/><Relationship Id="rId112" Type="http://schemas.openxmlformats.org/officeDocument/2006/relationships/hyperlink" Target="https://is.muni.cz/auth/predmet/econ/podzim2022/BPF_TEBP" TargetMode="External"/><Relationship Id="rId133" Type="http://schemas.openxmlformats.org/officeDocument/2006/relationships/hyperlink" Target="https://is.muni.cz/auth/predmet/econ/jaro2023/BPJ_JI4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muni.cz/auth/predmet/econ/jaro2021/MPF_TEPO" TargetMode="External"/><Relationship Id="rId21" Type="http://schemas.openxmlformats.org/officeDocument/2006/relationships/hyperlink" Target="https://is.muni.cz/auth/predmet/econ/podzim2020/MPF_POMA" TargetMode="External"/><Relationship Id="rId42" Type="http://schemas.openxmlformats.org/officeDocument/2006/relationships/hyperlink" Target="https://is.muni.cz/auth/predmet/econ/podzim2021/MPF_TEDP" TargetMode="External"/><Relationship Id="rId47" Type="http://schemas.openxmlformats.org/officeDocument/2006/relationships/hyperlink" Target="https://is.muni.cz/auth/predmet/econ/podzim2021/MPP_PRFI" TargetMode="External"/><Relationship Id="rId63" Type="http://schemas.openxmlformats.org/officeDocument/2006/relationships/hyperlink" Target="https://is.muni.cz/auth/predmet/econ/podzim2021/MPF_UFII" TargetMode="External"/><Relationship Id="rId68" Type="http://schemas.openxmlformats.org/officeDocument/2006/relationships/hyperlink" Target="https://is.muni.cz/auth/predmet/econ/podzim2021/MPF_FIFI" TargetMode="External"/><Relationship Id="rId2" Type="http://schemas.openxmlformats.org/officeDocument/2006/relationships/hyperlink" Target="https://is.muni.cz/auth/predmet/econ/podzim2020/MPF_DIS1" TargetMode="External"/><Relationship Id="rId16" Type="http://schemas.openxmlformats.org/officeDocument/2006/relationships/hyperlink" Target="https://is.muni.cz/auth/predmet/econ/podzim2020/MPF_RDFT" TargetMode="External"/><Relationship Id="rId29" Type="http://schemas.openxmlformats.org/officeDocument/2006/relationships/hyperlink" Target="https://is.muni.cz/auth/predmet/econ/podzim2020/MPF_ZAJI" TargetMode="External"/><Relationship Id="rId11" Type="http://schemas.openxmlformats.org/officeDocument/2006/relationships/hyperlink" Target="https://is.muni.cz/auth/predmet/econ/jaro2021/MPF_ACP2" TargetMode="External"/><Relationship Id="rId24" Type="http://schemas.openxmlformats.org/officeDocument/2006/relationships/hyperlink" Target="https://is.muni.cz/auth/predmet/econ/jaro2021/MPF_EARP" TargetMode="External"/><Relationship Id="rId32" Type="http://schemas.openxmlformats.org/officeDocument/2006/relationships/hyperlink" Target="https://is.muni.cz/auth/predmet/econ/podzim2020/MPF_AUDI" TargetMode="External"/><Relationship Id="rId37" Type="http://schemas.openxmlformats.org/officeDocument/2006/relationships/hyperlink" Target="https://is.muni.cz/auth/predmet/econ/podzim2020/MPF_FAAP" TargetMode="External"/><Relationship Id="rId40" Type="http://schemas.openxmlformats.org/officeDocument/2006/relationships/hyperlink" Target="https://is.muni.cz/auth/predmet/econ/podzim2020/MPF_NEDA" TargetMode="External"/><Relationship Id="rId45" Type="http://schemas.openxmlformats.org/officeDocument/2006/relationships/hyperlink" Target="https://is.muni.cz/auth/predmet/econ/podzim2021/MPE_MIE2" TargetMode="External"/><Relationship Id="rId53" Type="http://schemas.openxmlformats.org/officeDocument/2006/relationships/hyperlink" Target="https://is.muni.cz/auth/predmet/econ/jaro2022/MPF_TEPO" TargetMode="External"/><Relationship Id="rId58" Type="http://schemas.openxmlformats.org/officeDocument/2006/relationships/hyperlink" Target="https://is.muni.cz/auth/predmet/econ/jaro2022/MPF_EARB" TargetMode="External"/><Relationship Id="rId66" Type="http://schemas.openxmlformats.org/officeDocument/2006/relationships/hyperlink" Target="https://is.muni.cz/auth/predmet/econ/podzim2021/BPH_MAUC" TargetMode="External"/><Relationship Id="rId74" Type="http://schemas.openxmlformats.org/officeDocument/2006/relationships/hyperlink" Target="https://is.muni.cz/auth/predmet/econ/podzim2021/MPF_NEPD" TargetMode="External"/><Relationship Id="rId5" Type="http://schemas.openxmlformats.org/officeDocument/2006/relationships/hyperlink" Target="https://is.muni.cz/auth/predmet/econ/podzim2020/MPM_MAT2" TargetMode="External"/><Relationship Id="rId61" Type="http://schemas.openxmlformats.org/officeDocument/2006/relationships/hyperlink" Target="https://is.muni.cz/auth/predmet/econ/jaro2022/MPF_TEPO" TargetMode="External"/><Relationship Id="rId19" Type="http://schemas.openxmlformats.org/officeDocument/2006/relationships/hyperlink" Target="https://is.muni.cz/auth/predmet/econ/jaro2021/MPF_SPSA" TargetMode="External"/><Relationship Id="rId14" Type="http://schemas.openxmlformats.org/officeDocument/2006/relationships/hyperlink" Target="https://is.muni.cz/auth/predmet/econ/jaro2021/MPF_TEPO" TargetMode="External"/><Relationship Id="rId22" Type="http://schemas.openxmlformats.org/officeDocument/2006/relationships/hyperlink" Target="https://is.muni.cz/auth/predmet/econ/podzim2020/MPF_RRVP" TargetMode="External"/><Relationship Id="rId27" Type="http://schemas.openxmlformats.org/officeDocument/2006/relationships/hyperlink" Target="https://is.muni.cz/auth/predmet/econ/podzim2020/MPF_RDFT" TargetMode="External"/><Relationship Id="rId30" Type="http://schemas.openxmlformats.org/officeDocument/2006/relationships/hyperlink" Target="https://is.muni.cz/auth/predmet/econ/jaro2021/MPF_SPSB" TargetMode="External"/><Relationship Id="rId35" Type="http://schemas.openxmlformats.org/officeDocument/2006/relationships/hyperlink" Target="https://is.muni.cz/auth/predmet/econ/jaro2021/MPF_PRDA" TargetMode="External"/><Relationship Id="rId43" Type="http://schemas.openxmlformats.org/officeDocument/2006/relationships/hyperlink" Target="https://is.muni.cz/auth/predmet/econ/podzim2021/MPF_DIS1" TargetMode="External"/><Relationship Id="rId48" Type="http://schemas.openxmlformats.org/officeDocument/2006/relationships/hyperlink" Target="https://is.muni.cz/auth/predmet/econ/jaro2022/MPE_MAE2" TargetMode="External"/><Relationship Id="rId56" Type="http://schemas.openxmlformats.org/officeDocument/2006/relationships/hyperlink" Target="https://is.muni.cz/auth/predmet/econ/jaro2022/MPF_RDFT" TargetMode="External"/><Relationship Id="rId64" Type="http://schemas.openxmlformats.org/officeDocument/2006/relationships/hyperlink" Target="https://is.muni.cz/auth/predmet/econ/podzim2021/MPF_ZAJI" TargetMode="External"/><Relationship Id="rId69" Type="http://schemas.openxmlformats.org/officeDocument/2006/relationships/hyperlink" Target="https://is.muni.cz/auth/predmet/econ/jaro2022/MPF_PRID" TargetMode="External"/><Relationship Id="rId8" Type="http://schemas.openxmlformats.org/officeDocument/2006/relationships/hyperlink" Target="https://is.muni.cz/auth/predmet/econ/podzim2020/MPF_ACP1" TargetMode="External"/><Relationship Id="rId51" Type="http://schemas.openxmlformats.org/officeDocument/2006/relationships/hyperlink" Target="https://is.muni.cz/auth/predmet/econ/podzim2021/MPF_MEZF" TargetMode="External"/><Relationship Id="rId72" Type="http://schemas.openxmlformats.org/officeDocument/2006/relationships/hyperlink" Target="https://is.muni.cz/auth/predmet/econ/podzim2021/MPF_MUST" TargetMode="External"/><Relationship Id="rId3" Type="http://schemas.openxmlformats.org/officeDocument/2006/relationships/hyperlink" Target="https://is.muni.cz/auth/predmet/econ/podzim2020/MPF_DIS2" TargetMode="External"/><Relationship Id="rId12" Type="http://schemas.openxmlformats.org/officeDocument/2006/relationships/hyperlink" Target="https://is.muni.cz/auth/predmet/econ/jaro2021/MPF_FIDE" TargetMode="External"/><Relationship Id="rId17" Type="http://schemas.openxmlformats.org/officeDocument/2006/relationships/hyperlink" Target="https://is.muni.cz/auth/predmet/econ/podzim2020/MPF_STPA" TargetMode="External"/><Relationship Id="rId25" Type="http://schemas.openxmlformats.org/officeDocument/2006/relationships/hyperlink" Target="https://is.muni.cz/auth/predmet/econ/jaro2021/MPF_POJ2" TargetMode="External"/><Relationship Id="rId33" Type="http://schemas.openxmlformats.org/officeDocument/2006/relationships/hyperlink" Target="https://is.muni.cz/auth/predmet/econ/podzim2020/MPF_FIFI" TargetMode="External"/><Relationship Id="rId38" Type="http://schemas.openxmlformats.org/officeDocument/2006/relationships/hyperlink" Target="https://is.muni.cz/auth/predmet/econ/podzim2020/MPF_MUST" TargetMode="External"/><Relationship Id="rId46" Type="http://schemas.openxmlformats.org/officeDocument/2006/relationships/hyperlink" Target="https://is.muni.cz/auth/predmet/econ/podzim2021/MPM_MAT2" TargetMode="External"/><Relationship Id="rId59" Type="http://schemas.openxmlformats.org/officeDocument/2006/relationships/hyperlink" Target="https://is.muni.cz/auth/predmet/econ/jaro2022/MPF_EARP" TargetMode="External"/><Relationship Id="rId67" Type="http://schemas.openxmlformats.org/officeDocument/2006/relationships/hyperlink" Target="https://is.muni.cz/auth/predmet/econ/podzim2021/MPF_AUDI" TargetMode="External"/><Relationship Id="rId20" Type="http://schemas.openxmlformats.org/officeDocument/2006/relationships/hyperlink" Target="https://is.muni.cz/auth/predmet/econ/podzim2020/MPF_BAN2" TargetMode="External"/><Relationship Id="rId41" Type="http://schemas.openxmlformats.org/officeDocument/2006/relationships/hyperlink" Target="https://is.muni.cz/auth/predmet/econ/jaro2021/MPF_SPSC" TargetMode="External"/><Relationship Id="rId54" Type="http://schemas.openxmlformats.org/officeDocument/2006/relationships/hyperlink" Target="https://is.muni.cz/auth/predmet/econ/podzim2021/MPF_PZOZ" TargetMode="External"/><Relationship Id="rId62" Type="http://schemas.openxmlformats.org/officeDocument/2006/relationships/hyperlink" Target="https://is.muni.cz/auth/predmet/econ/jaro2022/MPF_RDFT" TargetMode="External"/><Relationship Id="rId70" Type="http://schemas.openxmlformats.org/officeDocument/2006/relationships/hyperlink" Target="https://is.muni.cz/auth/predmet/econ/jaro2022/MPF_UOKK" TargetMode="External"/><Relationship Id="rId75" Type="http://schemas.openxmlformats.org/officeDocument/2006/relationships/hyperlink" Target="https://is.muni.cz/auth/predmet/econ/jaro2022/MPF_SPSC" TargetMode="External"/><Relationship Id="rId1" Type="http://schemas.openxmlformats.org/officeDocument/2006/relationships/hyperlink" Target="https://is.muni.cz/auth/predmet/econ/podzim2020/MPF_TEDP" TargetMode="External"/><Relationship Id="rId6" Type="http://schemas.openxmlformats.org/officeDocument/2006/relationships/hyperlink" Target="https://is.muni.cz/auth/predmet/econ/podzim2020/MPP_PRFI" TargetMode="External"/><Relationship Id="rId15" Type="http://schemas.openxmlformats.org/officeDocument/2006/relationships/hyperlink" Target="https://is.muni.cz/auth/predmet/econ/podzim2020/MPF_PZOZ" TargetMode="External"/><Relationship Id="rId23" Type="http://schemas.openxmlformats.org/officeDocument/2006/relationships/hyperlink" Target="https://is.muni.cz/auth/predmet/econ/jaro2021/MPF_EARB" TargetMode="External"/><Relationship Id="rId28" Type="http://schemas.openxmlformats.org/officeDocument/2006/relationships/hyperlink" Target="https://is.muni.cz/auth/predmet/econ/podzim2020/MPF_UFII" TargetMode="External"/><Relationship Id="rId36" Type="http://schemas.openxmlformats.org/officeDocument/2006/relationships/hyperlink" Target="https://is.muni.cz/auth/predmet/econ/jaro2021/MPF_UCFI" TargetMode="External"/><Relationship Id="rId49" Type="http://schemas.openxmlformats.org/officeDocument/2006/relationships/hyperlink" Target="https://is.muni.cz/auth/predmet/econ/podzim2021/MPF_ACP1" TargetMode="External"/><Relationship Id="rId57" Type="http://schemas.openxmlformats.org/officeDocument/2006/relationships/hyperlink" Target="https://is.muni.cz/auth/predmet/econ/jaro2022/MPF_SPSA" TargetMode="External"/><Relationship Id="rId10" Type="http://schemas.openxmlformats.org/officeDocument/2006/relationships/hyperlink" Target="https://is.muni.cz/auth/predmet/econ/podzim2020/MPF_MEFI" TargetMode="External"/><Relationship Id="rId31" Type="http://schemas.openxmlformats.org/officeDocument/2006/relationships/hyperlink" Target="https://is.muni.cz/auth/predmet/econ/podzim2020/BPH_MAUC" TargetMode="External"/><Relationship Id="rId44" Type="http://schemas.openxmlformats.org/officeDocument/2006/relationships/hyperlink" Target="https://is.muni.cz/auth/predmet/econ/podzim2021/MPF_DIS2" TargetMode="External"/><Relationship Id="rId52" Type="http://schemas.openxmlformats.org/officeDocument/2006/relationships/hyperlink" Target="https://is.muni.cz/auth/predmet/econ/jaro2022/MPF_FIDE" TargetMode="External"/><Relationship Id="rId60" Type="http://schemas.openxmlformats.org/officeDocument/2006/relationships/hyperlink" Target="https://is.muni.cz/auth/predmet/econ/jaro2022/MPF_POJ2" TargetMode="External"/><Relationship Id="rId65" Type="http://schemas.openxmlformats.org/officeDocument/2006/relationships/hyperlink" Target="https://is.muni.cz/auth/predmet/econ/jaro2022/MPF_SPSB" TargetMode="External"/><Relationship Id="rId73" Type="http://schemas.openxmlformats.org/officeDocument/2006/relationships/hyperlink" Target="https://is.muni.cz/auth/predmet/econ/podzim2021/MPF_UFII" TargetMode="External"/><Relationship Id="rId4" Type="http://schemas.openxmlformats.org/officeDocument/2006/relationships/hyperlink" Target="https://is.muni.cz/auth/predmet/econ/podzim2020/MPE_MIE2" TargetMode="External"/><Relationship Id="rId9" Type="http://schemas.openxmlformats.org/officeDocument/2006/relationships/hyperlink" Target="https://is.muni.cz/auth/predmet/econ/podzim2020/MPF_FIIN" TargetMode="External"/><Relationship Id="rId13" Type="http://schemas.openxmlformats.org/officeDocument/2006/relationships/hyperlink" Target="https://is.muni.cz/auth/predmet/econ/jaro2021/MPF_MFIN" TargetMode="External"/><Relationship Id="rId18" Type="http://schemas.openxmlformats.org/officeDocument/2006/relationships/hyperlink" Target="https://is.muni.cz/auth/predmet/econ/podzim2020/MPF_STPR" TargetMode="External"/><Relationship Id="rId39" Type="http://schemas.openxmlformats.org/officeDocument/2006/relationships/hyperlink" Target="https://is.muni.cz/auth/predmet/econ/podzim2020/MPF_UFII" TargetMode="External"/><Relationship Id="rId34" Type="http://schemas.openxmlformats.org/officeDocument/2006/relationships/hyperlink" Target="https://is.muni.cz/auth/predmet/econ/jaro2021/MPF_FIU3" TargetMode="External"/><Relationship Id="rId50" Type="http://schemas.openxmlformats.org/officeDocument/2006/relationships/hyperlink" Target="https://is.muni.cz/auth/predmet/econ/podzim2021/MPF_FIIN" TargetMode="External"/><Relationship Id="rId55" Type="http://schemas.openxmlformats.org/officeDocument/2006/relationships/hyperlink" Target="https://is.muni.cz/auth/predmet/econ/podzim2021/MPF_STPA" TargetMode="External"/><Relationship Id="rId76" Type="http://schemas.openxmlformats.org/officeDocument/2006/relationships/printerSettings" Target="../printerSettings/printerSettings2.bin"/><Relationship Id="rId7" Type="http://schemas.openxmlformats.org/officeDocument/2006/relationships/hyperlink" Target="https://is.muni.cz/auth/predmet/econ/jaro2021/MPE_MAE2" TargetMode="External"/><Relationship Id="rId71" Type="http://schemas.openxmlformats.org/officeDocument/2006/relationships/hyperlink" Target="https://is.muni.cz/auth/predmet/econ/podzim2021/MPF_FAAP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muni.cz/auth/predmet/econ/podzim2020/MKF_RDFT" TargetMode="External"/><Relationship Id="rId21" Type="http://schemas.openxmlformats.org/officeDocument/2006/relationships/hyperlink" Target="https://is.muni.cz/auth/predmet/econ/podzim2020/MKF_RRVP" TargetMode="External"/><Relationship Id="rId42" Type="http://schemas.openxmlformats.org/officeDocument/2006/relationships/hyperlink" Target="https://is.muni.cz/auth/predmet/econ/podzim2020/MKJ_JFJ2" TargetMode="External"/><Relationship Id="rId47" Type="http://schemas.openxmlformats.org/officeDocument/2006/relationships/hyperlink" Target="https://is.muni.cz/auth/predmet/econ/podzim2021/MKF_DIS1" TargetMode="External"/><Relationship Id="rId63" Type="http://schemas.openxmlformats.org/officeDocument/2006/relationships/hyperlink" Target="https://is.muni.cz/auth/predmet/econ/jaro2022/MKF_EARP" TargetMode="External"/><Relationship Id="rId68" Type="http://schemas.openxmlformats.org/officeDocument/2006/relationships/hyperlink" Target="https://is.muni.cz/auth/predmet/econ/jaro2022/MKF_SPSB" TargetMode="External"/><Relationship Id="rId84" Type="http://schemas.openxmlformats.org/officeDocument/2006/relationships/printerSettings" Target="../printerSettings/printerSettings3.bin"/><Relationship Id="rId16" Type="http://schemas.openxmlformats.org/officeDocument/2006/relationships/hyperlink" Target="https://is.muni.cz/auth/predmet/econ/podzim2020/MKF_RDFT" TargetMode="External"/><Relationship Id="rId11" Type="http://schemas.openxmlformats.org/officeDocument/2006/relationships/hyperlink" Target="https://is.muni.cz/auth/predmet/econ/jaro2021/MKF_ACP2" TargetMode="External"/><Relationship Id="rId32" Type="http://schemas.openxmlformats.org/officeDocument/2006/relationships/hyperlink" Target="https://is.muni.cz/auth/predmet/econ/podzim2020/MKF_FIFI" TargetMode="External"/><Relationship Id="rId37" Type="http://schemas.openxmlformats.org/officeDocument/2006/relationships/hyperlink" Target="https://is.muni.cz/auth/predmet/econ/podzim2020/MKF_MUST" TargetMode="External"/><Relationship Id="rId53" Type="http://schemas.openxmlformats.org/officeDocument/2006/relationships/hyperlink" Target="https://is.muni.cz/auth/predmet/econ/podzim2021/MKF_ACP1" TargetMode="External"/><Relationship Id="rId58" Type="http://schemas.openxmlformats.org/officeDocument/2006/relationships/hyperlink" Target="https://is.muni.cz/auth/predmet/econ/podzim2021/MKF_PZOZ" TargetMode="External"/><Relationship Id="rId74" Type="http://schemas.openxmlformats.org/officeDocument/2006/relationships/hyperlink" Target="https://is.muni.cz/auth/predmet/econ/podzim2021/MKF_FAAP" TargetMode="External"/><Relationship Id="rId79" Type="http://schemas.openxmlformats.org/officeDocument/2006/relationships/hyperlink" Target="https://is.muni.cz/auth/predmet/econ/podzim2021/MKJ_JAJ2" TargetMode="External"/><Relationship Id="rId5" Type="http://schemas.openxmlformats.org/officeDocument/2006/relationships/hyperlink" Target="https://is.muni.cz/auth/predmet/econ/podzim2020/MKM_MAT2" TargetMode="External"/><Relationship Id="rId61" Type="http://schemas.openxmlformats.org/officeDocument/2006/relationships/hyperlink" Target="https://is.muni.cz/auth/predmet/econ/jaro2022/MKF_SPSA" TargetMode="External"/><Relationship Id="rId82" Type="http://schemas.openxmlformats.org/officeDocument/2006/relationships/hyperlink" Target="https://is.muni.cz/auth/predmet/econ/podzim2021/MKJ_JRJ2" TargetMode="External"/><Relationship Id="rId19" Type="http://schemas.openxmlformats.org/officeDocument/2006/relationships/hyperlink" Target="https://is.muni.cz/auth/predmet/econ/podzim2020/MKF_BAN2" TargetMode="External"/><Relationship Id="rId14" Type="http://schemas.openxmlformats.org/officeDocument/2006/relationships/hyperlink" Target="https://is.muni.cz/auth/predmet/econ/jaro2021/MKF_TEPO" TargetMode="External"/><Relationship Id="rId22" Type="http://schemas.openxmlformats.org/officeDocument/2006/relationships/hyperlink" Target="https://is.muni.cz/auth/predmet/econ/jaro2021/MKF_EARB" TargetMode="External"/><Relationship Id="rId27" Type="http://schemas.openxmlformats.org/officeDocument/2006/relationships/hyperlink" Target="https://is.muni.cz/auth/predmet/econ/podzim2020/MKF_UFII" TargetMode="External"/><Relationship Id="rId30" Type="http://schemas.openxmlformats.org/officeDocument/2006/relationships/hyperlink" Target="https://is.muni.cz/auth/predmet/econ/podzim2020/BKH_MAUC" TargetMode="External"/><Relationship Id="rId35" Type="http://schemas.openxmlformats.org/officeDocument/2006/relationships/hyperlink" Target="https://is.muni.cz/auth/predmet/econ/jaro2021/MKF_UCFI" TargetMode="External"/><Relationship Id="rId43" Type="http://schemas.openxmlformats.org/officeDocument/2006/relationships/hyperlink" Target="https://is.muni.cz/auth/predmet/econ/podzim2020/MKJ_JNJ2" TargetMode="External"/><Relationship Id="rId48" Type="http://schemas.openxmlformats.org/officeDocument/2006/relationships/hyperlink" Target="https://is.muni.cz/auth/predmet/econ/podzim2021/MKF_DIS2" TargetMode="External"/><Relationship Id="rId56" Type="http://schemas.openxmlformats.org/officeDocument/2006/relationships/hyperlink" Target="https://is.muni.cz/auth/predmet/econ/jaro2022/MKF_FIDE" TargetMode="External"/><Relationship Id="rId64" Type="http://schemas.openxmlformats.org/officeDocument/2006/relationships/hyperlink" Target="https://is.muni.cz/auth/predmet/econ/jaro2022/MKF_TEPO" TargetMode="External"/><Relationship Id="rId69" Type="http://schemas.openxmlformats.org/officeDocument/2006/relationships/hyperlink" Target="https://is.muni.cz/auth/predmet/econ/podzim2021/BKH_MAUC" TargetMode="External"/><Relationship Id="rId77" Type="http://schemas.openxmlformats.org/officeDocument/2006/relationships/hyperlink" Target="https://is.muni.cz/auth/predmet/econ/podzim2021/MKF_UFII" TargetMode="External"/><Relationship Id="rId8" Type="http://schemas.openxmlformats.org/officeDocument/2006/relationships/hyperlink" Target="https://is.muni.cz/auth/predmet/econ/podzim2020/MKF_ACP1" TargetMode="External"/><Relationship Id="rId51" Type="http://schemas.openxmlformats.org/officeDocument/2006/relationships/hyperlink" Target="https://is.muni.cz/auth/predmet/econ/podzim2021/MKP_PRFI" TargetMode="External"/><Relationship Id="rId72" Type="http://schemas.openxmlformats.org/officeDocument/2006/relationships/hyperlink" Target="https://is.muni.cz/auth/predmet/econ/jaro2022/MKF_PRID" TargetMode="External"/><Relationship Id="rId80" Type="http://schemas.openxmlformats.org/officeDocument/2006/relationships/hyperlink" Target="https://is.muni.cz/auth/predmet/econ/podzim2021/MKJ_JFJ2" TargetMode="External"/><Relationship Id="rId3" Type="http://schemas.openxmlformats.org/officeDocument/2006/relationships/hyperlink" Target="https://is.muni.cz/auth/predmet/econ/podzim2020/MKF_DIS2" TargetMode="External"/><Relationship Id="rId12" Type="http://schemas.openxmlformats.org/officeDocument/2006/relationships/hyperlink" Target="https://is.muni.cz/auth/predmet/econ/jaro2021/MKF_FIDE" TargetMode="External"/><Relationship Id="rId17" Type="http://schemas.openxmlformats.org/officeDocument/2006/relationships/hyperlink" Target="https://is.muni.cz/auth/predmet/econ/podzim2020/MKF_STPR" TargetMode="External"/><Relationship Id="rId25" Type="http://schemas.openxmlformats.org/officeDocument/2006/relationships/hyperlink" Target="https://is.muni.cz/auth/predmet/econ/jaro2021/MKF_TEPO" TargetMode="External"/><Relationship Id="rId33" Type="http://schemas.openxmlformats.org/officeDocument/2006/relationships/hyperlink" Target="https://is.muni.cz/auth/predmet/econ/jaro2021/MKF_FIU3" TargetMode="External"/><Relationship Id="rId38" Type="http://schemas.openxmlformats.org/officeDocument/2006/relationships/hyperlink" Target="https://is.muni.cz/auth/predmet/econ/podzim2020/MKF_NEDA" TargetMode="External"/><Relationship Id="rId46" Type="http://schemas.openxmlformats.org/officeDocument/2006/relationships/hyperlink" Target="https://is.muni.cz/auth/predmet/econ/podzim2021/MKF_TEDP" TargetMode="External"/><Relationship Id="rId59" Type="http://schemas.openxmlformats.org/officeDocument/2006/relationships/hyperlink" Target="https://is.muni.cz/auth/predmet/econ/podzim2021/MKF_STPR" TargetMode="External"/><Relationship Id="rId67" Type="http://schemas.openxmlformats.org/officeDocument/2006/relationships/hyperlink" Target="https://is.muni.cz/auth/predmet/econ/jaro2022/MKF_RDFT" TargetMode="External"/><Relationship Id="rId20" Type="http://schemas.openxmlformats.org/officeDocument/2006/relationships/hyperlink" Target="https://is.muni.cz/auth/predmet/econ/podzim2020/MKF_POMA" TargetMode="External"/><Relationship Id="rId41" Type="http://schemas.openxmlformats.org/officeDocument/2006/relationships/hyperlink" Target="https://is.muni.cz/auth/predmet/econ/podzim2020/MKJ_JAJ2" TargetMode="External"/><Relationship Id="rId54" Type="http://schemas.openxmlformats.org/officeDocument/2006/relationships/hyperlink" Target="https://is.muni.cz/auth/predmet/econ/podzim2021/MKF_FIIN" TargetMode="External"/><Relationship Id="rId62" Type="http://schemas.openxmlformats.org/officeDocument/2006/relationships/hyperlink" Target="https://is.muni.cz/auth/predmet/econ/jaro2022/MKF_EARB" TargetMode="External"/><Relationship Id="rId70" Type="http://schemas.openxmlformats.org/officeDocument/2006/relationships/hyperlink" Target="https://is.muni.cz/auth/predmet/econ/podzim2021/MKF_AUDI" TargetMode="External"/><Relationship Id="rId75" Type="http://schemas.openxmlformats.org/officeDocument/2006/relationships/hyperlink" Target="https://is.muni.cz/auth/predmet/econ/podzim2021/MKF_MUST" TargetMode="External"/><Relationship Id="rId83" Type="http://schemas.openxmlformats.org/officeDocument/2006/relationships/hyperlink" Target="https://is.muni.cz/auth/predmet/econ/podzim2021/MKJ_JSJ2" TargetMode="External"/><Relationship Id="rId1" Type="http://schemas.openxmlformats.org/officeDocument/2006/relationships/hyperlink" Target="https://is.muni.cz/auth/predmet/econ/podzim2020/MKF_TEDP" TargetMode="External"/><Relationship Id="rId6" Type="http://schemas.openxmlformats.org/officeDocument/2006/relationships/hyperlink" Target="https://is.muni.cz/auth/predmet/econ/podzim2020/MKP_PRFI" TargetMode="External"/><Relationship Id="rId15" Type="http://schemas.openxmlformats.org/officeDocument/2006/relationships/hyperlink" Target="https://is.muni.cz/auth/predmet/econ/podzim2020/MKF_PZOZ" TargetMode="External"/><Relationship Id="rId23" Type="http://schemas.openxmlformats.org/officeDocument/2006/relationships/hyperlink" Target="https://is.muni.cz/auth/predmet/econ/jaro2021/MKF_EARP" TargetMode="External"/><Relationship Id="rId28" Type="http://schemas.openxmlformats.org/officeDocument/2006/relationships/hyperlink" Target="https://is.muni.cz/auth/predmet/econ/podzim2020/MKF_ZAJI" TargetMode="External"/><Relationship Id="rId36" Type="http://schemas.openxmlformats.org/officeDocument/2006/relationships/hyperlink" Target="https://is.muni.cz/auth/predmet/econ/podzim2020/MKF_FAAP" TargetMode="External"/><Relationship Id="rId49" Type="http://schemas.openxmlformats.org/officeDocument/2006/relationships/hyperlink" Target="https://is.muni.cz/auth/predmet/econ/podzim2021/MKE_MIE2" TargetMode="External"/><Relationship Id="rId57" Type="http://schemas.openxmlformats.org/officeDocument/2006/relationships/hyperlink" Target="https://is.muni.cz/auth/predmet/econ/jaro2022/MKF_TEPO" TargetMode="External"/><Relationship Id="rId10" Type="http://schemas.openxmlformats.org/officeDocument/2006/relationships/hyperlink" Target="https://is.muni.cz/auth/predmet/econ/podzim2020/MKF_MEFI" TargetMode="External"/><Relationship Id="rId31" Type="http://schemas.openxmlformats.org/officeDocument/2006/relationships/hyperlink" Target="https://is.muni.cz/auth/predmet/econ/podzim2020/MKF_AUDI" TargetMode="External"/><Relationship Id="rId44" Type="http://schemas.openxmlformats.org/officeDocument/2006/relationships/hyperlink" Target="https://is.muni.cz/auth/predmet/econ/podzim2020/MKJ_JRJ2" TargetMode="External"/><Relationship Id="rId52" Type="http://schemas.openxmlformats.org/officeDocument/2006/relationships/hyperlink" Target="https://is.muni.cz/auth/predmet/econ/jaro2022/MKE_MAE2" TargetMode="External"/><Relationship Id="rId60" Type="http://schemas.openxmlformats.org/officeDocument/2006/relationships/hyperlink" Target="https://is.muni.cz/auth/predmet/econ/jaro2022/MKF_RDFT" TargetMode="External"/><Relationship Id="rId65" Type="http://schemas.openxmlformats.org/officeDocument/2006/relationships/hyperlink" Target="https://is.muni.cz/auth/predmet/econ/podzim2021/MKF_UFII" TargetMode="External"/><Relationship Id="rId73" Type="http://schemas.openxmlformats.org/officeDocument/2006/relationships/hyperlink" Target="https://is.muni.cz/auth/predmet/econ/jaro2022/MKF_UOKK" TargetMode="External"/><Relationship Id="rId78" Type="http://schemas.openxmlformats.org/officeDocument/2006/relationships/hyperlink" Target="https://is.muni.cz/auth/predmet/econ/jaro2022/MKF_SPSC" TargetMode="External"/><Relationship Id="rId81" Type="http://schemas.openxmlformats.org/officeDocument/2006/relationships/hyperlink" Target="https://is.muni.cz/auth/predmet/econ/podzim2021/MKJ_JNJ2" TargetMode="External"/><Relationship Id="rId4" Type="http://schemas.openxmlformats.org/officeDocument/2006/relationships/hyperlink" Target="https://is.muni.cz/auth/predmet/econ/podzim2020/MKE_MIE2" TargetMode="External"/><Relationship Id="rId9" Type="http://schemas.openxmlformats.org/officeDocument/2006/relationships/hyperlink" Target="https://is.muni.cz/auth/predmet/econ/podzim2020/MKF_FIIN" TargetMode="External"/><Relationship Id="rId13" Type="http://schemas.openxmlformats.org/officeDocument/2006/relationships/hyperlink" Target="https://is.muni.cz/auth/predmet/econ/jaro2021/MKF_MFIN" TargetMode="External"/><Relationship Id="rId18" Type="http://schemas.openxmlformats.org/officeDocument/2006/relationships/hyperlink" Target="https://is.muni.cz/auth/predmet/econ/jaro2021/MKF_SPSA" TargetMode="External"/><Relationship Id="rId39" Type="http://schemas.openxmlformats.org/officeDocument/2006/relationships/hyperlink" Target="https://is.muni.cz/auth/predmet/econ/podzim2020/MKF_UFII" TargetMode="External"/><Relationship Id="rId34" Type="http://schemas.openxmlformats.org/officeDocument/2006/relationships/hyperlink" Target="https://is.muni.cz/auth/predmet/econ/jaro2021/MKF_PRDA" TargetMode="External"/><Relationship Id="rId50" Type="http://schemas.openxmlformats.org/officeDocument/2006/relationships/hyperlink" Target="https://is.muni.cz/auth/predmet/econ/podzim2021/MKM_MAT2" TargetMode="External"/><Relationship Id="rId55" Type="http://schemas.openxmlformats.org/officeDocument/2006/relationships/hyperlink" Target="https://is.muni.cz/auth/predmet/econ/podzim2021/MKF_MEZF" TargetMode="External"/><Relationship Id="rId76" Type="http://schemas.openxmlformats.org/officeDocument/2006/relationships/hyperlink" Target="https://is.muni.cz/auth/predmet/econ/podzim2021/MKF_NEPD" TargetMode="External"/><Relationship Id="rId7" Type="http://schemas.openxmlformats.org/officeDocument/2006/relationships/hyperlink" Target="https://is.muni.cz/auth/predmet/econ/jaro2021/MKE_MAE2" TargetMode="External"/><Relationship Id="rId71" Type="http://schemas.openxmlformats.org/officeDocument/2006/relationships/hyperlink" Target="https://is.muni.cz/auth/predmet/econ/podzim2021/MKF_FIFI" TargetMode="External"/><Relationship Id="rId2" Type="http://schemas.openxmlformats.org/officeDocument/2006/relationships/hyperlink" Target="https://is.muni.cz/auth/predmet/econ/podzim2020/MKF_DIS1" TargetMode="External"/><Relationship Id="rId29" Type="http://schemas.openxmlformats.org/officeDocument/2006/relationships/hyperlink" Target="https://is.muni.cz/auth/predmet/econ/jaro2021/MKF_SPSB" TargetMode="External"/><Relationship Id="rId24" Type="http://schemas.openxmlformats.org/officeDocument/2006/relationships/hyperlink" Target="https://is.muni.cz/auth/predmet/econ/jaro2021/MKF_POJ2" TargetMode="External"/><Relationship Id="rId40" Type="http://schemas.openxmlformats.org/officeDocument/2006/relationships/hyperlink" Target="https://is.muni.cz/auth/predmet/econ/jaro2021/MKF_SPSC" TargetMode="External"/><Relationship Id="rId45" Type="http://schemas.openxmlformats.org/officeDocument/2006/relationships/hyperlink" Target="https://is.muni.cz/auth/predmet/econ/podzim2020/MKJ_JSJ2" TargetMode="External"/><Relationship Id="rId66" Type="http://schemas.openxmlformats.org/officeDocument/2006/relationships/hyperlink" Target="https://is.muni.cz/auth/predmet/econ/podzim2021/MKF_ZAJ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X104"/>
  <sheetViews>
    <sheetView tabSelected="1" topLeftCell="E1" workbookViewId="0">
      <selection activeCell="U24" sqref="U24"/>
    </sheetView>
  </sheetViews>
  <sheetFormatPr defaultRowHeight="14.5" x14ac:dyDescent="0.35"/>
  <cols>
    <col min="1" max="1" width="16.54296875" customWidth="1"/>
    <col min="2" max="2" width="22.1796875" customWidth="1"/>
    <col min="3" max="3" width="14.54296875" customWidth="1"/>
    <col min="5" max="5" width="8.1796875" customWidth="1"/>
    <col min="6" max="6" width="7.453125" customWidth="1"/>
    <col min="7" max="7" width="8.1796875" customWidth="1"/>
    <col min="9" max="9" width="16.81640625" customWidth="1"/>
    <col min="10" max="10" width="22.81640625" customWidth="1"/>
    <col min="11" max="11" width="15.1796875" customWidth="1"/>
    <col min="13" max="13" width="7" customWidth="1"/>
    <col min="14" max="14" width="7.54296875" bestFit="1" customWidth="1"/>
    <col min="15" max="15" width="8.81640625" bestFit="1" customWidth="1"/>
    <col min="16" max="16" width="9.81640625" bestFit="1" customWidth="1"/>
    <col min="17" max="17" width="17.1796875" customWidth="1"/>
    <col min="18" max="18" width="26.453125" customWidth="1"/>
    <col min="19" max="19" width="23" bestFit="1" customWidth="1"/>
    <col min="21" max="21" width="12.7265625" customWidth="1"/>
  </cols>
  <sheetData>
    <row r="1" spans="1:24" ht="35.25" customHeight="1" x14ac:dyDescent="0.3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4" ht="21" x14ac:dyDescent="0.5">
      <c r="A2" s="95" t="s">
        <v>1</v>
      </c>
      <c r="B2" s="95"/>
      <c r="C2" s="95"/>
      <c r="D2" s="95"/>
      <c r="E2" s="95"/>
      <c r="F2" s="95"/>
      <c r="G2" s="95"/>
      <c r="H2" s="96"/>
      <c r="I2" s="95" t="s">
        <v>2</v>
      </c>
      <c r="J2" s="95"/>
      <c r="K2" s="95"/>
      <c r="L2" s="95"/>
      <c r="M2" s="95"/>
      <c r="N2" s="95"/>
      <c r="O2" s="95"/>
      <c r="P2" s="96"/>
      <c r="Q2" s="95" t="s">
        <v>3</v>
      </c>
      <c r="R2" s="95"/>
      <c r="S2" s="95"/>
      <c r="T2" s="95"/>
      <c r="U2" s="95"/>
      <c r="V2" s="95"/>
      <c r="W2" s="95"/>
      <c r="X2" s="96"/>
    </row>
    <row r="3" spans="1:24" ht="23.5" x14ac:dyDescent="0.55000000000000004">
      <c r="A3" s="22" t="s">
        <v>4</v>
      </c>
      <c r="B3" s="11"/>
      <c r="C3" s="11"/>
      <c r="D3" s="11"/>
      <c r="E3" s="11"/>
      <c r="F3" s="11"/>
      <c r="G3" s="11"/>
      <c r="H3" s="27"/>
      <c r="I3" s="22" t="s">
        <v>4</v>
      </c>
      <c r="J3" s="11"/>
      <c r="K3" s="11"/>
      <c r="L3" s="11"/>
      <c r="M3" s="11"/>
      <c r="N3" s="11"/>
      <c r="O3" s="11"/>
      <c r="P3" s="27"/>
      <c r="Q3" s="29" t="s">
        <v>4</v>
      </c>
    </row>
    <row r="4" spans="1:24" ht="15.75" customHeight="1" x14ac:dyDescent="0.35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27" t="s">
        <v>12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27" t="s">
        <v>12</v>
      </c>
      <c r="Q4" s="8" t="s">
        <v>5</v>
      </c>
      <c r="R4" s="8" t="s">
        <v>6</v>
      </c>
      <c r="S4" s="8" t="s">
        <v>7</v>
      </c>
      <c r="T4" s="8" t="s">
        <v>8</v>
      </c>
      <c r="U4" s="8" t="s">
        <v>9</v>
      </c>
      <c r="V4" s="8" t="s">
        <v>10</v>
      </c>
      <c r="W4" s="8" t="s">
        <v>11</v>
      </c>
      <c r="X4" s="8" t="s">
        <v>12</v>
      </c>
    </row>
    <row r="5" spans="1:24" ht="15.75" customHeight="1" x14ac:dyDescent="0.35">
      <c r="A5" s="24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>
        <v>2</v>
      </c>
      <c r="G5" s="23" t="s">
        <v>18</v>
      </c>
      <c r="H5" s="27" t="s">
        <v>19</v>
      </c>
      <c r="I5" s="24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>
        <v>2</v>
      </c>
      <c r="O5" s="23" t="s">
        <v>18</v>
      </c>
      <c r="P5" s="27" t="s">
        <v>19</v>
      </c>
      <c r="Q5" s="35" t="s">
        <v>13</v>
      </c>
      <c r="R5" t="s">
        <v>14</v>
      </c>
      <c r="S5" t="s">
        <v>15</v>
      </c>
      <c r="T5" t="s">
        <v>16</v>
      </c>
      <c r="U5" s="37" t="s">
        <v>17</v>
      </c>
      <c r="V5">
        <v>2</v>
      </c>
      <c r="W5" s="36" t="s">
        <v>18</v>
      </c>
      <c r="X5" t="s">
        <v>19</v>
      </c>
    </row>
    <row r="6" spans="1:24" ht="15.75" customHeight="1" x14ac:dyDescent="0.35">
      <c r="A6" s="24" t="s">
        <v>20</v>
      </c>
      <c r="B6" s="11" t="s">
        <v>21</v>
      </c>
      <c r="C6" s="11" t="s">
        <v>22</v>
      </c>
      <c r="D6" s="11" t="s">
        <v>23</v>
      </c>
      <c r="E6" s="10" t="s">
        <v>24</v>
      </c>
      <c r="F6" s="11">
        <v>8</v>
      </c>
      <c r="G6" s="11" t="s">
        <v>25</v>
      </c>
      <c r="H6" s="27" t="s">
        <v>19</v>
      </c>
      <c r="I6" s="24" t="s">
        <v>20</v>
      </c>
      <c r="J6" s="11" t="s">
        <v>21</v>
      </c>
      <c r="K6" s="11" t="s">
        <v>22</v>
      </c>
      <c r="L6" s="11" t="s">
        <v>23</v>
      </c>
      <c r="M6" s="10" t="s">
        <v>24</v>
      </c>
      <c r="N6" s="11">
        <v>8</v>
      </c>
      <c r="O6" s="11" t="s">
        <v>25</v>
      </c>
      <c r="P6" s="27" t="s">
        <v>19</v>
      </c>
      <c r="Q6" s="35" t="s">
        <v>20</v>
      </c>
      <c r="R6" t="s">
        <v>21</v>
      </c>
      <c r="S6" t="s">
        <v>22</v>
      </c>
      <c r="T6" t="s">
        <v>23</v>
      </c>
      <c r="U6" s="37" t="s">
        <v>24</v>
      </c>
      <c r="V6">
        <v>8</v>
      </c>
      <c r="W6" t="s">
        <v>25</v>
      </c>
      <c r="X6" t="s">
        <v>19</v>
      </c>
    </row>
    <row r="7" spans="1:24" ht="15.75" customHeight="1" x14ac:dyDescent="0.35">
      <c r="A7" s="24" t="s">
        <v>26</v>
      </c>
      <c r="B7" s="11" t="s">
        <v>27</v>
      </c>
      <c r="C7" s="11" t="s">
        <v>28</v>
      </c>
      <c r="D7" s="11" t="s">
        <v>16</v>
      </c>
      <c r="E7" s="11" t="s">
        <v>29</v>
      </c>
      <c r="F7" s="11">
        <v>4</v>
      </c>
      <c r="G7" s="23" t="s">
        <v>18</v>
      </c>
      <c r="H7" s="27" t="s">
        <v>19</v>
      </c>
      <c r="I7" s="24" t="s">
        <v>26</v>
      </c>
      <c r="J7" s="11" t="s">
        <v>27</v>
      </c>
      <c r="K7" s="11" t="s">
        <v>28</v>
      </c>
      <c r="L7" s="11" t="s">
        <v>16</v>
      </c>
      <c r="M7" s="11" t="s">
        <v>29</v>
      </c>
      <c r="N7" s="11">
        <v>4</v>
      </c>
      <c r="O7" s="23" t="s">
        <v>18</v>
      </c>
      <c r="P7" s="27" t="s">
        <v>19</v>
      </c>
      <c r="Q7" s="35" t="s">
        <v>26</v>
      </c>
      <c r="R7" t="s">
        <v>27</v>
      </c>
      <c r="S7" s="57" t="s">
        <v>30</v>
      </c>
      <c r="T7" t="s">
        <v>16</v>
      </c>
      <c r="U7" s="37" t="s">
        <v>29</v>
      </c>
      <c r="V7">
        <v>4</v>
      </c>
      <c r="W7" s="36" t="s">
        <v>18</v>
      </c>
      <c r="X7" t="s">
        <v>19</v>
      </c>
    </row>
    <row r="8" spans="1:24" ht="15.75" customHeight="1" x14ac:dyDescent="0.35">
      <c r="A8" s="24" t="s">
        <v>31</v>
      </c>
      <c r="B8" s="11" t="s">
        <v>32</v>
      </c>
      <c r="C8" s="11" t="s">
        <v>28</v>
      </c>
      <c r="D8" s="11" t="s">
        <v>23</v>
      </c>
      <c r="E8" s="11" t="s">
        <v>33</v>
      </c>
      <c r="F8" s="11">
        <v>4</v>
      </c>
      <c r="G8" s="11" t="s">
        <v>19</v>
      </c>
      <c r="H8" s="27" t="s">
        <v>19</v>
      </c>
      <c r="I8" s="24" t="s">
        <v>31</v>
      </c>
      <c r="J8" s="11" t="s">
        <v>32</v>
      </c>
      <c r="K8" s="11" t="s">
        <v>28</v>
      </c>
      <c r="L8" s="11" t="s">
        <v>23</v>
      </c>
      <c r="M8" s="11" t="s">
        <v>33</v>
      </c>
      <c r="N8" s="11">
        <v>4</v>
      </c>
      <c r="O8" s="11" t="s">
        <v>19</v>
      </c>
      <c r="P8" s="27" t="s">
        <v>19</v>
      </c>
      <c r="Q8" s="35" t="s">
        <v>31</v>
      </c>
      <c r="R8" t="s">
        <v>32</v>
      </c>
      <c r="S8" s="57" t="s">
        <v>34</v>
      </c>
      <c r="T8" t="s">
        <v>23</v>
      </c>
      <c r="U8" s="37" t="s">
        <v>33</v>
      </c>
      <c r="V8">
        <v>4</v>
      </c>
      <c r="W8" t="s">
        <v>19</v>
      </c>
      <c r="X8" t="s">
        <v>19</v>
      </c>
    </row>
    <row r="9" spans="1:24" s="8" customFormat="1" ht="15.75" customHeight="1" x14ac:dyDescent="0.35">
      <c r="A9" s="24" t="s">
        <v>35</v>
      </c>
      <c r="B9" s="11" t="s">
        <v>36</v>
      </c>
      <c r="C9" s="11" t="s">
        <v>37</v>
      </c>
      <c r="D9" s="11" t="s">
        <v>16</v>
      </c>
      <c r="E9" s="11" t="s">
        <v>38</v>
      </c>
      <c r="F9" s="11">
        <v>5</v>
      </c>
      <c r="G9" s="23" t="s">
        <v>18</v>
      </c>
      <c r="H9" s="27" t="s">
        <v>39</v>
      </c>
      <c r="I9" s="24" t="s">
        <v>35</v>
      </c>
      <c r="J9" s="11" t="s">
        <v>36</v>
      </c>
      <c r="K9" s="11" t="s">
        <v>37</v>
      </c>
      <c r="L9" s="11" t="s">
        <v>16</v>
      </c>
      <c r="M9" s="11" t="s">
        <v>38</v>
      </c>
      <c r="N9" s="11">
        <v>5</v>
      </c>
      <c r="O9" s="23" t="s">
        <v>18</v>
      </c>
      <c r="P9" s="27" t="s">
        <v>39</v>
      </c>
      <c r="Q9" s="35" t="s">
        <v>35</v>
      </c>
      <c r="R9" t="s">
        <v>36</v>
      </c>
      <c r="S9" t="s">
        <v>37</v>
      </c>
      <c r="T9" t="s">
        <v>16</v>
      </c>
      <c r="U9" s="37" t="s">
        <v>38</v>
      </c>
      <c r="V9">
        <v>4</v>
      </c>
      <c r="W9" s="36" t="s">
        <v>18</v>
      </c>
      <c r="X9" t="s">
        <v>39</v>
      </c>
    </row>
    <row r="10" spans="1:24" ht="15.75" customHeight="1" x14ac:dyDescent="0.35">
      <c r="A10" s="24" t="s">
        <v>40</v>
      </c>
      <c r="B10" s="11" t="s">
        <v>41</v>
      </c>
      <c r="C10" s="11" t="s">
        <v>42</v>
      </c>
      <c r="D10" s="11" t="s">
        <v>16</v>
      </c>
      <c r="E10" s="11" t="s">
        <v>17</v>
      </c>
      <c r="F10" s="23" t="s">
        <v>18</v>
      </c>
      <c r="G10" s="23" t="s">
        <v>18</v>
      </c>
      <c r="H10" s="27" t="s">
        <v>19</v>
      </c>
      <c r="I10" s="24" t="s">
        <v>40</v>
      </c>
      <c r="J10" s="11" t="s">
        <v>41</v>
      </c>
      <c r="K10" s="11" t="s">
        <v>42</v>
      </c>
      <c r="L10" s="11" t="s">
        <v>16</v>
      </c>
      <c r="M10" s="11" t="s">
        <v>17</v>
      </c>
      <c r="N10" s="23" t="s">
        <v>18</v>
      </c>
      <c r="O10" s="23" t="s">
        <v>18</v>
      </c>
      <c r="P10" s="27" t="s">
        <v>19</v>
      </c>
      <c r="Q10" s="35" t="s">
        <v>40</v>
      </c>
      <c r="R10" t="s">
        <v>41</v>
      </c>
      <c r="S10" t="s">
        <v>42</v>
      </c>
      <c r="T10" t="s">
        <v>16</v>
      </c>
      <c r="U10" s="37" t="s">
        <v>17</v>
      </c>
      <c r="V10" s="36" t="s">
        <v>18</v>
      </c>
      <c r="W10" s="36" t="s">
        <v>18</v>
      </c>
      <c r="X10" t="s">
        <v>19</v>
      </c>
    </row>
    <row r="11" spans="1:24" ht="15.75" customHeight="1" x14ac:dyDescent="0.35">
      <c r="A11" s="24" t="s">
        <v>43</v>
      </c>
      <c r="B11" s="11" t="s">
        <v>44</v>
      </c>
      <c r="C11" s="11" t="s">
        <v>45</v>
      </c>
      <c r="D11" s="11" t="s">
        <v>16</v>
      </c>
      <c r="E11" s="11" t="s">
        <v>29</v>
      </c>
      <c r="F11" s="11">
        <v>1</v>
      </c>
      <c r="G11" s="23" t="s">
        <v>18</v>
      </c>
      <c r="H11" s="28" t="s">
        <v>18</v>
      </c>
      <c r="I11" s="24" t="s">
        <v>43</v>
      </c>
      <c r="J11" s="11" t="s">
        <v>46</v>
      </c>
      <c r="K11" s="11" t="s">
        <v>47</v>
      </c>
      <c r="L11" s="11" t="s">
        <v>16</v>
      </c>
      <c r="M11" s="11" t="s">
        <v>29</v>
      </c>
      <c r="N11" s="11">
        <v>1</v>
      </c>
      <c r="O11" s="23" t="s">
        <v>18</v>
      </c>
      <c r="P11" s="28" t="s">
        <v>18</v>
      </c>
      <c r="Q11" s="38" t="s">
        <v>48</v>
      </c>
      <c r="R11" s="39" t="s">
        <v>49</v>
      </c>
      <c r="S11" s="39" t="s">
        <v>50</v>
      </c>
      <c r="T11" s="39" t="s">
        <v>23</v>
      </c>
      <c r="U11" s="40" t="s">
        <v>51</v>
      </c>
      <c r="V11" s="39">
        <v>4</v>
      </c>
      <c r="W11" s="41" t="s">
        <v>18</v>
      </c>
      <c r="X11" s="39" t="s">
        <v>19</v>
      </c>
    </row>
    <row r="12" spans="1:24" x14ac:dyDescent="0.35">
      <c r="A12" s="11"/>
      <c r="B12" s="11"/>
      <c r="C12" s="11"/>
      <c r="D12" s="11"/>
      <c r="E12" s="11"/>
      <c r="F12" s="26">
        <f>SUM(F5:F11)</f>
        <v>24</v>
      </c>
      <c r="G12" s="11"/>
      <c r="H12" s="27"/>
      <c r="I12" s="11"/>
      <c r="J12" s="11"/>
      <c r="K12" s="11"/>
      <c r="L12" s="11"/>
      <c r="M12" s="11"/>
      <c r="N12" s="26">
        <f>SUM(N5:N11)</f>
        <v>24</v>
      </c>
      <c r="O12" s="11"/>
      <c r="P12" s="27"/>
      <c r="Q12" s="35" t="s">
        <v>43</v>
      </c>
      <c r="R12" t="s">
        <v>46</v>
      </c>
      <c r="S12" t="s">
        <v>47</v>
      </c>
      <c r="T12" t="s">
        <v>16</v>
      </c>
      <c r="U12" s="37" t="s">
        <v>29</v>
      </c>
      <c r="V12">
        <v>1</v>
      </c>
      <c r="W12" s="36" t="s">
        <v>18</v>
      </c>
      <c r="X12" s="36" t="s">
        <v>18</v>
      </c>
    </row>
    <row r="13" spans="1:24" x14ac:dyDescent="0.35">
      <c r="A13" s="11"/>
      <c r="B13" s="11"/>
      <c r="C13" s="11"/>
      <c r="D13" s="11"/>
      <c r="E13" s="11"/>
      <c r="F13" s="26"/>
      <c r="G13" s="11"/>
      <c r="H13" s="27"/>
      <c r="I13" s="11"/>
      <c r="J13" s="11"/>
      <c r="K13" s="11"/>
      <c r="L13" s="11"/>
      <c r="M13" s="11"/>
      <c r="N13" s="26"/>
      <c r="O13" s="11"/>
      <c r="P13" s="27"/>
      <c r="Q13" s="35"/>
      <c r="U13" s="37"/>
      <c r="V13" s="26">
        <f>SUM(V5:V12)</f>
        <v>27</v>
      </c>
      <c r="W13" s="36"/>
      <c r="X13" s="36"/>
    </row>
    <row r="14" spans="1:24" ht="23.5" x14ac:dyDescent="0.55000000000000004">
      <c r="A14" s="22" t="s">
        <v>52</v>
      </c>
      <c r="B14" s="11"/>
      <c r="C14" s="11"/>
      <c r="D14" s="11"/>
      <c r="E14" s="11"/>
      <c r="F14" s="11"/>
      <c r="G14" s="11"/>
      <c r="H14" s="27"/>
      <c r="I14" s="22" t="s">
        <v>52</v>
      </c>
      <c r="J14" s="11"/>
      <c r="K14" s="11"/>
      <c r="L14" s="11"/>
      <c r="M14" s="11"/>
      <c r="N14" s="11"/>
      <c r="O14" s="11"/>
      <c r="P14" s="27"/>
      <c r="Q14" s="29" t="s">
        <v>52</v>
      </c>
    </row>
    <row r="15" spans="1:24" ht="15.75" customHeight="1" x14ac:dyDescent="0.35">
      <c r="A15" s="11" t="s">
        <v>5</v>
      </c>
      <c r="B15" s="11" t="s">
        <v>6</v>
      </c>
      <c r="C15" s="11" t="s">
        <v>7</v>
      </c>
      <c r="D15" s="11" t="s">
        <v>8</v>
      </c>
      <c r="E15" s="11" t="s">
        <v>9</v>
      </c>
      <c r="F15" s="11" t="s">
        <v>10</v>
      </c>
      <c r="G15" s="11" t="s">
        <v>11</v>
      </c>
      <c r="H15" s="27" t="s">
        <v>12</v>
      </c>
      <c r="I15" s="11" t="s">
        <v>5</v>
      </c>
      <c r="J15" s="11" t="s">
        <v>6</v>
      </c>
      <c r="K15" s="11" t="s">
        <v>7</v>
      </c>
      <c r="L15" s="11" t="s">
        <v>8</v>
      </c>
      <c r="M15" s="11" t="s">
        <v>9</v>
      </c>
      <c r="N15" s="11" t="s">
        <v>10</v>
      </c>
      <c r="O15" s="11" t="s">
        <v>11</v>
      </c>
      <c r="P15" s="27" t="s">
        <v>12</v>
      </c>
      <c r="Q15" s="8" t="s">
        <v>5</v>
      </c>
      <c r="R15" s="8" t="s">
        <v>6</v>
      </c>
      <c r="S15" s="8" t="s">
        <v>7</v>
      </c>
      <c r="T15" s="8" t="s">
        <v>8</v>
      </c>
      <c r="U15" s="8" t="s">
        <v>9</v>
      </c>
      <c r="V15" s="8" t="s">
        <v>10</v>
      </c>
      <c r="W15" s="8" t="s">
        <v>11</v>
      </c>
      <c r="X15" s="8" t="s">
        <v>12</v>
      </c>
    </row>
    <row r="16" spans="1:24" ht="15.75" customHeight="1" x14ac:dyDescent="0.35">
      <c r="A16" s="24" t="s">
        <v>53</v>
      </c>
      <c r="B16" s="11" t="s">
        <v>54</v>
      </c>
      <c r="C16" s="11" t="s">
        <v>55</v>
      </c>
      <c r="D16" s="11" t="s">
        <v>23</v>
      </c>
      <c r="E16" s="10" t="s">
        <v>24</v>
      </c>
      <c r="F16" s="11">
        <v>8</v>
      </c>
      <c r="G16" s="11" t="s">
        <v>25</v>
      </c>
      <c r="H16" s="27" t="s">
        <v>19</v>
      </c>
      <c r="I16" s="24" t="s">
        <v>53</v>
      </c>
      <c r="J16" s="11" t="s">
        <v>54</v>
      </c>
      <c r="K16" s="11" t="s">
        <v>55</v>
      </c>
      <c r="L16" s="11" t="s">
        <v>23</v>
      </c>
      <c r="M16" s="10" t="s">
        <v>24</v>
      </c>
      <c r="N16" s="11">
        <v>8</v>
      </c>
      <c r="O16" s="11" t="s">
        <v>25</v>
      </c>
      <c r="P16" s="27" t="s">
        <v>19</v>
      </c>
      <c r="Q16" s="35" t="s">
        <v>53</v>
      </c>
      <c r="R16" t="s">
        <v>54</v>
      </c>
      <c r="S16" t="s">
        <v>55</v>
      </c>
      <c r="T16" t="s">
        <v>23</v>
      </c>
      <c r="U16" s="10" t="s">
        <v>24</v>
      </c>
      <c r="V16">
        <v>8</v>
      </c>
      <c r="W16" t="s">
        <v>25</v>
      </c>
      <c r="X16" t="s">
        <v>19</v>
      </c>
    </row>
    <row r="17" spans="1:24" ht="15.75" customHeight="1" x14ac:dyDescent="0.35">
      <c r="A17" s="24" t="s">
        <v>56</v>
      </c>
      <c r="B17" s="11" t="s">
        <v>57</v>
      </c>
      <c r="C17" s="11" t="s">
        <v>28</v>
      </c>
      <c r="D17" s="11" t="s">
        <v>23</v>
      </c>
      <c r="E17" s="10" t="s">
        <v>24</v>
      </c>
      <c r="F17" s="11">
        <v>8</v>
      </c>
      <c r="G17" s="11" t="s">
        <v>19</v>
      </c>
      <c r="H17" s="27" t="s">
        <v>19</v>
      </c>
      <c r="I17" s="24" t="s">
        <v>56</v>
      </c>
      <c r="J17" s="11" t="s">
        <v>57</v>
      </c>
      <c r="K17" s="11" t="s">
        <v>28</v>
      </c>
      <c r="L17" s="11" t="s">
        <v>23</v>
      </c>
      <c r="M17" s="10" t="s">
        <v>24</v>
      </c>
      <c r="N17" s="11">
        <v>8</v>
      </c>
      <c r="O17" s="11" t="s">
        <v>19</v>
      </c>
      <c r="P17" s="27" t="s">
        <v>19</v>
      </c>
      <c r="Q17" s="35" t="s">
        <v>56</v>
      </c>
      <c r="R17" t="s">
        <v>57</v>
      </c>
      <c r="S17" s="57" t="s">
        <v>58</v>
      </c>
      <c r="T17" t="s">
        <v>23</v>
      </c>
      <c r="U17" s="10" t="s">
        <v>24</v>
      </c>
      <c r="V17">
        <v>8</v>
      </c>
      <c r="W17" t="s">
        <v>19</v>
      </c>
      <c r="X17" t="s">
        <v>19</v>
      </c>
    </row>
    <row r="18" spans="1:24" ht="15.75" customHeight="1" x14ac:dyDescent="0.35">
      <c r="A18" s="24" t="s">
        <v>59</v>
      </c>
      <c r="B18" s="11" t="s">
        <v>60</v>
      </c>
      <c r="C18" s="11" t="s">
        <v>37</v>
      </c>
      <c r="D18" s="11" t="s">
        <v>23</v>
      </c>
      <c r="E18" s="11" t="s">
        <v>38</v>
      </c>
      <c r="F18" s="11">
        <v>3</v>
      </c>
      <c r="G18" s="23" t="s">
        <v>18</v>
      </c>
      <c r="H18" s="28" t="s">
        <v>18</v>
      </c>
      <c r="I18" s="24" t="s">
        <v>59</v>
      </c>
      <c r="J18" s="11" t="s">
        <v>60</v>
      </c>
      <c r="K18" s="11" t="s">
        <v>37</v>
      </c>
      <c r="L18" s="11" t="s">
        <v>23</v>
      </c>
      <c r="M18" s="11" t="s">
        <v>38</v>
      </c>
      <c r="N18" s="11">
        <v>3</v>
      </c>
      <c r="O18" s="23" t="s">
        <v>18</v>
      </c>
      <c r="P18" s="28" t="s">
        <v>18</v>
      </c>
      <c r="Q18" s="35" t="s">
        <v>59</v>
      </c>
      <c r="R18" t="s">
        <v>60</v>
      </c>
      <c r="S18" t="s">
        <v>37</v>
      </c>
      <c r="T18" t="s">
        <v>23</v>
      </c>
      <c r="U18" t="s">
        <v>38</v>
      </c>
      <c r="V18">
        <v>5</v>
      </c>
      <c r="W18" s="36" t="s">
        <v>18</v>
      </c>
      <c r="X18" s="36" t="s">
        <v>18</v>
      </c>
    </row>
    <row r="19" spans="1:24" s="8" customFormat="1" ht="15.75" customHeight="1" x14ac:dyDescent="0.35">
      <c r="A19" s="24" t="s">
        <v>61</v>
      </c>
      <c r="B19" s="11" t="s">
        <v>62</v>
      </c>
      <c r="C19" s="11" t="s">
        <v>63</v>
      </c>
      <c r="D19" s="11" t="s">
        <v>23</v>
      </c>
      <c r="E19" s="10" t="s">
        <v>24</v>
      </c>
      <c r="F19" s="11">
        <v>6</v>
      </c>
      <c r="G19" s="23" t="s">
        <v>18</v>
      </c>
      <c r="H19" s="27" t="s">
        <v>19</v>
      </c>
      <c r="I19" s="24" t="s">
        <v>61</v>
      </c>
      <c r="J19" s="11" t="s">
        <v>62</v>
      </c>
      <c r="K19" s="11" t="s">
        <v>63</v>
      </c>
      <c r="L19" s="11" t="s">
        <v>23</v>
      </c>
      <c r="M19" s="10" t="s">
        <v>24</v>
      </c>
      <c r="N19" s="11">
        <v>6</v>
      </c>
      <c r="O19" s="23" t="s">
        <v>18</v>
      </c>
      <c r="P19" s="27" t="s">
        <v>19</v>
      </c>
      <c r="Q19" s="35" t="s">
        <v>61</v>
      </c>
      <c r="R19" t="s">
        <v>62</v>
      </c>
      <c r="S19" t="s">
        <v>63</v>
      </c>
      <c r="T19" t="s">
        <v>23</v>
      </c>
      <c r="U19" s="10" t="s">
        <v>24</v>
      </c>
      <c r="V19">
        <v>6</v>
      </c>
      <c r="W19" s="36" t="s">
        <v>18</v>
      </c>
      <c r="X19" t="s">
        <v>19</v>
      </c>
    </row>
    <row r="20" spans="1:24" ht="15.75" customHeight="1" x14ac:dyDescent="0.35">
      <c r="A20" s="24" t="s">
        <v>64</v>
      </c>
      <c r="B20" s="11" t="s">
        <v>65</v>
      </c>
      <c r="C20" s="11" t="s">
        <v>66</v>
      </c>
      <c r="D20" s="11" t="s">
        <v>23</v>
      </c>
      <c r="E20" s="10" t="s">
        <v>51</v>
      </c>
      <c r="F20" s="11">
        <v>4</v>
      </c>
      <c r="G20" s="23" t="s">
        <v>18</v>
      </c>
      <c r="H20" s="27" t="s">
        <v>19</v>
      </c>
      <c r="I20" s="42" t="s">
        <v>64</v>
      </c>
      <c r="J20" s="43" t="s">
        <v>65</v>
      </c>
      <c r="K20" s="43" t="s">
        <v>66</v>
      </c>
      <c r="L20" s="43" t="s">
        <v>23</v>
      </c>
      <c r="M20" s="44" t="s">
        <v>51</v>
      </c>
      <c r="N20" s="43">
        <v>4</v>
      </c>
      <c r="O20" s="45" t="s">
        <v>18</v>
      </c>
      <c r="P20" s="46" t="s">
        <v>19</v>
      </c>
      <c r="Q20" s="47"/>
      <c r="R20" s="47"/>
      <c r="S20" s="47"/>
      <c r="T20" s="47"/>
      <c r="U20" s="47"/>
      <c r="V20" s="47"/>
      <c r="W20" s="47"/>
      <c r="X20" s="47"/>
    </row>
    <row r="21" spans="1:24" ht="15.75" customHeight="1" x14ac:dyDescent="0.35">
      <c r="A21" s="11"/>
      <c r="B21" s="11"/>
      <c r="C21" s="11"/>
      <c r="D21" s="11"/>
      <c r="E21" s="11"/>
      <c r="F21" s="26">
        <f>SUM(F16:F20)</f>
        <v>29</v>
      </c>
      <c r="G21" s="11"/>
      <c r="H21" s="27"/>
      <c r="I21" s="11"/>
      <c r="J21" s="11"/>
      <c r="K21" s="11"/>
      <c r="L21" s="11"/>
      <c r="M21" s="11"/>
      <c r="N21" s="26">
        <f>SUM(N16:N20)</f>
        <v>29</v>
      </c>
      <c r="O21" s="11"/>
      <c r="P21" s="27"/>
      <c r="V21" s="26">
        <f>SUM(V16:V20)</f>
        <v>27</v>
      </c>
    </row>
    <row r="22" spans="1:24" ht="39.75" customHeight="1" x14ac:dyDescent="0.55000000000000004">
      <c r="A22" s="22" t="s">
        <v>67</v>
      </c>
      <c r="B22" s="11"/>
      <c r="C22" s="11"/>
      <c r="D22" s="11"/>
      <c r="E22" s="11"/>
      <c r="F22" s="11"/>
      <c r="G22" s="11"/>
      <c r="H22" s="27"/>
      <c r="I22" s="22" t="s">
        <v>67</v>
      </c>
      <c r="J22" s="11"/>
      <c r="K22" s="11"/>
      <c r="L22" s="11"/>
      <c r="M22" s="11"/>
      <c r="N22" s="11"/>
      <c r="O22" s="11"/>
      <c r="P22" s="27"/>
      <c r="Q22" s="29" t="s">
        <v>67</v>
      </c>
    </row>
    <row r="23" spans="1:24" ht="15.75" customHeight="1" x14ac:dyDescent="0.35">
      <c r="A23" s="11" t="s">
        <v>5</v>
      </c>
      <c r="B23" s="11" t="s">
        <v>6</v>
      </c>
      <c r="C23" s="11" t="s">
        <v>7</v>
      </c>
      <c r="D23" s="11" t="s">
        <v>8</v>
      </c>
      <c r="E23" s="11" t="s">
        <v>9</v>
      </c>
      <c r="F23" s="11" t="s">
        <v>10</v>
      </c>
      <c r="G23" s="11" t="s">
        <v>11</v>
      </c>
      <c r="H23" s="27" t="s">
        <v>12</v>
      </c>
      <c r="I23" s="11" t="s">
        <v>5</v>
      </c>
      <c r="J23" s="11" t="s">
        <v>6</v>
      </c>
      <c r="K23" s="11" t="s">
        <v>7</v>
      </c>
      <c r="L23" s="11" t="s">
        <v>8</v>
      </c>
      <c r="M23" s="11" t="s">
        <v>9</v>
      </c>
      <c r="N23" s="11" t="s">
        <v>10</v>
      </c>
      <c r="O23" s="11" t="s">
        <v>11</v>
      </c>
      <c r="P23" s="27" t="s">
        <v>12</v>
      </c>
      <c r="Q23" s="8" t="s">
        <v>5</v>
      </c>
      <c r="R23" s="8" t="s">
        <v>6</v>
      </c>
      <c r="S23" s="8" t="s">
        <v>7</v>
      </c>
      <c r="T23" s="8" t="s">
        <v>8</v>
      </c>
      <c r="U23" s="8" t="s">
        <v>9</v>
      </c>
      <c r="V23" s="8" t="s">
        <v>10</v>
      </c>
      <c r="W23" s="8" t="s">
        <v>11</v>
      </c>
      <c r="X23" s="8" t="s">
        <v>12</v>
      </c>
    </row>
    <row r="24" spans="1:24" ht="15.75" customHeight="1" x14ac:dyDescent="0.35">
      <c r="A24" s="24" t="s">
        <v>68</v>
      </c>
      <c r="B24" s="11" t="s">
        <v>69</v>
      </c>
      <c r="C24" s="11" t="s">
        <v>70</v>
      </c>
      <c r="D24" s="11" t="s">
        <v>23</v>
      </c>
      <c r="E24" s="10" t="s">
        <v>51</v>
      </c>
      <c r="F24" s="11">
        <v>6</v>
      </c>
      <c r="G24" s="11" t="s">
        <v>19</v>
      </c>
      <c r="H24" s="27" t="s">
        <v>19</v>
      </c>
      <c r="I24" s="24" t="s">
        <v>68</v>
      </c>
      <c r="J24" s="11" t="s">
        <v>69</v>
      </c>
      <c r="K24" s="11" t="s">
        <v>70</v>
      </c>
      <c r="L24" s="11" t="s">
        <v>23</v>
      </c>
      <c r="M24" s="10" t="s">
        <v>51</v>
      </c>
      <c r="N24" s="11">
        <v>6</v>
      </c>
      <c r="O24" s="11" t="s">
        <v>19</v>
      </c>
      <c r="P24" s="27" t="s">
        <v>19</v>
      </c>
      <c r="Q24" s="35" t="s">
        <v>68</v>
      </c>
      <c r="R24" t="s">
        <v>69</v>
      </c>
      <c r="S24" t="s">
        <v>70</v>
      </c>
      <c r="T24" t="s">
        <v>23</v>
      </c>
      <c r="U24" s="10" t="s">
        <v>51</v>
      </c>
      <c r="V24">
        <v>6</v>
      </c>
      <c r="W24" t="s">
        <v>19</v>
      </c>
      <c r="X24" t="s">
        <v>19</v>
      </c>
    </row>
    <row r="25" spans="1:24" ht="15.75" customHeight="1" x14ac:dyDescent="0.35">
      <c r="A25" s="24" t="s">
        <v>71</v>
      </c>
      <c r="B25" s="11" t="s">
        <v>72</v>
      </c>
      <c r="C25" s="11" t="s">
        <v>73</v>
      </c>
      <c r="D25" s="11" t="s">
        <v>23</v>
      </c>
      <c r="E25" s="10" t="s">
        <v>24</v>
      </c>
      <c r="F25" s="11">
        <v>8</v>
      </c>
      <c r="G25" s="11" t="s">
        <v>25</v>
      </c>
      <c r="H25" s="27" t="s">
        <v>19</v>
      </c>
      <c r="I25" s="24" t="s">
        <v>71</v>
      </c>
      <c r="J25" s="11" t="s">
        <v>72</v>
      </c>
      <c r="K25" s="11" t="s">
        <v>73</v>
      </c>
      <c r="L25" s="11" t="s">
        <v>23</v>
      </c>
      <c r="M25" s="10" t="s">
        <v>24</v>
      </c>
      <c r="N25" s="11">
        <v>8</v>
      </c>
      <c r="O25" s="11" t="s">
        <v>25</v>
      </c>
      <c r="P25" s="27" t="s">
        <v>19</v>
      </c>
      <c r="Q25" s="35" t="s">
        <v>71</v>
      </c>
      <c r="R25" t="s">
        <v>72</v>
      </c>
      <c r="S25" s="57" t="s">
        <v>74</v>
      </c>
      <c r="T25" t="s">
        <v>23</v>
      </c>
      <c r="U25" s="10" t="s">
        <v>24</v>
      </c>
      <c r="V25">
        <v>8</v>
      </c>
      <c r="W25" t="s">
        <v>25</v>
      </c>
      <c r="X25" t="s">
        <v>19</v>
      </c>
    </row>
    <row r="26" spans="1:24" ht="15.75" customHeight="1" x14ac:dyDescent="0.35">
      <c r="A26" s="24" t="s">
        <v>75</v>
      </c>
      <c r="B26" s="11" t="s">
        <v>76</v>
      </c>
      <c r="C26" s="11" t="s">
        <v>77</v>
      </c>
      <c r="D26" s="11" t="s">
        <v>23</v>
      </c>
      <c r="E26" s="10" t="s">
        <v>24</v>
      </c>
      <c r="F26" s="11">
        <v>8</v>
      </c>
      <c r="G26" s="23" t="s">
        <v>18</v>
      </c>
      <c r="H26" s="27" t="s">
        <v>19</v>
      </c>
      <c r="I26" s="24" t="s">
        <v>75</v>
      </c>
      <c r="J26" s="11" t="s">
        <v>76</v>
      </c>
      <c r="K26" s="11" t="s">
        <v>77</v>
      </c>
      <c r="L26" s="11" t="s">
        <v>23</v>
      </c>
      <c r="M26" s="10" t="s">
        <v>24</v>
      </c>
      <c r="N26" s="11">
        <v>8</v>
      </c>
      <c r="O26" s="23" t="s">
        <v>18</v>
      </c>
      <c r="P26" s="27" t="s">
        <v>19</v>
      </c>
      <c r="Q26" s="35" t="s">
        <v>75</v>
      </c>
      <c r="R26" t="s">
        <v>76</v>
      </c>
      <c r="S26" t="s">
        <v>77</v>
      </c>
      <c r="T26" t="s">
        <v>23</v>
      </c>
      <c r="U26" s="10" t="s">
        <v>24</v>
      </c>
      <c r="V26">
        <v>8</v>
      </c>
      <c r="W26" s="36" t="s">
        <v>18</v>
      </c>
      <c r="X26" t="s">
        <v>19</v>
      </c>
    </row>
    <row r="27" spans="1:24" ht="15.75" customHeight="1" x14ac:dyDescent="0.35">
      <c r="A27" s="24" t="s">
        <v>78</v>
      </c>
      <c r="B27" s="11" t="s">
        <v>79</v>
      </c>
      <c r="C27" s="11" t="s">
        <v>37</v>
      </c>
      <c r="D27" s="11" t="s">
        <v>16</v>
      </c>
      <c r="E27" s="11" t="s">
        <v>29</v>
      </c>
      <c r="F27" s="11">
        <v>3</v>
      </c>
      <c r="G27" s="23" t="s">
        <v>18</v>
      </c>
      <c r="H27" s="27" t="s">
        <v>39</v>
      </c>
      <c r="I27" s="24" t="s">
        <v>78</v>
      </c>
      <c r="J27" s="11" t="s">
        <v>79</v>
      </c>
      <c r="K27" s="11" t="s">
        <v>37</v>
      </c>
      <c r="L27" s="11" t="s">
        <v>16</v>
      </c>
      <c r="M27" s="11" t="s">
        <v>29</v>
      </c>
      <c r="N27" s="11">
        <v>3</v>
      </c>
      <c r="O27" s="23" t="s">
        <v>18</v>
      </c>
      <c r="P27" s="27" t="s">
        <v>39</v>
      </c>
      <c r="Q27" s="35" t="s">
        <v>78</v>
      </c>
      <c r="R27" t="s">
        <v>79</v>
      </c>
      <c r="S27" t="s">
        <v>37</v>
      </c>
      <c r="T27" t="s">
        <v>16</v>
      </c>
      <c r="U27" t="s">
        <v>29</v>
      </c>
      <c r="V27">
        <v>3</v>
      </c>
      <c r="W27" s="36" t="s">
        <v>18</v>
      </c>
      <c r="X27" t="s">
        <v>39</v>
      </c>
    </row>
    <row r="28" spans="1:24" ht="15.75" customHeight="1" x14ac:dyDescent="0.35">
      <c r="A28" s="24" t="s">
        <v>80</v>
      </c>
      <c r="B28" s="11" t="s">
        <v>81</v>
      </c>
      <c r="C28" s="11" t="s">
        <v>82</v>
      </c>
      <c r="D28" s="11" t="s">
        <v>23</v>
      </c>
      <c r="E28" s="10" t="s">
        <v>24</v>
      </c>
      <c r="F28" s="11">
        <v>5</v>
      </c>
      <c r="G28" s="23" t="s">
        <v>18</v>
      </c>
      <c r="H28" s="27" t="s">
        <v>19</v>
      </c>
      <c r="I28" s="24" t="s">
        <v>80</v>
      </c>
      <c r="J28" s="11" t="s">
        <v>81</v>
      </c>
      <c r="K28" s="11" t="s">
        <v>82</v>
      </c>
      <c r="L28" s="11" t="s">
        <v>23</v>
      </c>
      <c r="M28" s="10" t="s">
        <v>24</v>
      </c>
      <c r="N28" s="11">
        <v>5</v>
      </c>
      <c r="O28" s="23" t="s">
        <v>18</v>
      </c>
      <c r="P28" s="27" t="s">
        <v>19</v>
      </c>
      <c r="Q28" s="35" t="s">
        <v>80</v>
      </c>
      <c r="R28" t="s">
        <v>81</v>
      </c>
      <c r="S28" s="48" t="s">
        <v>82</v>
      </c>
      <c r="T28" t="s">
        <v>23</v>
      </c>
      <c r="U28" s="10" t="s">
        <v>24</v>
      </c>
      <c r="V28">
        <v>5</v>
      </c>
      <c r="W28" s="36" t="s">
        <v>18</v>
      </c>
      <c r="X28" t="s">
        <v>19</v>
      </c>
    </row>
    <row r="29" spans="1:24" ht="15.75" customHeight="1" x14ac:dyDescent="0.35">
      <c r="A29" s="24" t="s">
        <v>83</v>
      </c>
      <c r="B29" s="11" t="s">
        <v>84</v>
      </c>
      <c r="C29" s="11" t="s">
        <v>85</v>
      </c>
      <c r="D29" s="11" t="s">
        <v>16</v>
      </c>
      <c r="E29" s="11" t="s">
        <v>29</v>
      </c>
      <c r="F29" s="11">
        <v>1</v>
      </c>
      <c r="G29" s="23" t="s">
        <v>18</v>
      </c>
      <c r="H29" s="28" t="s">
        <v>18</v>
      </c>
      <c r="I29" s="24" t="s">
        <v>83</v>
      </c>
      <c r="J29" s="11" t="s">
        <v>86</v>
      </c>
      <c r="K29" s="11" t="s">
        <v>85</v>
      </c>
      <c r="L29" s="11" t="s">
        <v>16</v>
      </c>
      <c r="M29" s="11" t="s">
        <v>29</v>
      </c>
      <c r="N29" s="11">
        <v>1</v>
      </c>
      <c r="O29" s="23" t="s">
        <v>18</v>
      </c>
      <c r="P29" s="28" t="s">
        <v>18</v>
      </c>
      <c r="Q29" s="35" t="s">
        <v>83</v>
      </c>
      <c r="R29" t="s">
        <v>86</v>
      </c>
      <c r="S29" t="s">
        <v>85</v>
      </c>
      <c r="T29" t="s">
        <v>16</v>
      </c>
      <c r="U29" t="s">
        <v>29</v>
      </c>
      <c r="V29">
        <v>1</v>
      </c>
      <c r="W29" s="36" t="s">
        <v>18</v>
      </c>
      <c r="X29" s="36" t="s">
        <v>18</v>
      </c>
    </row>
    <row r="30" spans="1:24" ht="15.75" customHeight="1" x14ac:dyDescent="0.35">
      <c r="A30" s="11"/>
      <c r="B30" s="11"/>
      <c r="C30" s="11"/>
      <c r="D30" s="11"/>
      <c r="E30" s="11"/>
      <c r="F30" s="26">
        <f>SUM(F24:F29)</f>
        <v>31</v>
      </c>
      <c r="G30" s="11"/>
      <c r="H30" s="27"/>
      <c r="I30" s="11"/>
      <c r="J30" s="11"/>
      <c r="K30" s="11"/>
      <c r="L30" s="11"/>
      <c r="M30" s="11"/>
      <c r="N30" s="26">
        <f>SUM(N24:N29)</f>
        <v>31</v>
      </c>
      <c r="O30" s="11"/>
      <c r="P30" s="27"/>
      <c r="V30" s="26">
        <f>SUM(V24:V29)</f>
        <v>31</v>
      </c>
    </row>
    <row r="31" spans="1:24" ht="36.75" customHeight="1" x14ac:dyDescent="0.55000000000000004">
      <c r="A31" s="22" t="s">
        <v>87</v>
      </c>
      <c r="B31" s="11"/>
      <c r="C31" s="11"/>
      <c r="D31" s="11"/>
      <c r="E31" s="11"/>
      <c r="F31" s="11"/>
      <c r="G31" s="11"/>
      <c r="H31" s="27"/>
      <c r="I31" s="22" t="s">
        <v>87</v>
      </c>
      <c r="J31" s="11"/>
      <c r="K31" s="11"/>
      <c r="L31" s="11"/>
      <c r="M31" s="11"/>
      <c r="N31" s="11"/>
      <c r="O31" s="11"/>
      <c r="P31" s="27"/>
      <c r="Q31" s="29" t="s">
        <v>87</v>
      </c>
    </row>
    <row r="32" spans="1:24" ht="15.75" customHeight="1" x14ac:dyDescent="0.35">
      <c r="A32" s="11" t="s">
        <v>5</v>
      </c>
      <c r="B32" s="11" t="s">
        <v>6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27" t="s">
        <v>12</v>
      </c>
      <c r="I32" s="26" t="s">
        <v>5</v>
      </c>
      <c r="J32" s="26" t="s">
        <v>6</v>
      </c>
      <c r="K32" s="26" t="s">
        <v>7</v>
      </c>
      <c r="L32" s="26" t="s">
        <v>8</v>
      </c>
      <c r="M32" s="26" t="s">
        <v>9</v>
      </c>
      <c r="N32" s="26" t="s">
        <v>10</v>
      </c>
      <c r="O32" s="26" t="s">
        <v>11</v>
      </c>
      <c r="P32" s="73" t="s">
        <v>12</v>
      </c>
      <c r="Q32" s="8" t="s">
        <v>5</v>
      </c>
      <c r="R32" s="8" t="s">
        <v>6</v>
      </c>
      <c r="S32" s="8" t="s">
        <v>7</v>
      </c>
      <c r="T32" s="8" t="s">
        <v>8</v>
      </c>
      <c r="U32" s="8" t="s">
        <v>9</v>
      </c>
      <c r="V32" s="8" t="s">
        <v>10</v>
      </c>
      <c r="W32" s="8" t="s">
        <v>11</v>
      </c>
      <c r="X32" s="8" t="s">
        <v>12</v>
      </c>
    </row>
    <row r="33" spans="1:24" ht="15.75" customHeight="1" x14ac:dyDescent="0.35">
      <c r="A33" s="24" t="s">
        <v>88</v>
      </c>
      <c r="B33" s="11" t="s">
        <v>89</v>
      </c>
      <c r="C33" s="11" t="s">
        <v>90</v>
      </c>
      <c r="D33" s="11" t="s">
        <v>23</v>
      </c>
      <c r="E33" s="10" t="s">
        <v>24</v>
      </c>
      <c r="F33" s="11">
        <v>6</v>
      </c>
      <c r="G33" s="11" t="s">
        <v>25</v>
      </c>
      <c r="H33" s="27" t="s">
        <v>19</v>
      </c>
      <c r="I33" s="24" t="s">
        <v>88</v>
      </c>
      <c r="J33" s="11" t="s">
        <v>89</v>
      </c>
      <c r="K33" s="11" t="s">
        <v>90</v>
      </c>
      <c r="L33" s="11" t="s">
        <v>23</v>
      </c>
      <c r="M33" s="10" t="s">
        <v>24</v>
      </c>
      <c r="N33" s="11">
        <v>6</v>
      </c>
      <c r="O33" s="11" t="s">
        <v>25</v>
      </c>
      <c r="P33" s="27" t="s">
        <v>19</v>
      </c>
      <c r="Q33" s="35" t="s">
        <v>88</v>
      </c>
      <c r="R33" t="s">
        <v>89</v>
      </c>
      <c r="S33" t="s">
        <v>90</v>
      </c>
      <c r="T33" t="s">
        <v>23</v>
      </c>
      <c r="U33" s="10" t="s">
        <v>24</v>
      </c>
      <c r="V33">
        <v>6</v>
      </c>
      <c r="W33" t="s">
        <v>25</v>
      </c>
      <c r="X33" t="s">
        <v>19</v>
      </c>
    </row>
    <row r="34" spans="1:24" ht="15.75" customHeight="1" x14ac:dyDescent="0.35">
      <c r="A34" s="24" t="s">
        <v>91</v>
      </c>
      <c r="B34" s="11" t="s">
        <v>92</v>
      </c>
      <c r="C34" s="11" t="s">
        <v>93</v>
      </c>
      <c r="D34" s="11" t="s">
        <v>23</v>
      </c>
      <c r="E34" s="10" t="s">
        <v>24</v>
      </c>
      <c r="F34" s="11">
        <v>6</v>
      </c>
      <c r="G34" s="11" t="s">
        <v>25</v>
      </c>
      <c r="H34" s="27" t="s">
        <v>19</v>
      </c>
      <c r="I34" s="24" t="s">
        <v>91</v>
      </c>
      <c r="J34" s="11" t="s">
        <v>92</v>
      </c>
      <c r="K34" s="11" t="s">
        <v>93</v>
      </c>
      <c r="L34" s="11" t="s">
        <v>23</v>
      </c>
      <c r="M34" s="10" t="s">
        <v>24</v>
      </c>
      <c r="N34" s="11">
        <v>6</v>
      </c>
      <c r="O34" s="11" t="s">
        <v>25</v>
      </c>
      <c r="P34" s="27" t="s">
        <v>19</v>
      </c>
      <c r="Q34" s="35" t="s">
        <v>91</v>
      </c>
      <c r="R34" t="s">
        <v>92</v>
      </c>
      <c r="S34" t="s">
        <v>93</v>
      </c>
      <c r="T34" t="s">
        <v>23</v>
      </c>
      <c r="U34" s="10" t="s">
        <v>24</v>
      </c>
      <c r="V34">
        <v>6</v>
      </c>
      <c r="W34" t="s">
        <v>25</v>
      </c>
      <c r="X34" t="s">
        <v>19</v>
      </c>
    </row>
    <row r="35" spans="1:24" ht="15.75" customHeight="1" x14ac:dyDescent="0.35">
      <c r="A35" s="24" t="s">
        <v>94</v>
      </c>
      <c r="B35" s="11" t="s">
        <v>95</v>
      </c>
      <c r="C35" s="11" t="s">
        <v>73</v>
      </c>
      <c r="D35" s="11" t="s">
        <v>23</v>
      </c>
      <c r="E35" s="10" t="s">
        <v>24</v>
      </c>
      <c r="F35" s="11">
        <v>8</v>
      </c>
      <c r="G35" s="11" t="s">
        <v>25</v>
      </c>
      <c r="H35" s="27" t="s">
        <v>19</v>
      </c>
      <c r="I35" s="24" t="s">
        <v>94</v>
      </c>
      <c r="J35" s="11" t="s">
        <v>95</v>
      </c>
      <c r="K35" s="11" t="s">
        <v>73</v>
      </c>
      <c r="L35" s="11" t="s">
        <v>23</v>
      </c>
      <c r="M35" s="10" t="s">
        <v>24</v>
      </c>
      <c r="N35" s="11">
        <v>8</v>
      </c>
      <c r="O35" s="11" t="s">
        <v>25</v>
      </c>
      <c r="P35" s="27" t="s">
        <v>19</v>
      </c>
      <c r="Q35" s="35" t="s">
        <v>94</v>
      </c>
      <c r="R35" t="s">
        <v>95</v>
      </c>
      <c r="S35" s="57" t="s">
        <v>74</v>
      </c>
      <c r="T35" t="s">
        <v>23</v>
      </c>
      <c r="U35" s="10" t="s">
        <v>24</v>
      </c>
      <c r="V35">
        <v>8</v>
      </c>
      <c r="W35" t="s">
        <v>25</v>
      </c>
      <c r="X35" t="s">
        <v>19</v>
      </c>
    </row>
    <row r="36" spans="1:24" ht="15.75" customHeight="1" x14ac:dyDescent="0.35">
      <c r="A36" s="24" t="s">
        <v>96</v>
      </c>
      <c r="B36" s="11" t="s">
        <v>97</v>
      </c>
      <c r="C36" s="11" t="s">
        <v>98</v>
      </c>
      <c r="D36" s="11" t="s">
        <v>16</v>
      </c>
      <c r="E36" s="11" t="s">
        <v>17</v>
      </c>
      <c r="F36" s="11">
        <v>3</v>
      </c>
      <c r="G36" s="11" t="s">
        <v>19</v>
      </c>
      <c r="H36" s="27" t="s">
        <v>19</v>
      </c>
      <c r="I36" s="24" t="s">
        <v>96</v>
      </c>
      <c r="J36" s="11" t="s">
        <v>97</v>
      </c>
      <c r="K36" s="63" t="s">
        <v>99</v>
      </c>
      <c r="L36" s="11" t="s">
        <v>16</v>
      </c>
      <c r="M36" s="11" t="s">
        <v>17</v>
      </c>
      <c r="N36" s="11">
        <v>3</v>
      </c>
      <c r="O36" s="11" t="s">
        <v>19</v>
      </c>
      <c r="P36" s="27" t="s">
        <v>19</v>
      </c>
      <c r="Q36" s="35" t="s">
        <v>96</v>
      </c>
      <c r="R36" t="s">
        <v>97</v>
      </c>
      <c r="S36" s="57" t="s">
        <v>30</v>
      </c>
      <c r="T36" t="s">
        <v>16</v>
      </c>
      <c r="U36" t="s">
        <v>17</v>
      </c>
      <c r="V36">
        <v>3</v>
      </c>
      <c r="W36" t="s">
        <v>19</v>
      </c>
      <c r="X36" t="s">
        <v>19</v>
      </c>
    </row>
    <row r="37" spans="1:24" ht="15.75" customHeight="1" x14ac:dyDescent="0.35">
      <c r="A37" s="24" t="s">
        <v>100</v>
      </c>
      <c r="B37" s="11" t="s">
        <v>101</v>
      </c>
      <c r="C37" s="11" t="s">
        <v>37</v>
      </c>
      <c r="D37" s="11" t="s">
        <v>23</v>
      </c>
      <c r="E37" s="11" t="s">
        <v>29</v>
      </c>
      <c r="F37" s="11">
        <v>5</v>
      </c>
      <c r="G37" s="23" t="s">
        <v>18</v>
      </c>
      <c r="H37" s="27" t="s">
        <v>39</v>
      </c>
      <c r="I37" s="24" t="s">
        <v>100</v>
      </c>
      <c r="J37" s="11" t="s">
        <v>101</v>
      </c>
      <c r="K37" s="63" t="s">
        <v>37</v>
      </c>
      <c r="L37" s="11" t="s">
        <v>23</v>
      </c>
      <c r="M37" s="11" t="s">
        <v>29</v>
      </c>
      <c r="N37" s="11">
        <v>5</v>
      </c>
      <c r="O37" s="23" t="s">
        <v>18</v>
      </c>
      <c r="P37" s="27" t="s">
        <v>39</v>
      </c>
      <c r="Q37" s="35" t="s">
        <v>100</v>
      </c>
      <c r="R37" t="s">
        <v>101</v>
      </c>
      <c r="S37" t="s">
        <v>37</v>
      </c>
      <c r="T37" t="s">
        <v>23</v>
      </c>
      <c r="U37" t="s">
        <v>29</v>
      </c>
      <c r="V37" s="39">
        <v>4</v>
      </c>
      <c r="W37" s="36" t="s">
        <v>18</v>
      </c>
      <c r="X37" t="s">
        <v>39</v>
      </c>
    </row>
    <row r="38" spans="1:24" ht="15.75" customHeight="1" x14ac:dyDescent="0.35">
      <c r="A38" s="24" t="s">
        <v>102</v>
      </c>
      <c r="B38" s="11" t="s">
        <v>103</v>
      </c>
      <c r="C38" s="11" t="s">
        <v>82</v>
      </c>
      <c r="D38" s="11" t="s">
        <v>23</v>
      </c>
      <c r="E38" s="10" t="s">
        <v>24</v>
      </c>
      <c r="F38" s="11">
        <v>5</v>
      </c>
      <c r="G38" s="23" t="s">
        <v>18</v>
      </c>
      <c r="H38" s="27" t="s">
        <v>19</v>
      </c>
      <c r="I38" s="24" t="s">
        <v>102</v>
      </c>
      <c r="J38" s="11" t="s">
        <v>103</v>
      </c>
      <c r="K38" s="63" t="s">
        <v>82</v>
      </c>
      <c r="L38" s="11" t="s">
        <v>23</v>
      </c>
      <c r="M38" s="10" t="s">
        <v>24</v>
      </c>
      <c r="N38" s="11">
        <v>5</v>
      </c>
      <c r="O38" s="23" t="s">
        <v>18</v>
      </c>
      <c r="P38" s="27" t="s">
        <v>19</v>
      </c>
      <c r="Q38" s="35" t="s">
        <v>102</v>
      </c>
      <c r="R38" t="s">
        <v>103</v>
      </c>
      <c r="S38" s="48" t="s">
        <v>82</v>
      </c>
      <c r="T38" t="s">
        <v>23</v>
      </c>
      <c r="U38" s="10" t="s">
        <v>24</v>
      </c>
      <c r="V38">
        <v>5</v>
      </c>
      <c r="W38" s="36" t="s">
        <v>18</v>
      </c>
      <c r="X38" t="s">
        <v>19</v>
      </c>
    </row>
    <row r="39" spans="1:24" ht="15.75" customHeight="1" x14ac:dyDescent="0.35">
      <c r="A39" s="24" t="s">
        <v>104</v>
      </c>
      <c r="B39" s="11" t="s">
        <v>105</v>
      </c>
      <c r="C39" s="11" t="s">
        <v>106</v>
      </c>
      <c r="D39" s="11" t="s">
        <v>23</v>
      </c>
      <c r="E39" s="11" t="s">
        <v>33</v>
      </c>
      <c r="F39" s="11">
        <v>4</v>
      </c>
      <c r="G39" s="23" t="s">
        <v>18</v>
      </c>
      <c r="H39" s="27" t="s">
        <v>19</v>
      </c>
      <c r="I39" s="24" t="s">
        <v>104</v>
      </c>
      <c r="J39" s="11" t="s">
        <v>105</v>
      </c>
      <c r="K39" s="63" t="s">
        <v>106</v>
      </c>
      <c r="L39" s="11" t="s">
        <v>23</v>
      </c>
      <c r="M39" s="11" t="s">
        <v>33</v>
      </c>
      <c r="N39" s="11">
        <v>4</v>
      </c>
      <c r="O39" s="23" t="s">
        <v>18</v>
      </c>
      <c r="P39" s="27" t="s">
        <v>19</v>
      </c>
      <c r="Q39" s="35" t="s">
        <v>104</v>
      </c>
      <c r="R39" t="s">
        <v>105</v>
      </c>
      <c r="S39" t="s">
        <v>106</v>
      </c>
      <c r="T39" t="s">
        <v>23</v>
      </c>
      <c r="U39" t="s">
        <v>33</v>
      </c>
      <c r="V39">
        <v>4</v>
      </c>
      <c r="W39" s="36" t="s">
        <v>18</v>
      </c>
      <c r="X39" t="s">
        <v>19</v>
      </c>
    </row>
    <row r="40" spans="1:24" ht="15.75" customHeight="1" x14ac:dyDescent="0.35">
      <c r="A40" s="11"/>
      <c r="B40" s="11"/>
      <c r="C40" s="11"/>
      <c r="D40" s="11"/>
      <c r="E40" s="11"/>
      <c r="F40" s="26">
        <f>SUM(F33:F39)</f>
        <v>37</v>
      </c>
      <c r="G40" s="11"/>
      <c r="H40" s="27"/>
      <c r="I40" s="11"/>
      <c r="J40" s="11"/>
      <c r="K40" s="63"/>
      <c r="L40" s="11"/>
      <c r="M40" s="11"/>
      <c r="N40" s="26">
        <f>SUM(N33:N39)</f>
        <v>37</v>
      </c>
      <c r="O40" s="11"/>
      <c r="P40" s="27"/>
      <c r="V40" s="26">
        <f>SUM(V33:V39)</f>
        <v>36</v>
      </c>
    </row>
    <row r="41" spans="1:24" ht="45" customHeight="1" x14ac:dyDescent="0.55000000000000004">
      <c r="A41" s="22" t="s">
        <v>107</v>
      </c>
      <c r="B41" s="11"/>
      <c r="C41" s="11"/>
      <c r="D41" s="11"/>
      <c r="E41" s="11"/>
      <c r="F41" s="11"/>
      <c r="G41" s="11"/>
      <c r="H41" s="27"/>
      <c r="I41" s="22" t="s">
        <v>107</v>
      </c>
      <c r="J41" s="11"/>
      <c r="K41" s="63"/>
      <c r="L41" s="11"/>
      <c r="M41" s="11"/>
      <c r="N41" s="11"/>
      <c r="O41" s="11"/>
      <c r="P41" s="27"/>
      <c r="Q41" s="29" t="s">
        <v>107</v>
      </c>
    </row>
    <row r="42" spans="1:24" ht="15.75" customHeight="1" x14ac:dyDescent="0.35">
      <c r="A42" s="11" t="s">
        <v>5</v>
      </c>
      <c r="B42" s="11" t="s">
        <v>6</v>
      </c>
      <c r="C42" s="11" t="s">
        <v>7</v>
      </c>
      <c r="D42" s="11" t="s">
        <v>8</v>
      </c>
      <c r="E42" s="11" t="s">
        <v>9</v>
      </c>
      <c r="F42" s="11" t="s">
        <v>10</v>
      </c>
      <c r="G42" s="11" t="s">
        <v>11</v>
      </c>
      <c r="H42" s="27" t="s">
        <v>12</v>
      </c>
      <c r="I42" s="26" t="s">
        <v>5</v>
      </c>
      <c r="J42" s="26" t="s">
        <v>6</v>
      </c>
      <c r="K42" s="74" t="s">
        <v>7</v>
      </c>
      <c r="L42" s="26" t="s">
        <v>8</v>
      </c>
      <c r="M42" s="26" t="s">
        <v>9</v>
      </c>
      <c r="N42" s="26" t="s">
        <v>10</v>
      </c>
      <c r="O42" s="26" t="s">
        <v>11</v>
      </c>
      <c r="P42" s="73" t="s">
        <v>12</v>
      </c>
      <c r="Q42" s="8" t="s">
        <v>5</v>
      </c>
      <c r="R42" s="8" t="s">
        <v>6</v>
      </c>
      <c r="S42" s="8" t="s">
        <v>7</v>
      </c>
      <c r="T42" s="8" t="s">
        <v>8</v>
      </c>
      <c r="U42" s="8" t="s">
        <v>9</v>
      </c>
      <c r="V42" s="8" t="s">
        <v>10</v>
      </c>
      <c r="W42" s="8" t="s">
        <v>11</v>
      </c>
      <c r="X42" s="8" t="s">
        <v>12</v>
      </c>
    </row>
    <row r="43" spans="1:24" ht="15.75" customHeight="1" x14ac:dyDescent="0.35">
      <c r="A43" s="24" t="s">
        <v>108</v>
      </c>
      <c r="B43" s="11" t="s">
        <v>109</v>
      </c>
      <c r="C43" s="11" t="s">
        <v>15</v>
      </c>
      <c r="D43" s="11" t="s">
        <v>23</v>
      </c>
      <c r="E43" s="11" t="s">
        <v>33</v>
      </c>
      <c r="F43" s="11">
        <v>4</v>
      </c>
      <c r="G43" s="23" t="s">
        <v>18</v>
      </c>
      <c r="H43" s="27" t="s">
        <v>19</v>
      </c>
      <c r="I43" s="24" t="s">
        <v>108</v>
      </c>
      <c r="J43" s="11" t="s">
        <v>109</v>
      </c>
      <c r="K43" s="63" t="s">
        <v>15</v>
      </c>
      <c r="L43" s="11" t="s">
        <v>23</v>
      </c>
      <c r="M43" s="11" t="s">
        <v>33</v>
      </c>
      <c r="N43" s="11">
        <v>4</v>
      </c>
      <c r="O43" s="23" t="s">
        <v>18</v>
      </c>
      <c r="P43" s="27" t="s">
        <v>19</v>
      </c>
      <c r="Q43" s="35" t="s">
        <v>108</v>
      </c>
      <c r="R43" t="s">
        <v>109</v>
      </c>
      <c r="S43" t="s">
        <v>15</v>
      </c>
      <c r="T43" t="s">
        <v>23</v>
      </c>
      <c r="U43" t="s">
        <v>33</v>
      </c>
      <c r="V43">
        <v>4</v>
      </c>
      <c r="W43" s="36" t="s">
        <v>18</v>
      </c>
      <c r="X43" t="s">
        <v>19</v>
      </c>
    </row>
    <row r="44" spans="1:24" ht="15.75" customHeight="1" x14ac:dyDescent="0.35">
      <c r="A44" s="24" t="s">
        <v>110</v>
      </c>
      <c r="B44" s="11" t="s">
        <v>111</v>
      </c>
      <c r="C44" s="11" t="s">
        <v>112</v>
      </c>
      <c r="D44" s="11" t="s">
        <v>23</v>
      </c>
      <c r="E44" s="10" t="s">
        <v>24</v>
      </c>
      <c r="F44" s="11">
        <v>8</v>
      </c>
      <c r="G44" s="23" t="s">
        <v>18</v>
      </c>
      <c r="H44" s="27" t="s">
        <v>19</v>
      </c>
      <c r="I44" s="24" t="s">
        <v>110</v>
      </c>
      <c r="J44" s="11" t="s">
        <v>111</v>
      </c>
      <c r="K44" s="63" t="s">
        <v>112</v>
      </c>
      <c r="L44" s="11" t="s">
        <v>23</v>
      </c>
      <c r="M44" s="10" t="s">
        <v>24</v>
      </c>
      <c r="N44" s="11">
        <v>8</v>
      </c>
      <c r="O44" s="23" t="s">
        <v>18</v>
      </c>
      <c r="P44" s="27" t="s">
        <v>19</v>
      </c>
      <c r="Q44" s="35" t="s">
        <v>110</v>
      </c>
      <c r="R44" t="s">
        <v>111</v>
      </c>
      <c r="S44" t="s">
        <v>112</v>
      </c>
      <c r="T44" t="s">
        <v>23</v>
      </c>
      <c r="U44" s="10" t="s">
        <v>24</v>
      </c>
      <c r="V44">
        <v>8</v>
      </c>
      <c r="W44" s="36" t="s">
        <v>18</v>
      </c>
      <c r="X44" t="s">
        <v>19</v>
      </c>
    </row>
    <row r="45" spans="1:24" ht="15.75" customHeight="1" x14ac:dyDescent="0.35">
      <c r="A45" s="24" t="s">
        <v>113</v>
      </c>
      <c r="B45" s="11" t="s">
        <v>114</v>
      </c>
      <c r="C45" s="11" t="s">
        <v>98</v>
      </c>
      <c r="D45" s="11" t="s">
        <v>16</v>
      </c>
      <c r="E45" s="11" t="s">
        <v>29</v>
      </c>
      <c r="F45" s="11">
        <v>5</v>
      </c>
      <c r="G45" s="11" t="s">
        <v>19</v>
      </c>
      <c r="H45" s="27" t="s">
        <v>19</v>
      </c>
      <c r="I45" s="24" t="s">
        <v>113</v>
      </c>
      <c r="J45" s="11" t="s">
        <v>114</v>
      </c>
      <c r="K45" s="63" t="s">
        <v>99</v>
      </c>
      <c r="L45" s="11" t="s">
        <v>16</v>
      </c>
      <c r="M45" s="11" t="s">
        <v>29</v>
      </c>
      <c r="N45" s="11">
        <v>5</v>
      </c>
      <c r="O45" s="11" t="s">
        <v>19</v>
      </c>
      <c r="P45" s="27" t="s">
        <v>19</v>
      </c>
      <c r="Q45" s="35" t="s">
        <v>113</v>
      </c>
      <c r="R45" t="s">
        <v>114</v>
      </c>
      <c r="S45" s="57" t="s">
        <v>30</v>
      </c>
      <c r="T45" t="s">
        <v>16</v>
      </c>
      <c r="U45" t="s">
        <v>29</v>
      </c>
      <c r="V45">
        <v>5</v>
      </c>
      <c r="W45" t="s">
        <v>19</v>
      </c>
      <c r="X45" t="s">
        <v>19</v>
      </c>
    </row>
    <row r="46" spans="1:24" ht="15.75" customHeight="1" x14ac:dyDescent="0.35">
      <c r="A46" s="24" t="s">
        <v>115</v>
      </c>
      <c r="B46" s="11" t="s">
        <v>116</v>
      </c>
      <c r="C46" s="11" t="s">
        <v>28</v>
      </c>
      <c r="D46" s="11" t="s">
        <v>23</v>
      </c>
      <c r="E46" s="10" t="s">
        <v>24</v>
      </c>
      <c r="F46" s="11">
        <v>6</v>
      </c>
      <c r="G46" s="11" t="s">
        <v>25</v>
      </c>
      <c r="H46" s="27" t="s">
        <v>19</v>
      </c>
      <c r="I46" s="24" t="s">
        <v>115</v>
      </c>
      <c r="J46" s="11" t="s">
        <v>116</v>
      </c>
      <c r="K46" s="63" t="s">
        <v>28</v>
      </c>
      <c r="L46" s="11" t="s">
        <v>23</v>
      </c>
      <c r="M46" s="10" t="s">
        <v>24</v>
      </c>
      <c r="N46" s="11">
        <v>6</v>
      </c>
      <c r="O46" s="11" t="s">
        <v>25</v>
      </c>
      <c r="P46" s="27" t="s">
        <v>19</v>
      </c>
      <c r="Q46" s="35" t="s">
        <v>115</v>
      </c>
      <c r="R46" t="s">
        <v>116</v>
      </c>
      <c r="S46" s="57" t="s">
        <v>117</v>
      </c>
      <c r="T46" t="s">
        <v>23</v>
      </c>
      <c r="U46" s="10" t="s">
        <v>24</v>
      </c>
      <c r="V46">
        <v>6</v>
      </c>
      <c r="W46" t="s">
        <v>25</v>
      </c>
      <c r="X46" t="s">
        <v>19</v>
      </c>
    </row>
    <row r="47" spans="1:24" ht="15.75" customHeight="1" x14ac:dyDescent="0.35">
      <c r="A47" s="24" t="s">
        <v>118</v>
      </c>
      <c r="B47" s="11" t="s">
        <v>119</v>
      </c>
      <c r="C47" s="11" t="s">
        <v>120</v>
      </c>
      <c r="D47" s="11" t="s">
        <v>23</v>
      </c>
      <c r="E47" s="10" t="s">
        <v>24</v>
      </c>
      <c r="F47" s="11">
        <v>8</v>
      </c>
      <c r="G47" s="23" t="s">
        <v>18</v>
      </c>
      <c r="H47" s="27" t="s">
        <v>19</v>
      </c>
      <c r="I47" s="24" t="s">
        <v>118</v>
      </c>
      <c r="J47" s="11" t="s">
        <v>121</v>
      </c>
      <c r="K47" s="63" t="s">
        <v>120</v>
      </c>
      <c r="L47" s="11" t="s">
        <v>23</v>
      </c>
      <c r="M47" s="10" t="s">
        <v>24</v>
      </c>
      <c r="N47" s="11">
        <v>8</v>
      </c>
      <c r="O47" s="23" t="s">
        <v>18</v>
      </c>
      <c r="P47" s="27" t="s">
        <v>19</v>
      </c>
      <c r="Q47" s="35" t="s">
        <v>118</v>
      </c>
      <c r="R47" t="s">
        <v>121</v>
      </c>
      <c r="S47" t="s">
        <v>120</v>
      </c>
      <c r="T47" t="s">
        <v>23</v>
      </c>
      <c r="U47" s="10" t="s">
        <v>24</v>
      </c>
      <c r="V47">
        <v>8</v>
      </c>
      <c r="W47" s="36" t="s">
        <v>18</v>
      </c>
      <c r="X47" t="s">
        <v>19</v>
      </c>
    </row>
    <row r="48" spans="1:24" ht="15.75" customHeight="1" x14ac:dyDescent="0.35">
      <c r="A48" s="11"/>
      <c r="B48" s="11"/>
      <c r="C48" s="11"/>
      <c r="D48" s="11"/>
      <c r="E48" s="11"/>
      <c r="F48" s="26">
        <f>SUM(F43:F47)</f>
        <v>31</v>
      </c>
      <c r="G48" s="11"/>
      <c r="H48" s="27"/>
      <c r="I48" s="11"/>
      <c r="J48" s="11"/>
      <c r="K48" s="63"/>
      <c r="L48" s="11"/>
      <c r="M48" s="11"/>
      <c r="N48" s="26">
        <f>SUM(N43:N47)</f>
        <v>31</v>
      </c>
      <c r="O48" s="11"/>
      <c r="P48" s="27"/>
      <c r="V48" s="26">
        <f>SUM(V43:V47)</f>
        <v>31</v>
      </c>
    </row>
    <row r="49" spans="1:24" ht="29.25" customHeight="1" x14ac:dyDescent="0.55000000000000004">
      <c r="A49" s="22" t="s">
        <v>122</v>
      </c>
      <c r="B49" s="11"/>
      <c r="C49" s="11"/>
      <c r="D49" s="11"/>
      <c r="E49" s="11"/>
      <c r="F49" s="11"/>
      <c r="G49" s="11"/>
      <c r="H49" s="27"/>
      <c r="I49" s="22" t="s">
        <v>122</v>
      </c>
      <c r="J49" s="11"/>
      <c r="K49" s="63"/>
      <c r="L49" s="11"/>
      <c r="M49" s="11"/>
      <c r="N49" s="11"/>
      <c r="O49" s="11"/>
      <c r="P49" s="27"/>
      <c r="Q49" s="29" t="s">
        <v>122</v>
      </c>
    </row>
    <row r="50" spans="1:24" ht="15.75" customHeight="1" x14ac:dyDescent="0.35">
      <c r="A50" s="11" t="s">
        <v>5</v>
      </c>
      <c r="B50" s="11" t="s">
        <v>6</v>
      </c>
      <c r="C50" s="11" t="s">
        <v>7</v>
      </c>
      <c r="D50" s="11" t="s">
        <v>8</v>
      </c>
      <c r="E50" s="11" t="s">
        <v>9</v>
      </c>
      <c r="F50" s="11" t="s">
        <v>10</v>
      </c>
      <c r="G50" s="11" t="s">
        <v>11</v>
      </c>
      <c r="H50" s="27" t="s">
        <v>12</v>
      </c>
      <c r="I50" s="26" t="s">
        <v>5</v>
      </c>
      <c r="J50" s="26" t="s">
        <v>6</v>
      </c>
      <c r="K50" s="74" t="s">
        <v>7</v>
      </c>
      <c r="L50" s="26" t="s">
        <v>8</v>
      </c>
      <c r="M50" s="26" t="s">
        <v>9</v>
      </c>
      <c r="N50" s="26" t="s">
        <v>10</v>
      </c>
      <c r="O50" s="26" t="s">
        <v>11</v>
      </c>
      <c r="P50" s="73" t="s">
        <v>12</v>
      </c>
      <c r="Q50" s="8" t="s">
        <v>5</v>
      </c>
      <c r="R50" s="8" t="s">
        <v>6</v>
      </c>
      <c r="S50" s="8" t="s">
        <v>7</v>
      </c>
      <c r="T50" s="8" t="s">
        <v>8</v>
      </c>
      <c r="U50" s="8" t="s">
        <v>9</v>
      </c>
      <c r="V50" s="8" t="s">
        <v>10</v>
      </c>
      <c r="W50" s="8" t="s">
        <v>11</v>
      </c>
      <c r="X50" s="8" t="s">
        <v>12</v>
      </c>
    </row>
    <row r="51" spans="1:24" ht="15.75" customHeight="1" x14ac:dyDescent="0.35">
      <c r="A51" s="24" t="s">
        <v>123</v>
      </c>
      <c r="B51" s="11" t="s">
        <v>124</v>
      </c>
      <c r="C51" s="11" t="s">
        <v>98</v>
      </c>
      <c r="D51" s="11" t="s">
        <v>16</v>
      </c>
      <c r="E51" s="11" t="s">
        <v>29</v>
      </c>
      <c r="F51" s="11">
        <v>5</v>
      </c>
      <c r="G51" s="11" t="s">
        <v>19</v>
      </c>
      <c r="H51" s="27" t="s">
        <v>19</v>
      </c>
      <c r="I51" s="24" t="s">
        <v>123</v>
      </c>
      <c r="J51" s="11" t="s">
        <v>124</v>
      </c>
      <c r="K51" s="63" t="s">
        <v>99</v>
      </c>
      <c r="L51" s="11" t="s">
        <v>16</v>
      </c>
      <c r="M51" s="11" t="s">
        <v>29</v>
      </c>
      <c r="N51" s="11">
        <v>5</v>
      </c>
      <c r="O51" s="11" t="s">
        <v>19</v>
      </c>
      <c r="P51" s="27" t="s">
        <v>19</v>
      </c>
      <c r="Q51" s="35" t="s">
        <v>123</v>
      </c>
      <c r="R51" t="s">
        <v>124</v>
      </c>
      <c r="S51" s="57" t="s">
        <v>30</v>
      </c>
      <c r="T51" t="s">
        <v>16</v>
      </c>
      <c r="U51" t="s">
        <v>29</v>
      </c>
      <c r="V51">
        <v>5</v>
      </c>
      <c r="W51" t="s">
        <v>19</v>
      </c>
      <c r="X51" t="s">
        <v>19</v>
      </c>
    </row>
    <row r="52" spans="1:24" ht="15.75" customHeight="1" x14ac:dyDescent="0.35">
      <c r="A52" s="24" t="s">
        <v>125</v>
      </c>
      <c r="B52" s="11" t="s">
        <v>126</v>
      </c>
      <c r="C52" s="11" t="s">
        <v>127</v>
      </c>
      <c r="D52" s="11" t="s">
        <v>23</v>
      </c>
      <c r="E52" s="10" t="s">
        <v>24</v>
      </c>
      <c r="F52" s="11">
        <v>6</v>
      </c>
      <c r="G52" s="11" t="s">
        <v>25</v>
      </c>
      <c r="H52" s="27" t="s">
        <v>19</v>
      </c>
      <c r="I52" s="24" t="s">
        <v>125</v>
      </c>
      <c r="J52" s="11" t="s">
        <v>126</v>
      </c>
      <c r="K52" s="11" t="s">
        <v>127</v>
      </c>
      <c r="L52" s="11" t="s">
        <v>23</v>
      </c>
      <c r="M52" s="10" t="s">
        <v>24</v>
      </c>
      <c r="N52" s="11">
        <v>6</v>
      </c>
      <c r="O52" s="11" t="s">
        <v>25</v>
      </c>
      <c r="P52" s="27" t="s">
        <v>19</v>
      </c>
      <c r="Q52" s="35" t="s">
        <v>125</v>
      </c>
      <c r="R52" t="s">
        <v>126</v>
      </c>
      <c r="S52" t="s">
        <v>127</v>
      </c>
      <c r="T52" t="s">
        <v>23</v>
      </c>
      <c r="U52" s="10" t="s">
        <v>24</v>
      </c>
      <c r="V52">
        <v>6</v>
      </c>
      <c r="W52" t="s">
        <v>25</v>
      </c>
      <c r="X52" t="s">
        <v>19</v>
      </c>
    </row>
    <row r="53" spans="1:24" ht="15.75" customHeight="1" x14ac:dyDescent="0.35">
      <c r="A53" s="24" t="s">
        <v>128</v>
      </c>
      <c r="B53" s="11" t="s">
        <v>129</v>
      </c>
      <c r="C53" s="11" t="s">
        <v>130</v>
      </c>
      <c r="D53" s="11" t="s">
        <v>23</v>
      </c>
      <c r="E53" s="10" t="s">
        <v>24</v>
      </c>
      <c r="F53" s="11">
        <v>8</v>
      </c>
      <c r="G53" s="11" t="s">
        <v>19</v>
      </c>
      <c r="H53" s="27" t="s">
        <v>19</v>
      </c>
      <c r="I53" s="24" t="s">
        <v>128</v>
      </c>
      <c r="J53" s="11" t="s">
        <v>129</v>
      </c>
      <c r="K53" s="11" t="s">
        <v>130</v>
      </c>
      <c r="L53" s="11" t="s">
        <v>23</v>
      </c>
      <c r="M53" s="10" t="s">
        <v>24</v>
      </c>
      <c r="N53" s="11">
        <v>8</v>
      </c>
      <c r="O53" s="11" t="s">
        <v>19</v>
      </c>
      <c r="P53" s="27" t="s">
        <v>19</v>
      </c>
      <c r="Q53" s="35" t="s">
        <v>128</v>
      </c>
      <c r="R53" t="s">
        <v>129</v>
      </c>
      <c r="S53" t="s">
        <v>130</v>
      </c>
      <c r="T53" t="s">
        <v>23</v>
      </c>
      <c r="U53" s="10" t="s">
        <v>24</v>
      </c>
      <c r="V53">
        <v>8</v>
      </c>
      <c r="W53" t="s">
        <v>19</v>
      </c>
      <c r="X53" t="s">
        <v>19</v>
      </c>
    </row>
    <row r="54" spans="1:24" ht="23.15" customHeight="1" x14ac:dyDescent="0.35">
      <c r="A54" s="11"/>
      <c r="B54" s="11"/>
      <c r="C54" s="11"/>
      <c r="D54" s="11"/>
      <c r="E54" s="11"/>
      <c r="F54" s="26">
        <f>SUM(F51:F53)</f>
        <v>19</v>
      </c>
      <c r="G54" s="11"/>
      <c r="H54" s="27"/>
      <c r="I54" s="11"/>
      <c r="J54" s="11"/>
      <c r="K54" s="11"/>
      <c r="L54" s="11"/>
      <c r="M54" s="11"/>
      <c r="N54" s="26">
        <f>SUM(N51:N53)</f>
        <v>19</v>
      </c>
      <c r="O54" s="11"/>
      <c r="P54" s="27"/>
      <c r="V54" s="26">
        <f>SUM(V51:V53)</f>
        <v>19</v>
      </c>
    </row>
    <row r="55" spans="1:24" ht="23.5" x14ac:dyDescent="0.55000000000000004">
      <c r="A55" s="29" t="s">
        <v>131</v>
      </c>
      <c r="B55" s="11"/>
      <c r="C55" s="11"/>
      <c r="D55" s="11"/>
      <c r="E55" s="11"/>
      <c r="F55" s="11"/>
      <c r="G55" s="11"/>
      <c r="H55" s="27"/>
      <c r="I55" s="29" t="s">
        <v>131</v>
      </c>
      <c r="J55" s="11"/>
      <c r="K55" s="11"/>
      <c r="L55" s="11"/>
      <c r="M55" s="11"/>
      <c r="N55" s="11"/>
      <c r="O55" s="11"/>
      <c r="P55" s="27"/>
      <c r="Q55" s="29" t="s">
        <v>131</v>
      </c>
    </row>
    <row r="56" spans="1:24" ht="15.75" customHeight="1" x14ac:dyDescent="0.35">
      <c r="A56" s="11" t="s">
        <v>5</v>
      </c>
      <c r="B56" s="11" t="s">
        <v>6</v>
      </c>
      <c r="C56" s="11" t="s">
        <v>7</v>
      </c>
      <c r="D56" s="11" t="s">
        <v>8</v>
      </c>
      <c r="E56" s="11" t="s">
        <v>9</v>
      </c>
      <c r="F56" s="11" t="s">
        <v>10</v>
      </c>
      <c r="G56" s="11" t="s">
        <v>11</v>
      </c>
      <c r="H56" s="27" t="s">
        <v>12</v>
      </c>
      <c r="I56" s="26" t="s">
        <v>5</v>
      </c>
      <c r="J56" s="26" t="s">
        <v>6</v>
      </c>
      <c r="K56" s="26" t="s">
        <v>7</v>
      </c>
      <c r="L56" s="26" t="s">
        <v>8</v>
      </c>
      <c r="M56" s="26" t="s">
        <v>9</v>
      </c>
      <c r="N56" s="26" t="s">
        <v>10</v>
      </c>
      <c r="O56" s="26" t="s">
        <v>11</v>
      </c>
      <c r="P56" s="73" t="s">
        <v>12</v>
      </c>
      <c r="Q56" s="8" t="s">
        <v>5</v>
      </c>
      <c r="R56" s="8" t="s">
        <v>6</v>
      </c>
      <c r="S56" s="8" t="s">
        <v>7</v>
      </c>
      <c r="T56" s="8" t="s">
        <v>8</v>
      </c>
      <c r="U56" s="8" t="s">
        <v>9</v>
      </c>
      <c r="V56" s="8" t="s">
        <v>10</v>
      </c>
      <c r="W56" s="8" t="s">
        <v>11</v>
      </c>
      <c r="X56" s="8" t="s">
        <v>12</v>
      </c>
    </row>
    <row r="57" spans="1:24" ht="15.75" customHeight="1" x14ac:dyDescent="0.35">
      <c r="A57" s="24" t="s">
        <v>132</v>
      </c>
      <c r="B57" s="11" t="s">
        <v>133</v>
      </c>
      <c r="C57" s="11" t="s">
        <v>134</v>
      </c>
      <c r="D57" s="11" t="s">
        <v>16</v>
      </c>
      <c r="E57" s="11" t="s">
        <v>38</v>
      </c>
      <c r="F57" s="11">
        <v>5</v>
      </c>
      <c r="G57" s="23" t="s">
        <v>18</v>
      </c>
      <c r="H57" s="27" t="s">
        <v>39</v>
      </c>
      <c r="I57" s="24" t="s">
        <v>132</v>
      </c>
      <c r="J57" s="11" t="s">
        <v>133</v>
      </c>
      <c r="K57" s="11" t="s">
        <v>134</v>
      </c>
      <c r="L57" s="11" t="s">
        <v>16</v>
      </c>
      <c r="M57" s="11" t="s">
        <v>38</v>
      </c>
      <c r="N57" s="11">
        <v>5</v>
      </c>
      <c r="O57" s="23" t="s">
        <v>18</v>
      </c>
      <c r="P57" s="27" t="s">
        <v>39</v>
      </c>
      <c r="Q57" s="35" t="s">
        <v>132</v>
      </c>
      <c r="R57" t="s">
        <v>133</v>
      </c>
      <c r="S57" t="s">
        <v>134</v>
      </c>
      <c r="T57" t="s">
        <v>16</v>
      </c>
      <c r="U57" t="s">
        <v>38</v>
      </c>
      <c r="V57" s="39">
        <v>4</v>
      </c>
      <c r="W57" s="36" t="s">
        <v>18</v>
      </c>
      <c r="X57" t="s">
        <v>39</v>
      </c>
    </row>
    <row r="58" spans="1:24" ht="15.75" customHeight="1" x14ac:dyDescent="0.35">
      <c r="A58" s="24" t="s">
        <v>135</v>
      </c>
      <c r="B58" s="11" t="s">
        <v>136</v>
      </c>
      <c r="C58" s="11" t="s">
        <v>137</v>
      </c>
      <c r="D58" s="11" t="s">
        <v>16</v>
      </c>
      <c r="E58" s="11" t="s">
        <v>38</v>
      </c>
      <c r="F58" s="11">
        <v>5</v>
      </c>
      <c r="G58" s="23" t="s">
        <v>18</v>
      </c>
      <c r="H58" s="27" t="s">
        <v>39</v>
      </c>
      <c r="I58" s="24" t="s">
        <v>135</v>
      </c>
      <c r="J58" s="11" t="s">
        <v>136</v>
      </c>
      <c r="K58" s="11" t="s">
        <v>137</v>
      </c>
      <c r="L58" s="11" t="s">
        <v>16</v>
      </c>
      <c r="M58" s="11" t="s">
        <v>38</v>
      </c>
      <c r="N58" s="11">
        <v>5</v>
      </c>
      <c r="O58" s="23" t="s">
        <v>18</v>
      </c>
      <c r="P58" s="27" t="s">
        <v>39</v>
      </c>
      <c r="Q58" s="35" t="s">
        <v>135</v>
      </c>
      <c r="R58" t="s">
        <v>136</v>
      </c>
      <c r="S58" t="s">
        <v>137</v>
      </c>
      <c r="T58" t="s">
        <v>16</v>
      </c>
      <c r="U58" t="s">
        <v>38</v>
      </c>
      <c r="V58" s="39">
        <v>4</v>
      </c>
      <c r="W58" s="36" t="s">
        <v>18</v>
      </c>
      <c r="X58" t="s">
        <v>39</v>
      </c>
    </row>
    <row r="59" spans="1:24" ht="15.75" customHeight="1" x14ac:dyDescent="0.35">
      <c r="A59" s="24" t="s">
        <v>138</v>
      </c>
      <c r="B59" s="11" t="s">
        <v>139</v>
      </c>
      <c r="C59" s="11" t="s">
        <v>140</v>
      </c>
      <c r="D59" s="11" t="s">
        <v>16</v>
      </c>
      <c r="E59" s="11" t="s">
        <v>38</v>
      </c>
      <c r="F59" s="11">
        <v>5</v>
      </c>
      <c r="G59" s="23" t="s">
        <v>18</v>
      </c>
      <c r="H59" s="27" t="s">
        <v>39</v>
      </c>
      <c r="I59" s="24" t="s">
        <v>138</v>
      </c>
      <c r="J59" s="11" t="s">
        <v>139</v>
      </c>
      <c r="K59" s="11" t="s">
        <v>140</v>
      </c>
      <c r="L59" s="11" t="s">
        <v>16</v>
      </c>
      <c r="M59" s="11" t="s">
        <v>38</v>
      </c>
      <c r="N59" s="11">
        <v>5</v>
      </c>
      <c r="O59" s="23" t="s">
        <v>18</v>
      </c>
      <c r="P59" s="27" t="s">
        <v>39</v>
      </c>
      <c r="Q59" s="35" t="s">
        <v>138</v>
      </c>
      <c r="R59" t="s">
        <v>139</v>
      </c>
      <c r="S59" t="s">
        <v>140</v>
      </c>
      <c r="T59" t="s">
        <v>16</v>
      </c>
      <c r="U59" t="s">
        <v>38</v>
      </c>
      <c r="V59" s="39">
        <v>4</v>
      </c>
      <c r="W59" s="36" t="s">
        <v>18</v>
      </c>
      <c r="X59" t="s">
        <v>39</v>
      </c>
    </row>
    <row r="60" spans="1:24" ht="15.75" customHeight="1" x14ac:dyDescent="0.35">
      <c r="A60" s="24" t="s">
        <v>141</v>
      </c>
      <c r="B60" s="11" t="s">
        <v>142</v>
      </c>
      <c r="C60" s="11" t="s">
        <v>134</v>
      </c>
      <c r="D60" s="11" t="s">
        <v>23</v>
      </c>
      <c r="E60" s="11" t="s">
        <v>38</v>
      </c>
      <c r="F60" s="11">
        <v>3</v>
      </c>
      <c r="G60" s="23" t="s">
        <v>18</v>
      </c>
      <c r="H60" s="28" t="s">
        <v>18</v>
      </c>
      <c r="I60" s="24" t="s">
        <v>141</v>
      </c>
      <c r="J60" s="11" t="s">
        <v>142</v>
      </c>
      <c r="K60" s="11" t="s">
        <v>134</v>
      </c>
      <c r="L60" s="11" t="s">
        <v>23</v>
      </c>
      <c r="M60" s="11" t="s">
        <v>38</v>
      </c>
      <c r="N60" s="11">
        <v>3</v>
      </c>
      <c r="O60" s="23" t="s">
        <v>18</v>
      </c>
      <c r="P60" s="28" t="s">
        <v>18</v>
      </c>
      <c r="Q60" s="35" t="s">
        <v>141</v>
      </c>
      <c r="R60" t="s">
        <v>142</v>
      </c>
      <c r="S60" t="s">
        <v>134</v>
      </c>
      <c r="T60" t="s">
        <v>23</v>
      </c>
      <c r="U60" t="s">
        <v>38</v>
      </c>
      <c r="V60" s="39">
        <v>5</v>
      </c>
      <c r="W60" s="36" t="s">
        <v>18</v>
      </c>
      <c r="X60" s="36" t="s">
        <v>18</v>
      </c>
    </row>
    <row r="61" spans="1:24" ht="15.75" customHeight="1" x14ac:dyDescent="0.35">
      <c r="A61" s="24" t="s">
        <v>143</v>
      </c>
      <c r="B61" s="11" t="s">
        <v>144</v>
      </c>
      <c r="C61" s="11" t="s">
        <v>137</v>
      </c>
      <c r="D61" s="11" t="s">
        <v>23</v>
      </c>
      <c r="E61" s="11" t="s">
        <v>38</v>
      </c>
      <c r="F61" s="11">
        <v>3</v>
      </c>
      <c r="G61" s="23" t="s">
        <v>18</v>
      </c>
      <c r="H61" s="28" t="s">
        <v>18</v>
      </c>
      <c r="I61" s="24" t="s">
        <v>143</v>
      </c>
      <c r="J61" s="11" t="s">
        <v>144</v>
      </c>
      <c r="K61" s="11" t="s">
        <v>137</v>
      </c>
      <c r="L61" s="11" t="s">
        <v>23</v>
      </c>
      <c r="M61" s="11" t="s">
        <v>38</v>
      </c>
      <c r="N61" s="11">
        <v>3</v>
      </c>
      <c r="O61" s="23" t="s">
        <v>18</v>
      </c>
      <c r="P61" s="28" t="s">
        <v>18</v>
      </c>
      <c r="Q61" s="35" t="s">
        <v>143</v>
      </c>
      <c r="R61" t="s">
        <v>144</v>
      </c>
      <c r="S61" t="s">
        <v>137</v>
      </c>
      <c r="T61" t="s">
        <v>23</v>
      </c>
      <c r="U61" t="s">
        <v>38</v>
      </c>
      <c r="V61" s="39">
        <v>5</v>
      </c>
      <c r="W61" s="36" t="s">
        <v>18</v>
      </c>
      <c r="X61" s="36" t="s">
        <v>18</v>
      </c>
    </row>
    <row r="62" spans="1:24" ht="15.75" customHeight="1" x14ac:dyDescent="0.35">
      <c r="A62" s="24" t="s">
        <v>145</v>
      </c>
      <c r="B62" s="11" t="s">
        <v>146</v>
      </c>
      <c r="C62" s="11" t="s">
        <v>140</v>
      </c>
      <c r="D62" s="11" t="s">
        <v>23</v>
      </c>
      <c r="E62" s="11" t="s">
        <v>38</v>
      </c>
      <c r="F62" s="11">
        <v>3</v>
      </c>
      <c r="G62" s="23" t="s">
        <v>18</v>
      </c>
      <c r="H62" s="28" t="s">
        <v>18</v>
      </c>
      <c r="I62" s="24" t="s">
        <v>145</v>
      </c>
      <c r="J62" s="11" t="s">
        <v>146</v>
      </c>
      <c r="K62" s="11" t="s">
        <v>140</v>
      </c>
      <c r="L62" s="11" t="s">
        <v>23</v>
      </c>
      <c r="M62" s="11" t="s">
        <v>38</v>
      </c>
      <c r="N62" s="11">
        <v>3</v>
      </c>
      <c r="O62" s="23" t="s">
        <v>18</v>
      </c>
      <c r="P62" s="28" t="s">
        <v>18</v>
      </c>
      <c r="Q62" s="35" t="s">
        <v>145</v>
      </c>
      <c r="R62" t="s">
        <v>146</v>
      </c>
      <c r="S62" t="s">
        <v>140</v>
      </c>
      <c r="T62" t="s">
        <v>23</v>
      </c>
      <c r="U62" t="s">
        <v>38</v>
      </c>
      <c r="V62" s="39">
        <v>5</v>
      </c>
      <c r="W62" s="36" t="s">
        <v>18</v>
      </c>
      <c r="X62" s="36" t="s">
        <v>18</v>
      </c>
    </row>
    <row r="63" spans="1:24" ht="15.75" customHeight="1" x14ac:dyDescent="0.35">
      <c r="A63" s="24" t="s">
        <v>147</v>
      </c>
      <c r="B63" s="11" t="s">
        <v>148</v>
      </c>
      <c r="C63" s="11" t="s">
        <v>134</v>
      </c>
      <c r="D63" s="11" t="s">
        <v>16</v>
      </c>
      <c r="E63" s="11" t="s">
        <v>29</v>
      </c>
      <c r="F63" s="11">
        <v>3</v>
      </c>
      <c r="G63" s="23" t="s">
        <v>18</v>
      </c>
      <c r="H63" s="27" t="s">
        <v>39</v>
      </c>
      <c r="I63" s="24" t="s">
        <v>147</v>
      </c>
      <c r="J63" s="11" t="s">
        <v>148</v>
      </c>
      <c r="K63" s="11" t="s">
        <v>134</v>
      </c>
      <c r="L63" s="11" t="s">
        <v>16</v>
      </c>
      <c r="M63" s="11" t="s">
        <v>29</v>
      </c>
      <c r="N63" s="11">
        <v>3</v>
      </c>
      <c r="O63" s="23" t="s">
        <v>18</v>
      </c>
      <c r="P63" s="27" t="s">
        <v>39</v>
      </c>
      <c r="Q63" s="35" t="s">
        <v>147</v>
      </c>
      <c r="R63" t="s">
        <v>148</v>
      </c>
      <c r="S63" t="s">
        <v>134</v>
      </c>
      <c r="T63" t="s">
        <v>16</v>
      </c>
      <c r="U63" t="s">
        <v>29</v>
      </c>
      <c r="V63">
        <v>3</v>
      </c>
      <c r="W63" s="36" t="s">
        <v>18</v>
      </c>
      <c r="X63" t="s">
        <v>39</v>
      </c>
    </row>
    <row r="64" spans="1:24" ht="15.75" customHeight="1" x14ac:dyDescent="0.35">
      <c r="A64" s="24" t="s">
        <v>149</v>
      </c>
      <c r="B64" s="11" t="s">
        <v>150</v>
      </c>
      <c r="C64" s="11" t="s">
        <v>137</v>
      </c>
      <c r="D64" s="11" t="s">
        <v>16</v>
      </c>
      <c r="E64" s="11" t="s">
        <v>29</v>
      </c>
      <c r="F64" s="11">
        <v>3</v>
      </c>
      <c r="G64" s="23" t="s">
        <v>18</v>
      </c>
      <c r="H64" s="27" t="s">
        <v>39</v>
      </c>
      <c r="I64" s="24" t="s">
        <v>149</v>
      </c>
      <c r="J64" s="11" t="s">
        <v>150</v>
      </c>
      <c r="K64" s="11" t="s">
        <v>137</v>
      </c>
      <c r="L64" s="11" t="s">
        <v>16</v>
      </c>
      <c r="M64" s="11" t="s">
        <v>29</v>
      </c>
      <c r="N64" s="11">
        <v>3</v>
      </c>
      <c r="O64" s="23" t="s">
        <v>18</v>
      </c>
      <c r="P64" s="27" t="s">
        <v>39</v>
      </c>
      <c r="Q64" s="35" t="s">
        <v>149</v>
      </c>
      <c r="R64" t="s">
        <v>150</v>
      </c>
      <c r="S64" t="s">
        <v>137</v>
      </c>
      <c r="T64" t="s">
        <v>16</v>
      </c>
      <c r="U64" t="s">
        <v>29</v>
      </c>
      <c r="V64">
        <v>3</v>
      </c>
      <c r="W64" s="36" t="s">
        <v>18</v>
      </c>
      <c r="X64" t="s">
        <v>39</v>
      </c>
    </row>
    <row r="65" spans="1:24" ht="15.75" customHeight="1" x14ac:dyDescent="0.35">
      <c r="A65" s="24" t="s">
        <v>151</v>
      </c>
      <c r="B65" s="11" t="s">
        <v>152</v>
      </c>
      <c r="C65" s="11" t="s">
        <v>140</v>
      </c>
      <c r="D65" s="11" t="s">
        <v>16</v>
      </c>
      <c r="E65" s="11" t="s">
        <v>29</v>
      </c>
      <c r="F65" s="11">
        <v>3</v>
      </c>
      <c r="G65" s="23" t="s">
        <v>18</v>
      </c>
      <c r="H65" s="27" t="s">
        <v>39</v>
      </c>
      <c r="I65" s="24" t="s">
        <v>151</v>
      </c>
      <c r="J65" s="11" t="s">
        <v>152</v>
      </c>
      <c r="K65" s="11" t="s">
        <v>140</v>
      </c>
      <c r="L65" s="11" t="s">
        <v>16</v>
      </c>
      <c r="M65" s="11" t="s">
        <v>29</v>
      </c>
      <c r="N65" s="11">
        <v>3</v>
      </c>
      <c r="O65" s="23" t="s">
        <v>18</v>
      </c>
      <c r="P65" s="27" t="s">
        <v>39</v>
      </c>
      <c r="Q65" s="35" t="s">
        <v>151</v>
      </c>
      <c r="R65" t="s">
        <v>152</v>
      </c>
      <c r="S65" t="s">
        <v>140</v>
      </c>
      <c r="T65" t="s">
        <v>16</v>
      </c>
      <c r="U65" t="s">
        <v>29</v>
      </c>
      <c r="V65">
        <v>3</v>
      </c>
      <c r="W65" s="36" t="s">
        <v>18</v>
      </c>
      <c r="X65" t="s">
        <v>39</v>
      </c>
    </row>
    <row r="66" spans="1:24" ht="15.75" customHeight="1" x14ac:dyDescent="0.35">
      <c r="A66" s="24" t="s">
        <v>153</v>
      </c>
      <c r="B66" s="11" t="s">
        <v>154</v>
      </c>
      <c r="C66" s="11" t="s">
        <v>134</v>
      </c>
      <c r="D66" s="11" t="s">
        <v>23</v>
      </c>
      <c r="E66" s="11" t="s">
        <v>29</v>
      </c>
      <c r="F66" s="11">
        <v>5</v>
      </c>
      <c r="G66" s="23" t="s">
        <v>18</v>
      </c>
      <c r="H66" s="27" t="s">
        <v>39</v>
      </c>
      <c r="I66" s="24" t="s">
        <v>153</v>
      </c>
      <c r="J66" s="11" t="s">
        <v>154</v>
      </c>
      <c r="K66" s="11" t="s">
        <v>134</v>
      </c>
      <c r="L66" s="11" t="s">
        <v>23</v>
      </c>
      <c r="M66" s="11" t="s">
        <v>29</v>
      </c>
      <c r="N66" s="11">
        <v>5</v>
      </c>
      <c r="O66" s="23" t="s">
        <v>18</v>
      </c>
      <c r="P66" s="27" t="s">
        <v>39</v>
      </c>
      <c r="Q66" s="35" t="s">
        <v>153</v>
      </c>
      <c r="R66" t="s">
        <v>154</v>
      </c>
      <c r="S66" t="s">
        <v>134</v>
      </c>
      <c r="T66" t="s">
        <v>23</v>
      </c>
      <c r="U66" t="s">
        <v>29</v>
      </c>
      <c r="V66" s="39">
        <v>4</v>
      </c>
      <c r="W66" s="36" t="s">
        <v>18</v>
      </c>
      <c r="X66" t="s">
        <v>39</v>
      </c>
    </row>
    <row r="67" spans="1:24" ht="15.75" customHeight="1" x14ac:dyDescent="0.35">
      <c r="A67" s="24" t="s">
        <v>155</v>
      </c>
      <c r="B67" s="11" t="s">
        <v>156</v>
      </c>
      <c r="C67" s="11" t="s">
        <v>137</v>
      </c>
      <c r="D67" s="11" t="s">
        <v>23</v>
      </c>
      <c r="E67" s="11" t="s">
        <v>29</v>
      </c>
      <c r="F67" s="11">
        <v>5</v>
      </c>
      <c r="G67" s="23" t="s">
        <v>18</v>
      </c>
      <c r="H67" s="27" t="s">
        <v>39</v>
      </c>
      <c r="I67" s="24" t="s">
        <v>155</v>
      </c>
      <c r="J67" s="11" t="s">
        <v>156</v>
      </c>
      <c r="K67" s="11" t="s">
        <v>137</v>
      </c>
      <c r="L67" s="11" t="s">
        <v>23</v>
      </c>
      <c r="M67" s="11" t="s">
        <v>29</v>
      </c>
      <c r="N67" s="11">
        <v>5</v>
      </c>
      <c r="O67" s="23" t="s">
        <v>18</v>
      </c>
      <c r="P67" s="27" t="s">
        <v>39</v>
      </c>
      <c r="Q67" s="35" t="s">
        <v>155</v>
      </c>
      <c r="R67" t="s">
        <v>156</v>
      </c>
      <c r="S67" t="s">
        <v>137</v>
      </c>
      <c r="T67" t="s">
        <v>23</v>
      </c>
      <c r="U67" t="s">
        <v>29</v>
      </c>
      <c r="V67" s="39">
        <v>4</v>
      </c>
      <c r="W67" s="36" t="s">
        <v>18</v>
      </c>
      <c r="X67" t="s">
        <v>39</v>
      </c>
    </row>
    <row r="68" spans="1:24" ht="15.75" customHeight="1" x14ac:dyDescent="0.35">
      <c r="A68" s="24" t="s">
        <v>157</v>
      </c>
      <c r="B68" s="11" t="s">
        <v>158</v>
      </c>
      <c r="C68" s="11" t="s">
        <v>140</v>
      </c>
      <c r="D68" s="11" t="s">
        <v>23</v>
      </c>
      <c r="E68" s="11" t="s">
        <v>29</v>
      </c>
      <c r="F68" s="11">
        <v>5</v>
      </c>
      <c r="G68" s="23" t="s">
        <v>18</v>
      </c>
      <c r="H68" s="27" t="s">
        <v>39</v>
      </c>
      <c r="I68" s="24" t="s">
        <v>157</v>
      </c>
      <c r="J68" s="11" t="s">
        <v>158</v>
      </c>
      <c r="K68" s="11" t="s">
        <v>140</v>
      </c>
      <c r="L68" s="11" t="s">
        <v>23</v>
      </c>
      <c r="M68" s="11" t="s">
        <v>29</v>
      </c>
      <c r="N68" s="11">
        <v>5</v>
      </c>
      <c r="O68" s="23" t="s">
        <v>18</v>
      </c>
      <c r="P68" s="27" t="s">
        <v>39</v>
      </c>
      <c r="Q68" s="35" t="s">
        <v>157</v>
      </c>
      <c r="R68" t="s">
        <v>158</v>
      </c>
      <c r="S68" t="s">
        <v>140</v>
      </c>
      <c r="T68" t="s">
        <v>23</v>
      </c>
      <c r="U68" t="s">
        <v>29</v>
      </c>
      <c r="V68" s="39">
        <v>4</v>
      </c>
      <c r="W68" s="36" t="s">
        <v>18</v>
      </c>
      <c r="X68" t="s">
        <v>39</v>
      </c>
    </row>
    <row r="69" spans="1:24" ht="32.15" customHeight="1" x14ac:dyDescent="0.35">
      <c r="A69" s="11"/>
      <c r="B69" s="11"/>
      <c r="C69" s="11"/>
      <c r="D69" s="11"/>
      <c r="E69" s="11"/>
      <c r="F69" s="26">
        <f>SUM(F57:F68)</f>
        <v>48</v>
      </c>
      <c r="G69" s="11"/>
      <c r="H69" s="27"/>
      <c r="I69" s="11"/>
      <c r="J69" s="11"/>
      <c r="K69" s="11"/>
      <c r="L69" s="11"/>
      <c r="M69" s="11"/>
      <c r="N69" s="26">
        <f>SUM(N57:N68)</f>
        <v>48</v>
      </c>
      <c r="O69" s="11"/>
      <c r="P69" s="27"/>
      <c r="V69" s="26">
        <f>SUM(V57:V68)</f>
        <v>48</v>
      </c>
    </row>
    <row r="70" spans="1:24" ht="18.75" customHeight="1" x14ac:dyDescent="0.35">
      <c r="A70" s="13"/>
      <c r="B70" s="11"/>
      <c r="C70" s="11"/>
      <c r="D70" s="11"/>
      <c r="E70" s="10"/>
      <c r="F70" s="11"/>
      <c r="G70" s="11"/>
      <c r="H70" s="11"/>
      <c r="I70" s="25"/>
      <c r="J70" s="2"/>
      <c r="K70" s="2"/>
      <c r="L70" s="2"/>
      <c r="M70" s="16"/>
      <c r="N70" s="9"/>
      <c r="O70" s="2"/>
      <c r="P70" s="2"/>
    </row>
    <row r="71" spans="1:24" x14ac:dyDescent="0.35">
      <c r="A71" s="13"/>
      <c r="B71" s="11"/>
      <c r="C71" s="11"/>
      <c r="D71" s="11"/>
      <c r="E71" s="11"/>
      <c r="F71" s="11"/>
      <c r="G71" s="11"/>
      <c r="H71" s="23"/>
      <c r="I71" s="15"/>
      <c r="J71" s="2"/>
      <c r="K71" s="2"/>
      <c r="L71" s="2"/>
      <c r="M71" s="2"/>
      <c r="N71" s="2"/>
      <c r="O71" s="2"/>
      <c r="P71" s="2"/>
    </row>
    <row r="72" spans="1:24" x14ac:dyDescent="0.3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6"/>
      <c r="O72" s="2"/>
      <c r="P72" s="2"/>
    </row>
    <row r="73" spans="1:24" x14ac:dyDescent="0.35">
      <c r="O73" s="2"/>
      <c r="P73" s="2"/>
    </row>
    <row r="74" spans="1:24" ht="23.5" x14ac:dyDescent="0.35">
      <c r="A74" s="1"/>
      <c r="I74" s="1"/>
      <c r="O74" s="2"/>
      <c r="P74" s="2"/>
    </row>
    <row r="75" spans="1:24" x14ac:dyDescent="0.35">
      <c r="O75" s="2"/>
      <c r="P75" s="2"/>
    </row>
    <row r="78" spans="1:24" ht="43.5" customHeight="1" x14ac:dyDescent="0.35"/>
    <row r="79" spans="1:24" ht="4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4" ht="29.15" customHeight="1" x14ac:dyDescent="0.35">
      <c r="A80" s="15"/>
      <c r="B80" s="2"/>
      <c r="C80" s="2"/>
      <c r="D80" s="2"/>
      <c r="E80" s="2"/>
      <c r="F80" s="2"/>
      <c r="G80" s="2"/>
      <c r="H80" s="2"/>
      <c r="I80" s="15"/>
      <c r="J80" s="2"/>
      <c r="K80" s="2"/>
      <c r="L80" s="2"/>
      <c r="M80" s="2"/>
      <c r="N80" s="2"/>
      <c r="O80" s="2"/>
      <c r="P80" s="2"/>
    </row>
    <row r="81" spans="1:16" x14ac:dyDescent="0.35">
      <c r="A81" s="15"/>
      <c r="B81" s="2"/>
      <c r="C81" s="2"/>
      <c r="D81" s="2"/>
      <c r="E81" s="2"/>
      <c r="F81" s="2"/>
      <c r="G81" s="2"/>
      <c r="H81" s="2"/>
      <c r="I81" s="15"/>
      <c r="J81" s="2"/>
      <c r="K81" s="2"/>
      <c r="L81" s="2"/>
      <c r="M81" s="2"/>
      <c r="N81" s="2"/>
      <c r="O81" s="2"/>
      <c r="P81" s="2"/>
    </row>
    <row r="82" spans="1:16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8" customForma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35">
      <c r="A85" s="15"/>
      <c r="B85" s="2"/>
      <c r="C85" s="2"/>
      <c r="D85" s="2"/>
      <c r="E85" s="2"/>
      <c r="F85" s="2"/>
      <c r="G85" s="2"/>
      <c r="H85" s="2"/>
      <c r="I85" s="15"/>
      <c r="J85" s="2"/>
      <c r="K85" s="2"/>
      <c r="L85" s="2"/>
      <c r="M85" s="2"/>
      <c r="N85" s="2"/>
      <c r="O85" s="2"/>
      <c r="P85" s="2"/>
    </row>
    <row r="86" spans="1:16" x14ac:dyDescent="0.35">
      <c r="A86" s="15"/>
      <c r="B86" s="2"/>
      <c r="C86" s="2"/>
      <c r="D86" s="2"/>
      <c r="E86" s="2"/>
      <c r="F86" s="2"/>
      <c r="G86" s="2"/>
      <c r="H86" s="2"/>
      <c r="I86" s="15"/>
      <c r="J86" s="2"/>
      <c r="K86" s="2"/>
      <c r="L86" s="2"/>
      <c r="M86" s="2"/>
      <c r="N86" s="2"/>
      <c r="O86" s="2"/>
      <c r="P86" s="2"/>
    </row>
    <row r="87" spans="1:16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9" spans="1:16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35">
      <c r="A90" s="15"/>
      <c r="B90" s="2"/>
      <c r="C90" s="2"/>
      <c r="D90" s="2"/>
      <c r="E90" s="2"/>
      <c r="F90" s="2"/>
      <c r="G90" s="2"/>
      <c r="H90" s="2"/>
      <c r="I90" s="15"/>
      <c r="J90" s="2"/>
      <c r="K90" s="2"/>
      <c r="L90" s="2"/>
      <c r="M90" s="2"/>
      <c r="N90" s="2"/>
      <c r="O90" s="2"/>
      <c r="P90" s="2"/>
    </row>
    <row r="91" spans="1:16" x14ac:dyDescent="0.35">
      <c r="A91" s="15"/>
      <c r="B91" s="2"/>
      <c r="C91" s="2"/>
      <c r="D91" s="2"/>
      <c r="E91" s="2"/>
      <c r="F91" s="2"/>
      <c r="G91" s="2"/>
      <c r="H91" s="2"/>
      <c r="I91" s="15"/>
      <c r="J91" s="2"/>
      <c r="K91" s="2"/>
      <c r="L91" s="2"/>
      <c r="M91" s="2"/>
      <c r="N91" s="2"/>
      <c r="O91" s="2"/>
      <c r="P91" s="2"/>
    </row>
    <row r="92" spans="1:16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4" spans="1:16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35">
      <c r="A95" s="15"/>
      <c r="B95" s="2"/>
      <c r="C95" s="2"/>
      <c r="D95" s="2"/>
      <c r="E95" s="2"/>
      <c r="F95" s="2"/>
      <c r="G95" s="2"/>
      <c r="H95" s="2"/>
      <c r="I95" s="15"/>
      <c r="J95" s="2"/>
      <c r="K95" s="2"/>
      <c r="L95" s="2"/>
      <c r="M95" s="2"/>
      <c r="N95" s="2"/>
      <c r="O95" s="2"/>
      <c r="P95" s="2"/>
    </row>
    <row r="96" spans="1:16" x14ac:dyDescent="0.35">
      <c r="A96" s="15"/>
      <c r="B96" s="2"/>
      <c r="C96" s="2"/>
      <c r="D96" s="2"/>
      <c r="E96" s="2"/>
      <c r="F96" s="2"/>
      <c r="G96" s="2"/>
      <c r="H96" s="2"/>
      <c r="I96" s="15"/>
      <c r="J96" s="2"/>
      <c r="K96" s="2"/>
      <c r="L96" s="2"/>
      <c r="M96" s="2"/>
      <c r="N96" s="2"/>
      <c r="O96" s="2"/>
      <c r="P96" s="2"/>
    </row>
    <row r="97" spans="1:16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9" spans="1:16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35">
      <c r="A100" s="15"/>
      <c r="B100" s="2"/>
      <c r="C100" s="2"/>
      <c r="D100" s="2"/>
      <c r="E100" s="2"/>
      <c r="F100" s="2"/>
      <c r="G100" s="2"/>
      <c r="H100" s="2"/>
      <c r="I100" s="15"/>
      <c r="J100" s="2"/>
      <c r="K100" s="2"/>
      <c r="L100" s="2"/>
      <c r="M100" s="2"/>
      <c r="N100" s="2"/>
      <c r="O100" s="2"/>
      <c r="P100" s="2"/>
    </row>
    <row r="101" spans="1:16" x14ac:dyDescent="0.35">
      <c r="A101" s="15"/>
      <c r="B101" s="2"/>
      <c r="C101" s="2"/>
      <c r="D101" s="2"/>
      <c r="E101" s="2"/>
      <c r="F101" s="2"/>
      <c r="G101" s="2"/>
      <c r="H101" s="2"/>
      <c r="I101" s="15"/>
      <c r="J101" s="2"/>
      <c r="K101" s="2"/>
      <c r="L101" s="2"/>
      <c r="M101" s="2"/>
      <c r="N101" s="2"/>
      <c r="O101" s="2"/>
      <c r="P101" s="2"/>
    </row>
    <row r="102" spans="1:16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4" spans="1:16" ht="23.5" x14ac:dyDescent="0.35">
      <c r="A104" s="1"/>
      <c r="I104" s="1"/>
    </row>
  </sheetData>
  <mergeCells count="4">
    <mergeCell ref="A2:H2"/>
    <mergeCell ref="I2:P2"/>
    <mergeCell ref="A1:P1"/>
    <mergeCell ref="Q2:X2"/>
  </mergeCells>
  <hyperlinks>
    <hyperlink ref="A5" r:id="rId1" xr:uid="{2CCA7154-E0C1-4A87-873D-9AD9BE8DFBC1}"/>
    <hyperlink ref="A6" r:id="rId2" xr:uid="{73AAF1F3-1D7F-4525-A715-9C42BE0B3BBE}"/>
    <hyperlink ref="A7" r:id="rId3" xr:uid="{0AC7D03B-FC86-4DD8-973E-AC0A3CBF7B39}"/>
    <hyperlink ref="A8" r:id="rId4" xr:uid="{FA13CDBB-0C15-41B9-A8E8-4C928F0541E0}"/>
    <hyperlink ref="A9" r:id="rId5" xr:uid="{80B6D8D8-005E-4396-8C93-127F84DFA028}"/>
    <hyperlink ref="A10" r:id="rId6" xr:uid="{FD6101B6-6E2E-43C3-AE74-20C3F3706B6A}"/>
    <hyperlink ref="A11" r:id="rId7" xr:uid="{8578BB02-4A81-48FD-AB7B-2F675CE2BB67}"/>
    <hyperlink ref="A16" r:id="rId8" xr:uid="{6A65F0C3-7F13-46D6-A7A4-8DF5616834FD}"/>
    <hyperlink ref="A17" r:id="rId9" xr:uid="{947EED4B-4B73-4FB3-A7B5-CA017DB45445}"/>
    <hyperlink ref="A18" r:id="rId10" xr:uid="{741992EB-653C-4673-B508-BE32FCE61ACD}"/>
    <hyperlink ref="A19" r:id="rId11" xr:uid="{B837CDD1-AD8C-4F03-8376-5FCDC3DFAFDD}"/>
    <hyperlink ref="A20" r:id="rId12" xr:uid="{2B731EC0-AFAB-4506-95D9-52D4FA6CE71C}"/>
    <hyperlink ref="A24" r:id="rId13" xr:uid="{90AF3F4D-3E85-4CFB-9D60-478167A53968}"/>
    <hyperlink ref="A25" r:id="rId14" xr:uid="{8B8DD23B-153D-4FE7-9014-03A3A2945C50}"/>
    <hyperlink ref="A26" r:id="rId15" xr:uid="{EBC53147-742B-41FD-B154-81318DF8FD26}"/>
    <hyperlink ref="A27" r:id="rId16" xr:uid="{BFB16B01-C967-40EF-BBEA-880373A04C02}"/>
    <hyperlink ref="A28" r:id="rId17" xr:uid="{10163DF3-C83D-49BB-9E76-2884B9ACF652}"/>
    <hyperlink ref="A29" r:id="rId18" xr:uid="{CE9CCE56-AA90-4E57-A356-E5662AB09794}"/>
    <hyperlink ref="A33" r:id="rId19" xr:uid="{81B33B03-2581-4717-9022-3C334FE4D883}"/>
    <hyperlink ref="A34" r:id="rId20" xr:uid="{62FB4C3E-5843-42B1-B04A-E17CC13F57C9}"/>
    <hyperlink ref="A35" r:id="rId21" xr:uid="{6B5DF035-0F94-43AB-8DA6-3B3287EB658A}"/>
    <hyperlink ref="A36" r:id="rId22" xr:uid="{EE9B64C3-E1D9-4A1B-A13A-9BB3603D51D2}"/>
    <hyperlink ref="A37" r:id="rId23" xr:uid="{5349DB53-44B3-453B-8C3E-637FC5E9EE15}"/>
    <hyperlink ref="A38" r:id="rId24" xr:uid="{291D2101-FB40-4588-BBC2-952F101A282D}"/>
    <hyperlink ref="A39" r:id="rId25" xr:uid="{B474D5C1-A26A-4B45-BD81-90D529DFE526}"/>
    <hyperlink ref="A43" r:id="rId26" xr:uid="{3B81EB7C-54AE-4ED6-AEE6-710A8C154BAC}"/>
    <hyperlink ref="A44" r:id="rId27" xr:uid="{37652730-153A-4C85-8053-A4E97C13A02C}"/>
    <hyperlink ref="A45" r:id="rId28" xr:uid="{B5BB7CCB-66A4-4BD0-AA64-B27454E4BB85}"/>
    <hyperlink ref="A46" r:id="rId29" xr:uid="{69E35CF6-5802-4FB8-BD70-5CCB5A7A0E85}"/>
    <hyperlink ref="A47" r:id="rId30" xr:uid="{37B8A178-A3CE-4CF2-9ED2-5F3D995E5F31}"/>
    <hyperlink ref="A51" r:id="rId31" xr:uid="{6F60D17A-5316-423E-A58B-7AB1309E7FFA}"/>
    <hyperlink ref="A52" r:id="rId32" xr:uid="{E2B25AA4-58D1-41BF-82AD-FD3EF5826320}"/>
    <hyperlink ref="A53" r:id="rId33" xr:uid="{F57B24F4-37F7-4B0B-9D58-07AFB4981D4A}"/>
    <hyperlink ref="A57" r:id="rId34" xr:uid="{E17DAA9A-3FA6-4A19-9A46-890D0D59CB28}"/>
    <hyperlink ref="A58" r:id="rId35" xr:uid="{9B08DBC5-49EB-4BCB-959D-1579971A6A64}"/>
    <hyperlink ref="A59" r:id="rId36" xr:uid="{EAA19DEB-BE3D-4B5B-8FF0-CA3AAD74297D}"/>
    <hyperlink ref="A60" r:id="rId37" xr:uid="{7D627F50-C294-4DF0-8720-3F0BC92D8972}"/>
    <hyperlink ref="A61" r:id="rId38" xr:uid="{F0A9D4B3-E012-488E-A22C-02FBAAE16F69}"/>
    <hyperlink ref="A62" r:id="rId39" xr:uid="{C02F8850-CB94-4543-97AB-EAAA698E6910}"/>
    <hyperlink ref="A63" r:id="rId40" xr:uid="{3D94CC2A-FD09-4D29-A23F-6199AC6D95D6}"/>
    <hyperlink ref="A64" r:id="rId41" xr:uid="{1C7EE3C7-A4B6-4093-B934-1756D13A6743}"/>
    <hyperlink ref="A65" r:id="rId42" xr:uid="{A8FDFB9C-05F3-4D25-9B76-5420122AAD04}"/>
    <hyperlink ref="A66" r:id="rId43" xr:uid="{3CB4453E-840F-42A7-AA50-62571B0ECB13}"/>
    <hyperlink ref="A67" r:id="rId44" xr:uid="{467E604E-4A50-45B8-93C3-0D2E8B70F7C8}"/>
    <hyperlink ref="A68" r:id="rId45" xr:uid="{B2824273-B4A8-49E9-9636-D1584495CBB3}"/>
    <hyperlink ref="I5" r:id="rId46" xr:uid="{9146317C-2BE2-4946-B199-669BC816B2A8}"/>
    <hyperlink ref="I6" r:id="rId47" xr:uid="{A8451952-162D-4C5E-A719-EECD768208F9}"/>
    <hyperlink ref="I7" r:id="rId48" xr:uid="{E7BE810A-9108-4244-9E62-3F0107BB34E7}"/>
    <hyperlink ref="I8" r:id="rId49" xr:uid="{51F69B55-38FF-4EA6-A01F-D270F00D70AA}"/>
    <hyperlink ref="I9" r:id="rId50" xr:uid="{F5966780-9232-48B2-8570-BA06760EFD5E}"/>
    <hyperlink ref="I10" r:id="rId51" xr:uid="{861C9ACF-F7FD-48D4-8A47-CE094FCC08D4}"/>
    <hyperlink ref="I11" r:id="rId52" xr:uid="{2988D1A6-5E1F-42DC-8302-A187BC8DE40F}"/>
    <hyperlink ref="I16" r:id="rId53" xr:uid="{AC397DF0-0AE0-43A4-B07C-32331F5861BC}"/>
    <hyperlink ref="I17" r:id="rId54" xr:uid="{11C5FEE6-01D4-4623-B1E2-342D86227EA0}"/>
    <hyperlink ref="I18" r:id="rId55" xr:uid="{596184E2-F3F7-4E0D-835F-9E2BA00E7985}"/>
    <hyperlink ref="I19" r:id="rId56" xr:uid="{47950E34-105F-40A1-A8CC-515F8EAF6FAE}"/>
    <hyperlink ref="I20" r:id="rId57" xr:uid="{FFC062A6-B112-420D-8A53-C5029D0A0D4D}"/>
    <hyperlink ref="I24" r:id="rId58" xr:uid="{87EFDF7B-60C0-466D-91C0-E00A16F84B68}"/>
    <hyperlink ref="I25" r:id="rId59" xr:uid="{2523DAC1-DB82-4563-A106-56B54D95B63E}"/>
    <hyperlink ref="I26" r:id="rId60" xr:uid="{6E0B12F5-B397-4A99-B113-96112269DCE6}"/>
    <hyperlink ref="I27" r:id="rId61" xr:uid="{96002FEE-874F-4FD6-A2AF-56F0A2D079FF}"/>
    <hyperlink ref="I28" r:id="rId62" xr:uid="{0FA32D0B-6521-45F2-AC7C-994F42DAF1B2}"/>
    <hyperlink ref="I29" r:id="rId63" xr:uid="{7083DF03-943C-44BB-891E-58D84E1E9DBB}"/>
    <hyperlink ref="I33" r:id="rId64" xr:uid="{27733F2A-784A-42DB-B557-59CAEA918893}"/>
    <hyperlink ref="I34" r:id="rId65" xr:uid="{9891BF89-CA37-4566-8253-C1DC18273857}"/>
    <hyperlink ref="I35" r:id="rId66" xr:uid="{75821B12-7181-46AC-BB62-D30A7690F075}"/>
    <hyperlink ref="I36" r:id="rId67" xr:uid="{E9D44A96-D79B-4D66-8EBD-E819BD19B714}"/>
    <hyperlink ref="I37" r:id="rId68" xr:uid="{F4F3C04E-B280-473A-B195-60E268E165F1}"/>
    <hyperlink ref="I38" r:id="rId69" xr:uid="{2A61D739-14BB-42C1-9473-53447908D595}"/>
    <hyperlink ref="I39" r:id="rId70" xr:uid="{FC910BF4-65EE-4896-9909-3EBC51AA7639}"/>
    <hyperlink ref="I43" r:id="rId71" xr:uid="{79AE0F44-B0F9-4DE6-A4D1-90D5D09A9A70}"/>
    <hyperlink ref="I44" r:id="rId72" xr:uid="{2F37957F-8AA1-45DB-A733-1B1E7248805F}"/>
    <hyperlink ref="I45" r:id="rId73" xr:uid="{C0C39C78-965F-405D-A410-6A764552117B}"/>
    <hyperlink ref="I46" r:id="rId74" xr:uid="{9C0A3BB0-D175-4C2C-A428-95C790927DD4}"/>
    <hyperlink ref="I47" r:id="rId75" xr:uid="{81AD8841-A603-4A33-93EC-23599A9BC8A3}"/>
    <hyperlink ref="I51" r:id="rId76" xr:uid="{55DF10E4-3520-44C3-BB2D-8049A0EFC3FC}"/>
    <hyperlink ref="I52" r:id="rId77" xr:uid="{3330DAC3-7A49-49A7-92AF-839DF9868F68}"/>
    <hyperlink ref="I53" r:id="rId78" xr:uid="{A9EAFF84-6758-4579-B1B8-612EF1342685}"/>
    <hyperlink ref="I57" r:id="rId79" xr:uid="{3C5FE3C5-9B8E-4D42-AD42-659BDB27371F}"/>
    <hyperlink ref="I58" r:id="rId80" xr:uid="{D8AB0205-BC76-4A44-A464-58E392225A32}"/>
    <hyperlink ref="I59" r:id="rId81" xr:uid="{83EDA144-E20E-40EC-BD60-BAF6A567BD6C}"/>
    <hyperlink ref="I60" r:id="rId82" xr:uid="{312F659A-7E2E-449E-B684-5D80B546171E}"/>
    <hyperlink ref="I61" r:id="rId83" xr:uid="{194E1C59-32B5-4FFF-AC8D-94183068B461}"/>
    <hyperlink ref="I62" r:id="rId84" xr:uid="{3D29E936-6B49-411B-B869-F81FBA61ED16}"/>
    <hyperlink ref="I63" r:id="rId85" xr:uid="{426724A5-4707-4E76-AFEC-C604626FEB2F}"/>
    <hyperlink ref="I64" r:id="rId86" xr:uid="{41B70398-5DFA-4CAB-8DBC-922521F2F24D}"/>
    <hyperlink ref="I65" r:id="rId87" xr:uid="{7C78AA41-F75A-4B73-B433-C468DAEEDD00}"/>
    <hyperlink ref="I66" r:id="rId88" xr:uid="{C6AA1AEB-FD17-4277-A467-4372AC61C51F}"/>
    <hyperlink ref="I67" r:id="rId89" xr:uid="{1EE095DE-C785-49B7-86DD-D34C855E7718}"/>
    <hyperlink ref="I68" r:id="rId90" xr:uid="{31C888DA-4126-4BEF-8B1A-6F4E1D55835E}"/>
    <hyperlink ref="Q5" r:id="rId91" xr:uid="{8C1F033F-47E1-46AA-A1C6-1E81E12912DF}"/>
    <hyperlink ref="Q6" r:id="rId92" xr:uid="{EFF3B1CC-9C38-483D-9418-CBAADE1843E8}"/>
    <hyperlink ref="Q7" r:id="rId93" xr:uid="{81F6E2E3-73F3-461D-B862-A675E282F589}"/>
    <hyperlink ref="Q8" r:id="rId94" xr:uid="{4BF37145-DDA6-4A4C-A4BD-FF72DFD4A40F}"/>
    <hyperlink ref="Q9" r:id="rId95" xr:uid="{59F11013-60CB-40E7-8412-98461C001C2B}"/>
    <hyperlink ref="Q10" r:id="rId96" xr:uid="{58497C9C-AD3D-4F84-98E9-3466B0747730}"/>
    <hyperlink ref="Q11" r:id="rId97" xr:uid="{8AE7FA64-E591-4307-8924-04C9C0547D6C}"/>
    <hyperlink ref="Q12" r:id="rId98" xr:uid="{DCF0DDC1-EAA1-44A8-9435-68BA987A8B62}"/>
    <hyperlink ref="Q16" r:id="rId99" xr:uid="{C4DCA867-99A9-4509-BE55-97AE28914633}"/>
    <hyperlink ref="Q17" r:id="rId100" xr:uid="{36F23F88-E1BF-41B5-8CC1-202E71189286}"/>
    <hyperlink ref="Q18" r:id="rId101" xr:uid="{02C65389-F469-4FE4-A0AB-C79D2693C901}"/>
    <hyperlink ref="Q19" r:id="rId102" xr:uid="{FA79D9B0-4FEE-4B85-BC1B-0BE9011B4FEA}"/>
    <hyperlink ref="Q24" r:id="rId103" xr:uid="{417B9B35-198A-4ACE-A496-8C31FB806E8A}"/>
    <hyperlink ref="Q25" r:id="rId104" xr:uid="{B8BEF723-512C-4809-BFEB-7EF0CA6220DF}"/>
    <hyperlink ref="Q26" r:id="rId105" xr:uid="{BF6F1D25-E514-4589-A025-0414D1C4AB25}"/>
    <hyperlink ref="Q27" r:id="rId106" xr:uid="{8EF13E8D-6103-4A60-A008-8C7035AC7EF6}"/>
    <hyperlink ref="Q28" r:id="rId107" xr:uid="{223C4AC0-5590-431A-81D4-54451EE08D6E}"/>
    <hyperlink ref="Q29" r:id="rId108" xr:uid="{BD17A104-265F-40E9-B0B7-7335F84ADE2B}"/>
    <hyperlink ref="Q33" r:id="rId109" xr:uid="{17A7E9F8-DF87-436B-85CF-09CABEC067F0}"/>
    <hyperlink ref="Q34" r:id="rId110" xr:uid="{FA965CC9-BB78-4C98-BA10-6D331F899B72}"/>
    <hyperlink ref="Q35" r:id="rId111" xr:uid="{EBA81B31-3C70-4129-B11D-17BB782997BD}"/>
    <hyperlink ref="Q36" r:id="rId112" xr:uid="{C046D333-27CA-4696-9ED9-D2F6C7604847}"/>
    <hyperlink ref="Q37" r:id="rId113" xr:uid="{17D25F8C-8E45-4D7D-90A0-420BE5C4E31E}"/>
    <hyperlink ref="Q38" r:id="rId114" xr:uid="{095526B4-AA9E-4AF6-A1A7-245978BBDFF1}"/>
    <hyperlink ref="Q39" r:id="rId115" xr:uid="{6366126B-5540-42C1-91B4-AE92AD54213F}"/>
    <hyperlink ref="Q43" r:id="rId116" xr:uid="{57AF2160-BEFB-4194-BF2D-9E9EF7E5514A}"/>
    <hyperlink ref="Q44" r:id="rId117" xr:uid="{F22D7961-4461-40BC-A4C8-4BA1F03FC9CB}"/>
    <hyperlink ref="Q45" r:id="rId118" xr:uid="{EA892BDB-07C0-42AC-A074-2016A32CAE26}"/>
    <hyperlink ref="Q46" r:id="rId119" xr:uid="{C22BB19C-C001-4117-B87B-E17B7F770DFA}"/>
    <hyperlink ref="Q47" r:id="rId120" xr:uid="{1EFAAA26-1FEA-45B8-9C63-4F27A975BC5C}"/>
    <hyperlink ref="Q51" r:id="rId121" xr:uid="{30335185-BF4C-4835-8D5B-DCCAB51606F5}"/>
    <hyperlink ref="Q52" r:id="rId122" xr:uid="{2CC5E8F4-CAA2-4327-B756-A9D3883E2434}"/>
    <hyperlink ref="Q53" r:id="rId123" xr:uid="{6B52F263-9C5C-4748-A127-5AD60E6B71E1}"/>
    <hyperlink ref="Q57" r:id="rId124" xr:uid="{E0C8D6AA-58F6-4065-AF8F-2A5DD9752026}"/>
    <hyperlink ref="Q58" r:id="rId125" xr:uid="{749B6474-779E-4A39-BC74-FBA7EC083C88}"/>
    <hyperlink ref="Q59" r:id="rId126" xr:uid="{93CF5588-783E-4AB4-BC59-3D82FB9D90D9}"/>
    <hyperlink ref="Q60" r:id="rId127" xr:uid="{0310B3D9-6BE5-4538-885B-653BD4541512}"/>
    <hyperlink ref="Q61" r:id="rId128" xr:uid="{5681DC64-1C94-4FA0-A866-F2C4054D21CB}"/>
    <hyperlink ref="Q62" r:id="rId129" xr:uid="{269F8A47-C27F-4FE2-85F4-5C88AC9516F1}"/>
    <hyperlink ref="Q63" r:id="rId130" xr:uid="{55436EAD-14E8-4EC6-B27C-1EEF3594AE58}"/>
    <hyperlink ref="Q64" r:id="rId131" xr:uid="{FE301B46-C9C0-4EA3-9991-BA4451EF3CC1}"/>
    <hyperlink ref="Q65" r:id="rId132" xr:uid="{A0EC1F64-D4DF-41BA-890E-CC57F739D33E}"/>
    <hyperlink ref="Q66" r:id="rId133" xr:uid="{8181D68D-BD42-4163-8AB3-E5BCF46BF2F6}"/>
    <hyperlink ref="Q67" r:id="rId134" xr:uid="{8FBCBA72-5315-4C3C-A014-0F7699347B6F}"/>
    <hyperlink ref="Q68" r:id="rId135" xr:uid="{76D27042-5EFC-4878-87BB-29D874FB7BA3}"/>
  </hyperlinks>
  <pageMargins left="0.7" right="0.7" top="0.78740157499999996" bottom="0.78740157499999996" header="0.3" footer="0.3"/>
  <pageSetup paperSize="9" fitToHeight="0" orientation="landscape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DCE8-CDA5-4E42-A6A7-F32A7EDE2C80}">
  <sheetPr>
    <pageSetUpPr fitToPage="1"/>
  </sheetPr>
  <dimension ref="A1:X67"/>
  <sheetViews>
    <sheetView topLeftCell="C39" workbookViewId="0">
      <selection activeCell="Q31" sqref="Q31"/>
    </sheetView>
  </sheetViews>
  <sheetFormatPr defaultRowHeight="14.5" x14ac:dyDescent="0.35"/>
  <cols>
    <col min="1" max="1" width="14.7265625" customWidth="1"/>
    <col min="2" max="2" width="28.7265625" customWidth="1"/>
    <col min="3" max="3" width="12.1796875" customWidth="1"/>
    <col min="5" max="5" width="8.1796875" customWidth="1"/>
    <col min="6" max="6" width="7.453125" customWidth="1"/>
    <col min="7" max="7" width="8.1796875" customWidth="1"/>
    <col min="9" max="9" width="15.26953125" customWidth="1"/>
    <col min="10" max="10" width="31.453125" customWidth="1"/>
    <col min="11" max="11" width="23" customWidth="1"/>
    <col min="13" max="13" width="7" customWidth="1"/>
    <col min="14" max="14" width="7.54296875" bestFit="1" customWidth="1"/>
    <col min="17" max="17" width="43" bestFit="1" customWidth="1"/>
    <col min="18" max="18" width="56" bestFit="1" customWidth="1"/>
    <col min="19" max="19" width="23" bestFit="1" customWidth="1"/>
    <col min="21" max="21" width="10.1796875" bestFit="1" customWidth="1"/>
  </cols>
  <sheetData>
    <row r="1" spans="1:24" s="34" customFormat="1" ht="39" customHeight="1" x14ac:dyDescent="0.55000000000000004">
      <c r="A1" s="98" t="s">
        <v>159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4" ht="34.5" customHeight="1" x14ac:dyDescent="0.5">
      <c r="A2" s="95" t="s">
        <v>1</v>
      </c>
      <c r="B2" s="95"/>
      <c r="C2" s="95"/>
      <c r="D2" s="95"/>
      <c r="E2" s="95"/>
      <c r="F2" s="95"/>
      <c r="G2" s="95"/>
      <c r="H2" s="101"/>
      <c r="I2" s="95" t="s">
        <v>2</v>
      </c>
      <c r="J2" s="95"/>
      <c r="K2" s="95"/>
      <c r="L2" s="95"/>
      <c r="M2" s="95"/>
      <c r="N2" s="95"/>
      <c r="O2" s="95"/>
      <c r="P2" s="95"/>
      <c r="Q2" s="95" t="s">
        <v>3</v>
      </c>
      <c r="R2" s="95"/>
      <c r="S2" s="95"/>
      <c r="T2" s="95"/>
      <c r="U2" s="95"/>
      <c r="V2" s="95"/>
      <c r="W2" s="95"/>
      <c r="X2" s="95"/>
    </row>
    <row r="3" spans="1:24" ht="23.5" x14ac:dyDescent="0.35">
      <c r="A3" s="1" t="s">
        <v>160</v>
      </c>
      <c r="H3" s="4"/>
      <c r="I3" s="1" t="s">
        <v>160</v>
      </c>
      <c r="Q3" s="50" t="s">
        <v>160</v>
      </c>
    </row>
    <row r="4" spans="1:24" x14ac:dyDescent="0.35">
      <c r="H4" s="4"/>
      <c r="Q4" s="51"/>
    </row>
    <row r="5" spans="1:24" x14ac:dyDescent="0.3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161</v>
      </c>
      <c r="H5" s="12" t="s">
        <v>11</v>
      </c>
      <c r="I5" s="2" t="s">
        <v>5</v>
      </c>
      <c r="J5" s="2" t="s">
        <v>6</v>
      </c>
      <c r="K5" s="2" t="s">
        <v>7</v>
      </c>
      <c r="L5" s="2" t="s">
        <v>8</v>
      </c>
      <c r="M5" s="2" t="s">
        <v>9</v>
      </c>
      <c r="N5" s="49" t="s">
        <v>10</v>
      </c>
      <c r="O5" s="2" t="s">
        <v>161</v>
      </c>
      <c r="P5" s="2" t="s">
        <v>11</v>
      </c>
      <c r="Q5" s="54" t="s">
        <v>5</v>
      </c>
      <c r="R5" s="6" t="s">
        <v>6</v>
      </c>
      <c r="S5" s="6" t="s">
        <v>7</v>
      </c>
      <c r="T5" s="6" t="s">
        <v>8</v>
      </c>
      <c r="U5" s="6" t="s">
        <v>9</v>
      </c>
      <c r="V5" s="6" t="s">
        <v>10</v>
      </c>
      <c r="W5" s="6" t="s">
        <v>161</v>
      </c>
      <c r="X5" s="6" t="s">
        <v>11</v>
      </c>
    </row>
    <row r="6" spans="1:24" ht="15.65" customHeight="1" x14ac:dyDescent="0.35">
      <c r="A6" s="13" t="s">
        <v>162</v>
      </c>
      <c r="B6" s="11" t="s">
        <v>163</v>
      </c>
      <c r="C6" s="11" t="s">
        <v>98</v>
      </c>
      <c r="D6" s="11" t="s">
        <v>16</v>
      </c>
      <c r="E6" s="11" t="s">
        <v>17</v>
      </c>
      <c r="F6" s="11">
        <v>3</v>
      </c>
      <c r="G6" s="11">
        <v>2</v>
      </c>
      <c r="H6" s="12" t="s">
        <v>19</v>
      </c>
      <c r="I6" s="3" t="s">
        <v>162</v>
      </c>
      <c r="J6" s="2" t="s">
        <v>163</v>
      </c>
      <c r="K6" s="59" t="s">
        <v>99</v>
      </c>
      <c r="L6" s="2" t="s">
        <v>16</v>
      </c>
      <c r="M6" s="2" t="s">
        <v>17</v>
      </c>
      <c r="N6" s="2">
        <v>3</v>
      </c>
      <c r="O6" s="2">
        <v>2</v>
      </c>
      <c r="P6" s="2" t="s">
        <v>19</v>
      </c>
      <c r="Q6" s="51" t="s">
        <v>162</v>
      </c>
      <c r="R6" t="s">
        <v>163</v>
      </c>
      <c r="S6" t="s">
        <v>99</v>
      </c>
      <c r="T6" t="s">
        <v>16</v>
      </c>
      <c r="U6" t="s">
        <v>17</v>
      </c>
      <c r="V6">
        <v>3</v>
      </c>
      <c r="W6">
        <v>2</v>
      </c>
      <c r="X6" t="s">
        <v>19</v>
      </c>
    </row>
    <row r="7" spans="1:24" ht="15.65" customHeight="1" x14ac:dyDescent="0.35">
      <c r="A7" s="13" t="s">
        <v>164</v>
      </c>
      <c r="B7" s="11" t="s">
        <v>165</v>
      </c>
      <c r="C7" s="11" t="s">
        <v>99</v>
      </c>
      <c r="D7" s="11" t="s">
        <v>16</v>
      </c>
      <c r="E7" s="11" t="s">
        <v>29</v>
      </c>
      <c r="F7" s="11">
        <v>12</v>
      </c>
      <c r="G7" s="11">
        <v>3</v>
      </c>
      <c r="H7" s="12" t="s">
        <v>19</v>
      </c>
      <c r="I7" s="3" t="s">
        <v>164</v>
      </c>
      <c r="J7" s="2" t="s">
        <v>165</v>
      </c>
      <c r="K7" s="2" t="s">
        <v>99</v>
      </c>
      <c r="L7" s="2" t="s">
        <v>16</v>
      </c>
      <c r="M7" s="2" t="s">
        <v>29</v>
      </c>
      <c r="N7" s="2">
        <v>12</v>
      </c>
      <c r="O7" s="2">
        <v>3</v>
      </c>
      <c r="P7" s="2" t="s">
        <v>19</v>
      </c>
      <c r="Q7" s="51" t="s">
        <v>164</v>
      </c>
      <c r="R7" t="s">
        <v>165</v>
      </c>
      <c r="S7" t="s">
        <v>99</v>
      </c>
      <c r="T7" t="s">
        <v>16</v>
      </c>
      <c r="U7" t="s">
        <v>29</v>
      </c>
      <c r="V7">
        <v>12</v>
      </c>
      <c r="W7">
        <v>3</v>
      </c>
      <c r="X7" t="s">
        <v>19</v>
      </c>
    </row>
    <row r="8" spans="1:24" ht="15.65" customHeight="1" x14ac:dyDescent="0.35">
      <c r="A8" s="13" t="s">
        <v>166</v>
      </c>
      <c r="B8" s="11" t="s">
        <v>167</v>
      </c>
      <c r="C8" s="11" t="s">
        <v>99</v>
      </c>
      <c r="D8" s="11" t="s">
        <v>16</v>
      </c>
      <c r="E8" s="11" t="s">
        <v>29</v>
      </c>
      <c r="F8" s="11">
        <v>12</v>
      </c>
      <c r="G8" s="11">
        <v>4</v>
      </c>
      <c r="H8" s="12" t="s">
        <v>19</v>
      </c>
      <c r="I8" s="3" t="s">
        <v>166</v>
      </c>
      <c r="J8" s="2" t="s">
        <v>167</v>
      </c>
      <c r="K8" s="2" t="s">
        <v>99</v>
      </c>
      <c r="L8" s="2" t="s">
        <v>16</v>
      </c>
      <c r="M8" s="2" t="s">
        <v>29</v>
      </c>
      <c r="N8" s="2">
        <v>12</v>
      </c>
      <c r="O8" s="2">
        <v>4</v>
      </c>
      <c r="P8" s="2" t="s">
        <v>19</v>
      </c>
      <c r="Q8" s="51" t="s">
        <v>166</v>
      </c>
      <c r="R8" t="s">
        <v>167</v>
      </c>
      <c r="S8" t="s">
        <v>99</v>
      </c>
      <c r="T8" t="s">
        <v>16</v>
      </c>
      <c r="U8" t="s">
        <v>29</v>
      </c>
      <c r="V8">
        <v>12</v>
      </c>
      <c r="W8">
        <v>4</v>
      </c>
      <c r="X8" t="s">
        <v>19</v>
      </c>
    </row>
    <row r="9" spans="1:24" s="8" customFormat="1" ht="15.65" customHeight="1" x14ac:dyDescent="0.35">
      <c r="A9" s="6"/>
      <c r="B9" s="6"/>
      <c r="C9" s="6"/>
      <c r="D9" s="6"/>
      <c r="E9" s="6"/>
      <c r="F9" s="6">
        <f>F6+F7+F8</f>
        <v>27</v>
      </c>
      <c r="G9" s="6"/>
      <c r="H9" s="7"/>
      <c r="I9" s="2"/>
      <c r="J9" s="2"/>
      <c r="K9" s="2"/>
      <c r="L9" s="2"/>
      <c r="M9" s="2"/>
      <c r="N9" s="6">
        <f>N6+N7+N8</f>
        <v>27</v>
      </c>
      <c r="O9" s="2"/>
      <c r="P9" s="2"/>
      <c r="Q9" s="52"/>
      <c r="V9" s="8">
        <f>SUM(V6:V8)</f>
        <v>27</v>
      </c>
    </row>
    <row r="10" spans="1:24" x14ac:dyDescent="0.35">
      <c r="H10" s="4"/>
      <c r="Q10" s="51"/>
    </row>
    <row r="11" spans="1:24" ht="23.5" x14ac:dyDescent="0.35">
      <c r="A11" s="1" t="s">
        <v>168</v>
      </c>
      <c r="H11" s="4"/>
      <c r="I11" s="1" t="s">
        <v>168</v>
      </c>
      <c r="Q11" s="1" t="s">
        <v>168</v>
      </c>
    </row>
    <row r="12" spans="1:24" x14ac:dyDescent="0.35">
      <c r="H12" s="4"/>
      <c r="Q12" s="51"/>
    </row>
    <row r="13" spans="1:24" x14ac:dyDescent="0.35">
      <c r="A13" s="11" t="s">
        <v>5</v>
      </c>
      <c r="B13" s="11" t="s">
        <v>6</v>
      </c>
      <c r="C13" s="11" t="s">
        <v>7</v>
      </c>
      <c r="D13" s="11" t="s">
        <v>8</v>
      </c>
      <c r="E13" s="11" t="s">
        <v>9</v>
      </c>
      <c r="F13" s="11" t="s">
        <v>10</v>
      </c>
      <c r="G13" s="11" t="s">
        <v>161</v>
      </c>
      <c r="H13" s="12" t="s">
        <v>11</v>
      </c>
      <c r="I13" s="2" t="s">
        <v>5</v>
      </c>
      <c r="J13" s="2" t="s">
        <v>6</v>
      </c>
      <c r="K13" s="2" t="s">
        <v>7</v>
      </c>
      <c r="L13" s="2" t="s">
        <v>8</v>
      </c>
      <c r="M13" s="2" t="s">
        <v>9</v>
      </c>
      <c r="N13" s="2" t="s">
        <v>10</v>
      </c>
      <c r="O13" s="2" t="s">
        <v>161</v>
      </c>
      <c r="P13" s="2" t="s">
        <v>11</v>
      </c>
      <c r="Q13" s="6" t="s">
        <v>5</v>
      </c>
      <c r="R13" s="6" t="s">
        <v>6</v>
      </c>
      <c r="S13" s="6" t="s">
        <v>7</v>
      </c>
      <c r="T13" s="6" t="s">
        <v>8</v>
      </c>
      <c r="U13" s="6" t="s">
        <v>9</v>
      </c>
      <c r="V13" s="6" t="s">
        <v>10</v>
      </c>
      <c r="W13" s="6" t="s">
        <v>161</v>
      </c>
      <c r="X13" s="6" t="s">
        <v>11</v>
      </c>
    </row>
    <row r="14" spans="1:24" x14ac:dyDescent="0.35">
      <c r="A14" s="13" t="s">
        <v>169</v>
      </c>
      <c r="B14" s="11" t="s">
        <v>170</v>
      </c>
      <c r="C14" s="11" t="s">
        <v>171</v>
      </c>
      <c r="D14" s="11" t="s">
        <v>23</v>
      </c>
      <c r="E14" s="10" t="s">
        <v>33</v>
      </c>
      <c r="F14" s="11">
        <v>4</v>
      </c>
      <c r="G14" s="11">
        <v>1</v>
      </c>
      <c r="H14" s="12" t="s">
        <v>25</v>
      </c>
      <c r="I14" s="58" t="s">
        <v>169</v>
      </c>
      <c r="J14" s="59" t="s">
        <v>170</v>
      </c>
      <c r="K14" s="59" t="s">
        <v>172</v>
      </c>
      <c r="L14" s="59" t="s">
        <v>23</v>
      </c>
      <c r="M14" s="59" t="s">
        <v>33</v>
      </c>
      <c r="N14" s="59">
        <v>4</v>
      </c>
      <c r="O14" s="59">
        <v>1</v>
      </c>
      <c r="P14" s="59" t="s">
        <v>25</v>
      </c>
      <c r="Q14" s="51" t="s">
        <v>169</v>
      </c>
      <c r="R14" t="s">
        <v>170</v>
      </c>
      <c r="S14" t="s">
        <v>172</v>
      </c>
      <c r="T14" t="s">
        <v>23</v>
      </c>
      <c r="U14" t="s">
        <v>33</v>
      </c>
      <c r="V14">
        <v>4</v>
      </c>
      <c r="W14">
        <v>1</v>
      </c>
      <c r="X14" t="s">
        <v>25</v>
      </c>
    </row>
    <row r="15" spans="1:24" x14ac:dyDescent="0.35">
      <c r="A15" s="13" t="s">
        <v>173</v>
      </c>
      <c r="B15" s="11" t="s">
        <v>174</v>
      </c>
      <c r="C15" s="11" t="s">
        <v>63</v>
      </c>
      <c r="D15" s="11" t="s">
        <v>23</v>
      </c>
      <c r="E15" s="10" t="s">
        <v>24</v>
      </c>
      <c r="F15" s="11">
        <v>8</v>
      </c>
      <c r="G15" s="11">
        <v>1</v>
      </c>
      <c r="H15" s="14" t="s">
        <v>18</v>
      </c>
      <c r="I15" s="58" t="s">
        <v>173</v>
      </c>
      <c r="J15" s="59" t="s">
        <v>174</v>
      </c>
      <c r="K15" s="59" t="s">
        <v>63</v>
      </c>
      <c r="L15" s="59" t="s">
        <v>23</v>
      </c>
      <c r="M15" s="60" t="s">
        <v>24</v>
      </c>
      <c r="N15" s="59">
        <v>8</v>
      </c>
      <c r="O15" s="59">
        <v>1</v>
      </c>
      <c r="P15" s="59" t="s">
        <v>18</v>
      </c>
      <c r="Q15" s="51" t="s">
        <v>173</v>
      </c>
      <c r="R15" t="s">
        <v>174</v>
      </c>
      <c r="S15" t="s">
        <v>63</v>
      </c>
      <c r="T15" t="s">
        <v>23</v>
      </c>
      <c r="U15" s="10" t="s">
        <v>24</v>
      </c>
      <c r="V15">
        <v>8</v>
      </c>
      <c r="W15">
        <v>1</v>
      </c>
      <c r="X15" t="s">
        <v>18</v>
      </c>
    </row>
    <row r="16" spans="1:24" x14ac:dyDescent="0.35">
      <c r="A16" s="13" t="s">
        <v>175</v>
      </c>
      <c r="B16" s="11" t="s">
        <v>176</v>
      </c>
      <c r="C16" s="11" t="s">
        <v>66</v>
      </c>
      <c r="D16" s="11" t="s">
        <v>23</v>
      </c>
      <c r="E16" s="10" t="s">
        <v>177</v>
      </c>
      <c r="F16" s="11">
        <v>5</v>
      </c>
      <c r="G16" s="11">
        <v>1</v>
      </c>
      <c r="H16" s="14" t="s">
        <v>18</v>
      </c>
      <c r="I16" s="58" t="s">
        <v>175</v>
      </c>
      <c r="J16" s="59" t="s">
        <v>176</v>
      </c>
      <c r="K16" s="59" t="s">
        <v>66</v>
      </c>
      <c r="L16" s="59" t="s">
        <v>23</v>
      </c>
      <c r="M16" s="60" t="s">
        <v>51</v>
      </c>
      <c r="N16" s="59">
        <v>6</v>
      </c>
      <c r="O16" s="59">
        <v>1</v>
      </c>
      <c r="P16" s="59" t="s">
        <v>18</v>
      </c>
      <c r="Q16" s="55" t="s">
        <v>175</v>
      </c>
      <c r="R16" s="39" t="s">
        <v>178</v>
      </c>
      <c r="S16" s="39" t="s">
        <v>179</v>
      </c>
      <c r="T16" s="56" t="s">
        <v>23</v>
      </c>
      <c r="U16" s="53" t="s">
        <v>51</v>
      </c>
      <c r="V16" s="56">
        <v>6</v>
      </c>
      <c r="W16" s="56">
        <v>1</v>
      </c>
      <c r="X16" t="s">
        <v>18</v>
      </c>
    </row>
    <row r="17" spans="1:24" x14ac:dyDescent="0.35">
      <c r="A17" s="13" t="s">
        <v>180</v>
      </c>
      <c r="B17" s="11" t="s">
        <v>181</v>
      </c>
      <c r="C17" s="11" t="s">
        <v>171</v>
      </c>
      <c r="D17" s="11" t="s">
        <v>23</v>
      </c>
      <c r="E17" s="10" t="s">
        <v>33</v>
      </c>
      <c r="F17" s="11">
        <v>4</v>
      </c>
      <c r="G17" s="11">
        <v>2</v>
      </c>
      <c r="H17" s="12" t="s">
        <v>25</v>
      </c>
      <c r="I17" s="58" t="s">
        <v>180</v>
      </c>
      <c r="J17" s="59" t="s">
        <v>181</v>
      </c>
      <c r="K17" s="59" t="s">
        <v>171</v>
      </c>
      <c r="L17" s="59" t="s">
        <v>23</v>
      </c>
      <c r="M17" s="59" t="s">
        <v>33</v>
      </c>
      <c r="N17" s="59">
        <v>4</v>
      </c>
      <c r="O17" s="59">
        <v>2</v>
      </c>
      <c r="P17" s="59" t="s">
        <v>25</v>
      </c>
      <c r="Q17" s="51" t="s">
        <v>180</v>
      </c>
      <c r="R17" t="s">
        <v>181</v>
      </c>
      <c r="S17" t="s">
        <v>171</v>
      </c>
      <c r="T17" t="s">
        <v>23</v>
      </c>
      <c r="U17" t="s">
        <v>33</v>
      </c>
      <c r="V17">
        <v>4</v>
      </c>
      <c r="W17">
        <v>2</v>
      </c>
      <c r="X17" t="s">
        <v>25</v>
      </c>
    </row>
    <row r="18" spans="1:24" s="8" customFormat="1" x14ac:dyDescent="0.35">
      <c r="A18" s="6"/>
      <c r="B18" s="6"/>
      <c r="C18" s="6"/>
      <c r="D18" s="6"/>
      <c r="E18" s="6"/>
      <c r="F18" s="6">
        <f>F14+F15+F16+F17</f>
        <v>21</v>
      </c>
      <c r="G18" s="6"/>
      <c r="H18" s="7"/>
      <c r="I18" s="59"/>
      <c r="J18" s="59"/>
      <c r="K18" s="59"/>
      <c r="L18" s="59"/>
      <c r="M18" s="59"/>
      <c r="N18" s="59">
        <f>N14+N15+N16+N17</f>
        <v>22</v>
      </c>
      <c r="O18" s="59"/>
      <c r="P18" s="59"/>
      <c r="Q18" s="52"/>
      <c r="V18" s="8">
        <f>SUM(V14:V17)</f>
        <v>22</v>
      </c>
    </row>
    <row r="19" spans="1:24" ht="35.25" customHeight="1" x14ac:dyDescent="0.35">
      <c r="A19" s="1" t="s">
        <v>182</v>
      </c>
      <c r="H19" s="4"/>
      <c r="I19" s="1" t="s">
        <v>182</v>
      </c>
      <c r="Q19" s="1" t="s">
        <v>182</v>
      </c>
    </row>
    <row r="20" spans="1:24" x14ac:dyDescent="0.35">
      <c r="A20" t="s">
        <v>183</v>
      </c>
      <c r="H20" s="4"/>
      <c r="I20" t="s">
        <v>183</v>
      </c>
      <c r="Q20" t="s">
        <v>183</v>
      </c>
    </row>
    <row r="21" spans="1:24" x14ac:dyDescent="0.35">
      <c r="H21" s="4"/>
      <c r="Q21" s="51"/>
    </row>
    <row r="22" spans="1:24" ht="23.5" x14ac:dyDescent="0.35">
      <c r="A22" s="1" t="s">
        <v>184</v>
      </c>
      <c r="H22" s="4"/>
      <c r="I22" s="1" t="s">
        <v>184</v>
      </c>
      <c r="Q22" s="50" t="s">
        <v>184</v>
      </c>
    </row>
    <row r="23" spans="1:24" ht="15.75" customHeight="1" x14ac:dyDescent="0.35">
      <c r="A23" s="11" t="s">
        <v>5</v>
      </c>
      <c r="B23" s="11" t="s">
        <v>6</v>
      </c>
      <c r="C23" s="11" t="s">
        <v>7</v>
      </c>
      <c r="D23" s="11" t="s">
        <v>8</v>
      </c>
      <c r="E23" s="11" t="s">
        <v>9</v>
      </c>
      <c r="F23" s="11" t="s">
        <v>10</v>
      </c>
      <c r="G23" s="11" t="s">
        <v>161</v>
      </c>
      <c r="H23" s="12" t="s">
        <v>11</v>
      </c>
      <c r="I23" s="2" t="s">
        <v>5</v>
      </c>
      <c r="J23" s="2" t="s">
        <v>6</v>
      </c>
      <c r="K23" s="2" t="s">
        <v>7</v>
      </c>
      <c r="L23" s="2" t="s">
        <v>8</v>
      </c>
      <c r="M23" s="2" t="s">
        <v>9</v>
      </c>
      <c r="N23" s="2" t="s">
        <v>10</v>
      </c>
      <c r="O23" s="2" t="s">
        <v>161</v>
      </c>
      <c r="P23" s="2" t="s">
        <v>11</v>
      </c>
      <c r="Q23" s="54" t="s">
        <v>5</v>
      </c>
      <c r="R23" s="6" t="s">
        <v>6</v>
      </c>
      <c r="S23" s="6" t="s">
        <v>7</v>
      </c>
      <c r="T23" s="6" t="s">
        <v>8</v>
      </c>
      <c r="U23" s="6" t="s">
        <v>9</v>
      </c>
      <c r="V23" s="6" t="s">
        <v>10</v>
      </c>
      <c r="W23" s="6" t="s">
        <v>161</v>
      </c>
      <c r="X23" s="6" t="s">
        <v>11</v>
      </c>
    </row>
    <row r="24" spans="1:24" ht="15.75" customHeight="1" x14ac:dyDescent="0.35">
      <c r="A24" s="13" t="s">
        <v>185</v>
      </c>
      <c r="B24" s="11" t="s">
        <v>186</v>
      </c>
      <c r="C24" s="11" t="s">
        <v>187</v>
      </c>
      <c r="D24" s="11" t="s">
        <v>23</v>
      </c>
      <c r="E24" s="10" t="s">
        <v>24</v>
      </c>
      <c r="F24" s="11">
        <v>6</v>
      </c>
      <c r="G24" s="11">
        <v>1</v>
      </c>
      <c r="H24" s="12" t="s">
        <v>19</v>
      </c>
      <c r="I24" s="58" t="s">
        <v>185</v>
      </c>
      <c r="J24" s="59" t="s">
        <v>186</v>
      </c>
      <c r="K24" s="59" t="s">
        <v>93</v>
      </c>
      <c r="L24" s="59" t="s">
        <v>23</v>
      </c>
      <c r="M24" s="60" t="s">
        <v>24</v>
      </c>
      <c r="N24" s="59">
        <v>6</v>
      </c>
      <c r="O24" s="59">
        <v>1</v>
      </c>
      <c r="P24" s="59" t="s">
        <v>19</v>
      </c>
      <c r="Q24" s="51" t="s">
        <v>185</v>
      </c>
      <c r="R24" s="39" t="s">
        <v>188</v>
      </c>
      <c r="S24" t="s">
        <v>93</v>
      </c>
      <c r="T24" t="s">
        <v>23</v>
      </c>
      <c r="U24" s="10" t="s">
        <v>24</v>
      </c>
      <c r="V24">
        <v>6</v>
      </c>
      <c r="W24">
        <v>1</v>
      </c>
      <c r="X24" t="s">
        <v>19</v>
      </c>
    </row>
    <row r="25" spans="1:24" ht="15.75" customHeight="1" x14ac:dyDescent="0.35">
      <c r="A25" s="13" t="s">
        <v>189</v>
      </c>
      <c r="B25" s="11" t="s">
        <v>190</v>
      </c>
      <c r="C25" s="11" t="s">
        <v>70</v>
      </c>
      <c r="D25" s="11" t="s">
        <v>23</v>
      </c>
      <c r="E25" s="10" t="s">
        <v>24</v>
      </c>
      <c r="F25" s="11">
        <v>6</v>
      </c>
      <c r="G25" s="11">
        <v>1</v>
      </c>
      <c r="H25" s="12" t="s">
        <v>19</v>
      </c>
      <c r="I25" s="58" t="s">
        <v>189</v>
      </c>
      <c r="J25" s="59" t="s">
        <v>190</v>
      </c>
      <c r="K25" s="59" t="s">
        <v>28</v>
      </c>
      <c r="L25" s="59" t="s">
        <v>23</v>
      </c>
      <c r="M25" s="60" t="s">
        <v>24</v>
      </c>
      <c r="N25" s="59">
        <v>6</v>
      </c>
      <c r="O25" s="59">
        <v>1</v>
      </c>
      <c r="P25" s="59" t="s">
        <v>19</v>
      </c>
      <c r="Q25" s="51" t="s">
        <v>189</v>
      </c>
      <c r="R25" t="s">
        <v>190</v>
      </c>
      <c r="S25" s="39" t="s">
        <v>191</v>
      </c>
      <c r="T25" t="s">
        <v>23</v>
      </c>
      <c r="U25" s="10" t="s">
        <v>24</v>
      </c>
      <c r="V25">
        <v>6</v>
      </c>
      <c r="W25">
        <v>1</v>
      </c>
      <c r="X25" t="s">
        <v>19</v>
      </c>
    </row>
    <row r="26" spans="1:24" ht="15.75" customHeight="1" x14ac:dyDescent="0.35">
      <c r="A26" s="13" t="s">
        <v>192</v>
      </c>
      <c r="B26" s="11" t="s">
        <v>193</v>
      </c>
      <c r="C26" s="11" t="s">
        <v>28</v>
      </c>
      <c r="D26" s="11" t="s">
        <v>23</v>
      </c>
      <c r="E26" s="11" t="s">
        <v>33</v>
      </c>
      <c r="F26" s="11">
        <v>4</v>
      </c>
      <c r="G26" s="11">
        <v>1</v>
      </c>
      <c r="H26" s="12" t="s">
        <v>19</v>
      </c>
      <c r="I26" s="58" t="s">
        <v>194</v>
      </c>
      <c r="J26" s="59" t="s">
        <v>193</v>
      </c>
      <c r="K26" s="59" t="s">
        <v>28</v>
      </c>
      <c r="L26" s="59" t="s">
        <v>23</v>
      </c>
      <c r="M26" s="60" t="s">
        <v>195</v>
      </c>
      <c r="N26" s="59">
        <v>6</v>
      </c>
      <c r="O26" s="59">
        <v>1</v>
      </c>
      <c r="P26" s="59" t="s">
        <v>19</v>
      </c>
      <c r="Q26" s="51" t="s">
        <v>194</v>
      </c>
      <c r="R26" t="s">
        <v>193</v>
      </c>
      <c r="S26" s="39" t="s">
        <v>196</v>
      </c>
      <c r="T26" t="s">
        <v>23</v>
      </c>
      <c r="U26" s="53" t="s">
        <v>195</v>
      </c>
      <c r="V26" s="39">
        <v>5</v>
      </c>
      <c r="W26">
        <v>1</v>
      </c>
      <c r="X26" t="s">
        <v>19</v>
      </c>
    </row>
    <row r="27" spans="1:24" ht="15.75" customHeight="1" x14ac:dyDescent="0.35">
      <c r="A27" s="17" t="s">
        <v>197</v>
      </c>
      <c r="B27" s="18" t="s">
        <v>198</v>
      </c>
      <c r="C27" s="18" t="s">
        <v>187</v>
      </c>
      <c r="D27" s="18" t="s">
        <v>23</v>
      </c>
      <c r="E27" s="19" t="s">
        <v>24</v>
      </c>
      <c r="F27" s="18">
        <v>6</v>
      </c>
      <c r="G27" s="18">
        <v>2</v>
      </c>
      <c r="H27" s="20" t="s">
        <v>19</v>
      </c>
      <c r="I27" s="99" t="s">
        <v>199</v>
      </c>
      <c r="J27" s="100"/>
      <c r="K27" s="100"/>
      <c r="L27" s="100"/>
      <c r="M27" s="100"/>
      <c r="N27" s="100"/>
      <c r="O27" s="100"/>
      <c r="P27" s="100"/>
      <c r="Q27" s="51" t="s">
        <v>200</v>
      </c>
      <c r="R27" t="s">
        <v>201</v>
      </c>
      <c r="S27" t="s">
        <v>93</v>
      </c>
      <c r="T27" t="s">
        <v>23</v>
      </c>
      <c r="U27" s="10" t="s">
        <v>24</v>
      </c>
      <c r="V27">
        <v>6</v>
      </c>
      <c r="W27">
        <v>2</v>
      </c>
      <c r="X27" t="s">
        <v>25</v>
      </c>
    </row>
    <row r="28" spans="1:24" ht="15.75" customHeight="1" x14ac:dyDescent="0.35">
      <c r="A28" s="13" t="s">
        <v>200</v>
      </c>
      <c r="B28" s="11" t="s">
        <v>201</v>
      </c>
      <c r="C28" s="11" t="s">
        <v>187</v>
      </c>
      <c r="D28" s="11" t="s">
        <v>23</v>
      </c>
      <c r="E28" s="10" t="s">
        <v>24</v>
      </c>
      <c r="F28" s="11">
        <v>6</v>
      </c>
      <c r="G28" s="11">
        <v>2</v>
      </c>
      <c r="H28" s="12" t="s">
        <v>25</v>
      </c>
      <c r="I28" s="58" t="s">
        <v>200</v>
      </c>
      <c r="J28" s="59" t="s">
        <v>201</v>
      </c>
      <c r="K28" s="59" t="s">
        <v>93</v>
      </c>
      <c r="L28" s="59" t="s">
        <v>23</v>
      </c>
      <c r="M28" s="60" t="s">
        <v>24</v>
      </c>
      <c r="N28" s="59">
        <v>6</v>
      </c>
      <c r="O28" s="59">
        <v>2</v>
      </c>
      <c r="P28" s="59" t="s">
        <v>25</v>
      </c>
      <c r="Q28" s="51" t="s">
        <v>202</v>
      </c>
      <c r="R28" t="s">
        <v>203</v>
      </c>
      <c r="S28" t="s">
        <v>70</v>
      </c>
      <c r="T28" t="s">
        <v>23</v>
      </c>
      <c r="U28" s="10" t="s">
        <v>24</v>
      </c>
      <c r="V28">
        <v>6</v>
      </c>
      <c r="W28">
        <v>2</v>
      </c>
      <c r="X28" t="s">
        <v>19</v>
      </c>
    </row>
    <row r="29" spans="1:24" ht="15.75" customHeight="1" x14ac:dyDescent="0.35">
      <c r="A29" s="17" t="s">
        <v>204</v>
      </c>
      <c r="B29" s="18" t="s">
        <v>205</v>
      </c>
      <c r="C29" s="18" t="s">
        <v>28</v>
      </c>
      <c r="D29" s="18" t="s">
        <v>23</v>
      </c>
      <c r="E29" s="18" t="s">
        <v>33</v>
      </c>
      <c r="F29" s="18">
        <v>4</v>
      </c>
      <c r="G29" s="18">
        <v>2</v>
      </c>
      <c r="H29" s="20" t="s">
        <v>19</v>
      </c>
      <c r="I29" s="99" t="s">
        <v>199</v>
      </c>
      <c r="J29" s="100"/>
      <c r="K29" s="100"/>
      <c r="L29" s="100"/>
      <c r="M29" s="100"/>
      <c r="N29" s="100"/>
      <c r="O29" s="100"/>
      <c r="P29" s="100"/>
      <c r="Q29" s="51" t="s">
        <v>206</v>
      </c>
      <c r="R29" t="s">
        <v>207</v>
      </c>
      <c r="S29" s="39" t="s">
        <v>208</v>
      </c>
      <c r="T29" t="s">
        <v>23</v>
      </c>
      <c r="U29" s="10" t="s">
        <v>24</v>
      </c>
      <c r="V29">
        <v>6</v>
      </c>
      <c r="W29">
        <v>3</v>
      </c>
      <c r="X29" t="s">
        <v>19</v>
      </c>
    </row>
    <row r="30" spans="1:24" ht="15.75" customHeight="1" x14ac:dyDescent="0.35">
      <c r="A30" s="13" t="s">
        <v>202</v>
      </c>
      <c r="B30" s="11" t="s">
        <v>203</v>
      </c>
      <c r="C30" s="11" t="s">
        <v>70</v>
      </c>
      <c r="D30" s="11" t="s">
        <v>23</v>
      </c>
      <c r="E30" s="10" t="s">
        <v>24</v>
      </c>
      <c r="F30" s="11">
        <v>6</v>
      </c>
      <c r="G30" s="11">
        <v>2</v>
      </c>
      <c r="H30" s="12" t="s">
        <v>19</v>
      </c>
      <c r="I30" s="58" t="s">
        <v>202</v>
      </c>
      <c r="J30" s="59" t="s">
        <v>203</v>
      </c>
      <c r="K30" s="59" t="s">
        <v>70</v>
      </c>
      <c r="L30" s="59" t="s">
        <v>23</v>
      </c>
      <c r="M30" s="60" t="s">
        <v>24</v>
      </c>
      <c r="N30" s="59">
        <v>6</v>
      </c>
      <c r="O30" s="59">
        <v>2</v>
      </c>
      <c r="P30" s="59" t="s">
        <v>19</v>
      </c>
      <c r="Q30" s="55" t="s">
        <v>209</v>
      </c>
      <c r="R30" s="39" t="s">
        <v>210</v>
      </c>
      <c r="S30" s="39" t="s">
        <v>93</v>
      </c>
      <c r="T30" s="56" t="s">
        <v>23</v>
      </c>
      <c r="U30" s="53" t="s">
        <v>24</v>
      </c>
      <c r="V30" s="56">
        <v>6</v>
      </c>
      <c r="W30" s="56">
        <v>3</v>
      </c>
      <c r="X30" s="56" t="s">
        <v>18</v>
      </c>
    </row>
    <row r="31" spans="1:24" ht="30" customHeight="1" x14ac:dyDescent="0.35">
      <c r="A31" s="13" t="s">
        <v>206</v>
      </c>
      <c r="B31" s="11" t="s">
        <v>207</v>
      </c>
      <c r="C31" s="11" t="s">
        <v>28</v>
      </c>
      <c r="D31" s="11" t="s">
        <v>23</v>
      </c>
      <c r="E31" s="10" t="s">
        <v>24</v>
      </c>
      <c r="F31" s="11">
        <v>6</v>
      </c>
      <c r="G31" s="11">
        <v>3</v>
      </c>
      <c r="H31" s="12" t="s">
        <v>19</v>
      </c>
      <c r="I31" s="58" t="s">
        <v>206</v>
      </c>
      <c r="J31" s="59" t="s">
        <v>207</v>
      </c>
      <c r="K31" s="59" t="s">
        <v>28</v>
      </c>
      <c r="L31" s="59" t="s">
        <v>23</v>
      </c>
      <c r="M31" s="60" t="s">
        <v>24</v>
      </c>
      <c r="N31" s="59">
        <v>6</v>
      </c>
      <c r="O31" s="59">
        <v>3</v>
      </c>
      <c r="P31" s="59" t="s">
        <v>19</v>
      </c>
      <c r="Q31" s="51" t="s">
        <v>211</v>
      </c>
      <c r="R31" t="s">
        <v>212</v>
      </c>
      <c r="S31" s="39" t="s">
        <v>213</v>
      </c>
      <c r="T31" t="s">
        <v>23</v>
      </c>
      <c r="U31" s="39" t="s">
        <v>29</v>
      </c>
      <c r="V31">
        <v>4</v>
      </c>
      <c r="W31">
        <v>4</v>
      </c>
      <c r="X31" t="s">
        <v>19</v>
      </c>
    </row>
    <row r="32" spans="1:24" ht="30" customHeight="1" x14ac:dyDescent="0.35">
      <c r="A32" s="13" t="s">
        <v>211</v>
      </c>
      <c r="B32" s="11" t="s">
        <v>212</v>
      </c>
      <c r="C32" s="11" t="s">
        <v>214</v>
      </c>
      <c r="D32" s="11" t="s">
        <v>23</v>
      </c>
      <c r="E32" s="11" t="s">
        <v>33</v>
      </c>
      <c r="F32" s="11">
        <v>4</v>
      </c>
      <c r="G32" s="11">
        <v>3</v>
      </c>
      <c r="H32" s="12" t="s">
        <v>19</v>
      </c>
      <c r="I32" s="58" t="s">
        <v>211</v>
      </c>
      <c r="J32" s="59" t="s">
        <v>212</v>
      </c>
      <c r="K32" s="59" t="s">
        <v>215</v>
      </c>
      <c r="L32" s="59" t="s">
        <v>23</v>
      </c>
      <c r="M32" s="60" t="s">
        <v>216</v>
      </c>
      <c r="N32" s="59">
        <v>4</v>
      </c>
      <c r="O32" s="59">
        <v>4</v>
      </c>
      <c r="P32" s="59" t="s">
        <v>19</v>
      </c>
      <c r="Q32" s="51" t="s">
        <v>217</v>
      </c>
      <c r="R32" t="s">
        <v>218</v>
      </c>
      <c r="S32" t="s">
        <v>70</v>
      </c>
      <c r="T32" t="s">
        <v>16</v>
      </c>
      <c r="U32" t="s">
        <v>29</v>
      </c>
      <c r="V32">
        <v>3</v>
      </c>
      <c r="W32">
        <v>4</v>
      </c>
      <c r="X32" t="s">
        <v>18</v>
      </c>
    </row>
    <row r="33" spans="1:24" ht="15.75" customHeight="1" x14ac:dyDescent="0.35">
      <c r="A33" s="13" t="s">
        <v>209</v>
      </c>
      <c r="B33" s="11" t="s">
        <v>219</v>
      </c>
      <c r="C33" s="11" t="s">
        <v>28</v>
      </c>
      <c r="D33" s="11" t="s">
        <v>23</v>
      </c>
      <c r="E33" s="10" t="s">
        <v>24</v>
      </c>
      <c r="F33" s="11">
        <v>6</v>
      </c>
      <c r="G33" s="11">
        <v>3</v>
      </c>
      <c r="H33" s="14" t="s">
        <v>18</v>
      </c>
      <c r="I33" s="58" t="s">
        <v>209</v>
      </c>
      <c r="J33" s="59" t="s">
        <v>219</v>
      </c>
      <c r="K33" s="59" t="s">
        <v>28</v>
      </c>
      <c r="L33" s="59" t="s">
        <v>23</v>
      </c>
      <c r="M33" s="60" t="s">
        <v>24</v>
      </c>
      <c r="N33" s="59">
        <v>6</v>
      </c>
      <c r="O33" s="59">
        <v>3</v>
      </c>
      <c r="P33" s="59" t="s">
        <v>18</v>
      </c>
      <c r="Q33" s="51"/>
      <c r="V33" s="8">
        <f>SUM(V24:V32)</f>
        <v>48</v>
      </c>
    </row>
    <row r="34" spans="1:24" ht="15.75" customHeight="1" x14ac:dyDescent="0.35">
      <c r="A34" s="30" t="s">
        <v>220</v>
      </c>
      <c r="B34" s="31" t="s">
        <v>221</v>
      </c>
      <c r="C34" s="31" t="s">
        <v>222</v>
      </c>
      <c r="D34" s="31" t="s">
        <v>23</v>
      </c>
      <c r="E34" s="32" t="s">
        <v>24</v>
      </c>
      <c r="F34" s="31">
        <v>6</v>
      </c>
      <c r="G34" s="31">
        <v>3</v>
      </c>
      <c r="H34" s="33" t="s">
        <v>19</v>
      </c>
      <c r="I34" s="99" t="s">
        <v>199</v>
      </c>
      <c r="J34" s="100"/>
      <c r="K34" s="100"/>
      <c r="L34" s="100"/>
      <c r="M34" s="100"/>
      <c r="N34" s="100"/>
      <c r="O34" s="100"/>
      <c r="P34" s="100"/>
      <c r="Q34" s="51"/>
    </row>
    <row r="35" spans="1:24" ht="15.75" customHeight="1" x14ac:dyDescent="0.35">
      <c r="A35" s="13" t="s">
        <v>217</v>
      </c>
      <c r="B35" s="11" t="s">
        <v>218</v>
      </c>
      <c r="C35" s="11" t="s">
        <v>70</v>
      </c>
      <c r="D35" s="11" t="s">
        <v>16</v>
      </c>
      <c r="E35" s="11" t="s">
        <v>29</v>
      </c>
      <c r="F35" s="11">
        <v>3</v>
      </c>
      <c r="G35" s="11">
        <v>4</v>
      </c>
      <c r="H35" s="14" t="s">
        <v>18</v>
      </c>
      <c r="I35" s="3" t="s">
        <v>217</v>
      </c>
      <c r="J35" s="2" t="s">
        <v>218</v>
      </c>
      <c r="K35" s="2" t="s">
        <v>70</v>
      </c>
      <c r="L35" s="2" t="s">
        <v>16</v>
      </c>
      <c r="M35" s="2" t="s">
        <v>29</v>
      </c>
      <c r="N35" s="2">
        <v>3</v>
      </c>
      <c r="O35" s="2">
        <v>4</v>
      </c>
      <c r="P35" s="2" t="s">
        <v>18</v>
      </c>
      <c r="Q35" s="51"/>
    </row>
    <row r="36" spans="1:24" ht="15.75" customHeight="1" x14ac:dyDescent="0.35">
      <c r="F36" s="8">
        <f>SUM(F24:F35)</f>
        <v>63</v>
      </c>
      <c r="H36" s="4"/>
      <c r="I36" s="3"/>
      <c r="J36" s="2"/>
      <c r="K36" s="9"/>
      <c r="L36" s="2"/>
      <c r="M36" s="2"/>
      <c r="N36" s="8">
        <f>SUM(N24:N35)</f>
        <v>49</v>
      </c>
      <c r="O36" s="9"/>
      <c r="P36" s="2"/>
      <c r="Q36" s="51"/>
    </row>
    <row r="37" spans="1:24" ht="23.5" x14ac:dyDescent="0.35">
      <c r="A37" s="1" t="s">
        <v>223</v>
      </c>
      <c r="H37" s="4"/>
      <c r="I37" s="1" t="s">
        <v>223</v>
      </c>
      <c r="Q37" s="50" t="s">
        <v>223</v>
      </c>
    </row>
    <row r="38" spans="1:24" ht="15.75" customHeight="1" x14ac:dyDescent="0.35">
      <c r="A38" s="11" t="s">
        <v>5</v>
      </c>
      <c r="B38" s="11" t="s">
        <v>6</v>
      </c>
      <c r="C38" s="11" t="s">
        <v>7</v>
      </c>
      <c r="D38" s="11" t="s">
        <v>8</v>
      </c>
      <c r="E38" s="11" t="s">
        <v>9</v>
      </c>
      <c r="F38" s="11" t="s">
        <v>10</v>
      </c>
      <c r="G38" s="11" t="s">
        <v>161</v>
      </c>
      <c r="H38" s="12" t="s">
        <v>11</v>
      </c>
      <c r="I38" s="2" t="s">
        <v>5</v>
      </c>
      <c r="J38" s="2" t="s">
        <v>6</v>
      </c>
      <c r="K38" s="2" t="s">
        <v>7</v>
      </c>
      <c r="L38" s="2" t="s">
        <v>8</v>
      </c>
      <c r="M38" s="2" t="s">
        <v>9</v>
      </c>
      <c r="N38" s="2" t="s">
        <v>10</v>
      </c>
      <c r="O38" s="2" t="s">
        <v>161</v>
      </c>
      <c r="P38" s="2" t="s">
        <v>11</v>
      </c>
      <c r="Q38" s="54" t="s">
        <v>5</v>
      </c>
      <c r="R38" s="6" t="s">
        <v>6</v>
      </c>
      <c r="S38" s="6" t="s">
        <v>7</v>
      </c>
      <c r="T38" s="6" t="s">
        <v>8</v>
      </c>
      <c r="U38" s="6" t="s">
        <v>9</v>
      </c>
      <c r="V38" s="6" t="s">
        <v>10</v>
      </c>
      <c r="W38" s="6" t="s">
        <v>161</v>
      </c>
      <c r="X38" s="6" t="s">
        <v>11</v>
      </c>
    </row>
    <row r="39" spans="1:24" ht="15.75" customHeight="1" x14ac:dyDescent="0.35">
      <c r="A39" s="17" t="s">
        <v>224</v>
      </c>
      <c r="B39" s="18" t="s">
        <v>225</v>
      </c>
      <c r="C39" s="18" t="s">
        <v>90</v>
      </c>
      <c r="D39" s="18" t="s">
        <v>23</v>
      </c>
      <c r="E39" s="18" t="s">
        <v>33</v>
      </c>
      <c r="F39" s="18">
        <v>6</v>
      </c>
      <c r="G39" s="18">
        <v>1</v>
      </c>
      <c r="H39" s="20" t="s">
        <v>19</v>
      </c>
      <c r="I39" s="99" t="s">
        <v>199</v>
      </c>
      <c r="J39" s="100"/>
      <c r="K39" s="100"/>
      <c r="L39" s="100"/>
      <c r="M39" s="100"/>
      <c r="N39" s="100"/>
      <c r="O39" s="100"/>
      <c r="P39" s="100"/>
      <c r="Q39" s="51"/>
    </row>
    <row r="40" spans="1:24" ht="15.75" customHeight="1" x14ac:dyDescent="0.35">
      <c r="A40" s="17" t="s">
        <v>226</v>
      </c>
      <c r="B40" s="18" t="s">
        <v>227</v>
      </c>
      <c r="C40" s="18" t="s">
        <v>222</v>
      </c>
      <c r="D40" s="18" t="s">
        <v>23</v>
      </c>
      <c r="E40" s="19" t="s">
        <v>24</v>
      </c>
      <c r="F40" s="18">
        <v>6</v>
      </c>
      <c r="G40" s="18">
        <v>1</v>
      </c>
      <c r="H40" s="20" t="s">
        <v>19</v>
      </c>
      <c r="I40" s="99" t="s">
        <v>199</v>
      </c>
      <c r="J40" s="100"/>
      <c r="K40" s="100"/>
      <c r="L40" s="100"/>
      <c r="M40" s="100"/>
      <c r="N40" s="100"/>
      <c r="O40" s="100"/>
      <c r="P40" s="100"/>
      <c r="Q40" s="51"/>
    </row>
    <row r="41" spans="1:24" ht="15.75" customHeight="1" x14ac:dyDescent="0.35">
      <c r="A41" s="17" t="s">
        <v>228</v>
      </c>
      <c r="B41" s="18" t="s">
        <v>229</v>
      </c>
      <c r="C41" s="18" t="s">
        <v>99</v>
      </c>
      <c r="D41" s="18" t="s">
        <v>23</v>
      </c>
      <c r="E41" s="19" t="s">
        <v>24</v>
      </c>
      <c r="F41" s="18">
        <v>4</v>
      </c>
      <c r="G41" s="18">
        <v>1</v>
      </c>
      <c r="H41" s="20" t="s">
        <v>19</v>
      </c>
      <c r="I41" s="99" t="s">
        <v>199</v>
      </c>
      <c r="J41" s="100"/>
      <c r="K41" s="100"/>
      <c r="L41" s="100"/>
      <c r="M41" s="100"/>
      <c r="N41" s="100"/>
      <c r="O41" s="100"/>
      <c r="P41" s="100"/>
      <c r="Q41" s="51"/>
    </row>
    <row r="42" spans="1:24" ht="15.75" customHeight="1" x14ac:dyDescent="0.35">
      <c r="A42" s="13" t="s">
        <v>230</v>
      </c>
      <c r="B42" s="11" t="s">
        <v>231</v>
      </c>
      <c r="C42" s="11" t="s">
        <v>232</v>
      </c>
      <c r="D42" s="11" t="s">
        <v>23</v>
      </c>
      <c r="E42" s="10" t="s">
        <v>24</v>
      </c>
      <c r="F42" s="11">
        <v>6</v>
      </c>
      <c r="G42" s="11">
        <v>2</v>
      </c>
      <c r="H42" s="12" t="s">
        <v>25</v>
      </c>
      <c r="I42" s="58" t="s">
        <v>230</v>
      </c>
      <c r="J42" s="59" t="s">
        <v>231</v>
      </c>
      <c r="K42" s="59" t="s">
        <v>232</v>
      </c>
      <c r="L42" s="59" t="s">
        <v>23</v>
      </c>
      <c r="M42" s="60" t="s">
        <v>24</v>
      </c>
      <c r="N42" s="59">
        <v>6</v>
      </c>
      <c r="O42" s="59">
        <v>2</v>
      </c>
      <c r="P42" s="59" t="s">
        <v>25</v>
      </c>
      <c r="Q42" s="51" t="s">
        <v>230</v>
      </c>
      <c r="R42" t="s">
        <v>231</v>
      </c>
      <c r="S42" t="s">
        <v>232</v>
      </c>
      <c r="T42" t="s">
        <v>23</v>
      </c>
      <c r="U42" s="10" t="s">
        <v>24</v>
      </c>
      <c r="V42">
        <v>6</v>
      </c>
      <c r="W42">
        <v>2</v>
      </c>
      <c r="X42" t="s">
        <v>25</v>
      </c>
    </row>
    <row r="43" spans="1:24" ht="15.75" customHeight="1" x14ac:dyDescent="0.35">
      <c r="A43" s="13" t="s">
        <v>233</v>
      </c>
      <c r="B43" s="11" t="s">
        <v>234</v>
      </c>
      <c r="C43" s="11" t="s">
        <v>99</v>
      </c>
      <c r="D43" s="11" t="s">
        <v>23</v>
      </c>
      <c r="E43" s="10" t="s">
        <v>24</v>
      </c>
      <c r="F43" s="11">
        <v>6</v>
      </c>
      <c r="G43" s="11">
        <v>2</v>
      </c>
      <c r="H43" s="12" t="s">
        <v>25</v>
      </c>
      <c r="I43" s="58" t="s">
        <v>233</v>
      </c>
      <c r="J43" s="59" t="s">
        <v>234</v>
      </c>
      <c r="K43" s="59" t="s">
        <v>99</v>
      </c>
      <c r="L43" s="59" t="s">
        <v>23</v>
      </c>
      <c r="M43" s="60" t="s">
        <v>24</v>
      </c>
      <c r="N43" s="59">
        <v>6</v>
      </c>
      <c r="O43" s="59">
        <v>2</v>
      </c>
      <c r="P43" s="59" t="s">
        <v>25</v>
      </c>
      <c r="Q43" s="51" t="s">
        <v>233</v>
      </c>
      <c r="R43" t="s">
        <v>234</v>
      </c>
      <c r="S43" t="s">
        <v>99</v>
      </c>
      <c r="T43" t="s">
        <v>23</v>
      </c>
      <c r="U43" s="10" t="s">
        <v>24</v>
      </c>
      <c r="V43">
        <v>6</v>
      </c>
      <c r="W43">
        <v>2</v>
      </c>
      <c r="X43" t="s">
        <v>25</v>
      </c>
    </row>
    <row r="44" spans="1:24" ht="15.75" customHeight="1" x14ac:dyDescent="0.35">
      <c r="A44" s="13" t="s">
        <v>235</v>
      </c>
      <c r="B44" s="11" t="s">
        <v>236</v>
      </c>
      <c r="C44" s="11" t="s">
        <v>99</v>
      </c>
      <c r="D44" s="11" t="s">
        <v>23</v>
      </c>
      <c r="E44" s="11" t="s">
        <v>33</v>
      </c>
      <c r="F44" s="11">
        <v>4</v>
      </c>
      <c r="G44" s="11">
        <v>2</v>
      </c>
      <c r="H44" s="12" t="s">
        <v>19</v>
      </c>
      <c r="I44" s="58" t="s">
        <v>235</v>
      </c>
      <c r="J44" s="59" t="s">
        <v>236</v>
      </c>
      <c r="K44" s="59" t="s">
        <v>99</v>
      </c>
      <c r="L44" s="59" t="s">
        <v>23</v>
      </c>
      <c r="M44" s="59" t="s">
        <v>33</v>
      </c>
      <c r="N44" s="59">
        <v>4</v>
      </c>
      <c r="O44" s="59">
        <v>2</v>
      </c>
      <c r="P44" s="59" t="s">
        <v>19</v>
      </c>
      <c r="Q44" s="51" t="s">
        <v>235</v>
      </c>
      <c r="R44" t="s">
        <v>236</v>
      </c>
      <c r="S44" t="s">
        <v>99</v>
      </c>
      <c r="T44" t="s">
        <v>23</v>
      </c>
      <c r="U44" t="s">
        <v>33</v>
      </c>
      <c r="V44">
        <v>4</v>
      </c>
      <c r="W44">
        <v>2</v>
      </c>
      <c r="X44" t="s">
        <v>19</v>
      </c>
    </row>
    <row r="45" spans="1:24" ht="15.75" customHeight="1" x14ac:dyDescent="0.35">
      <c r="A45" s="13" t="s">
        <v>202</v>
      </c>
      <c r="B45" s="11" t="s">
        <v>203</v>
      </c>
      <c r="C45" s="11" t="s">
        <v>70</v>
      </c>
      <c r="D45" s="11" t="s">
        <v>23</v>
      </c>
      <c r="E45" s="10" t="s">
        <v>24</v>
      </c>
      <c r="F45" s="11">
        <v>6</v>
      </c>
      <c r="G45" s="11">
        <v>2</v>
      </c>
      <c r="H45" s="12" t="s">
        <v>19</v>
      </c>
      <c r="I45" s="58" t="s">
        <v>202</v>
      </c>
      <c r="J45" s="59" t="s">
        <v>203</v>
      </c>
      <c r="K45" s="59" t="s">
        <v>70</v>
      </c>
      <c r="L45" s="59" t="s">
        <v>23</v>
      </c>
      <c r="M45" s="60" t="s">
        <v>24</v>
      </c>
      <c r="N45" s="59">
        <v>6</v>
      </c>
      <c r="O45" s="59">
        <v>2</v>
      </c>
      <c r="P45" s="59" t="s">
        <v>19</v>
      </c>
      <c r="Q45" s="51" t="s">
        <v>202</v>
      </c>
      <c r="R45" t="s">
        <v>203</v>
      </c>
      <c r="S45" t="s">
        <v>70</v>
      </c>
      <c r="T45" t="s">
        <v>23</v>
      </c>
      <c r="U45" s="10" t="s">
        <v>24</v>
      </c>
      <c r="V45">
        <v>6</v>
      </c>
      <c r="W45">
        <v>2</v>
      </c>
      <c r="X45" t="s">
        <v>19</v>
      </c>
    </row>
    <row r="46" spans="1:24" ht="28.5" customHeight="1" x14ac:dyDescent="0.35">
      <c r="A46" s="13" t="s">
        <v>211</v>
      </c>
      <c r="B46" s="11" t="s">
        <v>212</v>
      </c>
      <c r="C46" s="11" t="s">
        <v>214</v>
      </c>
      <c r="D46" s="11" t="s">
        <v>23</v>
      </c>
      <c r="E46" s="11" t="s">
        <v>33</v>
      </c>
      <c r="F46" s="11">
        <v>4</v>
      </c>
      <c r="G46" s="11">
        <v>3</v>
      </c>
      <c r="H46" s="12" t="s">
        <v>19</v>
      </c>
      <c r="I46" s="58" t="s">
        <v>211</v>
      </c>
      <c r="J46" s="59" t="s">
        <v>212</v>
      </c>
      <c r="K46" s="59" t="s">
        <v>215</v>
      </c>
      <c r="L46" s="59" t="s">
        <v>23</v>
      </c>
      <c r="M46" s="60" t="s">
        <v>216</v>
      </c>
      <c r="N46" s="59">
        <v>4</v>
      </c>
      <c r="O46" s="59">
        <v>4</v>
      </c>
      <c r="P46" s="59" t="s">
        <v>19</v>
      </c>
      <c r="Q46" s="51" t="s">
        <v>237</v>
      </c>
      <c r="R46" t="s">
        <v>238</v>
      </c>
      <c r="S46" t="s">
        <v>239</v>
      </c>
      <c r="T46" t="s">
        <v>23</v>
      </c>
      <c r="U46" s="10" t="s">
        <v>24</v>
      </c>
      <c r="V46">
        <v>6</v>
      </c>
      <c r="W46">
        <v>3</v>
      </c>
      <c r="X46" t="s">
        <v>19</v>
      </c>
    </row>
    <row r="47" spans="1:24" ht="15.75" customHeight="1" x14ac:dyDescent="0.35">
      <c r="A47" s="13" t="s">
        <v>237</v>
      </c>
      <c r="B47" s="11" t="s">
        <v>238</v>
      </c>
      <c r="C47" s="11" t="s">
        <v>239</v>
      </c>
      <c r="D47" s="11" t="s">
        <v>23</v>
      </c>
      <c r="E47" s="10" t="s">
        <v>24</v>
      </c>
      <c r="F47" s="11">
        <v>6</v>
      </c>
      <c r="G47" s="11">
        <v>3</v>
      </c>
      <c r="H47" s="12" t="s">
        <v>19</v>
      </c>
      <c r="I47" s="3" t="s">
        <v>237</v>
      </c>
      <c r="J47" s="2" t="s">
        <v>238</v>
      </c>
      <c r="K47" s="2" t="s">
        <v>239</v>
      </c>
      <c r="L47" s="2" t="s">
        <v>23</v>
      </c>
      <c r="M47" s="10" t="s">
        <v>24</v>
      </c>
      <c r="N47" s="2">
        <v>6</v>
      </c>
      <c r="O47" s="2">
        <v>3</v>
      </c>
      <c r="P47" s="2" t="s">
        <v>19</v>
      </c>
      <c r="Q47" s="51" t="s">
        <v>240</v>
      </c>
      <c r="R47" t="s">
        <v>241</v>
      </c>
      <c r="S47" t="s">
        <v>127</v>
      </c>
      <c r="T47" t="s">
        <v>23</v>
      </c>
      <c r="U47" s="53" t="s">
        <v>195</v>
      </c>
      <c r="V47">
        <v>6</v>
      </c>
      <c r="W47">
        <v>3</v>
      </c>
      <c r="X47" t="s">
        <v>19</v>
      </c>
    </row>
    <row r="48" spans="1:24" ht="15.75" customHeight="1" x14ac:dyDescent="0.35">
      <c r="A48" s="13" t="s">
        <v>240</v>
      </c>
      <c r="B48" s="11" t="s">
        <v>241</v>
      </c>
      <c r="C48" s="11" t="s">
        <v>127</v>
      </c>
      <c r="D48" s="11" t="s">
        <v>23</v>
      </c>
      <c r="E48" s="10" t="s">
        <v>195</v>
      </c>
      <c r="F48" s="11">
        <v>6</v>
      </c>
      <c r="G48" s="11">
        <v>3</v>
      </c>
      <c r="H48" s="12" t="s">
        <v>19</v>
      </c>
      <c r="I48" s="3" t="s">
        <v>240</v>
      </c>
      <c r="J48" s="2" t="s">
        <v>241</v>
      </c>
      <c r="K48" s="2" t="s">
        <v>127</v>
      </c>
      <c r="L48" s="2" t="s">
        <v>23</v>
      </c>
      <c r="M48" s="10" t="s">
        <v>195</v>
      </c>
      <c r="N48" s="2">
        <v>6</v>
      </c>
      <c r="O48" s="2">
        <v>3</v>
      </c>
      <c r="P48" s="2" t="s">
        <v>19</v>
      </c>
      <c r="Q48" s="51" t="s">
        <v>211</v>
      </c>
      <c r="R48" t="s">
        <v>212</v>
      </c>
      <c r="S48" s="39" t="s">
        <v>213</v>
      </c>
      <c r="T48" t="s">
        <v>23</v>
      </c>
      <c r="U48" s="39" t="s">
        <v>29</v>
      </c>
      <c r="V48">
        <v>4</v>
      </c>
      <c r="W48">
        <v>4</v>
      </c>
      <c r="X48" t="s">
        <v>19</v>
      </c>
    </row>
    <row r="49" spans="1:24" ht="15.75" customHeight="1" x14ac:dyDescent="0.35">
      <c r="A49" s="13" t="s">
        <v>242</v>
      </c>
      <c r="B49" s="11" t="s">
        <v>243</v>
      </c>
      <c r="C49" s="11" t="s">
        <v>127</v>
      </c>
      <c r="D49" s="11" t="s">
        <v>16</v>
      </c>
      <c r="E49" s="11" t="s">
        <v>29</v>
      </c>
      <c r="F49" s="11">
        <v>3</v>
      </c>
      <c r="G49" s="11">
        <v>4</v>
      </c>
      <c r="H49" s="14" t="s">
        <v>18</v>
      </c>
      <c r="I49" s="3" t="s">
        <v>242</v>
      </c>
      <c r="J49" s="2" t="s">
        <v>243</v>
      </c>
      <c r="K49" s="2" t="s">
        <v>127</v>
      </c>
      <c r="L49" s="2" t="s">
        <v>16</v>
      </c>
      <c r="M49" s="2" t="s">
        <v>29</v>
      </c>
      <c r="N49" s="2">
        <v>3</v>
      </c>
      <c r="O49" s="2">
        <v>4</v>
      </c>
      <c r="P49" s="2"/>
      <c r="Q49" s="51" t="s">
        <v>242</v>
      </c>
      <c r="R49" t="s">
        <v>243</v>
      </c>
      <c r="S49" t="s">
        <v>127</v>
      </c>
      <c r="T49" t="s">
        <v>16</v>
      </c>
      <c r="U49" t="s">
        <v>29</v>
      </c>
      <c r="V49">
        <v>3</v>
      </c>
      <c r="W49">
        <v>4</v>
      </c>
      <c r="X49" t="s">
        <v>18</v>
      </c>
    </row>
    <row r="50" spans="1:24" ht="15.75" customHeight="1" x14ac:dyDescent="0.35">
      <c r="A50" s="2"/>
      <c r="B50" s="2"/>
      <c r="C50" s="2"/>
      <c r="D50" s="2"/>
      <c r="E50" s="2"/>
      <c r="F50" s="6">
        <f>SUM(F39:F49)</f>
        <v>57</v>
      </c>
      <c r="G50" s="2"/>
      <c r="H50" s="5"/>
      <c r="I50" s="3"/>
      <c r="J50" s="2"/>
      <c r="K50" s="2"/>
      <c r="L50" s="2"/>
      <c r="M50" s="2"/>
      <c r="N50" s="6">
        <f>SUM(N39:N49)</f>
        <v>41</v>
      </c>
      <c r="O50" s="2"/>
      <c r="P50" s="2"/>
      <c r="Q50" s="51"/>
      <c r="V50" s="8">
        <f>SUM(V42:V49)</f>
        <v>41</v>
      </c>
    </row>
    <row r="51" spans="1:24" ht="23.5" x14ac:dyDescent="0.35">
      <c r="H51" s="4"/>
      <c r="I51" s="1"/>
      <c r="O51" s="9"/>
      <c r="P51" s="2"/>
      <c r="Q51" s="51"/>
    </row>
    <row r="52" spans="1:24" ht="23.5" x14ac:dyDescent="0.35">
      <c r="A52" s="1" t="s">
        <v>244</v>
      </c>
      <c r="H52" s="4"/>
      <c r="I52" s="1" t="s">
        <v>244</v>
      </c>
      <c r="O52" s="2"/>
      <c r="P52" s="2"/>
      <c r="Q52" s="50" t="s">
        <v>244</v>
      </c>
    </row>
    <row r="53" spans="1:24" ht="15.75" customHeight="1" x14ac:dyDescent="0.35">
      <c r="A53" s="11" t="s">
        <v>5</v>
      </c>
      <c r="B53" s="11" t="s">
        <v>6</v>
      </c>
      <c r="C53" s="11" t="s">
        <v>7</v>
      </c>
      <c r="D53" s="11" t="s">
        <v>8</v>
      </c>
      <c r="E53" s="11" t="s">
        <v>9</v>
      </c>
      <c r="F53" s="11" t="s">
        <v>10</v>
      </c>
      <c r="G53" s="11" t="s">
        <v>161</v>
      </c>
      <c r="H53" s="12" t="s">
        <v>11</v>
      </c>
      <c r="I53" s="2" t="s">
        <v>5</v>
      </c>
      <c r="J53" s="2" t="s">
        <v>6</v>
      </c>
      <c r="K53" s="2" t="s">
        <v>7</v>
      </c>
      <c r="L53" s="2" t="s">
        <v>8</v>
      </c>
      <c r="M53" s="2" t="s">
        <v>9</v>
      </c>
      <c r="N53" s="2" t="s">
        <v>10</v>
      </c>
      <c r="O53" s="2" t="s">
        <v>161</v>
      </c>
      <c r="P53" s="2" t="s">
        <v>11</v>
      </c>
      <c r="Q53" s="54" t="s">
        <v>5</v>
      </c>
      <c r="R53" s="6" t="s">
        <v>6</v>
      </c>
      <c r="S53" s="6" t="s">
        <v>7</v>
      </c>
      <c r="T53" s="6" t="s">
        <v>8</v>
      </c>
      <c r="U53" s="6" t="s">
        <v>9</v>
      </c>
      <c r="V53" s="6" t="s">
        <v>10</v>
      </c>
      <c r="W53" s="6" t="s">
        <v>161</v>
      </c>
      <c r="X53" s="6" t="s">
        <v>11</v>
      </c>
    </row>
    <row r="54" spans="1:24" ht="15.75" customHeight="1" x14ac:dyDescent="0.35">
      <c r="A54" s="13" t="s">
        <v>245</v>
      </c>
      <c r="B54" s="11" t="s">
        <v>246</v>
      </c>
      <c r="C54" s="11" t="s">
        <v>247</v>
      </c>
      <c r="D54" s="11" t="s">
        <v>23</v>
      </c>
      <c r="E54" s="10" t="s">
        <v>24</v>
      </c>
      <c r="F54" s="11">
        <v>8</v>
      </c>
      <c r="G54" s="11">
        <v>1</v>
      </c>
      <c r="H54" s="12" t="s">
        <v>19</v>
      </c>
      <c r="I54" s="58" t="s">
        <v>245</v>
      </c>
      <c r="J54" s="59" t="s">
        <v>246</v>
      </c>
      <c r="K54" s="59" t="s">
        <v>247</v>
      </c>
      <c r="L54" s="59" t="s">
        <v>23</v>
      </c>
      <c r="M54" s="60" t="s">
        <v>24</v>
      </c>
      <c r="N54" s="59">
        <v>8</v>
      </c>
      <c r="O54" s="59">
        <v>1</v>
      </c>
      <c r="P54" s="59" t="s">
        <v>19</v>
      </c>
      <c r="Q54" s="51" t="s">
        <v>245</v>
      </c>
      <c r="R54" t="s">
        <v>246</v>
      </c>
      <c r="S54" t="s">
        <v>247</v>
      </c>
      <c r="T54" t="s">
        <v>23</v>
      </c>
      <c r="U54" s="10" t="s">
        <v>24</v>
      </c>
      <c r="V54">
        <v>8</v>
      </c>
      <c r="W54">
        <v>1</v>
      </c>
      <c r="X54" t="s">
        <v>19</v>
      </c>
    </row>
    <row r="55" spans="1:24" ht="15.75" customHeight="1" x14ac:dyDescent="0.35">
      <c r="A55" s="13" t="s">
        <v>248</v>
      </c>
      <c r="B55" s="11" t="s">
        <v>249</v>
      </c>
      <c r="C55" s="11" t="s">
        <v>73</v>
      </c>
      <c r="D55" s="11" t="s">
        <v>23</v>
      </c>
      <c r="E55" s="11" t="s">
        <v>29</v>
      </c>
      <c r="F55" s="11">
        <v>5</v>
      </c>
      <c r="G55" s="11">
        <v>1</v>
      </c>
      <c r="H55" s="12" t="s">
        <v>19</v>
      </c>
      <c r="I55" s="58" t="s">
        <v>248</v>
      </c>
      <c r="J55" s="59" t="s">
        <v>249</v>
      </c>
      <c r="K55" s="59" t="s">
        <v>73</v>
      </c>
      <c r="L55" s="59" t="s">
        <v>23</v>
      </c>
      <c r="M55" s="59" t="s">
        <v>29</v>
      </c>
      <c r="N55" s="59">
        <v>5</v>
      </c>
      <c r="O55" s="59">
        <v>1</v>
      </c>
      <c r="P55" s="59" t="s">
        <v>19</v>
      </c>
      <c r="Q55" s="51" t="s">
        <v>248</v>
      </c>
      <c r="R55" t="s">
        <v>249</v>
      </c>
      <c r="S55" s="39" t="s">
        <v>232</v>
      </c>
      <c r="T55" t="s">
        <v>23</v>
      </c>
      <c r="U55" t="s">
        <v>29</v>
      </c>
      <c r="V55">
        <v>5</v>
      </c>
      <c r="W55">
        <v>1</v>
      </c>
      <c r="X55" t="s">
        <v>19</v>
      </c>
    </row>
    <row r="56" spans="1:24" ht="15.75" customHeight="1" x14ac:dyDescent="0.35">
      <c r="A56" s="13" t="s">
        <v>250</v>
      </c>
      <c r="B56" s="11" t="s">
        <v>251</v>
      </c>
      <c r="C56" s="11" t="s">
        <v>93</v>
      </c>
      <c r="D56" s="11" t="s">
        <v>23</v>
      </c>
      <c r="E56" s="10" t="s">
        <v>24</v>
      </c>
      <c r="F56" s="11">
        <v>6</v>
      </c>
      <c r="G56" s="11">
        <v>1</v>
      </c>
      <c r="H56" s="12" t="s">
        <v>25</v>
      </c>
      <c r="I56" s="58" t="s">
        <v>250</v>
      </c>
      <c r="J56" s="59" t="s">
        <v>251</v>
      </c>
      <c r="K56" s="59" t="s">
        <v>93</v>
      </c>
      <c r="L56" s="59" t="s">
        <v>23</v>
      </c>
      <c r="M56" s="60" t="s">
        <v>24</v>
      </c>
      <c r="N56" s="59">
        <v>6</v>
      </c>
      <c r="O56" s="59">
        <v>1</v>
      </c>
      <c r="P56" s="59" t="s">
        <v>25</v>
      </c>
      <c r="Q56" s="51" t="s">
        <v>250</v>
      </c>
      <c r="R56" t="s">
        <v>251</v>
      </c>
      <c r="S56" t="s">
        <v>93</v>
      </c>
      <c r="T56" t="s">
        <v>23</v>
      </c>
      <c r="U56" s="10" t="s">
        <v>24</v>
      </c>
      <c r="V56">
        <v>6</v>
      </c>
      <c r="W56">
        <v>1</v>
      </c>
      <c r="X56" t="s">
        <v>25</v>
      </c>
    </row>
    <row r="57" spans="1:24" ht="15.75" customHeight="1" x14ac:dyDescent="0.35">
      <c r="A57" s="17" t="s">
        <v>252</v>
      </c>
      <c r="B57" s="18" t="s">
        <v>253</v>
      </c>
      <c r="C57" s="18" t="s">
        <v>73</v>
      </c>
      <c r="D57" s="18" t="s">
        <v>23</v>
      </c>
      <c r="E57" s="18" t="s">
        <v>29</v>
      </c>
      <c r="F57" s="18">
        <v>4</v>
      </c>
      <c r="G57" s="18">
        <v>2</v>
      </c>
      <c r="H57" s="20" t="s">
        <v>19</v>
      </c>
      <c r="I57" s="99" t="s">
        <v>199</v>
      </c>
      <c r="J57" s="100"/>
      <c r="K57" s="100"/>
      <c r="L57" s="100"/>
      <c r="M57" s="100"/>
      <c r="N57" s="100"/>
      <c r="O57" s="100"/>
      <c r="P57" s="100"/>
      <c r="Q57" s="51" t="s">
        <v>254</v>
      </c>
      <c r="R57" t="s">
        <v>255</v>
      </c>
      <c r="S57" t="s">
        <v>239</v>
      </c>
      <c r="T57" t="s">
        <v>23</v>
      </c>
      <c r="U57" s="10" t="s">
        <v>24</v>
      </c>
      <c r="V57">
        <v>6</v>
      </c>
      <c r="W57">
        <v>2</v>
      </c>
      <c r="X57" t="s">
        <v>19</v>
      </c>
    </row>
    <row r="58" spans="1:24" ht="15.75" customHeight="1" x14ac:dyDescent="0.35">
      <c r="A58" s="13" t="s">
        <v>256</v>
      </c>
      <c r="B58" s="11" t="s">
        <v>255</v>
      </c>
      <c r="C58" s="11" t="s">
        <v>239</v>
      </c>
      <c r="D58" s="11" t="s">
        <v>23</v>
      </c>
      <c r="E58" s="10" t="s">
        <v>51</v>
      </c>
      <c r="F58" s="11">
        <v>5</v>
      </c>
      <c r="G58" s="11">
        <v>2</v>
      </c>
      <c r="H58" s="12" t="s">
        <v>19</v>
      </c>
      <c r="I58" s="58" t="s">
        <v>254</v>
      </c>
      <c r="J58" s="59" t="s">
        <v>255</v>
      </c>
      <c r="K58" s="59" t="s">
        <v>239</v>
      </c>
      <c r="L58" s="59" t="s">
        <v>23</v>
      </c>
      <c r="M58" s="60" t="s">
        <v>24</v>
      </c>
      <c r="N58" s="59">
        <v>6</v>
      </c>
      <c r="O58" s="59">
        <v>2</v>
      </c>
      <c r="P58" s="59" t="s">
        <v>19</v>
      </c>
      <c r="Q58" s="51" t="s">
        <v>257</v>
      </c>
      <c r="R58" t="s">
        <v>258</v>
      </c>
      <c r="S58" t="s">
        <v>259</v>
      </c>
      <c r="T58" t="s">
        <v>23</v>
      </c>
      <c r="U58" s="39" t="s">
        <v>260</v>
      </c>
      <c r="V58">
        <v>6</v>
      </c>
      <c r="W58">
        <v>2</v>
      </c>
      <c r="X58" t="s">
        <v>19</v>
      </c>
    </row>
    <row r="59" spans="1:24" ht="15.75" customHeight="1" x14ac:dyDescent="0.35">
      <c r="A59" s="17" t="s">
        <v>261</v>
      </c>
      <c r="B59" s="18" t="s">
        <v>262</v>
      </c>
      <c r="C59" s="18" t="s">
        <v>259</v>
      </c>
      <c r="D59" s="18" t="s">
        <v>23</v>
      </c>
      <c r="E59" s="18" t="s">
        <v>29</v>
      </c>
      <c r="F59" s="18">
        <v>4</v>
      </c>
      <c r="G59" s="18">
        <v>2</v>
      </c>
      <c r="H59" s="20" t="s">
        <v>19</v>
      </c>
      <c r="I59" s="99" t="s">
        <v>199</v>
      </c>
      <c r="J59" s="100"/>
      <c r="K59" s="100"/>
      <c r="L59" s="100"/>
      <c r="M59" s="100"/>
      <c r="N59" s="100"/>
      <c r="O59" s="100"/>
      <c r="P59" s="100"/>
      <c r="Q59" s="51" t="s">
        <v>263</v>
      </c>
      <c r="R59" t="s">
        <v>264</v>
      </c>
      <c r="S59" t="s">
        <v>191</v>
      </c>
      <c r="T59" t="s">
        <v>23</v>
      </c>
      <c r="U59" s="10" t="s">
        <v>24</v>
      </c>
      <c r="V59">
        <v>6</v>
      </c>
      <c r="W59">
        <v>3</v>
      </c>
      <c r="X59" t="s">
        <v>19</v>
      </c>
    </row>
    <row r="60" spans="1:24" ht="30.75" customHeight="1" x14ac:dyDescent="0.35">
      <c r="A60" s="21"/>
      <c r="B60" s="11"/>
      <c r="C60" s="11"/>
      <c r="D60" s="11"/>
      <c r="E60" s="11"/>
      <c r="F60" s="11"/>
      <c r="G60" s="11"/>
      <c r="H60" s="12"/>
      <c r="I60" s="58" t="s">
        <v>257</v>
      </c>
      <c r="J60" s="59" t="s">
        <v>258</v>
      </c>
      <c r="K60" s="59" t="s">
        <v>259</v>
      </c>
      <c r="L60" s="59" t="s">
        <v>23</v>
      </c>
      <c r="M60" s="59" t="s">
        <v>265</v>
      </c>
      <c r="N60" s="59">
        <v>6</v>
      </c>
      <c r="O60" s="59">
        <v>2</v>
      </c>
      <c r="P60" s="59" t="s">
        <v>19</v>
      </c>
      <c r="Q60" s="51" t="s">
        <v>266</v>
      </c>
      <c r="R60" t="s">
        <v>267</v>
      </c>
      <c r="S60" s="39" t="s">
        <v>232</v>
      </c>
      <c r="T60" t="s">
        <v>23</v>
      </c>
      <c r="U60" s="10" t="s">
        <v>24</v>
      </c>
      <c r="V60">
        <v>6</v>
      </c>
      <c r="W60">
        <v>3</v>
      </c>
      <c r="X60" t="s">
        <v>25</v>
      </c>
    </row>
    <row r="61" spans="1:24" ht="15.75" customHeight="1" x14ac:dyDescent="0.35">
      <c r="A61" s="13" t="s">
        <v>263</v>
      </c>
      <c r="B61" s="11" t="s">
        <v>264</v>
      </c>
      <c r="C61" s="11" t="s">
        <v>268</v>
      </c>
      <c r="D61" s="11" t="s">
        <v>23</v>
      </c>
      <c r="E61" s="10" t="s">
        <v>24</v>
      </c>
      <c r="F61" s="11">
        <v>6</v>
      </c>
      <c r="G61" s="11">
        <v>3</v>
      </c>
      <c r="H61" s="12" t="s">
        <v>19</v>
      </c>
      <c r="I61" s="58" t="s">
        <v>263</v>
      </c>
      <c r="J61" s="59" t="s">
        <v>264</v>
      </c>
      <c r="K61" s="59" t="s">
        <v>191</v>
      </c>
      <c r="L61" s="59" t="s">
        <v>23</v>
      </c>
      <c r="M61" s="60" t="s">
        <v>24</v>
      </c>
      <c r="N61" s="59">
        <v>6</v>
      </c>
      <c r="O61" s="59">
        <v>3</v>
      </c>
      <c r="P61" s="59" t="s">
        <v>19</v>
      </c>
      <c r="Q61" s="51" t="s">
        <v>237</v>
      </c>
      <c r="R61" t="s">
        <v>238</v>
      </c>
      <c r="S61" t="s">
        <v>239</v>
      </c>
      <c r="T61" t="s">
        <v>23</v>
      </c>
      <c r="U61" s="10" t="s">
        <v>24</v>
      </c>
      <c r="V61">
        <v>6</v>
      </c>
      <c r="W61">
        <v>3</v>
      </c>
      <c r="X61" t="s">
        <v>19</v>
      </c>
    </row>
    <row r="62" spans="1:24" ht="15.75" customHeight="1" x14ac:dyDescent="0.35">
      <c r="A62" s="13" t="s">
        <v>266</v>
      </c>
      <c r="B62" s="11" t="s">
        <v>269</v>
      </c>
      <c r="C62" s="11" t="s">
        <v>73</v>
      </c>
      <c r="D62" s="11" t="s">
        <v>23</v>
      </c>
      <c r="E62" s="10" t="s">
        <v>24</v>
      </c>
      <c r="F62" s="11">
        <v>6</v>
      </c>
      <c r="G62" s="11">
        <v>3</v>
      </c>
      <c r="H62" s="12" t="s">
        <v>25</v>
      </c>
      <c r="I62" s="58" t="s">
        <v>266</v>
      </c>
      <c r="J62" s="59" t="s">
        <v>267</v>
      </c>
      <c r="K62" s="59" t="s">
        <v>73</v>
      </c>
      <c r="L62" s="59" t="s">
        <v>23</v>
      </c>
      <c r="M62" s="60" t="s">
        <v>24</v>
      </c>
      <c r="N62" s="59">
        <v>6</v>
      </c>
      <c r="O62" s="59">
        <v>3</v>
      </c>
      <c r="P62" s="59" t="s">
        <v>25</v>
      </c>
      <c r="Q62" s="51" t="s">
        <v>270</v>
      </c>
      <c r="R62" t="s">
        <v>271</v>
      </c>
      <c r="S62" t="s">
        <v>239</v>
      </c>
      <c r="T62" t="s">
        <v>23</v>
      </c>
      <c r="U62" s="10" t="s">
        <v>24</v>
      </c>
      <c r="V62">
        <v>6</v>
      </c>
      <c r="W62">
        <v>3</v>
      </c>
      <c r="X62" t="s">
        <v>19</v>
      </c>
    </row>
    <row r="63" spans="1:24" ht="15.75" customHeight="1" x14ac:dyDescent="0.35">
      <c r="A63" s="13" t="s">
        <v>237</v>
      </c>
      <c r="B63" s="11" t="s">
        <v>238</v>
      </c>
      <c r="C63" s="11" t="s">
        <v>239</v>
      </c>
      <c r="D63" s="11" t="s">
        <v>23</v>
      </c>
      <c r="E63" s="10" t="s">
        <v>24</v>
      </c>
      <c r="F63" s="11">
        <v>6</v>
      </c>
      <c r="G63" s="11">
        <v>3</v>
      </c>
      <c r="H63" s="12" t="s">
        <v>19</v>
      </c>
      <c r="I63" s="58" t="s">
        <v>237</v>
      </c>
      <c r="J63" s="59" t="s">
        <v>238</v>
      </c>
      <c r="K63" s="59" t="s">
        <v>239</v>
      </c>
      <c r="L63" s="59" t="s">
        <v>23</v>
      </c>
      <c r="M63" s="60" t="s">
        <v>24</v>
      </c>
      <c r="N63" s="59">
        <v>6</v>
      </c>
      <c r="O63" s="59">
        <v>3</v>
      </c>
      <c r="P63" s="59" t="s">
        <v>19</v>
      </c>
      <c r="Q63" s="51" t="s">
        <v>272</v>
      </c>
      <c r="R63" t="s">
        <v>273</v>
      </c>
      <c r="S63" s="39" t="s">
        <v>127</v>
      </c>
      <c r="T63" t="s">
        <v>16</v>
      </c>
      <c r="U63" t="s">
        <v>29</v>
      </c>
      <c r="V63">
        <v>3</v>
      </c>
      <c r="W63">
        <v>4</v>
      </c>
      <c r="X63" t="s">
        <v>18</v>
      </c>
    </row>
    <row r="64" spans="1:24" ht="15.75" customHeight="1" x14ac:dyDescent="0.35">
      <c r="A64" s="13" t="s">
        <v>274</v>
      </c>
      <c r="B64" s="11" t="s">
        <v>271</v>
      </c>
      <c r="C64" s="11" t="s">
        <v>239</v>
      </c>
      <c r="D64" s="11" t="s">
        <v>23</v>
      </c>
      <c r="E64" s="10" t="s">
        <v>51</v>
      </c>
      <c r="F64" s="11">
        <v>5</v>
      </c>
      <c r="G64" s="11">
        <v>3</v>
      </c>
      <c r="H64" s="12" t="s">
        <v>19</v>
      </c>
      <c r="I64" s="58" t="s">
        <v>270</v>
      </c>
      <c r="J64" s="59" t="s">
        <v>271</v>
      </c>
      <c r="K64" s="59" t="s">
        <v>239</v>
      </c>
      <c r="L64" s="59" t="s">
        <v>23</v>
      </c>
      <c r="M64" s="60" t="s">
        <v>24</v>
      </c>
      <c r="N64" s="59">
        <v>6</v>
      </c>
      <c r="O64" s="59">
        <v>3</v>
      </c>
      <c r="P64" s="59" t="s">
        <v>19</v>
      </c>
      <c r="Q64" s="51"/>
      <c r="V64" s="8">
        <f>SUM(V54:V63)</f>
        <v>58</v>
      </c>
    </row>
    <row r="65" spans="1:17" ht="15.75" customHeight="1" x14ac:dyDescent="0.35">
      <c r="A65" s="13" t="s">
        <v>272</v>
      </c>
      <c r="B65" s="11" t="s">
        <v>273</v>
      </c>
      <c r="C65" s="11" t="s">
        <v>98</v>
      </c>
      <c r="D65" s="11" t="s">
        <v>16</v>
      </c>
      <c r="E65" s="11" t="s">
        <v>29</v>
      </c>
      <c r="F65" s="11">
        <v>3</v>
      </c>
      <c r="G65" s="11">
        <v>4</v>
      </c>
      <c r="H65" s="14" t="s">
        <v>18</v>
      </c>
      <c r="I65" s="58" t="s">
        <v>272</v>
      </c>
      <c r="J65" s="59" t="s">
        <v>273</v>
      </c>
      <c r="K65" s="59" t="s">
        <v>98</v>
      </c>
      <c r="L65" s="59" t="s">
        <v>16</v>
      </c>
      <c r="M65" s="59" t="s">
        <v>29</v>
      </c>
      <c r="N65" s="59">
        <v>3</v>
      </c>
      <c r="O65" s="59">
        <v>4</v>
      </c>
      <c r="P65" s="59" t="s">
        <v>18</v>
      </c>
      <c r="Q65" s="51"/>
    </row>
    <row r="66" spans="1:17" ht="15.75" customHeight="1" x14ac:dyDescent="0.35">
      <c r="A66" s="2"/>
      <c r="B66" s="2"/>
      <c r="C66" s="2"/>
      <c r="D66" s="2"/>
      <c r="E66" s="2"/>
      <c r="F66" s="6">
        <f>SUM(F54:F65)</f>
        <v>58</v>
      </c>
      <c r="G66" s="2"/>
      <c r="H66" s="5"/>
      <c r="I66" s="2"/>
      <c r="J66" s="2"/>
      <c r="K66" s="2"/>
      <c r="L66" s="2"/>
      <c r="M66" s="2"/>
      <c r="N66" s="6">
        <f>SUM(N54:N65)</f>
        <v>58</v>
      </c>
      <c r="O66" s="2"/>
      <c r="P66" s="2"/>
      <c r="Q66" s="51"/>
    </row>
    <row r="67" spans="1:17" x14ac:dyDescent="0.35">
      <c r="H67" s="4"/>
      <c r="O67" s="2"/>
      <c r="P67" s="2"/>
    </row>
  </sheetData>
  <mergeCells count="12">
    <mergeCell ref="Q2:X2"/>
    <mergeCell ref="A1:P1"/>
    <mergeCell ref="I57:P57"/>
    <mergeCell ref="I59:P59"/>
    <mergeCell ref="I41:P41"/>
    <mergeCell ref="A2:H2"/>
    <mergeCell ref="I2:P2"/>
    <mergeCell ref="I27:P27"/>
    <mergeCell ref="I29:P29"/>
    <mergeCell ref="I39:P39"/>
    <mergeCell ref="I40:P40"/>
    <mergeCell ref="I34:P34"/>
  </mergeCells>
  <hyperlinks>
    <hyperlink ref="A6" r:id="rId1" xr:uid="{B8D041BB-09F5-43CC-B18B-24D4349B77D1}"/>
    <hyperlink ref="A7" r:id="rId2" xr:uid="{67A2C93E-EC7B-4CC3-BD42-6D745A2E9FF0}"/>
    <hyperlink ref="A8" r:id="rId3" xr:uid="{081E685A-AB56-45D3-AB0E-1F6A7E90CDE9}"/>
    <hyperlink ref="A14" r:id="rId4" xr:uid="{DF2BE4C1-12A2-4C7C-9D5F-C7FFADA2F1B3}"/>
    <hyperlink ref="A15" r:id="rId5" xr:uid="{FF921D82-93AE-44D5-9F7E-A2F6CD210521}"/>
    <hyperlink ref="A16" r:id="rId6" xr:uid="{6C7B4796-39DF-4226-A69A-2BF9E7B17EB6}"/>
    <hyperlink ref="A17" r:id="rId7" xr:uid="{E998AA76-76E4-40A4-A460-CF7CB051665B}"/>
    <hyperlink ref="A24" r:id="rId8" xr:uid="{759DE665-57C2-441A-A5E5-1559E8B02F65}"/>
    <hyperlink ref="A25" r:id="rId9" xr:uid="{E9B2402E-E746-46D3-BF91-DC4A51A584D4}"/>
    <hyperlink ref="A26" r:id="rId10" xr:uid="{0DAA7839-376F-47E7-ADB3-5A4426CED11F}"/>
    <hyperlink ref="A27" r:id="rId11" xr:uid="{E7AB8729-974F-4A70-A8E8-F43D02BB33AE}"/>
    <hyperlink ref="A28" r:id="rId12" xr:uid="{8E4272AA-7DE6-46A9-929B-620C88B875C9}"/>
    <hyperlink ref="A29" r:id="rId13" xr:uid="{B49ED0C8-787E-4368-BEA3-09A0DEF916B7}"/>
    <hyperlink ref="A30" r:id="rId14" xr:uid="{47EC280B-9050-4955-A5AC-34938C6CDF36}"/>
    <hyperlink ref="A31" r:id="rId15" xr:uid="{3E15A1B3-B5F1-46CD-BA39-F628CD97CA26}"/>
    <hyperlink ref="A32" r:id="rId16" xr:uid="{6F17B981-18FE-419E-B8F4-A06FAF03A935}"/>
    <hyperlink ref="A33" r:id="rId17" xr:uid="{2EFE8E02-702D-4A54-A6C5-BF865299B40A}"/>
    <hyperlink ref="A34" r:id="rId18" xr:uid="{B16C663C-CC0A-44AD-B700-25F7DF308B07}"/>
    <hyperlink ref="A35" r:id="rId19" xr:uid="{FE513E32-B433-4411-AF5D-B7BA5047D528}"/>
    <hyperlink ref="A39" r:id="rId20" xr:uid="{66DE3347-A108-45CB-AE9B-14015A96758D}"/>
    <hyperlink ref="A40" r:id="rId21" xr:uid="{358AD606-D6E5-45E6-9D52-B5BE5CE38719}"/>
    <hyperlink ref="A41" r:id="rId22" xr:uid="{70B2BB0F-3B83-4547-8F6A-97884BCE3572}"/>
    <hyperlink ref="A42" r:id="rId23" xr:uid="{0D123959-C6CE-4035-800A-15CD04F59285}"/>
    <hyperlink ref="A43" r:id="rId24" xr:uid="{2405F05B-61C5-4787-BDC7-FD81DC167371}"/>
    <hyperlink ref="A44" r:id="rId25" xr:uid="{8001C896-F4AA-4442-9554-81D23E48C042}"/>
    <hyperlink ref="A45" r:id="rId26" xr:uid="{D4AD2CFE-0AF1-44F6-87E8-95ECF18D6D67}"/>
    <hyperlink ref="A46" r:id="rId27" xr:uid="{B2AA7724-0A03-458C-9022-C530207AE29A}"/>
    <hyperlink ref="A47" r:id="rId28" xr:uid="{4E5BE489-4793-441B-BC09-0D4762480DEA}"/>
    <hyperlink ref="A48" r:id="rId29" xr:uid="{5122091A-56B9-4A17-BBDD-BC1E0F4D338C}"/>
    <hyperlink ref="A49" r:id="rId30" xr:uid="{51AC6BF3-B246-4386-9C6F-D632A70C6BB1}"/>
    <hyperlink ref="A54" r:id="rId31" xr:uid="{FF262F48-623C-4BBC-ABF5-041AC4C40AA4}"/>
    <hyperlink ref="A55" r:id="rId32" xr:uid="{C1F34EDA-F8FD-406E-AEAD-6C297CF3821C}"/>
    <hyperlink ref="A56" r:id="rId33" xr:uid="{0CA607B2-0BEB-41E5-8379-448E8D8616F7}"/>
    <hyperlink ref="A57" r:id="rId34" xr:uid="{82A010AF-3D27-4E06-A4AC-576667A7D7AD}"/>
    <hyperlink ref="A58" r:id="rId35" xr:uid="{75E895EC-4404-419E-953F-9CDFF47C4F22}"/>
    <hyperlink ref="A59" r:id="rId36" xr:uid="{ACF44197-4068-43E5-96CE-51384DE5C40B}"/>
    <hyperlink ref="A61" r:id="rId37" xr:uid="{E1ADC8E3-DA53-481D-8720-507479A19166}"/>
    <hyperlink ref="A62" r:id="rId38" xr:uid="{CD379C56-0F5A-4B49-91E3-EA47B80AECF1}"/>
    <hyperlink ref="A63" r:id="rId39" xr:uid="{30A76C2D-1378-4713-8BDE-803AD79A58D4}"/>
    <hyperlink ref="A64" r:id="rId40" xr:uid="{7823327F-8FC7-44F3-8D4E-932605765985}"/>
    <hyperlink ref="A65" r:id="rId41" xr:uid="{A04F495D-D2B9-4A3A-AAB9-00F6F95F971E}"/>
    <hyperlink ref="I6" r:id="rId42" display="https://is.muni.cz/auth/predmet/econ/podzim2021/MPF_TEDP" xr:uid="{79CCD1E3-A6FD-4DA7-B965-C500BDC742AD}"/>
    <hyperlink ref="I7" r:id="rId43" display="https://is.muni.cz/auth/predmet/econ/podzim2021/MPF_DIS1" xr:uid="{B47C9BDD-0D0E-4699-A49C-38AF042070B0}"/>
    <hyperlink ref="I8" r:id="rId44" display="https://is.muni.cz/auth/predmet/econ/podzim2021/MPF_DIS2" xr:uid="{FED2382A-7062-466B-9AD3-4CF2ED836571}"/>
    <hyperlink ref="I14" r:id="rId45" display="https://is.muni.cz/auth/predmet/econ/podzim2021/MPE_MIE2" xr:uid="{06FE3379-45DF-43D6-BD31-C6CCC95D712D}"/>
    <hyperlink ref="I15" r:id="rId46" display="https://is.muni.cz/auth/predmet/econ/podzim2021/MPM_MAT2" xr:uid="{CD777EE2-4CBD-46CF-9876-4A2D3FBAC641}"/>
    <hyperlink ref="I16" r:id="rId47" display="https://is.muni.cz/auth/predmet/econ/podzim2021/MPP_PRFI" xr:uid="{6491A3B0-2954-473C-BAFE-3E84C5F7B3F7}"/>
    <hyperlink ref="I17" r:id="rId48" display="https://is.muni.cz/auth/predmet/econ/jaro2022/MPE_MAE2" xr:uid="{3E10850D-B4F4-4442-972F-5466A0866111}"/>
    <hyperlink ref="I24" r:id="rId49" display="https://is.muni.cz/auth/predmet/econ/podzim2021/MPF_ACP1" xr:uid="{AA3F79A2-269E-402D-B749-93B1EEB5DB05}"/>
    <hyperlink ref="I25" r:id="rId50" display="https://is.muni.cz/auth/predmet/econ/podzim2021/MPF_FIIN" xr:uid="{359AA39E-396E-4998-A7A2-33EC6FB2895E}"/>
    <hyperlink ref="I26" r:id="rId51" display="https://is.muni.cz/auth/predmet/econ/podzim2021/MPF_MEZF" xr:uid="{007C6BC1-B635-4FD7-9D19-ED58B1418B53}"/>
    <hyperlink ref="I28" r:id="rId52" display="https://is.muni.cz/auth/predmet/econ/jaro2022/MPF_FIDE" xr:uid="{3D9BB312-C5E9-4F0C-85DE-1F0D93BE1122}"/>
    <hyperlink ref="I30" r:id="rId53" display="https://is.muni.cz/auth/predmet/econ/jaro2022/MPF_TEPO" xr:uid="{D5C86639-B8C3-4FA5-87D9-ED3DA17CA31A}"/>
    <hyperlink ref="I31" r:id="rId54" display="https://is.muni.cz/auth/predmet/econ/podzim2021/MPF_PZOZ" xr:uid="{BF7CA388-1913-4E88-B38B-B68E707171EF}"/>
    <hyperlink ref="I33" r:id="rId55" display="https://is.muni.cz/auth/predmet/econ/podzim2021/MPF_STPA" xr:uid="{9D0F8EFE-A9F9-4E1A-A1C4-37F604411CCF}"/>
    <hyperlink ref="I32" r:id="rId56" display="https://is.muni.cz/auth/predmet/econ/jaro2022/MPF_RDFT" xr:uid="{53DA2C5E-11A4-48DA-B62C-014289D744DC}"/>
    <hyperlink ref="I35" r:id="rId57" display="https://is.muni.cz/auth/predmet/econ/jaro2022/MPF_SPSA" xr:uid="{143C47DA-C18E-4C4B-A7D6-18BA33FFDD8F}"/>
    <hyperlink ref="I42" r:id="rId58" display="https://is.muni.cz/auth/predmet/econ/jaro2022/MPF_EARB" xr:uid="{A001D62F-0C9B-4AA2-A287-C0AAA22889C9}"/>
    <hyperlink ref="I43" r:id="rId59" display="https://is.muni.cz/auth/predmet/econ/jaro2022/MPF_EARP" xr:uid="{FF95F6A1-1A76-45B7-9CA5-0AE0BD4719A4}"/>
    <hyperlink ref="I44" r:id="rId60" display="https://is.muni.cz/auth/predmet/econ/jaro2022/MPF_POJ2" xr:uid="{0E186BA8-6493-41F9-9F8A-1EE0E7856DD4}"/>
    <hyperlink ref="I45" r:id="rId61" display="https://is.muni.cz/auth/predmet/econ/jaro2022/MPF_TEPO" xr:uid="{A4C2E091-8B25-42F6-A5F4-9116974FE902}"/>
    <hyperlink ref="I46" r:id="rId62" display="https://is.muni.cz/auth/predmet/econ/jaro2022/MPF_RDFT" xr:uid="{C550D7C5-45A2-4F2A-8313-90EFE5111B12}"/>
    <hyperlink ref="I47" r:id="rId63" display="https://is.muni.cz/auth/predmet/econ/podzim2021/MPF_UFII" xr:uid="{54AB1F39-7E01-47C5-9085-9E441ABCCB05}"/>
    <hyperlink ref="I48" r:id="rId64" display="https://is.muni.cz/auth/predmet/econ/podzim2021/MPF_ZAJI" xr:uid="{AB7EE8A7-76BA-4C0D-A39E-60B7816601AE}"/>
    <hyperlink ref="I49" r:id="rId65" display="https://is.muni.cz/auth/predmet/econ/jaro2022/MPF_SPSB" xr:uid="{A46D8CD2-678F-4681-BC20-59BD1D7EC29C}"/>
    <hyperlink ref="I54" r:id="rId66" display="https://is.muni.cz/auth/predmet/econ/podzim2021/BPH_MAUC" xr:uid="{06F694AE-F210-4C2D-B3E9-C60380AD328B}"/>
    <hyperlink ref="I55" r:id="rId67" display="https://is.muni.cz/auth/predmet/econ/podzim2021/MPF_AUDI" xr:uid="{44335956-AB5D-487A-B997-CC929FE14E75}"/>
    <hyperlink ref="I56" r:id="rId68" display="https://is.muni.cz/auth/predmet/econ/podzim2021/MPF_FIFI" xr:uid="{1B4793F3-7D0B-40E9-AE4B-364F85F671A5}"/>
    <hyperlink ref="I58" r:id="rId69" display="https://is.muni.cz/auth/predmet/econ/jaro2022/MPF_PRID" xr:uid="{B8A56F96-F0DA-44D5-A2B8-211831656EE7}"/>
    <hyperlink ref="I60" r:id="rId70" display="https://is.muni.cz/auth/predmet/econ/jaro2022/MPF_UOKK" xr:uid="{2EC52099-52DE-403C-A94D-B6EE3E97A290}"/>
    <hyperlink ref="I61" r:id="rId71" display="https://is.muni.cz/auth/predmet/econ/podzim2021/MPF_FAAP" xr:uid="{13003B8C-72D9-49A8-8CC7-E75BB566AC8C}"/>
    <hyperlink ref="I62" r:id="rId72" display="https://is.muni.cz/auth/predmet/econ/podzim2021/MPF_MUST" xr:uid="{108A76DA-BC3A-42ED-AFA1-F622ADFE85B3}"/>
    <hyperlink ref="I63" r:id="rId73" display="https://is.muni.cz/auth/predmet/econ/podzim2021/MPF_UFII" xr:uid="{E24C8221-AF34-4D31-9764-D77522A8E94D}"/>
    <hyperlink ref="I64" r:id="rId74" display="https://is.muni.cz/auth/predmet/econ/podzim2021/MPF_NEPD" xr:uid="{BEB7AF5C-7DA1-4345-A5A9-61925A81B48D}"/>
    <hyperlink ref="I65" r:id="rId75" display="https://is.muni.cz/auth/predmet/econ/jaro2022/MPF_SPSC" xr:uid="{DAF390A5-CB9E-4057-AD2F-D1AEEDF65288}"/>
  </hyperlinks>
  <pageMargins left="0.7" right="0.7" top="0.78740157499999996" bottom="0.78740157499999996" header="0.3" footer="0.3"/>
  <pageSetup paperSize="9" fitToHeight="0" orientation="landscape" r:id="rId76"/>
  <ignoredErrors>
    <ignoredError sqref="E15 M15:M16 E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2FE4-D1D6-4D60-B0AC-13F6A72218B7}">
  <sheetPr>
    <pageSetUpPr fitToPage="1"/>
  </sheetPr>
  <dimension ref="A1:Y82"/>
  <sheetViews>
    <sheetView workbookViewId="0">
      <selection sqref="A1:P1"/>
    </sheetView>
  </sheetViews>
  <sheetFormatPr defaultRowHeight="14.5" x14ac:dyDescent="0.35"/>
  <cols>
    <col min="1" max="1" width="72.81640625" bestFit="1" customWidth="1"/>
    <col min="2" max="2" width="35.453125" bestFit="1" customWidth="1"/>
    <col min="3" max="3" width="22.7265625" bestFit="1" customWidth="1"/>
    <col min="4" max="4" width="9.1796875" bestFit="1" customWidth="1"/>
    <col min="5" max="5" width="22.7265625" bestFit="1" customWidth="1"/>
    <col min="6" max="6" width="7.54296875" bestFit="1" customWidth="1"/>
    <col min="7" max="7" width="8.26953125" bestFit="1" customWidth="1"/>
    <col min="8" max="8" width="8.81640625" bestFit="1" customWidth="1"/>
    <col min="9" max="9" width="72.81640625" bestFit="1" customWidth="1"/>
    <col min="10" max="10" width="35.453125" bestFit="1" customWidth="1"/>
    <col min="11" max="11" width="22.7265625" bestFit="1" customWidth="1"/>
    <col min="13" max="13" width="22.7265625" bestFit="1" customWidth="1"/>
    <col min="14" max="14" width="7.54296875" bestFit="1" customWidth="1"/>
    <col min="15" max="15" width="8.26953125" bestFit="1" customWidth="1"/>
    <col min="16" max="16" width="8.81640625" bestFit="1" customWidth="1"/>
    <col min="17" max="17" width="45.7265625" customWidth="1"/>
    <col min="18" max="18" width="56" bestFit="1" customWidth="1"/>
    <col min="19" max="19" width="23" bestFit="1" customWidth="1"/>
    <col min="21" max="21" width="22.7265625" bestFit="1" customWidth="1"/>
    <col min="22" max="22" width="7.54296875" bestFit="1" customWidth="1"/>
    <col min="23" max="23" width="8.26953125" bestFit="1" customWidth="1"/>
    <col min="24" max="24" width="8.81640625" bestFit="1" customWidth="1"/>
    <col min="25" max="25" width="13.26953125" bestFit="1" customWidth="1"/>
  </cols>
  <sheetData>
    <row r="1" spans="1:24" ht="40.5" customHeight="1" x14ac:dyDescent="0.35">
      <c r="A1" s="98" t="s">
        <v>275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4" ht="21" x14ac:dyDescent="0.5">
      <c r="A2" s="95" t="s">
        <v>1</v>
      </c>
      <c r="B2" s="95"/>
      <c r="C2" s="95"/>
      <c r="D2" s="95"/>
      <c r="E2" s="95"/>
      <c r="F2" s="95"/>
      <c r="G2" s="95"/>
      <c r="H2" s="95"/>
      <c r="I2" s="95" t="s">
        <v>2</v>
      </c>
      <c r="J2" s="95"/>
      <c r="K2" s="95"/>
      <c r="L2" s="95"/>
      <c r="M2" s="95"/>
      <c r="N2" s="95"/>
      <c r="O2" s="95"/>
      <c r="P2" s="95"/>
      <c r="Q2" s="95" t="s">
        <v>3</v>
      </c>
      <c r="R2" s="95"/>
      <c r="S2" s="95"/>
      <c r="T2" s="95"/>
      <c r="U2" s="95"/>
      <c r="V2" s="95"/>
      <c r="W2" s="95"/>
      <c r="X2" s="95"/>
    </row>
    <row r="3" spans="1:24" ht="23.5" x14ac:dyDescent="0.35">
      <c r="A3" s="1" t="s">
        <v>160</v>
      </c>
      <c r="H3" s="4"/>
      <c r="I3" s="1" t="s">
        <v>160</v>
      </c>
      <c r="Q3" s="50" t="s">
        <v>160</v>
      </c>
    </row>
    <row r="4" spans="1:24" ht="15.75" customHeight="1" x14ac:dyDescent="0.35">
      <c r="H4" s="4"/>
      <c r="Q4" s="51"/>
    </row>
    <row r="5" spans="1:24" ht="15.75" customHeight="1" x14ac:dyDescent="0.3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161</v>
      </c>
      <c r="H5" s="5" t="s">
        <v>11</v>
      </c>
      <c r="I5" s="2" t="s">
        <v>5</v>
      </c>
      <c r="J5" s="2" t="s">
        <v>6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161</v>
      </c>
      <c r="P5" s="2" t="s">
        <v>11</v>
      </c>
      <c r="Q5" s="75" t="s">
        <v>5</v>
      </c>
      <c r="R5" s="2" t="s">
        <v>6</v>
      </c>
      <c r="S5" s="2" t="s">
        <v>7</v>
      </c>
      <c r="T5" s="2" t="s">
        <v>8</v>
      </c>
      <c r="U5" s="2" t="s">
        <v>9</v>
      </c>
      <c r="V5" s="2" t="s">
        <v>10</v>
      </c>
      <c r="W5" s="2" t="s">
        <v>161</v>
      </c>
      <c r="X5" s="2" t="s">
        <v>11</v>
      </c>
    </row>
    <row r="6" spans="1:24" ht="15.75" customHeight="1" x14ac:dyDescent="0.35">
      <c r="A6" s="3" t="s">
        <v>276</v>
      </c>
      <c r="B6" s="2" t="s">
        <v>163</v>
      </c>
      <c r="C6" s="2" t="s">
        <v>98</v>
      </c>
      <c r="D6" s="2" t="s">
        <v>16</v>
      </c>
      <c r="E6" s="2" t="s">
        <v>17</v>
      </c>
      <c r="F6" s="2">
        <v>3</v>
      </c>
      <c r="G6" s="2">
        <v>2</v>
      </c>
      <c r="H6" s="5" t="s">
        <v>19</v>
      </c>
      <c r="I6" s="3" t="s">
        <v>276</v>
      </c>
      <c r="J6" s="2" t="s">
        <v>163</v>
      </c>
      <c r="K6" s="9" t="s">
        <v>99</v>
      </c>
      <c r="L6" s="2" t="s">
        <v>16</v>
      </c>
      <c r="M6" s="2" t="s">
        <v>17</v>
      </c>
      <c r="N6" s="2">
        <v>3</v>
      </c>
      <c r="O6" s="2">
        <v>2</v>
      </c>
      <c r="P6" s="2" t="s">
        <v>19</v>
      </c>
      <c r="Q6" s="51" t="s">
        <v>276</v>
      </c>
      <c r="R6" t="s">
        <v>163</v>
      </c>
      <c r="S6" t="s">
        <v>99</v>
      </c>
      <c r="T6" t="s">
        <v>16</v>
      </c>
      <c r="U6" t="s">
        <v>17</v>
      </c>
      <c r="V6">
        <v>3</v>
      </c>
      <c r="W6">
        <v>2</v>
      </c>
      <c r="X6" t="s">
        <v>19</v>
      </c>
    </row>
    <row r="7" spans="1:24" ht="15.75" customHeight="1" x14ac:dyDescent="0.35">
      <c r="A7" s="3" t="s">
        <v>277</v>
      </c>
      <c r="B7" s="2" t="s">
        <v>165</v>
      </c>
      <c r="C7" s="2" t="s">
        <v>99</v>
      </c>
      <c r="D7" s="2" t="s">
        <v>16</v>
      </c>
      <c r="E7" s="2" t="s">
        <v>17</v>
      </c>
      <c r="F7" s="2">
        <v>12</v>
      </c>
      <c r="G7" s="2">
        <v>3</v>
      </c>
      <c r="H7" s="5" t="s">
        <v>19</v>
      </c>
      <c r="I7" s="3" t="s">
        <v>277</v>
      </c>
      <c r="J7" s="2" t="s">
        <v>165</v>
      </c>
      <c r="K7" s="2" t="s">
        <v>99</v>
      </c>
      <c r="L7" s="2" t="s">
        <v>16</v>
      </c>
      <c r="M7" s="2" t="s">
        <v>17</v>
      </c>
      <c r="N7" s="2">
        <v>12</v>
      </c>
      <c r="O7" s="2">
        <v>3</v>
      </c>
      <c r="P7" s="2" t="s">
        <v>19</v>
      </c>
      <c r="Q7" s="51" t="s">
        <v>277</v>
      </c>
      <c r="R7" t="s">
        <v>165</v>
      </c>
      <c r="S7" t="s">
        <v>99</v>
      </c>
      <c r="T7" t="s">
        <v>16</v>
      </c>
      <c r="U7" t="s">
        <v>17</v>
      </c>
      <c r="V7">
        <v>12</v>
      </c>
      <c r="W7">
        <v>3</v>
      </c>
      <c r="X7" t="s">
        <v>19</v>
      </c>
    </row>
    <row r="8" spans="1:24" ht="15.75" customHeight="1" x14ac:dyDescent="0.35">
      <c r="A8" s="3" t="s">
        <v>278</v>
      </c>
      <c r="B8" s="2" t="s">
        <v>167</v>
      </c>
      <c r="C8" s="2" t="s">
        <v>99</v>
      </c>
      <c r="D8" s="2" t="s">
        <v>16</v>
      </c>
      <c r="E8" s="2" t="s">
        <v>17</v>
      </c>
      <c r="F8" s="2">
        <v>12</v>
      </c>
      <c r="G8" s="2">
        <v>4</v>
      </c>
      <c r="H8" s="5" t="s">
        <v>19</v>
      </c>
      <c r="I8" s="3" t="s">
        <v>278</v>
      </c>
      <c r="J8" s="2" t="s">
        <v>167</v>
      </c>
      <c r="K8" s="2" t="s">
        <v>99</v>
      </c>
      <c r="L8" s="2" t="s">
        <v>16</v>
      </c>
      <c r="M8" s="2" t="s">
        <v>17</v>
      </c>
      <c r="N8" s="2">
        <v>12</v>
      </c>
      <c r="O8" s="2">
        <v>4</v>
      </c>
      <c r="P8" s="2" t="s">
        <v>19</v>
      </c>
      <c r="Q8" s="51" t="s">
        <v>278</v>
      </c>
      <c r="R8" t="s">
        <v>167</v>
      </c>
      <c r="S8" t="s">
        <v>99</v>
      </c>
      <c r="T8" t="s">
        <v>16</v>
      </c>
      <c r="U8" t="s">
        <v>17</v>
      </c>
      <c r="V8">
        <v>12</v>
      </c>
      <c r="W8">
        <v>4</v>
      </c>
      <c r="X8" t="s">
        <v>19</v>
      </c>
    </row>
    <row r="9" spans="1:24" s="8" customFormat="1" ht="15.75" customHeight="1" x14ac:dyDescent="0.35">
      <c r="A9" s="6"/>
      <c r="B9" s="6"/>
      <c r="C9" s="6"/>
      <c r="D9" s="6"/>
      <c r="E9" s="6"/>
      <c r="F9" s="6">
        <f>F6+F7+F8</f>
        <v>27</v>
      </c>
      <c r="G9" s="6"/>
      <c r="H9" s="7"/>
      <c r="I9" s="2"/>
      <c r="J9" s="2"/>
      <c r="K9" s="2"/>
      <c r="L9" s="2"/>
      <c r="M9" s="2"/>
      <c r="N9" s="6">
        <f>N6+N7+N8</f>
        <v>27</v>
      </c>
      <c r="O9" s="2"/>
      <c r="P9" s="2"/>
      <c r="Q9" s="52"/>
      <c r="V9" s="8">
        <f>SUM(V6:V8)</f>
        <v>27</v>
      </c>
    </row>
    <row r="10" spans="1:24" x14ac:dyDescent="0.35">
      <c r="H10" s="4"/>
      <c r="Q10" s="51"/>
    </row>
    <row r="11" spans="1:24" ht="23.5" x14ac:dyDescent="0.35">
      <c r="A11" s="1" t="s">
        <v>168</v>
      </c>
      <c r="H11" s="4"/>
      <c r="I11" s="1" t="s">
        <v>168</v>
      </c>
      <c r="Q11" s="50" t="s">
        <v>168</v>
      </c>
    </row>
    <row r="12" spans="1:24" x14ac:dyDescent="0.35">
      <c r="H12" s="4"/>
      <c r="Q12" s="51"/>
    </row>
    <row r="13" spans="1:24" x14ac:dyDescent="0.35">
      <c r="A13" s="2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2" t="s">
        <v>161</v>
      </c>
      <c r="H13" s="5" t="s">
        <v>11</v>
      </c>
      <c r="I13" s="2" t="s">
        <v>5</v>
      </c>
      <c r="J13" s="2" t="s">
        <v>6</v>
      </c>
      <c r="K13" s="2" t="s">
        <v>7</v>
      </c>
      <c r="L13" s="2" t="s">
        <v>8</v>
      </c>
      <c r="M13" s="2" t="s">
        <v>9</v>
      </c>
      <c r="N13" s="2" t="s">
        <v>10</v>
      </c>
      <c r="O13" s="2" t="s">
        <v>161</v>
      </c>
      <c r="P13" s="2" t="s">
        <v>11</v>
      </c>
      <c r="Q13" s="75" t="s">
        <v>5</v>
      </c>
      <c r="R13" s="2" t="s">
        <v>6</v>
      </c>
      <c r="S13" s="2" t="s">
        <v>7</v>
      </c>
      <c r="T13" s="2" t="s">
        <v>8</v>
      </c>
      <c r="U13" s="2" t="s">
        <v>9</v>
      </c>
      <c r="V13" s="2" t="s">
        <v>10</v>
      </c>
      <c r="W13" s="2" t="s">
        <v>161</v>
      </c>
      <c r="X13" s="2" t="s">
        <v>11</v>
      </c>
    </row>
    <row r="14" spans="1:24" x14ac:dyDescent="0.35">
      <c r="A14" s="3" t="s">
        <v>279</v>
      </c>
      <c r="B14" s="2" t="s">
        <v>170</v>
      </c>
      <c r="C14" s="2" t="s">
        <v>171</v>
      </c>
      <c r="D14" s="2" t="s">
        <v>23</v>
      </c>
      <c r="E14" s="2" t="s">
        <v>280</v>
      </c>
      <c r="F14" s="2">
        <v>4</v>
      </c>
      <c r="G14" s="2">
        <v>1</v>
      </c>
      <c r="H14" s="5" t="s">
        <v>25</v>
      </c>
      <c r="I14" s="3" t="s">
        <v>279</v>
      </c>
      <c r="J14" s="2" t="s">
        <v>170</v>
      </c>
      <c r="K14" s="59" t="s">
        <v>172</v>
      </c>
      <c r="L14" s="2" t="s">
        <v>23</v>
      </c>
      <c r="M14" s="2" t="s">
        <v>280</v>
      </c>
      <c r="N14" s="2">
        <v>4</v>
      </c>
      <c r="O14" s="2">
        <v>1</v>
      </c>
      <c r="P14" s="2" t="s">
        <v>25</v>
      </c>
      <c r="Q14" s="51" t="s">
        <v>279</v>
      </c>
      <c r="R14" t="s">
        <v>170</v>
      </c>
      <c r="S14" t="s">
        <v>172</v>
      </c>
      <c r="T14" t="s">
        <v>23</v>
      </c>
      <c r="U14" t="s">
        <v>280</v>
      </c>
      <c r="V14">
        <v>4</v>
      </c>
      <c r="W14">
        <v>1</v>
      </c>
      <c r="X14" t="s">
        <v>25</v>
      </c>
    </row>
    <row r="15" spans="1:24" x14ac:dyDescent="0.35">
      <c r="A15" s="3" t="s">
        <v>281</v>
      </c>
      <c r="B15" s="2" t="s">
        <v>174</v>
      </c>
      <c r="C15" s="2" t="s">
        <v>63</v>
      </c>
      <c r="D15" s="2" t="s">
        <v>23</v>
      </c>
      <c r="E15" s="2" t="s">
        <v>282</v>
      </c>
      <c r="F15" s="2">
        <v>8</v>
      </c>
      <c r="G15" s="2">
        <v>1</v>
      </c>
      <c r="H15" s="5" t="s">
        <v>18</v>
      </c>
      <c r="I15" s="3" t="s">
        <v>281</v>
      </c>
      <c r="J15" s="2" t="s">
        <v>174</v>
      </c>
      <c r="K15" s="2" t="s">
        <v>63</v>
      </c>
      <c r="L15" s="2" t="s">
        <v>23</v>
      </c>
      <c r="M15" s="2" t="s">
        <v>282</v>
      </c>
      <c r="N15" s="2">
        <v>8</v>
      </c>
      <c r="O15" s="2">
        <v>1</v>
      </c>
      <c r="P15" s="2" t="s">
        <v>18</v>
      </c>
      <c r="Q15" s="51" t="s">
        <v>281</v>
      </c>
      <c r="R15" t="s">
        <v>174</v>
      </c>
      <c r="S15" t="s">
        <v>63</v>
      </c>
      <c r="T15" t="s">
        <v>23</v>
      </c>
      <c r="U15" t="s">
        <v>282</v>
      </c>
      <c r="V15">
        <v>8</v>
      </c>
      <c r="W15">
        <v>1</v>
      </c>
      <c r="X15" t="s">
        <v>18</v>
      </c>
    </row>
    <row r="16" spans="1:24" x14ac:dyDescent="0.35">
      <c r="A16" s="3" t="s">
        <v>283</v>
      </c>
      <c r="B16" s="2" t="s">
        <v>176</v>
      </c>
      <c r="C16" s="2" t="s">
        <v>66</v>
      </c>
      <c r="D16" s="2" t="s">
        <v>23</v>
      </c>
      <c r="E16" s="2" t="s">
        <v>284</v>
      </c>
      <c r="F16" s="2">
        <v>5</v>
      </c>
      <c r="G16" s="2">
        <v>1</v>
      </c>
      <c r="H16" s="5" t="s">
        <v>18</v>
      </c>
      <c r="I16" s="3" t="s">
        <v>283</v>
      </c>
      <c r="J16" s="2" t="s">
        <v>176</v>
      </c>
      <c r="K16" s="2" t="s">
        <v>66</v>
      </c>
      <c r="L16" s="2" t="s">
        <v>23</v>
      </c>
      <c r="M16" s="2" t="s">
        <v>284</v>
      </c>
      <c r="N16" s="59">
        <v>6</v>
      </c>
      <c r="O16" s="2">
        <v>1</v>
      </c>
      <c r="P16" s="2" t="s">
        <v>18</v>
      </c>
      <c r="Q16" s="55" t="s">
        <v>283</v>
      </c>
      <c r="R16" s="39" t="s">
        <v>178</v>
      </c>
      <c r="S16" s="39" t="s">
        <v>179</v>
      </c>
      <c r="T16" s="39" t="s">
        <v>23</v>
      </c>
      <c r="U16" s="39" t="s">
        <v>284</v>
      </c>
      <c r="V16" s="39">
        <v>6</v>
      </c>
      <c r="W16" s="39">
        <v>1</v>
      </c>
      <c r="X16" s="39" t="s">
        <v>18</v>
      </c>
    </row>
    <row r="17" spans="1:25" x14ac:dyDescent="0.35">
      <c r="A17" s="3" t="s">
        <v>285</v>
      </c>
      <c r="B17" s="2" t="s">
        <v>181</v>
      </c>
      <c r="C17" s="2" t="s">
        <v>171</v>
      </c>
      <c r="D17" s="2" t="s">
        <v>23</v>
      </c>
      <c r="E17" s="2" t="s">
        <v>280</v>
      </c>
      <c r="F17" s="2">
        <v>4</v>
      </c>
      <c r="G17" s="2">
        <v>2</v>
      </c>
      <c r="H17" s="5" t="s">
        <v>25</v>
      </c>
      <c r="I17" s="3" t="s">
        <v>285</v>
      </c>
      <c r="J17" s="2" t="s">
        <v>181</v>
      </c>
      <c r="K17" s="2" t="s">
        <v>171</v>
      </c>
      <c r="L17" s="2" t="s">
        <v>23</v>
      </c>
      <c r="M17" s="2" t="s">
        <v>280</v>
      </c>
      <c r="N17" s="2">
        <v>4</v>
      </c>
      <c r="O17" s="2">
        <v>2</v>
      </c>
      <c r="P17" s="2" t="s">
        <v>25</v>
      </c>
      <c r="Q17" s="51" t="s">
        <v>285</v>
      </c>
      <c r="R17" t="s">
        <v>181</v>
      </c>
      <c r="S17" t="s">
        <v>171</v>
      </c>
      <c r="T17" t="s">
        <v>23</v>
      </c>
      <c r="U17" t="s">
        <v>280</v>
      </c>
      <c r="V17">
        <v>4</v>
      </c>
      <c r="W17">
        <v>2</v>
      </c>
      <c r="X17" t="s">
        <v>25</v>
      </c>
    </row>
    <row r="18" spans="1:25" s="8" customFormat="1" x14ac:dyDescent="0.35">
      <c r="A18" s="6"/>
      <c r="B18" s="6"/>
      <c r="C18" s="6"/>
      <c r="D18" s="6"/>
      <c r="E18" s="6"/>
      <c r="F18" s="6">
        <f>F14+F15+F16+F17</f>
        <v>21</v>
      </c>
      <c r="G18" s="6"/>
      <c r="H18" s="7"/>
      <c r="I18" s="2"/>
      <c r="J18" s="2"/>
      <c r="K18" s="2"/>
      <c r="L18" s="2"/>
      <c r="M18" s="2"/>
      <c r="N18" s="6">
        <f>N14+N15+N16+N17</f>
        <v>22</v>
      </c>
      <c r="O18" s="2"/>
      <c r="P18" s="2"/>
      <c r="Q18" s="52"/>
      <c r="V18" s="8">
        <f>SUM(V14:V17)</f>
        <v>22</v>
      </c>
    </row>
    <row r="19" spans="1:25" x14ac:dyDescent="0.35">
      <c r="H19" s="4"/>
      <c r="Q19" s="51"/>
    </row>
    <row r="20" spans="1:25" ht="23.5" x14ac:dyDescent="0.35">
      <c r="A20" s="1" t="s">
        <v>182</v>
      </c>
      <c r="H20" s="4"/>
      <c r="I20" s="1" t="s">
        <v>182</v>
      </c>
      <c r="Q20" s="50" t="s">
        <v>182</v>
      </c>
    </row>
    <row r="21" spans="1:25" x14ac:dyDescent="0.35">
      <c r="A21" t="s">
        <v>183</v>
      </c>
      <c r="H21" s="4"/>
      <c r="I21" t="s">
        <v>183</v>
      </c>
      <c r="Q21" s="80" t="s">
        <v>183</v>
      </c>
    </row>
    <row r="22" spans="1:25" x14ac:dyDescent="0.35">
      <c r="H22" s="4"/>
      <c r="Q22" s="51"/>
    </row>
    <row r="23" spans="1:25" ht="23.5" x14ac:dyDescent="0.35">
      <c r="A23" s="1" t="s">
        <v>184</v>
      </c>
      <c r="H23" s="4"/>
      <c r="I23" s="1" t="s">
        <v>184</v>
      </c>
      <c r="Q23" s="50" t="s">
        <v>184</v>
      </c>
    </row>
    <row r="24" spans="1:25" x14ac:dyDescent="0.35">
      <c r="A24" s="2" t="s">
        <v>5</v>
      </c>
      <c r="B24" s="2" t="s">
        <v>6</v>
      </c>
      <c r="C24" s="2" t="s">
        <v>7</v>
      </c>
      <c r="D24" s="2" t="s">
        <v>8</v>
      </c>
      <c r="E24" s="2" t="s">
        <v>9</v>
      </c>
      <c r="F24" s="2" t="s">
        <v>10</v>
      </c>
      <c r="G24" s="2" t="s">
        <v>161</v>
      </c>
      <c r="H24" s="5" t="s">
        <v>11</v>
      </c>
      <c r="I24" s="2" t="s">
        <v>5</v>
      </c>
      <c r="J24" s="2" t="s">
        <v>6</v>
      </c>
      <c r="K24" s="2" t="s">
        <v>7</v>
      </c>
      <c r="L24" s="2" t="s">
        <v>8</v>
      </c>
      <c r="M24" s="2" t="s">
        <v>9</v>
      </c>
      <c r="N24" s="2" t="s">
        <v>10</v>
      </c>
      <c r="O24" s="2" t="s">
        <v>161</v>
      </c>
      <c r="P24" s="2" t="s">
        <v>11</v>
      </c>
      <c r="Q24" s="75" t="s">
        <v>5</v>
      </c>
      <c r="R24" s="2" t="s">
        <v>6</v>
      </c>
      <c r="S24" s="2" t="s">
        <v>7</v>
      </c>
      <c r="T24" s="2" t="s">
        <v>8</v>
      </c>
      <c r="U24" s="2" t="s">
        <v>9</v>
      </c>
      <c r="V24" s="2" t="s">
        <v>10</v>
      </c>
      <c r="W24" s="2" t="s">
        <v>161</v>
      </c>
      <c r="X24" s="2" t="s">
        <v>11</v>
      </c>
    </row>
    <row r="25" spans="1:25" x14ac:dyDescent="0.35">
      <c r="A25" s="3" t="s">
        <v>286</v>
      </c>
      <c r="B25" s="2" t="s">
        <v>186</v>
      </c>
      <c r="C25" s="2" t="s">
        <v>28</v>
      </c>
      <c r="D25" s="2" t="s">
        <v>23</v>
      </c>
      <c r="E25" s="2" t="s">
        <v>282</v>
      </c>
      <c r="F25" s="2">
        <v>6</v>
      </c>
      <c r="G25" s="2">
        <v>1</v>
      </c>
      <c r="H25" s="5" t="s">
        <v>19</v>
      </c>
      <c r="I25" s="3" t="s">
        <v>286</v>
      </c>
      <c r="J25" s="2" t="s">
        <v>186</v>
      </c>
      <c r="K25" s="2" t="s">
        <v>28</v>
      </c>
      <c r="L25" s="2" t="s">
        <v>23</v>
      </c>
      <c r="M25" s="2" t="s">
        <v>282</v>
      </c>
      <c r="N25" s="2">
        <v>6</v>
      </c>
      <c r="O25" s="2">
        <v>1</v>
      </c>
      <c r="P25" s="2" t="s">
        <v>19</v>
      </c>
      <c r="Q25" s="51" t="s">
        <v>286</v>
      </c>
      <c r="R25" s="39" t="s">
        <v>188</v>
      </c>
      <c r="S25" s="39" t="s">
        <v>93</v>
      </c>
      <c r="T25" t="s">
        <v>23</v>
      </c>
      <c r="U25" t="s">
        <v>282</v>
      </c>
      <c r="V25">
        <v>6</v>
      </c>
      <c r="W25">
        <v>1</v>
      </c>
      <c r="X25" t="s">
        <v>19</v>
      </c>
    </row>
    <row r="26" spans="1:25" x14ac:dyDescent="0.35">
      <c r="A26" s="3" t="s">
        <v>287</v>
      </c>
      <c r="B26" s="2" t="s">
        <v>190</v>
      </c>
      <c r="C26" s="2" t="s">
        <v>208</v>
      </c>
      <c r="D26" s="2" t="s">
        <v>23</v>
      </c>
      <c r="E26" s="2" t="s">
        <v>282</v>
      </c>
      <c r="F26" s="2">
        <v>6</v>
      </c>
      <c r="G26" s="2">
        <v>1</v>
      </c>
      <c r="H26" s="5" t="s">
        <v>19</v>
      </c>
      <c r="I26" s="3" t="s">
        <v>287</v>
      </c>
      <c r="J26" s="2" t="s">
        <v>190</v>
      </c>
      <c r="K26" s="59" t="s">
        <v>28</v>
      </c>
      <c r="L26" s="2" t="s">
        <v>23</v>
      </c>
      <c r="M26" s="2" t="s">
        <v>282</v>
      </c>
      <c r="N26" s="2">
        <v>6</v>
      </c>
      <c r="O26" s="2">
        <v>1</v>
      </c>
      <c r="P26" s="2" t="s">
        <v>19</v>
      </c>
      <c r="Q26" s="78" t="s">
        <v>287</v>
      </c>
      <c r="R26" s="79"/>
      <c r="S26" s="79" t="s">
        <v>18</v>
      </c>
      <c r="T26" s="79" t="s">
        <v>18</v>
      </c>
      <c r="U26" s="79" t="s">
        <v>288</v>
      </c>
      <c r="V26" s="79" t="s">
        <v>18</v>
      </c>
      <c r="W26" s="79">
        <v>1</v>
      </c>
      <c r="X26" s="79" t="s">
        <v>19</v>
      </c>
      <c r="Y26" s="39" t="s">
        <v>356</v>
      </c>
    </row>
    <row r="27" spans="1:25" x14ac:dyDescent="0.35">
      <c r="A27" s="3" t="s">
        <v>289</v>
      </c>
      <c r="B27" s="2" t="s">
        <v>193</v>
      </c>
      <c r="C27" s="2" t="s">
        <v>28</v>
      </c>
      <c r="D27" s="2" t="s">
        <v>23</v>
      </c>
      <c r="E27" s="2" t="s">
        <v>290</v>
      </c>
      <c r="F27" s="2">
        <v>4</v>
      </c>
      <c r="G27" s="2">
        <v>1</v>
      </c>
      <c r="H27" s="5" t="s">
        <v>19</v>
      </c>
      <c r="I27" s="58" t="s">
        <v>291</v>
      </c>
      <c r="J27" s="59" t="s">
        <v>193</v>
      </c>
      <c r="K27" s="59" t="s">
        <v>28</v>
      </c>
      <c r="L27" s="59" t="s">
        <v>23</v>
      </c>
      <c r="M27" s="59" t="s">
        <v>290</v>
      </c>
      <c r="N27" s="59">
        <v>6</v>
      </c>
      <c r="O27" s="2">
        <v>1</v>
      </c>
      <c r="P27" s="2" t="s">
        <v>19</v>
      </c>
      <c r="Q27" s="51" t="s">
        <v>291</v>
      </c>
      <c r="R27" t="s">
        <v>193</v>
      </c>
      <c r="S27" s="39" t="s">
        <v>196</v>
      </c>
      <c r="T27" t="s">
        <v>23</v>
      </c>
      <c r="U27" s="39" t="s">
        <v>292</v>
      </c>
      <c r="V27" s="39">
        <v>5</v>
      </c>
      <c r="W27">
        <v>1</v>
      </c>
      <c r="X27" t="s">
        <v>19</v>
      </c>
    </row>
    <row r="28" spans="1:25" x14ac:dyDescent="0.35">
      <c r="A28" s="68" t="s">
        <v>293</v>
      </c>
      <c r="B28" s="69" t="s">
        <v>198</v>
      </c>
      <c r="C28" s="69" t="s">
        <v>187</v>
      </c>
      <c r="D28" s="69" t="s">
        <v>23</v>
      </c>
      <c r="E28" s="69" t="s">
        <v>282</v>
      </c>
      <c r="F28" s="69">
        <v>6</v>
      </c>
      <c r="G28" s="69">
        <v>2</v>
      </c>
      <c r="H28" s="70" t="s">
        <v>19</v>
      </c>
      <c r="I28" s="99" t="s">
        <v>199</v>
      </c>
      <c r="J28" s="100"/>
      <c r="K28" s="100"/>
      <c r="L28" s="100"/>
      <c r="M28" s="100"/>
      <c r="N28" s="100"/>
      <c r="O28" s="100"/>
      <c r="P28" s="100"/>
      <c r="Q28" s="51" t="s">
        <v>294</v>
      </c>
      <c r="R28" t="s">
        <v>201</v>
      </c>
      <c r="S28" t="s">
        <v>93</v>
      </c>
      <c r="T28" t="s">
        <v>23</v>
      </c>
      <c r="U28" t="s">
        <v>282</v>
      </c>
      <c r="V28">
        <v>6</v>
      </c>
      <c r="W28">
        <v>2</v>
      </c>
      <c r="X28" t="s">
        <v>25</v>
      </c>
    </row>
    <row r="29" spans="1:25" x14ac:dyDescent="0.35">
      <c r="A29" s="3" t="s">
        <v>294</v>
      </c>
      <c r="B29" s="2" t="s">
        <v>201</v>
      </c>
      <c r="C29" s="2" t="s">
        <v>187</v>
      </c>
      <c r="D29" s="2" t="s">
        <v>23</v>
      </c>
      <c r="E29" s="2" t="s">
        <v>282</v>
      </c>
      <c r="F29" s="2">
        <v>6</v>
      </c>
      <c r="G29" s="2">
        <v>2</v>
      </c>
      <c r="H29" s="5" t="s">
        <v>25</v>
      </c>
      <c r="I29" s="58" t="s">
        <v>294</v>
      </c>
      <c r="J29" s="59" t="s">
        <v>201</v>
      </c>
      <c r="K29" s="59" t="s">
        <v>93</v>
      </c>
      <c r="L29" s="59" t="s">
        <v>23</v>
      </c>
      <c r="M29" s="59" t="s">
        <v>282</v>
      </c>
      <c r="N29" s="59">
        <v>6</v>
      </c>
      <c r="O29" s="59">
        <v>2</v>
      </c>
      <c r="P29" s="59" t="s">
        <v>25</v>
      </c>
      <c r="Q29" s="51" t="s">
        <v>295</v>
      </c>
      <c r="R29" t="s">
        <v>203</v>
      </c>
      <c r="S29" t="s">
        <v>70</v>
      </c>
      <c r="T29" t="s">
        <v>23</v>
      </c>
      <c r="U29" t="s">
        <v>296</v>
      </c>
      <c r="V29">
        <v>6</v>
      </c>
      <c r="W29">
        <v>2</v>
      </c>
      <c r="X29" t="s">
        <v>19</v>
      </c>
    </row>
    <row r="30" spans="1:25" ht="58" customHeight="1" x14ac:dyDescent="0.35">
      <c r="A30" s="68" t="s">
        <v>297</v>
      </c>
      <c r="B30" s="69" t="s">
        <v>205</v>
      </c>
      <c r="C30" s="69" t="s">
        <v>28</v>
      </c>
      <c r="D30" s="69" t="s">
        <v>23</v>
      </c>
      <c r="E30" s="69" t="s">
        <v>290</v>
      </c>
      <c r="F30" s="69">
        <v>4</v>
      </c>
      <c r="G30" s="69">
        <v>2</v>
      </c>
      <c r="H30" s="70" t="s">
        <v>19</v>
      </c>
      <c r="I30" s="99" t="s">
        <v>199</v>
      </c>
      <c r="J30" s="100"/>
      <c r="K30" s="100"/>
      <c r="L30" s="100"/>
      <c r="M30" s="100"/>
      <c r="N30" s="100"/>
      <c r="O30" s="100"/>
      <c r="P30" s="100"/>
      <c r="Q30" s="51" t="s">
        <v>298</v>
      </c>
      <c r="R30" t="s">
        <v>207</v>
      </c>
      <c r="S30" t="s">
        <v>208</v>
      </c>
      <c r="T30" t="s">
        <v>23</v>
      </c>
      <c r="U30" t="s">
        <v>282</v>
      </c>
      <c r="V30">
        <v>6</v>
      </c>
      <c r="W30">
        <v>3</v>
      </c>
      <c r="X30" t="s">
        <v>19</v>
      </c>
    </row>
    <row r="31" spans="1:25" x14ac:dyDescent="0.35">
      <c r="A31" s="3" t="s">
        <v>295</v>
      </c>
      <c r="B31" s="2" t="s">
        <v>203</v>
      </c>
      <c r="C31" s="2" t="s">
        <v>70</v>
      </c>
      <c r="D31" s="2" t="s">
        <v>23</v>
      </c>
      <c r="E31" s="2" t="s">
        <v>296</v>
      </c>
      <c r="F31" s="2">
        <v>6</v>
      </c>
      <c r="G31" s="2">
        <v>2</v>
      </c>
      <c r="H31" s="5" t="s">
        <v>19</v>
      </c>
      <c r="I31" s="3" t="s">
        <v>295</v>
      </c>
      <c r="J31" s="2" t="s">
        <v>203</v>
      </c>
      <c r="K31" s="2" t="s">
        <v>70</v>
      </c>
      <c r="L31" s="2" t="s">
        <v>23</v>
      </c>
      <c r="M31" s="2" t="s">
        <v>296</v>
      </c>
      <c r="N31" s="2">
        <v>6</v>
      </c>
      <c r="O31" s="2">
        <v>2</v>
      </c>
      <c r="P31" s="2" t="s">
        <v>19</v>
      </c>
      <c r="Q31" s="51" t="s">
        <v>299</v>
      </c>
      <c r="R31" t="s">
        <v>221</v>
      </c>
      <c r="S31" t="s">
        <v>222</v>
      </c>
      <c r="T31" t="s">
        <v>23</v>
      </c>
      <c r="U31" t="s">
        <v>282</v>
      </c>
      <c r="V31">
        <v>6</v>
      </c>
      <c r="W31">
        <v>3</v>
      </c>
      <c r="X31" t="s">
        <v>19</v>
      </c>
    </row>
    <row r="32" spans="1:25" ht="56.25" customHeight="1" x14ac:dyDescent="0.35">
      <c r="A32" s="3" t="s">
        <v>298</v>
      </c>
      <c r="B32" s="2" t="s">
        <v>207</v>
      </c>
      <c r="C32" s="2" t="s">
        <v>208</v>
      </c>
      <c r="D32" s="2" t="s">
        <v>23</v>
      </c>
      <c r="E32" s="2" t="s">
        <v>282</v>
      </c>
      <c r="F32" s="2">
        <v>6</v>
      </c>
      <c r="G32" s="2">
        <v>3</v>
      </c>
      <c r="H32" s="5" t="s">
        <v>19</v>
      </c>
      <c r="I32" s="3" t="s">
        <v>298</v>
      </c>
      <c r="J32" s="2" t="s">
        <v>207</v>
      </c>
      <c r="K32" s="2" t="s">
        <v>208</v>
      </c>
      <c r="L32" s="2" t="s">
        <v>23</v>
      </c>
      <c r="M32" s="2" t="s">
        <v>282</v>
      </c>
      <c r="N32" s="2">
        <v>6</v>
      </c>
      <c r="O32" s="2">
        <v>3</v>
      </c>
      <c r="P32" s="2" t="s">
        <v>19</v>
      </c>
      <c r="Q32" s="51" t="s">
        <v>300</v>
      </c>
      <c r="R32" t="s">
        <v>212</v>
      </c>
      <c r="S32" t="s">
        <v>213</v>
      </c>
      <c r="T32" t="s">
        <v>23</v>
      </c>
      <c r="U32" t="s">
        <v>282</v>
      </c>
      <c r="V32">
        <v>4</v>
      </c>
      <c r="W32">
        <v>4</v>
      </c>
      <c r="X32" t="s">
        <v>19</v>
      </c>
    </row>
    <row r="33" spans="1:24" ht="51" customHeight="1" x14ac:dyDescent="0.35">
      <c r="A33" s="3" t="s">
        <v>300</v>
      </c>
      <c r="B33" s="2" t="s">
        <v>212</v>
      </c>
      <c r="C33" s="2" t="s">
        <v>214</v>
      </c>
      <c r="D33" s="2" t="s">
        <v>23</v>
      </c>
      <c r="E33" s="2" t="s">
        <v>301</v>
      </c>
      <c r="F33" s="2">
        <v>4</v>
      </c>
      <c r="G33" s="2">
        <v>3</v>
      </c>
      <c r="H33" s="5" t="s">
        <v>19</v>
      </c>
      <c r="I33" s="3" t="s">
        <v>299</v>
      </c>
      <c r="J33" s="2" t="s">
        <v>221</v>
      </c>
      <c r="K33" s="2" t="s">
        <v>222</v>
      </c>
      <c r="L33" s="2" t="s">
        <v>23</v>
      </c>
      <c r="M33" s="2" t="s">
        <v>282</v>
      </c>
      <c r="N33" s="2">
        <v>6</v>
      </c>
      <c r="O33" s="2">
        <v>3</v>
      </c>
      <c r="P33" s="2" t="s">
        <v>19</v>
      </c>
      <c r="Q33" s="51" t="s">
        <v>302</v>
      </c>
      <c r="R33" t="s">
        <v>218</v>
      </c>
      <c r="S33" t="s">
        <v>70</v>
      </c>
      <c r="T33" t="s">
        <v>16</v>
      </c>
      <c r="U33" t="s">
        <v>303</v>
      </c>
      <c r="V33">
        <v>3</v>
      </c>
      <c r="W33">
        <v>4</v>
      </c>
      <c r="X33" t="s">
        <v>18</v>
      </c>
    </row>
    <row r="34" spans="1:24" x14ac:dyDescent="0.35">
      <c r="A34" s="3" t="s">
        <v>299</v>
      </c>
      <c r="B34" s="2" t="s">
        <v>221</v>
      </c>
      <c r="C34" s="2" t="s">
        <v>222</v>
      </c>
      <c r="D34" s="2" t="s">
        <v>23</v>
      </c>
      <c r="E34" s="2" t="s">
        <v>282</v>
      </c>
      <c r="F34" s="2">
        <v>6</v>
      </c>
      <c r="G34" s="2">
        <v>3</v>
      </c>
      <c r="H34" s="5" t="s">
        <v>19</v>
      </c>
      <c r="I34" s="3" t="s">
        <v>300</v>
      </c>
      <c r="J34" s="2" t="s">
        <v>212</v>
      </c>
      <c r="K34" s="61" t="s">
        <v>215</v>
      </c>
      <c r="L34" s="61" t="s">
        <v>23</v>
      </c>
      <c r="M34" s="61" t="s">
        <v>282</v>
      </c>
      <c r="N34" s="61">
        <v>4</v>
      </c>
      <c r="O34" s="61">
        <v>4</v>
      </c>
      <c r="P34" s="2" t="s">
        <v>19</v>
      </c>
      <c r="Q34" s="51"/>
      <c r="V34" s="8">
        <f>SUM(V25:V33)</f>
        <v>42</v>
      </c>
    </row>
    <row r="35" spans="1:24" ht="43.5" customHeight="1" x14ac:dyDescent="0.35">
      <c r="A35" s="3" t="s">
        <v>302</v>
      </c>
      <c r="B35" s="2" t="s">
        <v>218</v>
      </c>
      <c r="C35" s="2" t="s">
        <v>70</v>
      </c>
      <c r="D35" s="2" t="s">
        <v>16</v>
      </c>
      <c r="E35" s="2" t="s">
        <v>303</v>
      </c>
      <c r="F35" s="2">
        <v>3</v>
      </c>
      <c r="G35" s="2">
        <v>4</v>
      </c>
      <c r="H35" s="5" t="s">
        <v>18</v>
      </c>
      <c r="I35" s="3" t="s">
        <v>302</v>
      </c>
      <c r="J35" s="2" t="s">
        <v>218</v>
      </c>
      <c r="K35" s="61" t="s">
        <v>70</v>
      </c>
      <c r="L35" s="61" t="s">
        <v>16</v>
      </c>
      <c r="M35" s="61" t="s">
        <v>303</v>
      </c>
      <c r="N35" s="61">
        <v>3</v>
      </c>
      <c r="O35" s="61">
        <v>4</v>
      </c>
      <c r="P35" s="2" t="s">
        <v>18</v>
      </c>
      <c r="Q35" s="51"/>
    </row>
    <row r="36" spans="1:24" x14ac:dyDescent="0.35">
      <c r="A36" s="2"/>
      <c r="B36" s="2"/>
      <c r="C36" s="2"/>
      <c r="D36" s="2"/>
      <c r="E36" s="2"/>
      <c r="F36" s="6">
        <f>SUM(F25:F35)</f>
        <v>57</v>
      </c>
      <c r="G36" s="2"/>
      <c r="H36" s="5"/>
      <c r="I36" s="2"/>
      <c r="J36" s="2"/>
      <c r="K36" s="61"/>
      <c r="L36" s="61"/>
      <c r="M36" s="61"/>
      <c r="N36" s="61">
        <f>SUM(N25:N35)</f>
        <v>49</v>
      </c>
      <c r="O36" s="61"/>
      <c r="P36" s="2"/>
      <c r="Q36" s="51"/>
    </row>
    <row r="37" spans="1:24" x14ac:dyDescent="0.35">
      <c r="H37" s="4"/>
      <c r="Q37" s="51"/>
    </row>
    <row r="38" spans="1:24" ht="23.5" x14ac:dyDescent="0.35">
      <c r="A38" s="1" t="s">
        <v>223</v>
      </c>
      <c r="H38" s="4"/>
      <c r="I38" s="1" t="s">
        <v>223</v>
      </c>
      <c r="Q38" s="50" t="s">
        <v>223</v>
      </c>
    </row>
    <row r="39" spans="1:24" x14ac:dyDescent="0.35">
      <c r="A39" s="2" t="s">
        <v>5</v>
      </c>
      <c r="B39" s="2" t="s">
        <v>6</v>
      </c>
      <c r="C39" s="2" t="s">
        <v>7</v>
      </c>
      <c r="D39" s="2" t="s">
        <v>8</v>
      </c>
      <c r="E39" s="2" t="s">
        <v>9</v>
      </c>
      <c r="F39" s="2" t="s">
        <v>10</v>
      </c>
      <c r="G39" s="2" t="s">
        <v>161</v>
      </c>
      <c r="H39" s="5" t="s">
        <v>11</v>
      </c>
      <c r="I39" s="2" t="s">
        <v>5</v>
      </c>
      <c r="J39" s="2" t="s">
        <v>6</v>
      </c>
      <c r="K39" s="2" t="s">
        <v>7</v>
      </c>
      <c r="L39" s="2" t="s">
        <v>8</v>
      </c>
      <c r="M39" s="2" t="s">
        <v>9</v>
      </c>
      <c r="N39" s="2" t="s">
        <v>10</v>
      </c>
      <c r="O39" s="2" t="s">
        <v>161</v>
      </c>
      <c r="P39" s="2" t="s">
        <v>11</v>
      </c>
      <c r="Q39" s="75" t="s">
        <v>5</v>
      </c>
      <c r="R39" s="2" t="s">
        <v>6</v>
      </c>
      <c r="S39" s="2" t="s">
        <v>7</v>
      </c>
      <c r="T39" s="2" t="s">
        <v>8</v>
      </c>
      <c r="U39" s="2" t="s">
        <v>9</v>
      </c>
      <c r="V39" s="2" t="s">
        <v>10</v>
      </c>
      <c r="W39" s="2" t="s">
        <v>161</v>
      </c>
      <c r="X39" s="2" t="s">
        <v>11</v>
      </c>
    </row>
    <row r="40" spans="1:24" ht="43.5" customHeight="1" x14ac:dyDescent="0.35">
      <c r="A40" s="68" t="s">
        <v>304</v>
      </c>
      <c r="B40" s="71" t="s">
        <v>225</v>
      </c>
      <c r="C40" s="71" t="s">
        <v>305</v>
      </c>
      <c r="D40" s="71" t="s">
        <v>23</v>
      </c>
      <c r="E40" s="71" t="s">
        <v>301</v>
      </c>
      <c r="F40" s="71">
        <v>6</v>
      </c>
      <c r="G40" s="71">
        <v>1</v>
      </c>
      <c r="H40" s="72" t="s">
        <v>19</v>
      </c>
      <c r="I40" s="102" t="s">
        <v>199</v>
      </c>
      <c r="J40" s="103"/>
      <c r="K40" s="103"/>
      <c r="L40" s="103"/>
      <c r="M40" s="103"/>
      <c r="N40" s="103"/>
      <c r="O40" s="103"/>
      <c r="P40" s="103"/>
      <c r="Q40" s="51"/>
    </row>
    <row r="41" spans="1:24" ht="43.5" customHeight="1" x14ac:dyDescent="0.35">
      <c r="A41" s="68" t="s">
        <v>306</v>
      </c>
      <c r="B41" s="71" t="s">
        <v>227</v>
      </c>
      <c r="C41" s="71" t="s">
        <v>222</v>
      </c>
      <c r="D41" s="71" t="s">
        <v>23</v>
      </c>
      <c r="E41" s="71" t="s">
        <v>296</v>
      </c>
      <c r="F41" s="71">
        <v>6</v>
      </c>
      <c r="G41" s="71">
        <v>1</v>
      </c>
      <c r="H41" s="72" t="s">
        <v>19</v>
      </c>
      <c r="I41" s="102" t="s">
        <v>199</v>
      </c>
      <c r="J41" s="103"/>
      <c r="K41" s="103"/>
      <c r="L41" s="103"/>
      <c r="M41" s="103"/>
      <c r="N41" s="103"/>
      <c r="O41" s="103"/>
      <c r="P41" s="103"/>
      <c r="Q41" s="51"/>
    </row>
    <row r="42" spans="1:24" ht="43.5" customHeight="1" x14ac:dyDescent="0.35">
      <c r="A42" s="68" t="s">
        <v>307</v>
      </c>
      <c r="B42" s="71" t="s">
        <v>229</v>
      </c>
      <c r="C42" s="71" t="s">
        <v>99</v>
      </c>
      <c r="D42" s="71" t="s">
        <v>23</v>
      </c>
      <c r="E42" s="71" t="s">
        <v>282</v>
      </c>
      <c r="F42" s="71">
        <v>4</v>
      </c>
      <c r="G42" s="71">
        <v>1</v>
      </c>
      <c r="H42" s="72" t="s">
        <v>19</v>
      </c>
      <c r="I42" s="102" t="s">
        <v>199</v>
      </c>
      <c r="J42" s="103"/>
      <c r="K42" s="103"/>
      <c r="L42" s="103"/>
      <c r="M42" s="103"/>
      <c r="N42" s="103"/>
      <c r="O42" s="103"/>
      <c r="P42" s="103"/>
      <c r="Q42" s="51"/>
    </row>
    <row r="43" spans="1:24" ht="43.5" customHeight="1" x14ac:dyDescent="0.35">
      <c r="A43" s="3" t="s">
        <v>308</v>
      </c>
      <c r="B43" s="49" t="s">
        <v>231</v>
      </c>
      <c r="C43" s="49" t="s">
        <v>232</v>
      </c>
      <c r="D43" s="49" t="s">
        <v>23</v>
      </c>
      <c r="E43" s="49" t="s">
        <v>282</v>
      </c>
      <c r="F43" s="49">
        <v>6</v>
      </c>
      <c r="G43" s="49">
        <v>2</v>
      </c>
      <c r="H43" s="64" t="s">
        <v>25</v>
      </c>
      <c r="I43" s="65" t="s">
        <v>308</v>
      </c>
      <c r="J43" s="66" t="s">
        <v>231</v>
      </c>
      <c r="K43" s="66" t="s">
        <v>232</v>
      </c>
      <c r="L43" s="66" t="s">
        <v>23</v>
      </c>
      <c r="M43" s="66" t="s">
        <v>282</v>
      </c>
      <c r="N43" s="66">
        <v>6</v>
      </c>
      <c r="O43" s="66">
        <v>2</v>
      </c>
      <c r="P43" s="66" t="s">
        <v>25</v>
      </c>
      <c r="Q43" s="51" t="s">
        <v>308</v>
      </c>
      <c r="R43" t="s">
        <v>231</v>
      </c>
      <c r="S43" t="s">
        <v>343</v>
      </c>
      <c r="T43" t="s">
        <v>23</v>
      </c>
      <c r="U43" t="s">
        <v>282</v>
      </c>
      <c r="V43">
        <v>6</v>
      </c>
      <c r="W43">
        <v>2</v>
      </c>
      <c r="X43" t="s">
        <v>25</v>
      </c>
    </row>
    <row r="44" spans="1:24" ht="43.5" customHeight="1" x14ac:dyDescent="0.35">
      <c r="A44" s="3" t="s">
        <v>309</v>
      </c>
      <c r="B44" s="49" t="s">
        <v>234</v>
      </c>
      <c r="C44" s="49" t="s">
        <v>99</v>
      </c>
      <c r="D44" s="49" t="s">
        <v>23</v>
      </c>
      <c r="E44" s="49" t="s">
        <v>282</v>
      </c>
      <c r="F44" s="49">
        <v>6</v>
      </c>
      <c r="G44" s="49">
        <v>2</v>
      </c>
      <c r="H44" s="64" t="s">
        <v>25</v>
      </c>
      <c r="I44" s="65" t="s">
        <v>309</v>
      </c>
      <c r="J44" s="66" t="s">
        <v>234</v>
      </c>
      <c r="K44" s="66" t="s">
        <v>99</v>
      </c>
      <c r="L44" s="66" t="s">
        <v>23</v>
      </c>
      <c r="M44" s="66" t="s">
        <v>282</v>
      </c>
      <c r="N44" s="66">
        <v>6</v>
      </c>
      <c r="O44" s="66">
        <v>2</v>
      </c>
      <c r="P44" s="66" t="s">
        <v>25</v>
      </c>
      <c r="Q44" s="51" t="s">
        <v>309</v>
      </c>
      <c r="R44" t="s">
        <v>234</v>
      </c>
      <c r="S44" t="s">
        <v>344</v>
      </c>
      <c r="T44" t="s">
        <v>23</v>
      </c>
      <c r="U44" t="s">
        <v>282</v>
      </c>
      <c r="V44">
        <v>6</v>
      </c>
      <c r="W44">
        <v>2</v>
      </c>
      <c r="X44" t="s">
        <v>25</v>
      </c>
    </row>
    <row r="45" spans="1:24" ht="43.5" customHeight="1" x14ac:dyDescent="0.35">
      <c r="A45" s="68" t="s">
        <v>310</v>
      </c>
      <c r="B45" s="71" t="s">
        <v>236</v>
      </c>
      <c r="C45" s="71" t="s">
        <v>99</v>
      </c>
      <c r="D45" s="71" t="s">
        <v>23</v>
      </c>
      <c r="E45" s="71" t="s">
        <v>282</v>
      </c>
      <c r="F45" s="71">
        <v>4</v>
      </c>
      <c r="G45" s="71">
        <v>2</v>
      </c>
      <c r="H45" s="72" t="s">
        <v>19</v>
      </c>
      <c r="I45" s="102" t="s">
        <v>199</v>
      </c>
      <c r="J45" s="103"/>
      <c r="K45" s="103"/>
      <c r="L45" s="103"/>
      <c r="M45" s="103"/>
      <c r="N45" s="103"/>
      <c r="O45" s="103"/>
      <c r="P45" s="103"/>
      <c r="Q45" s="51" t="s">
        <v>295</v>
      </c>
      <c r="R45" t="s">
        <v>203</v>
      </c>
      <c r="S45" t="s">
        <v>345</v>
      </c>
      <c r="T45" t="s">
        <v>23</v>
      </c>
      <c r="U45" t="s">
        <v>296</v>
      </c>
      <c r="V45">
        <v>6</v>
      </c>
      <c r="W45">
        <v>2</v>
      </c>
      <c r="X45" t="s">
        <v>19</v>
      </c>
    </row>
    <row r="46" spans="1:24" ht="43.5" customHeight="1" x14ac:dyDescent="0.35">
      <c r="A46" s="3" t="s">
        <v>295</v>
      </c>
      <c r="B46" s="49" t="s">
        <v>203</v>
      </c>
      <c r="C46" s="49" t="s">
        <v>70</v>
      </c>
      <c r="D46" s="49" t="s">
        <v>23</v>
      </c>
      <c r="E46" s="49" t="s">
        <v>296</v>
      </c>
      <c r="F46" s="49">
        <v>6</v>
      </c>
      <c r="G46" s="49">
        <v>2</v>
      </c>
      <c r="H46" s="64" t="s">
        <v>19</v>
      </c>
      <c r="I46" s="67" t="s">
        <v>295</v>
      </c>
      <c r="J46" s="49" t="s">
        <v>203</v>
      </c>
      <c r="K46" s="49" t="s">
        <v>70</v>
      </c>
      <c r="L46" s="49" t="s">
        <v>23</v>
      </c>
      <c r="M46" s="49" t="s">
        <v>296</v>
      </c>
      <c r="N46" s="49">
        <v>6</v>
      </c>
      <c r="O46" s="49">
        <v>2</v>
      </c>
      <c r="P46" s="49" t="s">
        <v>19</v>
      </c>
      <c r="Q46" s="76" t="s">
        <v>311</v>
      </c>
      <c r="R46" t="s">
        <v>238</v>
      </c>
      <c r="S46" t="s">
        <v>346</v>
      </c>
      <c r="T46" t="s">
        <v>23</v>
      </c>
      <c r="U46" t="s">
        <v>282</v>
      </c>
      <c r="V46">
        <v>6</v>
      </c>
      <c r="W46">
        <v>3</v>
      </c>
      <c r="X46" t="s">
        <v>19</v>
      </c>
    </row>
    <row r="47" spans="1:24" ht="43.5" customHeight="1" x14ac:dyDescent="0.35">
      <c r="A47" s="3" t="s">
        <v>300</v>
      </c>
      <c r="B47" s="49" t="s">
        <v>212</v>
      </c>
      <c r="C47" s="49" t="s">
        <v>214</v>
      </c>
      <c r="D47" s="49" t="s">
        <v>23</v>
      </c>
      <c r="E47" s="49" t="s">
        <v>301</v>
      </c>
      <c r="F47" s="49">
        <v>4</v>
      </c>
      <c r="G47" s="49">
        <v>3</v>
      </c>
      <c r="H47" s="64" t="s">
        <v>19</v>
      </c>
      <c r="I47" s="67" t="s">
        <v>311</v>
      </c>
      <c r="J47" s="49" t="s">
        <v>238</v>
      </c>
      <c r="K47" s="49" t="s">
        <v>239</v>
      </c>
      <c r="L47" s="49" t="s">
        <v>23</v>
      </c>
      <c r="M47" s="49" t="s">
        <v>282</v>
      </c>
      <c r="N47" s="49">
        <v>6</v>
      </c>
      <c r="O47" s="49">
        <v>3</v>
      </c>
      <c r="P47" s="49" t="s">
        <v>19</v>
      </c>
      <c r="Q47" s="51" t="s">
        <v>312</v>
      </c>
      <c r="R47" t="s">
        <v>241</v>
      </c>
      <c r="S47" t="s">
        <v>347</v>
      </c>
      <c r="T47" t="s">
        <v>23</v>
      </c>
      <c r="U47" t="s">
        <v>296</v>
      </c>
      <c r="V47">
        <v>6</v>
      </c>
      <c r="W47">
        <v>3</v>
      </c>
      <c r="X47" t="s">
        <v>19</v>
      </c>
    </row>
    <row r="48" spans="1:24" ht="43.5" customHeight="1" x14ac:dyDescent="0.35">
      <c r="A48" s="3" t="s">
        <v>311</v>
      </c>
      <c r="B48" s="49" t="s">
        <v>238</v>
      </c>
      <c r="C48" s="49" t="s">
        <v>239</v>
      </c>
      <c r="D48" s="49" t="s">
        <v>23</v>
      </c>
      <c r="E48" s="49" t="s">
        <v>282</v>
      </c>
      <c r="F48" s="49">
        <v>6</v>
      </c>
      <c r="G48" s="49">
        <v>3</v>
      </c>
      <c r="H48" s="64" t="s">
        <v>19</v>
      </c>
      <c r="I48" s="67" t="s">
        <v>312</v>
      </c>
      <c r="J48" s="49" t="s">
        <v>241</v>
      </c>
      <c r="K48" s="49" t="s">
        <v>127</v>
      </c>
      <c r="L48" s="49" t="s">
        <v>23</v>
      </c>
      <c r="M48" s="49" t="s">
        <v>296</v>
      </c>
      <c r="N48" s="49">
        <v>6</v>
      </c>
      <c r="O48" s="49">
        <v>3</v>
      </c>
      <c r="P48" s="49" t="s">
        <v>19</v>
      </c>
      <c r="Q48" s="51" t="s">
        <v>300</v>
      </c>
      <c r="R48" t="s">
        <v>212</v>
      </c>
      <c r="S48" s="39" t="s">
        <v>348</v>
      </c>
      <c r="T48" t="s">
        <v>23</v>
      </c>
      <c r="U48" t="s">
        <v>282</v>
      </c>
      <c r="V48">
        <v>4</v>
      </c>
      <c r="W48">
        <v>4</v>
      </c>
      <c r="X48" t="s">
        <v>19</v>
      </c>
    </row>
    <row r="49" spans="1:24" ht="43.5" customHeight="1" x14ac:dyDescent="0.35">
      <c r="A49" s="3" t="s">
        <v>312</v>
      </c>
      <c r="B49" s="49" t="s">
        <v>241</v>
      </c>
      <c r="C49" s="49" t="s">
        <v>127</v>
      </c>
      <c r="D49" s="49" t="s">
        <v>23</v>
      </c>
      <c r="E49" s="49" t="s">
        <v>282</v>
      </c>
      <c r="F49" s="49">
        <v>6</v>
      </c>
      <c r="G49" s="49">
        <v>3</v>
      </c>
      <c r="H49" s="64" t="s">
        <v>19</v>
      </c>
      <c r="I49" s="67" t="s">
        <v>300</v>
      </c>
      <c r="J49" s="49" t="s">
        <v>212</v>
      </c>
      <c r="K49" s="66" t="s">
        <v>215</v>
      </c>
      <c r="L49" s="66" t="s">
        <v>23</v>
      </c>
      <c r="M49" s="66" t="s">
        <v>282</v>
      </c>
      <c r="N49" s="66">
        <v>4</v>
      </c>
      <c r="O49" s="66">
        <v>4</v>
      </c>
      <c r="P49" s="49" t="s">
        <v>19</v>
      </c>
      <c r="Q49" s="51" t="s">
        <v>313</v>
      </c>
      <c r="R49" t="s">
        <v>243</v>
      </c>
      <c r="S49" t="s">
        <v>347</v>
      </c>
      <c r="T49" t="s">
        <v>16</v>
      </c>
      <c r="U49" t="s">
        <v>303</v>
      </c>
      <c r="V49">
        <v>3</v>
      </c>
      <c r="W49">
        <v>4</v>
      </c>
      <c r="X49" t="s">
        <v>18</v>
      </c>
    </row>
    <row r="50" spans="1:24" ht="43.5" customHeight="1" x14ac:dyDescent="0.35">
      <c r="A50" s="3" t="s">
        <v>313</v>
      </c>
      <c r="B50" s="49" t="s">
        <v>243</v>
      </c>
      <c r="C50" s="49" t="s">
        <v>127</v>
      </c>
      <c r="D50" s="49" t="s">
        <v>16</v>
      </c>
      <c r="E50" s="49" t="s">
        <v>303</v>
      </c>
      <c r="F50" s="49">
        <v>3</v>
      </c>
      <c r="G50" s="49">
        <v>4</v>
      </c>
      <c r="H50" s="64" t="s">
        <v>18</v>
      </c>
      <c r="I50" s="67" t="s">
        <v>313</v>
      </c>
      <c r="J50" s="49" t="s">
        <v>243</v>
      </c>
      <c r="K50" s="66" t="s">
        <v>127</v>
      </c>
      <c r="L50" s="66" t="s">
        <v>16</v>
      </c>
      <c r="M50" s="66" t="s">
        <v>303</v>
      </c>
      <c r="N50" s="66">
        <v>3</v>
      </c>
      <c r="O50" s="66">
        <v>4</v>
      </c>
      <c r="P50" s="49" t="s">
        <v>18</v>
      </c>
      <c r="Q50" s="51"/>
      <c r="V50" s="8">
        <f>SUM(V43:V49)</f>
        <v>37</v>
      </c>
    </row>
    <row r="51" spans="1:24" x14ac:dyDescent="0.35">
      <c r="A51" s="2"/>
      <c r="B51" s="2"/>
      <c r="C51" s="2"/>
      <c r="D51" s="2"/>
      <c r="E51" s="2"/>
      <c r="F51" s="6">
        <f>SUM(F40:F50)</f>
        <v>57</v>
      </c>
      <c r="G51" s="2"/>
      <c r="H51" s="5"/>
      <c r="I51" s="2"/>
      <c r="J51" s="2"/>
      <c r="K51" s="59"/>
      <c r="L51" s="59"/>
      <c r="M51" s="59"/>
      <c r="N51" s="59">
        <f>SUM(N40:N50)</f>
        <v>37</v>
      </c>
      <c r="O51" s="59"/>
      <c r="P51" s="2"/>
      <c r="Q51" s="51"/>
    </row>
    <row r="52" spans="1:24" x14ac:dyDescent="0.35">
      <c r="H52" s="4"/>
      <c r="K52" s="62"/>
      <c r="L52" s="62"/>
      <c r="M52" s="62"/>
      <c r="N52" s="62"/>
      <c r="O52" s="62"/>
      <c r="Q52" s="51"/>
    </row>
    <row r="53" spans="1:24" ht="23.5" x14ac:dyDescent="0.35">
      <c r="A53" s="1" t="s">
        <v>244</v>
      </c>
      <c r="H53" s="4"/>
      <c r="I53" s="1" t="s">
        <v>244</v>
      </c>
      <c r="Q53" s="50" t="s">
        <v>244</v>
      </c>
    </row>
    <row r="54" spans="1:24" x14ac:dyDescent="0.35">
      <c r="A54" s="2" t="s">
        <v>5</v>
      </c>
      <c r="B54" s="2" t="s">
        <v>6</v>
      </c>
      <c r="C54" s="2" t="s">
        <v>7</v>
      </c>
      <c r="D54" s="2" t="s">
        <v>8</v>
      </c>
      <c r="E54" s="2" t="s">
        <v>9</v>
      </c>
      <c r="F54" s="2" t="s">
        <v>10</v>
      </c>
      <c r="G54" s="2" t="s">
        <v>161</v>
      </c>
      <c r="H54" s="5" t="s">
        <v>11</v>
      </c>
      <c r="I54" s="2" t="s">
        <v>5</v>
      </c>
      <c r="J54" s="2" t="s">
        <v>6</v>
      </c>
      <c r="K54" s="2" t="s">
        <v>7</v>
      </c>
      <c r="L54" s="2" t="s">
        <v>8</v>
      </c>
      <c r="M54" s="2" t="s">
        <v>9</v>
      </c>
      <c r="N54" s="2" t="s">
        <v>10</v>
      </c>
      <c r="O54" s="2" t="s">
        <v>161</v>
      </c>
      <c r="P54" s="2" t="s">
        <v>11</v>
      </c>
      <c r="Q54" s="75" t="s">
        <v>5</v>
      </c>
      <c r="R54" s="2" t="s">
        <v>6</v>
      </c>
      <c r="S54" s="2" t="s">
        <v>7</v>
      </c>
      <c r="T54" s="2" t="s">
        <v>8</v>
      </c>
      <c r="U54" s="2" t="s">
        <v>9</v>
      </c>
      <c r="V54" s="2" t="s">
        <v>10</v>
      </c>
      <c r="W54" s="2" t="s">
        <v>161</v>
      </c>
      <c r="X54" s="2" t="s">
        <v>11</v>
      </c>
    </row>
    <row r="55" spans="1:24" ht="43.5" customHeight="1" x14ac:dyDescent="0.35">
      <c r="A55" s="3" t="s">
        <v>314</v>
      </c>
      <c r="B55" s="2" t="s">
        <v>246</v>
      </c>
      <c r="C55" s="2" t="s">
        <v>247</v>
      </c>
      <c r="D55" s="2" t="s">
        <v>23</v>
      </c>
      <c r="E55" s="2" t="s">
        <v>282</v>
      </c>
      <c r="F55" s="2">
        <v>8</v>
      </c>
      <c r="G55" s="2">
        <v>1</v>
      </c>
      <c r="H55" s="5" t="s">
        <v>19</v>
      </c>
      <c r="I55" s="3" t="s">
        <v>314</v>
      </c>
      <c r="J55" s="2" t="s">
        <v>246</v>
      </c>
      <c r="K55" s="2" t="s">
        <v>247</v>
      </c>
      <c r="L55" s="2" t="s">
        <v>23</v>
      </c>
      <c r="M55" s="2" t="s">
        <v>282</v>
      </c>
      <c r="N55" s="2">
        <v>8</v>
      </c>
      <c r="O55" s="2">
        <v>1</v>
      </c>
      <c r="P55" s="2" t="s">
        <v>19</v>
      </c>
      <c r="Q55" s="51" t="s">
        <v>314</v>
      </c>
      <c r="R55" t="s">
        <v>246</v>
      </c>
      <c r="S55" t="s">
        <v>349</v>
      </c>
      <c r="T55" t="s">
        <v>23</v>
      </c>
      <c r="U55" t="s">
        <v>282</v>
      </c>
      <c r="V55">
        <v>8</v>
      </c>
      <c r="W55">
        <v>1</v>
      </c>
      <c r="X55" t="s">
        <v>19</v>
      </c>
    </row>
    <row r="56" spans="1:24" ht="43.5" customHeight="1" x14ac:dyDescent="0.35">
      <c r="A56" s="3" t="s">
        <v>315</v>
      </c>
      <c r="B56" s="2" t="s">
        <v>249</v>
      </c>
      <c r="C56" s="2" t="s">
        <v>73</v>
      </c>
      <c r="D56" s="2" t="s">
        <v>23</v>
      </c>
      <c r="E56" s="2" t="s">
        <v>303</v>
      </c>
      <c r="F56" s="2">
        <v>5</v>
      </c>
      <c r="G56" s="2">
        <v>1</v>
      </c>
      <c r="H56" s="5" t="s">
        <v>19</v>
      </c>
      <c r="I56" s="3" t="s">
        <v>315</v>
      </c>
      <c r="J56" s="2" t="s">
        <v>249</v>
      </c>
      <c r="K56" s="2" t="s">
        <v>73</v>
      </c>
      <c r="L56" s="2" t="s">
        <v>23</v>
      </c>
      <c r="M56" s="2" t="s">
        <v>303</v>
      </c>
      <c r="N56" s="2">
        <v>5</v>
      </c>
      <c r="O56" s="2">
        <v>1</v>
      </c>
      <c r="P56" s="2" t="s">
        <v>19</v>
      </c>
      <c r="Q56" s="51" t="s">
        <v>315</v>
      </c>
      <c r="R56" t="s">
        <v>249</v>
      </c>
      <c r="S56" s="39" t="s">
        <v>343</v>
      </c>
      <c r="T56" t="s">
        <v>23</v>
      </c>
      <c r="U56" t="s">
        <v>303</v>
      </c>
      <c r="V56">
        <v>5</v>
      </c>
      <c r="W56">
        <v>1</v>
      </c>
      <c r="X56" t="s">
        <v>19</v>
      </c>
    </row>
    <row r="57" spans="1:24" ht="43.5" customHeight="1" x14ac:dyDescent="0.35">
      <c r="A57" s="3" t="s">
        <v>316</v>
      </c>
      <c r="B57" s="2" t="s">
        <v>251</v>
      </c>
      <c r="C57" s="2" t="s">
        <v>93</v>
      </c>
      <c r="D57" s="2" t="s">
        <v>23</v>
      </c>
      <c r="E57" s="2" t="s">
        <v>282</v>
      </c>
      <c r="F57" s="2">
        <v>6</v>
      </c>
      <c r="G57" s="2">
        <v>1</v>
      </c>
      <c r="H57" s="5" t="s">
        <v>25</v>
      </c>
      <c r="I57" s="3" t="s">
        <v>316</v>
      </c>
      <c r="J57" s="2" t="s">
        <v>251</v>
      </c>
      <c r="K57" s="2" t="s">
        <v>93</v>
      </c>
      <c r="L57" s="2" t="s">
        <v>23</v>
      </c>
      <c r="M57" s="2" t="s">
        <v>282</v>
      </c>
      <c r="N57" s="2">
        <v>6</v>
      </c>
      <c r="O57" s="2">
        <v>1</v>
      </c>
      <c r="P57" s="2" t="s">
        <v>25</v>
      </c>
      <c r="Q57" s="51" t="s">
        <v>316</v>
      </c>
      <c r="R57" t="s">
        <v>251</v>
      </c>
      <c r="S57" t="s">
        <v>350</v>
      </c>
      <c r="T57" t="s">
        <v>23</v>
      </c>
      <c r="U57" t="s">
        <v>282</v>
      </c>
      <c r="V57">
        <v>6</v>
      </c>
      <c r="W57">
        <v>1</v>
      </c>
      <c r="X57" t="s">
        <v>25</v>
      </c>
    </row>
    <row r="58" spans="1:24" ht="43.5" customHeight="1" x14ac:dyDescent="0.35">
      <c r="A58" s="68" t="s">
        <v>317</v>
      </c>
      <c r="B58" s="69" t="s">
        <v>253</v>
      </c>
      <c r="C58" s="69" t="s">
        <v>73</v>
      </c>
      <c r="D58" s="69" t="s">
        <v>23</v>
      </c>
      <c r="E58" s="69" t="s">
        <v>303</v>
      </c>
      <c r="F58" s="69">
        <v>4</v>
      </c>
      <c r="G58" s="69">
        <v>2</v>
      </c>
      <c r="H58" s="70" t="s">
        <v>19</v>
      </c>
      <c r="I58" s="99" t="s">
        <v>199</v>
      </c>
      <c r="J58" s="100"/>
      <c r="K58" s="100"/>
      <c r="L58" s="100"/>
      <c r="M58" s="100"/>
      <c r="N58" s="100"/>
      <c r="O58" s="100"/>
      <c r="P58" s="100"/>
      <c r="Q58" s="51" t="s">
        <v>320</v>
      </c>
      <c r="R58" t="s">
        <v>255</v>
      </c>
      <c r="S58" t="s">
        <v>346</v>
      </c>
      <c r="T58" t="s">
        <v>23</v>
      </c>
      <c r="U58" t="s">
        <v>319</v>
      </c>
      <c r="V58">
        <v>6</v>
      </c>
      <c r="W58">
        <v>2</v>
      </c>
      <c r="X58" t="s">
        <v>19</v>
      </c>
    </row>
    <row r="59" spans="1:24" ht="43.5" customHeight="1" x14ac:dyDescent="0.35">
      <c r="A59" s="3" t="s">
        <v>318</v>
      </c>
      <c r="B59" s="2" t="s">
        <v>255</v>
      </c>
      <c r="C59" s="2" t="s">
        <v>239</v>
      </c>
      <c r="D59" s="2" t="s">
        <v>23</v>
      </c>
      <c r="E59" s="2" t="s">
        <v>319</v>
      </c>
      <c r="F59" s="2">
        <v>5</v>
      </c>
      <c r="G59" s="2">
        <v>2</v>
      </c>
      <c r="H59" s="5" t="s">
        <v>19</v>
      </c>
      <c r="I59" s="58" t="s">
        <v>320</v>
      </c>
      <c r="J59" s="59" t="s">
        <v>255</v>
      </c>
      <c r="K59" s="59" t="s">
        <v>239</v>
      </c>
      <c r="L59" s="59" t="s">
        <v>23</v>
      </c>
      <c r="M59" s="59" t="s">
        <v>319</v>
      </c>
      <c r="N59" s="59">
        <v>6</v>
      </c>
      <c r="O59" s="59">
        <v>2</v>
      </c>
      <c r="P59" s="59" t="s">
        <v>19</v>
      </c>
      <c r="Q59" s="51" t="s">
        <v>322</v>
      </c>
      <c r="R59" t="s">
        <v>258</v>
      </c>
      <c r="S59" t="s">
        <v>74</v>
      </c>
      <c r="T59" t="s">
        <v>23</v>
      </c>
      <c r="U59" t="s">
        <v>303</v>
      </c>
      <c r="V59">
        <v>6</v>
      </c>
      <c r="W59">
        <v>2</v>
      </c>
      <c r="X59" t="s">
        <v>19</v>
      </c>
    </row>
    <row r="60" spans="1:24" ht="43.5" customHeight="1" x14ac:dyDescent="0.35">
      <c r="A60" s="68" t="s">
        <v>321</v>
      </c>
      <c r="B60" s="69" t="s">
        <v>262</v>
      </c>
      <c r="C60" s="69" t="s">
        <v>259</v>
      </c>
      <c r="D60" s="69" t="s">
        <v>23</v>
      </c>
      <c r="E60" s="69" t="s">
        <v>303</v>
      </c>
      <c r="F60" s="69">
        <v>4</v>
      </c>
      <c r="G60" s="69">
        <v>2</v>
      </c>
      <c r="H60" s="70" t="s">
        <v>19</v>
      </c>
      <c r="I60" s="58" t="s">
        <v>322</v>
      </c>
      <c r="J60" s="59" t="s">
        <v>258</v>
      </c>
      <c r="K60" s="59" t="s">
        <v>259</v>
      </c>
      <c r="L60" s="59" t="s">
        <v>23</v>
      </c>
      <c r="M60" s="59" t="s">
        <v>303</v>
      </c>
      <c r="N60" s="59">
        <v>6</v>
      </c>
      <c r="O60" s="59">
        <v>2</v>
      </c>
      <c r="P60" s="59" t="s">
        <v>19</v>
      </c>
      <c r="Q60" s="51" t="s">
        <v>323</v>
      </c>
      <c r="R60" t="s">
        <v>264</v>
      </c>
      <c r="S60" t="s">
        <v>117</v>
      </c>
      <c r="T60" t="s">
        <v>23</v>
      </c>
      <c r="U60" t="s">
        <v>296</v>
      </c>
      <c r="V60">
        <v>6</v>
      </c>
      <c r="W60">
        <v>3</v>
      </c>
      <c r="X60" t="s">
        <v>19</v>
      </c>
    </row>
    <row r="61" spans="1:24" ht="43.5" customHeight="1" x14ac:dyDescent="0.35">
      <c r="A61" s="3" t="s">
        <v>323</v>
      </c>
      <c r="B61" s="2" t="s">
        <v>264</v>
      </c>
      <c r="C61" s="2" t="s">
        <v>268</v>
      </c>
      <c r="D61" s="2" t="s">
        <v>23</v>
      </c>
      <c r="E61" s="2" t="s">
        <v>296</v>
      </c>
      <c r="F61" s="2">
        <v>6</v>
      </c>
      <c r="G61" s="2">
        <v>3</v>
      </c>
      <c r="H61" s="5" t="s">
        <v>19</v>
      </c>
      <c r="I61" s="58" t="s">
        <v>323</v>
      </c>
      <c r="J61" s="59" t="s">
        <v>264</v>
      </c>
      <c r="K61" s="59" t="s">
        <v>191</v>
      </c>
      <c r="L61" s="59" t="s">
        <v>23</v>
      </c>
      <c r="M61" s="59" t="s">
        <v>296</v>
      </c>
      <c r="N61" s="59">
        <v>6</v>
      </c>
      <c r="O61" s="59">
        <v>3</v>
      </c>
      <c r="P61" s="59" t="s">
        <v>19</v>
      </c>
      <c r="Q61" s="51" t="s">
        <v>324</v>
      </c>
      <c r="R61" s="39" t="s">
        <v>267</v>
      </c>
      <c r="S61" s="39" t="s">
        <v>343</v>
      </c>
      <c r="T61" t="s">
        <v>23</v>
      </c>
      <c r="U61" t="s">
        <v>282</v>
      </c>
      <c r="V61">
        <v>6</v>
      </c>
      <c r="W61">
        <v>3</v>
      </c>
      <c r="X61" t="s">
        <v>25</v>
      </c>
    </row>
    <row r="62" spans="1:24" ht="43.5" customHeight="1" x14ac:dyDescent="0.35">
      <c r="A62" s="3" t="s">
        <v>324</v>
      </c>
      <c r="B62" s="2" t="s">
        <v>269</v>
      </c>
      <c r="C62" s="2" t="s">
        <v>73</v>
      </c>
      <c r="D62" s="2" t="s">
        <v>23</v>
      </c>
      <c r="E62" s="2" t="s">
        <v>282</v>
      </c>
      <c r="F62" s="2">
        <v>6</v>
      </c>
      <c r="G62" s="2">
        <v>3</v>
      </c>
      <c r="H62" s="5" t="s">
        <v>25</v>
      </c>
      <c r="I62" s="58" t="s">
        <v>324</v>
      </c>
      <c r="J62" s="59" t="s">
        <v>269</v>
      </c>
      <c r="K62" s="59" t="s">
        <v>73</v>
      </c>
      <c r="L62" s="59" t="s">
        <v>23</v>
      </c>
      <c r="M62" s="59" t="s">
        <v>282</v>
      </c>
      <c r="N62" s="59">
        <v>6</v>
      </c>
      <c r="O62" s="59">
        <v>3</v>
      </c>
      <c r="P62" s="59" t="s">
        <v>25</v>
      </c>
      <c r="Q62" s="51" t="s">
        <v>326</v>
      </c>
      <c r="R62" t="s">
        <v>271</v>
      </c>
      <c r="S62" t="s">
        <v>346</v>
      </c>
      <c r="T62" t="s">
        <v>23</v>
      </c>
      <c r="U62" t="s">
        <v>319</v>
      </c>
      <c r="V62">
        <v>6</v>
      </c>
      <c r="W62">
        <v>3</v>
      </c>
      <c r="X62" t="s">
        <v>19</v>
      </c>
    </row>
    <row r="63" spans="1:24" ht="43.5" customHeight="1" x14ac:dyDescent="0.35">
      <c r="A63" s="3" t="s">
        <v>325</v>
      </c>
      <c r="B63" s="2" t="s">
        <v>271</v>
      </c>
      <c r="C63" s="2" t="s">
        <v>239</v>
      </c>
      <c r="D63" s="2" t="s">
        <v>23</v>
      </c>
      <c r="E63" s="2" t="s">
        <v>319</v>
      </c>
      <c r="F63" s="2">
        <v>5</v>
      </c>
      <c r="G63" s="2">
        <v>3</v>
      </c>
      <c r="H63" s="5" t="s">
        <v>19</v>
      </c>
      <c r="I63" s="58" t="s">
        <v>326</v>
      </c>
      <c r="J63" s="59" t="s">
        <v>271</v>
      </c>
      <c r="K63" s="59" t="s">
        <v>239</v>
      </c>
      <c r="L63" s="59" t="s">
        <v>23</v>
      </c>
      <c r="M63" s="59" t="s">
        <v>319</v>
      </c>
      <c r="N63" s="59">
        <v>6</v>
      </c>
      <c r="O63" s="59">
        <v>3</v>
      </c>
      <c r="P63" s="59" t="s">
        <v>19</v>
      </c>
      <c r="Q63" s="51" t="s">
        <v>311</v>
      </c>
      <c r="R63" t="s">
        <v>238</v>
      </c>
      <c r="S63" t="s">
        <v>346</v>
      </c>
      <c r="T63" t="s">
        <v>23</v>
      </c>
      <c r="U63" t="s">
        <v>282</v>
      </c>
      <c r="V63">
        <v>6</v>
      </c>
      <c r="W63">
        <v>3</v>
      </c>
      <c r="X63" t="s">
        <v>19</v>
      </c>
    </row>
    <row r="64" spans="1:24" ht="43.5" customHeight="1" x14ac:dyDescent="0.35">
      <c r="A64" s="3" t="s">
        <v>311</v>
      </c>
      <c r="B64" s="2" t="s">
        <v>238</v>
      </c>
      <c r="C64" s="2" t="s">
        <v>239</v>
      </c>
      <c r="D64" s="2" t="s">
        <v>23</v>
      </c>
      <c r="E64" s="2" t="s">
        <v>282</v>
      </c>
      <c r="F64" s="2">
        <v>6</v>
      </c>
      <c r="G64" s="2">
        <v>3</v>
      </c>
      <c r="H64" s="5" t="s">
        <v>19</v>
      </c>
      <c r="I64" s="58" t="s">
        <v>311</v>
      </c>
      <c r="J64" s="59" t="s">
        <v>238</v>
      </c>
      <c r="K64" s="59" t="s">
        <v>239</v>
      </c>
      <c r="L64" s="59" t="s">
        <v>23</v>
      </c>
      <c r="M64" s="59" t="s">
        <v>282</v>
      </c>
      <c r="N64" s="59">
        <v>6</v>
      </c>
      <c r="O64" s="59">
        <v>3</v>
      </c>
      <c r="P64" s="59" t="s">
        <v>19</v>
      </c>
      <c r="Q64" s="51" t="s">
        <v>327</v>
      </c>
      <c r="R64" t="s">
        <v>273</v>
      </c>
      <c r="S64" s="39" t="s">
        <v>347</v>
      </c>
      <c r="T64" t="s">
        <v>16</v>
      </c>
      <c r="U64" t="s">
        <v>303</v>
      </c>
      <c r="V64">
        <v>3</v>
      </c>
      <c r="W64">
        <v>4</v>
      </c>
      <c r="X64" t="s">
        <v>18</v>
      </c>
    </row>
    <row r="65" spans="1:24" ht="43.5" customHeight="1" x14ac:dyDescent="0.35">
      <c r="A65" s="3" t="s">
        <v>327</v>
      </c>
      <c r="B65" s="2" t="s">
        <v>273</v>
      </c>
      <c r="C65" s="2" t="s">
        <v>98</v>
      </c>
      <c r="D65" s="2" t="s">
        <v>16</v>
      </c>
      <c r="E65" s="2" t="s">
        <v>303</v>
      </c>
      <c r="F65" s="2">
        <v>3</v>
      </c>
      <c r="G65" s="2">
        <v>4</v>
      </c>
      <c r="H65" s="5" t="s">
        <v>18</v>
      </c>
      <c r="I65" s="3" t="s">
        <v>327</v>
      </c>
      <c r="J65" s="2" t="s">
        <v>273</v>
      </c>
      <c r="K65" s="2" t="s">
        <v>98</v>
      </c>
      <c r="L65" s="2" t="s">
        <v>16</v>
      </c>
      <c r="M65" s="2" t="s">
        <v>303</v>
      </c>
      <c r="N65" s="2">
        <v>3</v>
      </c>
      <c r="O65" s="2">
        <v>4</v>
      </c>
      <c r="P65" s="2" t="s">
        <v>18</v>
      </c>
      <c r="Q65" s="51"/>
      <c r="V65" s="8">
        <f>SUM(V55:V64)</f>
        <v>58</v>
      </c>
    </row>
    <row r="66" spans="1:24" x14ac:dyDescent="0.35">
      <c r="A66" s="2"/>
      <c r="B66" s="2"/>
      <c r="C66" s="2"/>
      <c r="D66" s="2"/>
      <c r="E66" s="2"/>
      <c r="F66" s="6">
        <f>SUM(F55:F65)</f>
        <v>58</v>
      </c>
      <c r="G66" s="2"/>
      <c r="H66" s="5"/>
      <c r="I66" s="2"/>
      <c r="J66" s="2"/>
      <c r="K66" s="2"/>
      <c r="L66" s="2"/>
      <c r="M66" s="2"/>
      <c r="N66" s="6">
        <f>SUM(N55:N65)</f>
        <v>58</v>
      </c>
      <c r="O66" s="2"/>
      <c r="P66" s="2"/>
      <c r="Q66" s="51"/>
    </row>
    <row r="67" spans="1:24" ht="23.5" x14ac:dyDescent="0.35">
      <c r="A67" s="1" t="s">
        <v>328</v>
      </c>
      <c r="H67" s="4"/>
      <c r="I67" s="1" t="s">
        <v>328</v>
      </c>
      <c r="Q67" s="50" t="s">
        <v>328</v>
      </c>
    </row>
    <row r="68" spans="1:24" x14ac:dyDescent="0.35">
      <c r="A68" t="s">
        <v>329</v>
      </c>
      <c r="H68" s="4"/>
      <c r="I68" t="s">
        <v>329</v>
      </c>
      <c r="Q68" s="51" t="s">
        <v>329</v>
      </c>
    </row>
    <row r="69" spans="1:24" x14ac:dyDescent="0.35">
      <c r="H69" s="4"/>
      <c r="Q69" s="51"/>
    </row>
    <row r="70" spans="1:24" x14ac:dyDescent="0.35">
      <c r="A70" s="2" t="s">
        <v>5</v>
      </c>
      <c r="B70" s="2" t="s">
        <v>6</v>
      </c>
      <c r="C70" s="2" t="s">
        <v>7</v>
      </c>
      <c r="D70" s="2" t="s">
        <v>8</v>
      </c>
      <c r="E70" s="2" t="s">
        <v>9</v>
      </c>
      <c r="F70" s="2" t="s">
        <v>10</v>
      </c>
      <c r="G70" s="2" t="s">
        <v>161</v>
      </c>
      <c r="H70" s="5" t="s">
        <v>11</v>
      </c>
      <c r="I70" s="2" t="s">
        <v>5</v>
      </c>
      <c r="J70" s="2" t="s">
        <v>6</v>
      </c>
      <c r="K70" s="2" t="s">
        <v>7</v>
      </c>
      <c r="L70" s="2" t="s">
        <v>8</v>
      </c>
      <c r="M70" s="2" t="s">
        <v>9</v>
      </c>
      <c r="N70" s="2" t="s">
        <v>10</v>
      </c>
      <c r="O70" s="2" t="s">
        <v>161</v>
      </c>
      <c r="P70" s="2" t="s">
        <v>11</v>
      </c>
      <c r="Q70" s="75" t="s">
        <v>5</v>
      </c>
      <c r="R70" s="2" t="s">
        <v>6</v>
      </c>
      <c r="S70" s="2" t="s">
        <v>7</v>
      </c>
      <c r="T70" s="2" t="s">
        <v>8</v>
      </c>
      <c r="U70" s="2" t="s">
        <v>9</v>
      </c>
      <c r="V70" s="2" t="s">
        <v>10</v>
      </c>
      <c r="W70" s="2" t="s">
        <v>161</v>
      </c>
      <c r="X70" s="2" t="s">
        <v>11</v>
      </c>
    </row>
    <row r="71" spans="1:24" ht="15.75" customHeight="1" x14ac:dyDescent="0.35">
      <c r="A71" s="3" t="s">
        <v>330</v>
      </c>
      <c r="B71" s="2" t="s">
        <v>331</v>
      </c>
      <c r="C71" s="2" t="s">
        <v>332</v>
      </c>
      <c r="D71" s="2" t="s">
        <v>23</v>
      </c>
      <c r="E71" s="2" t="s">
        <v>17</v>
      </c>
      <c r="F71" s="2">
        <v>5</v>
      </c>
      <c r="G71" s="2">
        <v>3</v>
      </c>
      <c r="H71" s="5" t="s">
        <v>18</v>
      </c>
      <c r="I71" s="3" t="s">
        <v>330</v>
      </c>
      <c r="J71" s="2" t="s">
        <v>331</v>
      </c>
      <c r="K71" s="2" t="s">
        <v>332</v>
      </c>
      <c r="L71" s="2" t="s">
        <v>23</v>
      </c>
      <c r="M71" s="2" t="s">
        <v>17</v>
      </c>
      <c r="N71" s="2">
        <v>5</v>
      </c>
      <c r="O71" s="2">
        <v>3</v>
      </c>
      <c r="P71" s="2" t="s">
        <v>18</v>
      </c>
      <c r="Q71" s="51" t="s">
        <v>330</v>
      </c>
      <c r="R71" t="s">
        <v>331</v>
      </c>
      <c r="S71" t="s">
        <v>351</v>
      </c>
      <c r="T71" t="s">
        <v>23</v>
      </c>
      <c r="U71" t="s">
        <v>17</v>
      </c>
      <c r="V71">
        <v>5</v>
      </c>
      <c r="W71">
        <v>3</v>
      </c>
      <c r="X71" t="s">
        <v>18</v>
      </c>
    </row>
    <row r="72" spans="1:24" ht="15.75" customHeight="1" x14ac:dyDescent="0.35">
      <c r="A72" s="3" t="s">
        <v>333</v>
      </c>
      <c r="B72" s="2" t="s">
        <v>334</v>
      </c>
      <c r="C72" s="2" t="s">
        <v>134</v>
      </c>
      <c r="D72" s="2" t="s">
        <v>23</v>
      </c>
      <c r="E72" s="2" t="s">
        <v>17</v>
      </c>
      <c r="F72" s="2">
        <v>5</v>
      </c>
      <c r="G72" s="2" t="s">
        <v>18</v>
      </c>
      <c r="H72" s="5" t="s">
        <v>18</v>
      </c>
      <c r="I72" s="3" t="s">
        <v>333</v>
      </c>
      <c r="J72" s="2" t="s">
        <v>334</v>
      </c>
      <c r="K72" s="2" t="s">
        <v>134</v>
      </c>
      <c r="L72" s="2" t="s">
        <v>23</v>
      </c>
      <c r="M72" s="2" t="s">
        <v>17</v>
      </c>
      <c r="N72" s="2">
        <v>5</v>
      </c>
      <c r="O72" s="2" t="s">
        <v>18</v>
      </c>
      <c r="P72" s="2" t="s">
        <v>18</v>
      </c>
      <c r="Q72" s="51" t="s">
        <v>333</v>
      </c>
      <c r="R72" t="s">
        <v>334</v>
      </c>
      <c r="S72" t="s">
        <v>352</v>
      </c>
      <c r="T72" t="s">
        <v>23</v>
      </c>
      <c r="U72" t="s">
        <v>17</v>
      </c>
      <c r="V72">
        <v>5</v>
      </c>
      <c r="W72" t="s">
        <v>18</v>
      </c>
      <c r="X72" t="s">
        <v>18</v>
      </c>
    </row>
    <row r="73" spans="1:24" ht="15.75" customHeight="1" x14ac:dyDescent="0.35">
      <c r="A73" s="3" t="s">
        <v>335</v>
      </c>
      <c r="B73" s="2" t="s">
        <v>336</v>
      </c>
      <c r="C73" s="2" t="s">
        <v>337</v>
      </c>
      <c r="D73" s="2" t="s">
        <v>23</v>
      </c>
      <c r="E73" s="2" t="s">
        <v>17</v>
      </c>
      <c r="F73" s="2">
        <v>5</v>
      </c>
      <c r="G73" s="2" t="s">
        <v>18</v>
      </c>
      <c r="H73" s="5" t="s">
        <v>18</v>
      </c>
      <c r="I73" s="3" t="s">
        <v>335</v>
      </c>
      <c r="J73" s="2" t="s">
        <v>336</v>
      </c>
      <c r="K73" s="2" t="s">
        <v>337</v>
      </c>
      <c r="L73" s="2" t="s">
        <v>23</v>
      </c>
      <c r="M73" s="2" t="s">
        <v>17</v>
      </c>
      <c r="N73" s="2">
        <v>5</v>
      </c>
      <c r="O73" s="2" t="s">
        <v>18</v>
      </c>
      <c r="P73" s="2" t="s">
        <v>18</v>
      </c>
      <c r="Q73" s="51" t="s">
        <v>335</v>
      </c>
      <c r="R73" t="s">
        <v>336</v>
      </c>
      <c r="S73" t="s">
        <v>353</v>
      </c>
      <c r="T73" t="s">
        <v>23</v>
      </c>
      <c r="U73" t="s">
        <v>17</v>
      </c>
      <c r="V73">
        <v>5</v>
      </c>
      <c r="W73" t="s">
        <v>18</v>
      </c>
      <c r="X73" t="s">
        <v>18</v>
      </c>
    </row>
    <row r="74" spans="1:24" ht="15.75" customHeight="1" x14ac:dyDescent="0.35">
      <c r="A74" s="3" t="s">
        <v>338</v>
      </c>
      <c r="B74" s="2" t="s">
        <v>339</v>
      </c>
      <c r="C74" s="2" t="s">
        <v>340</v>
      </c>
      <c r="D74" s="2" t="s">
        <v>23</v>
      </c>
      <c r="E74" s="2" t="s">
        <v>17</v>
      </c>
      <c r="F74" s="2">
        <v>5</v>
      </c>
      <c r="G74" s="2" t="s">
        <v>18</v>
      </c>
      <c r="H74" s="5" t="s">
        <v>18</v>
      </c>
      <c r="I74" s="3" t="s">
        <v>338</v>
      </c>
      <c r="J74" s="2" t="s">
        <v>339</v>
      </c>
      <c r="K74" s="2" t="s">
        <v>340</v>
      </c>
      <c r="L74" s="2" t="s">
        <v>23</v>
      </c>
      <c r="M74" s="2" t="s">
        <v>17</v>
      </c>
      <c r="N74" s="2">
        <v>5</v>
      </c>
      <c r="O74" s="2" t="s">
        <v>18</v>
      </c>
      <c r="P74" s="2" t="s">
        <v>18</v>
      </c>
      <c r="Q74" s="51" t="s">
        <v>338</v>
      </c>
      <c r="R74" t="s">
        <v>339</v>
      </c>
      <c r="S74" t="s">
        <v>354</v>
      </c>
      <c r="T74" t="s">
        <v>23</v>
      </c>
      <c r="U74" t="s">
        <v>17</v>
      </c>
      <c r="V74">
        <v>5</v>
      </c>
      <c r="W74" t="s">
        <v>18</v>
      </c>
      <c r="X74" t="s">
        <v>18</v>
      </c>
    </row>
    <row r="75" spans="1:24" ht="27.75" customHeight="1" x14ac:dyDescent="0.35">
      <c r="A75" s="3" t="s">
        <v>341</v>
      </c>
      <c r="B75" s="2" t="s">
        <v>342</v>
      </c>
      <c r="C75" s="2" t="s">
        <v>140</v>
      </c>
      <c r="D75" s="2" t="s">
        <v>23</v>
      </c>
      <c r="E75" s="2" t="s">
        <v>17</v>
      </c>
      <c r="F75" s="2">
        <v>5</v>
      </c>
      <c r="G75" s="2" t="s">
        <v>18</v>
      </c>
      <c r="H75" s="5" t="s">
        <v>18</v>
      </c>
      <c r="I75" s="3" t="s">
        <v>341</v>
      </c>
      <c r="J75" s="2" t="s">
        <v>342</v>
      </c>
      <c r="K75" s="2" t="s">
        <v>140</v>
      </c>
      <c r="L75" s="2" t="s">
        <v>23</v>
      </c>
      <c r="M75" s="2" t="s">
        <v>17</v>
      </c>
      <c r="N75" s="2">
        <v>5</v>
      </c>
      <c r="O75" s="2" t="s">
        <v>18</v>
      </c>
      <c r="P75" s="2" t="s">
        <v>18</v>
      </c>
      <c r="Q75" s="51" t="s">
        <v>341</v>
      </c>
      <c r="R75" t="s">
        <v>342</v>
      </c>
      <c r="S75" t="s">
        <v>355</v>
      </c>
      <c r="T75" t="s">
        <v>23</v>
      </c>
      <c r="U75" t="s">
        <v>17</v>
      </c>
      <c r="V75">
        <v>5</v>
      </c>
      <c r="W75" t="s">
        <v>18</v>
      </c>
      <c r="X75" t="s">
        <v>18</v>
      </c>
    </row>
    <row r="76" spans="1:24" s="8" customFormat="1" x14ac:dyDescent="0.35">
      <c r="A76" s="6"/>
      <c r="B76" s="6"/>
      <c r="C76" s="6"/>
      <c r="D76" s="6"/>
      <c r="E76" s="6"/>
      <c r="F76" s="6">
        <f>F71+F72+F73+F74+F75</f>
        <v>25</v>
      </c>
      <c r="G76" s="6"/>
      <c r="H76" s="7"/>
      <c r="I76" s="2"/>
      <c r="J76" s="2"/>
      <c r="K76" s="2"/>
      <c r="L76" s="2"/>
      <c r="M76" s="2"/>
      <c r="N76" s="6">
        <f>N71+N72+N73+N74+N75</f>
        <v>25</v>
      </c>
      <c r="O76" s="2"/>
      <c r="P76" s="2"/>
      <c r="Q76" s="52"/>
      <c r="V76" s="8">
        <f>SUM(V71:V75)</f>
        <v>25</v>
      </c>
    </row>
    <row r="77" spans="1:24" x14ac:dyDescent="0.35">
      <c r="Q77" s="51"/>
    </row>
    <row r="78" spans="1:24" x14ac:dyDescent="0.35">
      <c r="Q78" s="51"/>
    </row>
    <row r="79" spans="1:24" x14ac:dyDescent="0.35">
      <c r="Q79" s="51"/>
    </row>
    <row r="80" spans="1:24" x14ac:dyDescent="0.35">
      <c r="I80" s="8"/>
      <c r="J80" s="8"/>
      <c r="K80" s="8"/>
      <c r="L80" s="8"/>
      <c r="M80" s="8"/>
      <c r="N80" s="8"/>
      <c r="O80" s="8"/>
      <c r="P80" s="8"/>
      <c r="Q80" s="51"/>
    </row>
    <row r="81" spans="17:17" x14ac:dyDescent="0.35">
      <c r="Q81" s="51"/>
    </row>
    <row r="82" spans="17:17" x14ac:dyDescent="0.35">
      <c r="Q82" s="51"/>
    </row>
  </sheetData>
  <mergeCells count="11">
    <mergeCell ref="Q2:X2"/>
    <mergeCell ref="A1:P1"/>
    <mergeCell ref="I42:P42"/>
    <mergeCell ref="I45:P45"/>
    <mergeCell ref="I58:P58"/>
    <mergeCell ref="A2:H2"/>
    <mergeCell ref="I2:P2"/>
    <mergeCell ref="I28:P28"/>
    <mergeCell ref="I30:P30"/>
    <mergeCell ref="I40:P40"/>
    <mergeCell ref="I41:P41"/>
  </mergeCells>
  <hyperlinks>
    <hyperlink ref="A6" r:id="rId1" display="https://is.muni.cz/auth/predmet/econ/podzim2020/MKF_TEDP" xr:uid="{73693D75-6A7E-4C46-A5C0-AD25955F7DA5}"/>
    <hyperlink ref="A7" r:id="rId2" display="https://is.muni.cz/auth/predmet/econ/podzim2020/MKF_DIS1" xr:uid="{1128F7CF-1DF1-495D-A582-F3E0D3CCF9B6}"/>
    <hyperlink ref="A8" r:id="rId3" display="https://is.muni.cz/auth/predmet/econ/podzim2020/MKF_DIS2" xr:uid="{80501A31-3605-45C5-A120-7DC453EFF1AF}"/>
    <hyperlink ref="A14" r:id="rId4" display="https://is.muni.cz/auth/predmet/econ/podzim2020/MKE_MIE2" xr:uid="{13207506-E601-4D8D-9ED6-C2D85AF310F9}"/>
    <hyperlink ref="A15" r:id="rId5" display="https://is.muni.cz/auth/predmet/econ/podzim2020/MKM_MAT2" xr:uid="{DE0847A1-E30C-436D-B148-2E598AE01D07}"/>
    <hyperlink ref="A16" r:id="rId6" display="https://is.muni.cz/auth/predmet/econ/podzim2020/MKP_PRFI" xr:uid="{18F1F47D-48EE-4D7D-AFD1-BD34B3507A8B}"/>
    <hyperlink ref="A17" r:id="rId7" display="https://is.muni.cz/auth/predmet/econ/jaro2021/MKE_MAE2" xr:uid="{927BE3FB-8DC7-4B96-AF0B-389634263732}"/>
    <hyperlink ref="A25" r:id="rId8" display="https://is.muni.cz/auth/predmet/econ/podzim2020/MKF_ACP1" xr:uid="{C730C4F9-9E41-4232-9F6D-5C14615FD701}"/>
    <hyperlink ref="A26" r:id="rId9" display="https://is.muni.cz/auth/predmet/econ/podzim2020/MKF_FIIN" xr:uid="{AF4EA3BA-4626-48E8-8A50-4A3930D6615F}"/>
    <hyperlink ref="A27" r:id="rId10" display="https://is.muni.cz/auth/predmet/econ/podzim2020/MKF_MEFI" xr:uid="{158B62C9-9C27-4D22-AA62-A852175CEC9C}"/>
    <hyperlink ref="A28" r:id="rId11" display="https://is.muni.cz/auth/predmet/econ/jaro2021/MKF_ACP2" xr:uid="{0F5EA92E-A8C9-4A84-BBB5-B90A64A5BA07}"/>
    <hyperlink ref="A29" r:id="rId12" display="https://is.muni.cz/auth/predmet/econ/jaro2021/MKF_FIDE" xr:uid="{829134D4-3E75-46C6-B2EF-07982302B179}"/>
    <hyperlink ref="A30" r:id="rId13" display="https://is.muni.cz/auth/predmet/econ/jaro2021/MKF_MFIN" xr:uid="{8F4EB450-69A7-4C17-902A-5DA4317F435F}"/>
    <hyperlink ref="A31" r:id="rId14" display="https://is.muni.cz/auth/predmet/econ/jaro2021/MKF_TEPO" xr:uid="{B1F8EBA1-A981-4CD4-B52B-457E0DC09748}"/>
    <hyperlink ref="A32" r:id="rId15" display="https://is.muni.cz/auth/predmet/econ/podzim2020/MKF_PZOZ" xr:uid="{9C196B94-B163-4932-B6AC-6127B0879044}"/>
    <hyperlink ref="A33" r:id="rId16" display="https://is.muni.cz/auth/predmet/econ/podzim2020/MKF_RDFT" xr:uid="{BA9E36CE-7708-4963-BE1C-C439B5D015E6}"/>
    <hyperlink ref="A34" r:id="rId17" display="https://is.muni.cz/auth/predmet/econ/podzim2020/MKF_STPR" xr:uid="{9A8497BC-39C8-44D6-9E22-1B6A434BB454}"/>
    <hyperlink ref="A35" r:id="rId18" display="https://is.muni.cz/auth/predmet/econ/jaro2021/MKF_SPSA" xr:uid="{648B72AE-B34D-4C0B-A46C-6E0388B4ACF1}"/>
    <hyperlink ref="A40" r:id="rId19" display="https://is.muni.cz/auth/predmet/econ/podzim2020/MKF_BAN2" xr:uid="{F431E273-4071-4D08-BC81-6B62B71837B7}"/>
    <hyperlink ref="A41" r:id="rId20" display="https://is.muni.cz/auth/predmet/econ/podzim2020/MKF_POMA" xr:uid="{FD436E01-F1AB-43AB-8452-DEA6E6642125}"/>
    <hyperlink ref="A42" r:id="rId21" display="https://is.muni.cz/auth/predmet/econ/podzim2020/MKF_RRVP" xr:uid="{90A67AB5-08BA-4BF8-8236-045307B6CF24}"/>
    <hyperlink ref="A43" r:id="rId22" display="https://is.muni.cz/auth/predmet/econ/jaro2021/MKF_EARB" xr:uid="{96DD732B-D086-44C7-9D92-45514421FE97}"/>
    <hyperlink ref="A44" r:id="rId23" display="https://is.muni.cz/auth/predmet/econ/jaro2021/MKF_EARP" xr:uid="{DAE9E8B5-DC0A-4312-9432-BBAF263F85BE}"/>
    <hyperlink ref="A45" r:id="rId24" display="https://is.muni.cz/auth/predmet/econ/jaro2021/MKF_POJ2" xr:uid="{9D3F3D12-9C3B-4490-A9D4-B5B9B3CA724B}"/>
    <hyperlink ref="A46" r:id="rId25" display="https://is.muni.cz/auth/predmet/econ/jaro2021/MKF_TEPO" xr:uid="{4DA224FA-F22C-426B-B109-5BA9B3B16D2A}"/>
    <hyperlink ref="A47" r:id="rId26" display="https://is.muni.cz/auth/predmet/econ/podzim2020/MKF_RDFT" xr:uid="{CB9A6EB0-FAB0-4F05-B5E0-4AF7356017F0}"/>
    <hyperlink ref="A48" r:id="rId27" display="https://is.muni.cz/auth/predmet/econ/podzim2020/MKF_UFII" xr:uid="{EE422CA5-22DC-46B9-8BFE-585A3ADE8958}"/>
    <hyperlink ref="A49" r:id="rId28" display="https://is.muni.cz/auth/predmet/econ/podzim2020/MKF_ZAJI" xr:uid="{246C5D37-BE72-434F-8BE4-6BF6F13D8A5F}"/>
    <hyperlink ref="A50" r:id="rId29" display="https://is.muni.cz/auth/predmet/econ/jaro2021/MKF_SPSB" xr:uid="{FB40C790-9501-4474-A63B-F59449527A02}"/>
    <hyperlink ref="A55" r:id="rId30" display="https://is.muni.cz/auth/predmet/econ/podzim2020/BKH_MAUC" xr:uid="{25704685-D398-49FB-B040-C80D3DCD98C4}"/>
    <hyperlink ref="A56" r:id="rId31" display="https://is.muni.cz/auth/predmet/econ/podzim2020/MKF_AUDI" xr:uid="{21E07D94-641E-417F-8E0B-15CC03D916E6}"/>
    <hyperlink ref="A57" r:id="rId32" display="https://is.muni.cz/auth/predmet/econ/podzim2020/MKF_FIFI" xr:uid="{C5EF6A12-B9F0-4B72-A547-566917F7E33B}"/>
    <hyperlink ref="A58" r:id="rId33" display="https://is.muni.cz/auth/predmet/econ/jaro2021/MKF_FIU3" xr:uid="{DE281553-BD19-4D8C-8046-FF616E584F56}"/>
    <hyperlink ref="A59" r:id="rId34" display="https://is.muni.cz/auth/predmet/econ/jaro2021/MKF_PRDA" xr:uid="{05C86A57-9E5F-4217-A690-5E1EC27808D7}"/>
    <hyperlink ref="A60" r:id="rId35" display="https://is.muni.cz/auth/predmet/econ/jaro2021/MKF_UCFI" xr:uid="{838F7BB1-E61F-46CC-BAA0-7A2723E86120}"/>
    <hyperlink ref="A61" r:id="rId36" display="https://is.muni.cz/auth/predmet/econ/podzim2020/MKF_FAAP" xr:uid="{7EF496D3-5E52-4099-B073-22A2DBB28EA4}"/>
    <hyperlink ref="A62" r:id="rId37" display="https://is.muni.cz/auth/predmet/econ/podzim2020/MKF_MUST" xr:uid="{A0ACE927-F453-4836-BDA2-F58A05B9FE10}"/>
    <hyperlink ref="A63" r:id="rId38" display="https://is.muni.cz/auth/predmet/econ/podzim2020/MKF_NEDA" xr:uid="{059115D6-1B04-46E3-AFCC-FB4E8ECF3E4B}"/>
    <hyperlink ref="A64" r:id="rId39" display="https://is.muni.cz/auth/predmet/econ/podzim2020/MKF_UFII" xr:uid="{EDB4327D-48E9-45A8-8FCB-C4AB53F196A0}"/>
    <hyperlink ref="A65" r:id="rId40" display="https://is.muni.cz/auth/predmet/econ/jaro2021/MKF_SPSC" xr:uid="{407D8C1B-A462-4E48-9CF7-A68114998528}"/>
    <hyperlink ref="A71" r:id="rId41" display="https://is.muni.cz/auth/predmet/econ/podzim2020/MKJ_JAJ2" xr:uid="{00EA556C-E7B9-469C-8227-EF63AA00F035}"/>
    <hyperlink ref="A72" r:id="rId42" display="https://is.muni.cz/auth/predmet/econ/podzim2020/MKJ_JFJ2" xr:uid="{5ABE48A9-C6E5-4256-94B6-93E68E9CE5C9}"/>
    <hyperlink ref="A73" r:id="rId43" display="https://is.muni.cz/auth/predmet/econ/podzim2020/MKJ_JNJ2" xr:uid="{85D091F0-40C5-4A60-AE12-68A6918155E8}"/>
    <hyperlink ref="A74" r:id="rId44" display="https://is.muni.cz/auth/predmet/econ/podzim2020/MKJ_JRJ2" xr:uid="{34CB234C-E8BA-4291-B27E-5134E0189DD7}"/>
    <hyperlink ref="A75" r:id="rId45" display="https://is.muni.cz/auth/predmet/econ/podzim2020/MKJ_JSJ2" xr:uid="{9E222D95-3EC5-4BA6-AB16-62EA0C074017}"/>
    <hyperlink ref="I6" r:id="rId46" display="https://is.muni.cz/auth/predmet/econ/podzim2021/MKF_TEDP" xr:uid="{78B8654E-1386-4EF7-979D-52A64FAA9B8D}"/>
    <hyperlink ref="I7" r:id="rId47" display="https://is.muni.cz/auth/predmet/econ/podzim2021/MKF_DIS1" xr:uid="{DD963BAB-2550-431F-B8A4-31699109A50A}"/>
    <hyperlink ref="I8" r:id="rId48" display="https://is.muni.cz/auth/predmet/econ/podzim2021/MKF_DIS2" xr:uid="{0B6B915B-1892-44B8-A378-B7412EFB18EE}"/>
    <hyperlink ref="I14" r:id="rId49" display="https://is.muni.cz/auth/predmet/econ/podzim2021/MKE_MIE2" xr:uid="{0FE920E6-625D-490F-9DB2-30EA62BAE89E}"/>
    <hyperlink ref="I15" r:id="rId50" display="https://is.muni.cz/auth/predmet/econ/podzim2021/MKM_MAT2" xr:uid="{D9A2B4DC-453A-4D8E-9C4C-4E3A1406AF40}"/>
    <hyperlink ref="I16" r:id="rId51" display="https://is.muni.cz/auth/predmet/econ/podzim2021/MKP_PRFI" xr:uid="{7A57EB71-7011-4136-90E2-E04079B12D9F}"/>
    <hyperlink ref="I17" r:id="rId52" display="https://is.muni.cz/auth/predmet/econ/jaro2022/MKE_MAE2" xr:uid="{6C596FE2-3EA1-4743-8CE0-34929E3EFB8B}"/>
    <hyperlink ref="I25" r:id="rId53" display="https://is.muni.cz/auth/predmet/econ/podzim2021/MKF_ACP1" xr:uid="{8B844E44-78E2-4C04-8A72-B8C1937FC03B}"/>
    <hyperlink ref="I26" r:id="rId54" display="https://is.muni.cz/auth/predmet/econ/podzim2021/MKF_FIIN" xr:uid="{0BFD7181-C001-4442-96C3-E41B651BFD04}"/>
    <hyperlink ref="I27" r:id="rId55" display="https://is.muni.cz/auth/predmet/econ/podzim2021/MKF_MEZF" xr:uid="{49A062D3-4BAC-4023-833E-1FD74188F80E}"/>
    <hyperlink ref="I29" r:id="rId56" display="https://is.muni.cz/auth/predmet/econ/jaro2022/MKF_FIDE" xr:uid="{A1692ECE-6BB2-420D-A199-4262FBC9976D}"/>
    <hyperlink ref="I31" r:id="rId57" display="https://is.muni.cz/auth/predmet/econ/jaro2022/MKF_TEPO" xr:uid="{6F6EC94E-19C9-4258-9FA4-AEDFB141E721}"/>
    <hyperlink ref="I32" r:id="rId58" display="https://is.muni.cz/auth/predmet/econ/podzim2021/MKF_PZOZ" xr:uid="{3E10AD83-2569-430F-BFEF-7DD5EF15FD92}"/>
    <hyperlink ref="I33" r:id="rId59" display="https://is.muni.cz/auth/predmet/econ/podzim2021/MKF_STPR" xr:uid="{F2C02F3C-758C-4805-BBD5-4925156F7571}"/>
    <hyperlink ref="I34" r:id="rId60" display="https://is.muni.cz/auth/predmet/econ/jaro2022/MKF_RDFT" xr:uid="{9E996DD6-9C40-4DEB-A4AF-211909D6FF22}"/>
    <hyperlink ref="I35" r:id="rId61" display="https://is.muni.cz/auth/predmet/econ/jaro2022/MKF_SPSA" xr:uid="{B9741CC4-FDEE-42BB-A918-D53519F01E23}"/>
    <hyperlink ref="I43" r:id="rId62" display="https://is.muni.cz/auth/predmet/econ/jaro2022/MKF_EARB" xr:uid="{01F535BF-27B2-4DD1-ADE6-6D7482B7D93F}"/>
    <hyperlink ref="I44" r:id="rId63" display="https://is.muni.cz/auth/predmet/econ/jaro2022/MKF_EARP" xr:uid="{0A66C381-4870-4750-AE56-E0CEA2CC3467}"/>
    <hyperlink ref="I46" r:id="rId64" display="https://is.muni.cz/auth/predmet/econ/jaro2022/MKF_TEPO" xr:uid="{14E1E037-DD47-4BEC-A076-1B2BC8F6C5FA}"/>
    <hyperlink ref="I47" r:id="rId65" display="https://is.muni.cz/auth/predmet/econ/podzim2021/MKF_UFII" xr:uid="{528C2C3D-B649-4683-92E8-95D4BA62E92C}"/>
    <hyperlink ref="I48" r:id="rId66" display="https://is.muni.cz/auth/predmet/econ/podzim2021/MKF_ZAJI" xr:uid="{8151EBC6-D505-4969-8970-CA4F56D6C786}"/>
    <hyperlink ref="I49" r:id="rId67" display="https://is.muni.cz/auth/predmet/econ/jaro2022/MKF_RDFT" xr:uid="{51553151-765D-4398-93D2-F3B5E5C5E750}"/>
    <hyperlink ref="I50" r:id="rId68" display="https://is.muni.cz/auth/predmet/econ/jaro2022/MKF_SPSB" xr:uid="{58682152-105A-4FE0-84F9-083C3B6F723F}"/>
    <hyperlink ref="I55" r:id="rId69" display="https://is.muni.cz/auth/predmet/econ/podzim2021/BKH_MAUC" xr:uid="{9AB78183-E056-4A6F-8762-16FE9EAAF171}"/>
    <hyperlink ref="I56" r:id="rId70" display="https://is.muni.cz/auth/predmet/econ/podzim2021/MKF_AUDI" xr:uid="{8C600B9A-3C3C-49D2-8C16-6B7666D5F6FE}"/>
    <hyperlink ref="I57" r:id="rId71" display="https://is.muni.cz/auth/predmet/econ/podzim2021/MKF_FIFI" xr:uid="{7545824A-90B9-4809-A62E-DD98FAD8EA9F}"/>
    <hyperlink ref="I59" r:id="rId72" display="https://is.muni.cz/auth/predmet/econ/jaro2022/MKF_PRID" xr:uid="{4DFE6F3A-80B7-4625-B86F-FA5D6FC98A6A}"/>
    <hyperlink ref="I60" r:id="rId73" display="https://is.muni.cz/auth/predmet/econ/jaro2022/MKF_UOKK" xr:uid="{42BD7A96-40D1-4FFD-A668-260D76D37796}"/>
    <hyperlink ref="I61" r:id="rId74" display="https://is.muni.cz/auth/predmet/econ/podzim2021/MKF_FAAP" xr:uid="{02DCA3F0-F9E6-44FF-B4FD-FAC851B8FE41}"/>
    <hyperlink ref="I62" r:id="rId75" display="https://is.muni.cz/auth/predmet/econ/podzim2021/MKF_MUST" xr:uid="{DA575C4A-9903-4D12-A856-35A8353AC37E}"/>
    <hyperlink ref="I63" r:id="rId76" display="https://is.muni.cz/auth/predmet/econ/podzim2021/MKF_NEPD" xr:uid="{49D7AD40-5DF9-47B2-B131-69056FA068C8}"/>
    <hyperlink ref="I64" r:id="rId77" display="https://is.muni.cz/auth/predmet/econ/podzim2021/MKF_UFII" xr:uid="{7BCCB5B1-1F2B-4348-80E7-B1719399BBCC}"/>
    <hyperlink ref="I65" r:id="rId78" display="https://is.muni.cz/auth/predmet/econ/jaro2022/MKF_SPSC" xr:uid="{07160D0E-132A-4AF5-A2BF-457DA6D23421}"/>
    <hyperlink ref="I71" r:id="rId79" display="https://is.muni.cz/auth/predmet/econ/podzim2021/MKJ_JAJ2" xr:uid="{4BCC6AED-1DBA-4553-B05F-AE5D6FB39402}"/>
    <hyperlink ref="I72" r:id="rId80" display="https://is.muni.cz/auth/predmet/econ/podzim2021/MKJ_JFJ2" xr:uid="{88265C72-D2B2-490C-95D9-F9121DBEBFDC}"/>
    <hyperlink ref="I73" r:id="rId81" display="https://is.muni.cz/auth/predmet/econ/podzim2021/MKJ_JNJ2" xr:uid="{77033A6E-5623-4506-B678-86D209A436DC}"/>
    <hyperlink ref="I74" r:id="rId82" display="https://is.muni.cz/auth/predmet/econ/podzim2021/MKJ_JRJ2" xr:uid="{DB650232-2939-46B5-A4F9-6F70ACB5E212}"/>
    <hyperlink ref="I75" r:id="rId83" display="https://is.muni.cz/auth/predmet/econ/podzim2021/MKJ_JSJ2" xr:uid="{75A1F43E-75FA-4106-8660-37922C05EBA5}"/>
  </hyperlinks>
  <pageMargins left="0.7" right="0.7" top="0.78740157499999996" bottom="0.78740157499999996" header="0.3" footer="0.3"/>
  <pageSetup paperSize="9" fitToHeight="0" orientation="landscape" verticalDpi="0" r:id="rId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54677-957F-40F9-8056-463FDD5C58E1}">
  <dimension ref="A1:Q57"/>
  <sheetViews>
    <sheetView topLeftCell="I1" workbookViewId="0">
      <selection activeCell="S8" sqref="S8"/>
    </sheetView>
  </sheetViews>
  <sheetFormatPr defaultRowHeight="14.5" x14ac:dyDescent="0.35"/>
  <cols>
    <col min="1" max="1" width="16.54296875" hidden="1" customWidth="1"/>
    <col min="2" max="2" width="38" hidden="1" customWidth="1"/>
    <col min="3" max="3" width="22.7265625" hidden="1" customWidth="1"/>
    <col min="4" max="4" width="0" hidden="1" customWidth="1"/>
    <col min="5" max="5" width="10.1796875" hidden="1" customWidth="1"/>
    <col min="6" max="7" width="0" hidden="1" customWidth="1"/>
    <col min="8" max="8" width="9.81640625" hidden="1" customWidth="1"/>
    <col min="9" max="9" width="27.81640625" bestFit="1" customWidth="1"/>
    <col min="10" max="10" width="38" bestFit="1" customWidth="1"/>
    <col min="11" max="11" width="22.7265625" bestFit="1" customWidth="1"/>
    <col min="12" max="12" width="9.453125" bestFit="1" customWidth="1"/>
    <col min="13" max="13" width="10.1796875" bestFit="1" customWidth="1"/>
    <col min="16" max="16" width="9.81640625" bestFit="1" customWidth="1"/>
    <col min="17" max="17" width="13.26953125" bestFit="1" customWidth="1"/>
  </cols>
  <sheetData>
    <row r="1" spans="1:16" ht="23.5" x14ac:dyDescent="0.35">
      <c r="A1" s="104" t="s">
        <v>403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21" x14ac:dyDescent="0.5">
      <c r="A2" s="95" t="s">
        <v>2</v>
      </c>
      <c r="B2" s="95"/>
      <c r="C2" s="95"/>
      <c r="D2" s="95"/>
      <c r="E2" s="95"/>
      <c r="F2" s="95"/>
      <c r="G2" s="95"/>
      <c r="H2" s="96"/>
      <c r="I2" s="95" t="s">
        <v>3</v>
      </c>
      <c r="J2" s="95"/>
      <c r="K2" s="95"/>
      <c r="L2" s="95"/>
      <c r="M2" s="95"/>
      <c r="N2" s="95"/>
      <c r="O2" s="95"/>
      <c r="P2" s="96"/>
    </row>
    <row r="3" spans="1:16" ht="23.5" x14ac:dyDescent="0.55000000000000004">
      <c r="A3" s="81" t="s">
        <v>4</v>
      </c>
      <c r="B3" s="82"/>
      <c r="C3" s="82"/>
      <c r="D3" s="82"/>
      <c r="E3" s="82"/>
      <c r="F3" s="82"/>
      <c r="G3" s="82"/>
      <c r="H3" s="83"/>
      <c r="I3" s="81" t="s">
        <v>4</v>
      </c>
      <c r="J3" s="82"/>
      <c r="K3" s="82"/>
      <c r="L3" s="82"/>
      <c r="M3" s="82"/>
      <c r="N3" s="82"/>
      <c r="O3" s="82"/>
      <c r="P3" s="82"/>
    </row>
    <row r="4" spans="1:16" x14ac:dyDescent="0.35">
      <c r="A4" s="84" t="s">
        <v>5</v>
      </c>
      <c r="B4" s="84" t="s">
        <v>6</v>
      </c>
      <c r="C4" s="84" t="s">
        <v>7</v>
      </c>
      <c r="D4" s="84" t="s">
        <v>8</v>
      </c>
      <c r="E4" s="84" t="s">
        <v>9</v>
      </c>
      <c r="F4" s="84" t="s">
        <v>10</v>
      </c>
      <c r="G4" s="84" t="s">
        <v>11</v>
      </c>
      <c r="H4" s="87" t="s">
        <v>12</v>
      </c>
      <c r="I4" s="89" t="s">
        <v>5</v>
      </c>
      <c r="J4" s="84" t="s">
        <v>6</v>
      </c>
      <c r="K4" s="84" t="s">
        <v>7</v>
      </c>
      <c r="L4" s="84" t="s">
        <v>8</v>
      </c>
      <c r="M4" s="84" t="s">
        <v>9</v>
      </c>
      <c r="N4" s="84" t="s">
        <v>10</v>
      </c>
      <c r="O4" s="84" t="s">
        <v>11</v>
      </c>
      <c r="P4" s="84" t="s">
        <v>12</v>
      </c>
    </row>
    <row r="5" spans="1:16" x14ac:dyDescent="0.35">
      <c r="A5" t="s">
        <v>169</v>
      </c>
      <c r="B5" t="s">
        <v>170</v>
      </c>
      <c r="C5" t="s">
        <v>357</v>
      </c>
      <c r="D5" t="s">
        <v>23</v>
      </c>
      <c r="E5" t="s">
        <v>33</v>
      </c>
      <c r="F5">
        <v>4</v>
      </c>
      <c r="G5" t="s">
        <v>25</v>
      </c>
      <c r="H5" t="s">
        <v>19</v>
      </c>
      <c r="I5" s="51" t="s">
        <v>169</v>
      </c>
      <c r="J5" t="s">
        <v>170</v>
      </c>
      <c r="K5" t="s">
        <v>357</v>
      </c>
      <c r="L5" t="s">
        <v>23</v>
      </c>
      <c r="M5" t="s">
        <v>33</v>
      </c>
      <c r="N5">
        <v>4</v>
      </c>
      <c r="O5" t="s">
        <v>25</v>
      </c>
      <c r="P5" t="s">
        <v>19</v>
      </c>
    </row>
    <row r="6" spans="1:16" x14ac:dyDescent="0.35">
      <c r="A6" t="s">
        <v>185</v>
      </c>
      <c r="B6" t="s">
        <v>186</v>
      </c>
      <c r="C6" t="s">
        <v>350</v>
      </c>
      <c r="D6" t="s">
        <v>23</v>
      </c>
      <c r="E6" s="10" t="s">
        <v>24</v>
      </c>
      <c r="F6">
        <v>6</v>
      </c>
      <c r="G6" t="s">
        <v>19</v>
      </c>
      <c r="H6" t="s">
        <v>19</v>
      </c>
      <c r="I6" s="51" t="s">
        <v>185</v>
      </c>
      <c r="J6" s="56" t="s">
        <v>188</v>
      </c>
      <c r="K6" t="s">
        <v>350</v>
      </c>
      <c r="L6" t="s">
        <v>23</v>
      </c>
      <c r="M6" s="10" t="s">
        <v>24</v>
      </c>
      <c r="N6">
        <v>6</v>
      </c>
      <c r="O6" t="s">
        <v>19</v>
      </c>
      <c r="P6" t="s">
        <v>19</v>
      </c>
    </row>
    <row r="7" spans="1:16" x14ac:dyDescent="0.35">
      <c r="A7" t="s">
        <v>250</v>
      </c>
      <c r="B7" t="s">
        <v>251</v>
      </c>
      <c r="C7" t="s">
        <v>350</v>
      </c>
      <c r="D7" t="s">
        <v>23</v>
      </c>
      <c r="E7" s="10" t="s">
        <v>24</v>
      </c>
      <c r="F7">
        <v>6</v>
      </c>
      <c r="G7" t="s">
        <v>25</v>
      </c>
      <c r="H7" t="s">
        <v>19</v>
      </c>
      <c r="I7" s="51" t="s">
        <v>250</v>
      </c>
      <c r="J7" t="s">
        <v>251</v>
      </c>
      <c r="K7" s="56" t="s">
        <v>350</v>
      </c>
      <c r="L7" t="s">
        <v>23</v>
      </c>
      <c r="M7" s="10" t="s">
        <v>24</v>
      </c>
      <c r="N7">
        <v>6</v>
      </c>
      <c r="O7" t="s">
        <v>25</v>
      </c>
      <c r="P7" t="s">
        <v>19</v>
      </c>
    </row>
    <row r="8" spans="1:16" x14ac:dyDescent="0.35">
      <c r="A8" t="s">
        <v>194</v>
      </c>
      <c r="B8" t="s">
        <v>193</v>
      </c>
      <c r="C8" t="s">
        <v>358</v>
      </c>
      <c r="D8" t="s">
        <v>23</v>
      </c>
      <c r="E8" t="s">
        <v>33</v>
      </c>
      <c r="F8">
        <v>6</v>
      </c>
      <c r="G8" t="s">
        <v>19</v>
      </c>
      <c r="H8" t="s">
        <v>19</v>
      </c>
      <c r="I8" s="51" t="s">
        <v>194</v>
      </c>
      <c r="J8" t="s">
        <v>193</v>
      </c>
      <c r="K8" s="56" t="s">
        <v>400</v>
      </c>
      <c r="L8" s="56" t="s">
        <v>23</v>
      </c>
      <c r="M8" s="91" t="s">
        <v>195</v>
      </c>
      <c r="N8" s="56">
        <v>5</v>
      </c>
      <c r="O8" t="s">
        <v>19</v>
      </c>
      <c r="P8" t="s">
        <v>19</v>
      </c>
    </row>
    <row r="9" spans="1:16" x14ac:dyDescent="0.35">
      <c r="A9" t="s">
        <v>359</v>
      </c>
      <c r="B9" t="s">
        <v>360</v>
      </c>
      <c r="C9" t="s">
        <v>361</v>
      </c>
      <c r="D9" t="s">
        <v>16</v>
      </c>
      <c r="E9" t="s">
        <v>29</v>
      </c>
      <c r="F9">
        <v>2</v>
      </c>
      <c r="G9" t="s">
        <v>18</v>
      </c>
      <c r="H9" t="s">
        <v>39</v>
      </c>
      <c r="I9" s="51" t="s">
        <v>359</v>
      </c>
      <c r="J9" t="s">
        <v>360</v>
      </c>
      <c r="K9" t="s">
        <v>361</v>
      </c>
      <c r="L9" t="s">
        <v>16</v>
      </c>
      <c r="M9" t="s">
        <v>29</v>
      </c>
      <c r="N9">
        <v>2</v>
      </c>
      <c r="O9" t="s">
        <v>18</v>
      </c>
      <c r="P9" t="s">
        <v>39</v>
      </c>
    </row>
    <row r="10" spans="1:16" x14ac:dyDescent="0.35">
      <c r="A10" t="s">
        <v>362</v>
      </c>
      <c r="B10" t="s">
        <v>363</v>
      </c>
      <c r="C10" t="s">
        <v>352</v>
      </c>
      <c r="D10" t="s">
        <v>16</v>
      </c>
      <c r="E10" t="s">
        <v>29</v>
      </c>
      <c r="F10">
        <v>2</v>
      </c>
      <c r="G10" t="s">
        <v>18</v>
      </c>
      <c r="H10" t="s">
        <v>39</v>
      </c>
      <c r="I10" s="51" t="s">
        <v>362</v>
      </c>
      <c r="J10" t="s">
        <v>363</v>
      </c>
      <c r="K10" t="s">
        <v>352</v>
      </c>
      <c r="L10" t="s">
        <v>16</v>
      </c>
      <c r="M10" t="s">
        <v>29</v>
      </c>
      <c r="N10">
        <v>2</v>
      </c>
      <c r="O10" t="s">
        <v>18</v>
      </c>
      <c r="P10" t="s">
        <v>39</v>
      </c>
    </row>
    <row r="11" spans="1:16" x14ac:dyDescent="0.35">
      <c r="A11" t="s">
        <v>364</v>
      </c>
      <c r="B11" t="s">
        <v>365</v>
      </c>
      <c r="C11" t="s">
        <v>366</v>
      </c>
      <c r="D11" t="s">
        <v>16</v>
      </c>
      <c r="E11" t="s">
        <v>29</v>
      </c>
      <c r="F11">
        <v>2</v>
      </c>
      <c r="G11" t="s">
        <v>18</v>
      </c>
      <c r="H11" t="s">
        <v>39</v>
      </c>
      <c r="I11" s="51" t="s">
        <v>364</v>
      </c>
      <c r="J11" t="s">
        <v>365</v>
      </c>
      <c r="K11" t="s">
        <v>366</v>
      </c>
      <c r="L11" t="s">
        <v>16</v>
      </c>
      <c r="M11" t="s">
        <v>29</v>
      </c>
      <c r="N11">
        <v>2</v>
      </c>
      <c r="O11" t="s">
        <v>18</v>
      </c>
      <c r="P11" t="s">
        <v>39</v>
      </c>
    </row>
    <row r="12" spans="1:16" x14ac:dyDescent="0.35">
      <c r="A12" t="s">
        <v>367</v>
      </c>
      <c r="B12" t="s">
        <v>368</v>
      </c>
      <c r="C12" t="s">
        <v>354</v>
      </c>
      <c r="D12" t="s">
        <v>16</v>
      </c>
      <c r="E12" t="s">
        <v>29</v>
      </c>
      <c r="F12">
        <v>2</v>
      </c>
      <c r="G12" t="s">
        <v>18</v>
      </c>
      <c r="H12" t="s">
        <v>39</v>
      </c>
      <c r="I12" s="51" t="s">
        <v>367</v>
      </c>
      <c r="J12" t="s">
        <v>368</v>
      </c>
      <c r="K12" t="s">
        <v>354</v>
      </c>
      <c r="L12" t="s">
        <v>16</v>
      </c>
      <c r="M12" t="s">
        <v>29</v>
      </c>
      <c r="N12">
        <v>2</v>
      </c>
      <c r="O12" t="s">
        <v>18</v>
      </c>
      <c r="P12" t="s">
        <v>39</v>
      </c>
    </row>
    <row r="13" spans="1:16" x14ac:dyDescent="0.35">
      <c r="A13" t="s">
        <v>369</v>
      </c>
      <c r="B13" t="s">
        <v>370</v>
      </c>
      <c r="C13" t="s">
        <v>355</v>
      </c>
      <c r="D13" t="s">
        <v>16</v>
      </c>
      <c r="E13" t="s">
        <v>29</v>
      </c>
      <c r="F13">
        <v>2</v>
      </c>
      <c r="G13" t="s">
        <v>18</v>
      </c>
      <c r="H13" t="s">
        <v>39</v>
      </c>
      <c r="I13" s="51" t="s">
        <v>369</v>
      </c>
      <c r="J13" t="s">
        <v>370</v>
      </c>
      <c r="K13" t="s">
        <v>355</v>
      </c>
      <c r="L13" t="s">
        <v>16</v>
      </c>
      <c r="M13" t="s">
        <v>29</v>
      </c>
      <c r="N13">
        <v>2</v>
      </c>
      <c r="O13" t="s">
        <v>18</v>
      </c>
      <c r="P13" t="s">
        <v>39</v>
      </c>
    </row>
    <row r="14" spans="1:16" x14ac:dyDescent="0.35">
      <c r="A14" t="s">
        <v>173</v>
      </c>
      <c r="B14" t="s">
        <v>174</v>
      </c>
      <c r="C14" t="s">
        <v>371</v>
      </c>
      <c r="D14" t="s">
        <v>23</v>
      </c>
      <c r="E14" s="10" t="s">
        <v>24</v>
      </c>
      <c r="F14">
        <v>8</v>
      </c>
      <c r="G14" t="s">
        <v>18</v>
      </c>
      <c r="H14" t="s">
        <v>19</v>
      </c>
      <c r="I14" s="51" t="s">
        <v>173</v>
      </c>
      <c r="J14" t="s">
        <v>174</v>
      </c>
      <c r="K14" t="s">
        <v>371</v>
      </c>
      <c r="L14" t="s">
        <v>23</v>
      </c>
      <c r="M14" s="10" t="s">
        <v>24</v>
      </c>
      <c r="N14">
        <v>8</v>
      </c>
      <c r="O14" t="s">
        <v>18</v>
      </c>
      <c r="P14" t="s">
        <v>19</v>
      </c>
    </row>
    <row r="15" spans="1:16" x14ac:dyDescent="0.35">
      <c r="F15" s="8">
        <f>SUM(F5:F14)</f>
        <v>40</v>
      </c>
      <c r="I15" s="51"/>
      <c r="N15" s="8">
        <f>SUM(N5:N14)</f>
        <v>39</v>
      </c>
    </row>
    <row r="16" spans="1:16" x14ac:dyDescent="0.35">
      <c r="I16" s="51"/>
    </row>
    <row r="17" spans="1:16" ht="23.5" x14ac:dyDescent="0.55000000000000004">
      <c r="A17" s="81" t="s">
        <v>52</v>
      </c>
      <c r="B17" s="82"/>
      <c r="C17" s="82"/>
      <c r="D17" s="82"/>
      <c r="E17" s="82"/>
      <c r="F17" s="82"/>
      <c r="G17" s="82"/>
      <c r="H17" s="88"/>
      <c r="I17" s="90" t="s">
        <v>52</v>
      </c>
      <c r="J17" s="82"/>
      <c r="K17" s="82"/>
      <c r="L17" s="82"/>
      <c r="M17" s="82"/>
      <c r="N17" s="82"/>
      <c r="O17" s="82"/>
      <c r="P17" s="82"/>
    </row>
    <row r="18" spans="1:16" x14ac:dyDescent="0.35">
      <c r="A18" s="84" t="s">
        <v>5</v>
      </c>
      <c r="B18" s="84" t="s">
        <v>6</v>
      </c>
      <c r="C18" s="84" t="s">
        <v>7</v>
      </c>
      <c r="D18" s="84" t="s">
        <v>8</v>
      </c>
      <c r="E18" s="84" t="s">
        <v>9</v>
      </c>
      <c r="F18" s="84" t="s">
        <v>10</v>
      </c>
      <c r="G18" s="84" t="s">
        <v>11</v>
      </c>
      <c r="H18" s="87" t="s">
        <v>12</v>
      </c>
      <c r="I18" s="89" t="s">
        <v>5</v>
      </c>
      <c r="J18" s="84" t="s">
        <v>6</v>
      </c>
      <c r="K18" s="84" t="s">
        <v>7</v>
      </c>
      <c r="L18" s="84" t="s">
        <v>8</v>
      </c>
      <c r="M18" s="84" t="s">
        <v>9</v>
      </c>
      <c r="N18" s="84" t="s">
        <v>10</v>
      </c>
      <c r="O18" s="84" t="s">
        <v>11</v>
      </c>
      <c r="P18" s="84" t="s">
        <v>12</v>
      </c>
    </row>
    <row r="19" spans="1:16" x14ac:dyDescent="0.35">
      <c r="A19" t="s">
        <v>180</v>
      </c>
      <c r="B19" t="s">
        <v>181</v>
      </c>
      <c r="C19" t="s">
        <v>372</v>
      </c>
      <c r="D19" t="s">
        <v>23</v>
      </c>
      <c r="E19" t="s">
        <v>33</v>
      </c>
      <c r="F19">
        <v>4</v>
      </c>
      <c r="G19" t="s">
        <v>25</v>
      </c>
      <c r="H19" t="s">
        <v>19</v>
      </c>
      <c r="I19" s="51" t="s">
        <v>180</v>
      </c>
      <c r="J19" t="s">
        <v>181</v>
      </c>
      <c r="K19" t="s">
        <v>372</v>
      </c>
      <c r="L19" t="s">
        <v>23</v>
      </c>
      <c r="M19" t="s">
        <v>33</v>
      </c>
      <c r="N19">
        <v>4</v>
      </c>
      <c r="O19" t="s">
        <v>25</v>
      </c>
      <c r="P19" t="s">
        <v>19</v>
      </c>
    </row>
    <row r="20" spans="1:16" x14ac:dyDescent="0.35">
      <c r="A20" t="s">
        <v>230</v>
      </c>
      <c r="B20" t="s">
        <v>231</v>
      </c>
      <c r="C20" t="s">
        <v>343</v>
      </c>
      <c r="D20" t="s">
        <v>23</v>
      </c>
      <c r="E20" s="10" t="s">
        <v>24</v>
      </c>
      <c r="F20">
        <v>6</v>
      </c>
      <c r="G20" t="s">
        <v>25</v>
      </c>
      <c r="H20" t="s">
        <v>19</v>
      </c>
      <c r="I20" s="51" t="s">
        <v>230</v>
      </c>
      <c r="J20" t="s">
        <v>231</v>
      </c>
      <c r="K20" t="s">
        <v>343</v>
      </c>
      <c r="L20" t="s">
        <v>23</v>
      </c>
      <c r="M20" s="10" t="s">
        <v>24</v>
      </c>
      <c r="N20">
        <v>6</v>
      </c>
      <c r="O20" t="s">
        <v>25</v>
      </c>
      <c r="P20" t="s">
        <v>19</v>
      </c>
    </row>
    <row r="21" spans="1:16" x14ac:dyDescent="0.35">
      <c r="A21" t="s">
        <v>233</v>
      </c>
      <c r="B21" t="s">
        <v>234</v>
      </c>
      <c r="C21" t="s">
        <v>344</v>
      </c>
      <c r="D21" t="s">
        <v>23</v>
      </c>
      <c r="E21" s="10" t="s">
        <v>24</v>
      </c>
      <c r="F21">
        <v>6</v>
      </c>
      <c r="G21" t="s">
        <v>25</v>
      </c>
      <c r="H21" t="s">
        <v>19</v>
      </c>
      <c r="I21" s="51" t="s">
        <v>233</v>
      </c>
      <c r="J21" t="s">
        <v>234</v>
      </c>
      <c r="K21" t="s">
        <v>344</v>
      </c>
      <c r="L21" t="s">
        <v>23</v>
      </c>
      <c r="M21" s="10" t="s">
        <v>24</v>
      </c>
      <c r="N21">
        <v>6</v>
      </c>
      <c r="O21" t="s">
        <v>25</v>
      </c>
      <c r="P21" t="s">
        <v>19</v>
      </c>
    </row>
    <row r="22" spans="1:16" x14ac:dyDescent="0.35">
      <c r="A22" t="s">
        <v>200</v>
      </c>
      <c r="B22" t="s">
        <v>201</v>
      </c>
      <c r="C22" t="s">
        <v>350</v>
      </c>
      <c r="D22" t="s">
        <v>23</v>
      </c>
      <c r="E22" s="10" t="s">
        <v>24</v>
      </c>
      <c r="F22">
        <v>6</v>
      </c>
      <c r="G22" t="s">
        <v>25</v>
      </c>
      <c r="H22" t="s">
        <v>19</v>
      </c>
      <c r="I22" s="51" t="s">
        <v>200</v>
      </c>
      <c r="J22" t="s">
        <v>201</v>
      </c>
      <c r="K22" t="s">
        <v>350</v>
      </c>
      <c r="L22" t="s">
        <v>23</v>
      </c>
      <c r="M22" s="10" t="s">
        <v>24</v>
      </c>
      <c r="N22">
        <v>6</v>
      </c>
      <c r="O22" t="s">
        <v>25</v>
      </c>
      <c r="P22" t="s">
        <v>19</v>
      </c>
    </row>
    <row r="23" spans="1:16" x14ac:dyDescent="0.35">
      <c r="A23" t="s">
        <v>162</v>
      </c>
      <c r="B23" t="s">
        <v>163</v>
      </c>
      <c r="C23" t="s">
        <v>344</v>
      </c>
      <c r="D23" t="s">
        <v>16</v>
      </c>
      <c r="E23" t="s">
        <v>17</v>
      </c>
      <c r="F23">
        <v>3</v>
      </c>
      <c r="G23" t="s">
        <v>19</v>
      </c>
      <c r="H23" t="s">
        <v>19</v>
      </c>
      <c r="I23" s="51" t="s">
        <v>162</v>
      </c>
      <c r="J23" t="s">
        <v>163</v>
      </c>
      <c r="K23" t="s">
        <v>344</v>
      </c>
      <c r="L23" t="s">
        <v>16</v>
      </c>
      <c r="M23" t="s">
        <v>17</v>
      </c>
      <c r="N23">
        <v>3</v>
      </c>
      <c r="O23" t="s">
        <v>19</v>
      </c>
      <c r="P23" t="s">
        <v>19</v>
      </c>
    </row>
    <row r="24" spans="1:16" x14ac:dyDescent="0.35">
      <c r="A24" t="s">
        <v>202</v>
      </c>
      <c r="B24" t="s">
        <v>203</v>
      </c>
      <c r="C24" t="s">
        <v>345</v>
      </c>
      <c r="D24" t="s">
        <v>23</v>
      </c>
      <c r="E24" s="10" t="s">
        <v>24</v>
      </c>
      <c r="F24">
        <v>6</v>
      </c>
      <c r="G24" t="s">
        <v>19</v>
      </c>
      <c r="H24" t="s">
        <v>19</v>
      </c>
      <c r="I24" s="51" t="s">
        <v>202</v>
      </c>
      <c r="J24" t="s">
        <v>203</v>
      </c>
      <c r="K24" t="s">
        <v>345</v>
      </c>
      <c r="L24" t="s">
        <v>23</v>
      </c>
      <c r="M24" s="10" t="s">
        <v>24</v>
      </c>
      <c r="N24">
        <v>6</v>
      </c>
      <c r="O24" t="s">
        <v>19</v>
      </c>
      <c r="P24" t="s">
        <v>19</v>
      </c>
    </row>
    <row r="25" spans="1:16" x14ac:dyDescent="0.35">
      <c r="F25" s="8">
        <f>SUM(F19:F24)</f>
        <v>31</v>
      </c>
      <c r="I25" s="51"/>
      <c r="N25" s="8">
        <f>SUM(N19:N24)</f>
        <v>31</v>
      </c>
    </row>
    <row r="26" spans="1:16" x14ac:dyDescent="0.35">
      <c r="I26" s="51"/>
    </row>
    <row r="27" spans="1:16" ht="23.5" x14ac:dyDescent="0.55000000000000004">
      <c r="A27" s="81" t="s">
        <v>67</v>
      </c>
      <c r="B27" s="82"/>
      <c r="C27" s="82"/>
      <c r="D27" s="82"/>
      <c r="E27" s="82"/>
      <c r="F27" s="82"/>
      <c r="G27" s="82"/>
      <c r="H27" s="88"/>
      <c r="I27" s="90" t="s">
        <v>67</v>
      </c>
      <c r="J27" s="82"/>
      <c r="K27" s="82"/>
      <c r="L27" s="82"/>
      <c r="M27" s="82"/>
      <c r="N27" s="82"/>
      <c r="O27" s="82"/>
      <c r="P27" s="82"/>
    </row>
    <row r="28" spans="1:16" x14ac:dyDescent="0.35">
      <c r="A28" s="84" t="s">
        <v>5</v>
      </c>
      <c r="B28" s="84" t="s">
        <v>6</v>
      </c>
      <c r="C28" s="84" t="s">
        <v>7</v>
      </c>
      <c r="D28" s="84" t="s">
        <v>8</v>
      </c>
      <c r="E28" s="84" t="s">
        <v>9</v>
      </c>
      <c r="F28" s="84" t="s">
        <v>10</v>
      </c>
      <c r="G28" s="84" t="s">
        <v>11</v>
      </c>
      <c r="H28" s="87" t="s">
        <v>12</v>
      </c>
      <c r="I28" s="89" t="s">
        <v>5</v>
      </c>
      <c r="J28" s="84" t="s">
        <v>6</v>
      </c>
      <c r="K28" s="84" t="s">
        <v>7</v>
      </c>
      <c r="L28" s="84" t="s">
        <v>8</v>
      </c>
      <c r="M28" s="84" t="s">
        <v>9</v>
      </c>
      <c r="N28" s="84" t="s">
        <v>10</v>
      </c>
      <c r="O28" s="84" t="s">
        <v>11</v>
      </c>
      <c r="P28" s="84" t="s">
        <v>12</v>
      </c>
    </row>
    <row r="29" spans="1:16" x14ac:dyDescent="0.35">
      <c r="A29" t="s">
        <v>373</v>
      </c>
      <c r="B29" t="s">
        <v>374</v>
      </c>
      <c r="C29" t="s">
        <v>350</v>
      </c>
      <c r="D29" t="s">
        <v>23</v>
      </c>
      <c r="E29" s="10" t="s">
        <v>24</v>
      </c>
      <c r="F29">
        <v>6</v>
      </c>
      <c r="G29" t="s">
        <v>25</v>
      </c>
      <c r="H29" t="s">
        <v>19</v>
      </c>
      <c r="I29" s="51" t="s">
        <v>373</v>
      </c>
      <c r="J29" t="s">
        <v>374</v>
      </c>
      <c r="K29" t="s">
        <v>350</v>
      </c>
      <c r="L29" t="s">
        <v>23</v>
      </c>
      <c r="M29" s="10" t="s">
        <v>24</v>
      </c>
      <c r="N29">
        <v>6</v>
      </c>
      <c r="O29" t="s">
        <v>25</v>
      </c>
      <c r="P29" t="s">
        <v>19</v>
      </c>
    </row>
    <row r="30" spans="1:16" x14ac:dyDescent="0.35">
      <c r="A30" t="s">
        <v>164</v>
      </c>
      <c r="B30" t="s">
        <v>165</v>
      </c>
      <c r="C30" t="s">
        <v>344</v>
      </c>
      <c r="D30" t="s">
        <v>16</v>
      </c>
      <c r="E30" t="s">
        <v>29</v>
      </c>
      <c r="F30">
        <v>12</v>
      </c>
      <c r="G30" t="s">
        <v>19</v>
      </c>
      <c r="H30" t="s">
        <v>19</v>
      </c>
      <c r="I30" s="51" t="s">
        <v>164</v>
      </c>
      <c r="J30" t="s">
        <v>165</v>
      </c>
      <c r="K30" t="s">
        <v>344</v>
      </c>
      <c r="L30" t="s">
        <v>16</v>
      </c>
      <c r="M30" t="s">
        <v>29</v>
      </c>
      <c r="N30">
        <v>12</v>
      </c>
      <c r="O30" t="s">
        <v>19</v>
      </c>
      <c r="P30" t="s">
        <v>19</v>
      </c>
    </row>
    <row r="31" spans="1:16" x14ac:dyDescent="0.35">
      <c r="A31" t="s">
        <v>266</v>
      </c>
      <c r="B31" t="s">
        <v>267</v>
      </c>
      <c r="C31" t="s">
        <v>375</v>
      </c>
      <c r="D31" t="s">
        <v>23</v>
      </c>
      <c r="E31" s="10" t="s">
        <v>24</v>
      </c>
      <c r="F31">
        <v>6</v>
      </c>
      <c r="G31" t="s">
        <v>25</v>
      </c>
      <c r="H31" t="s">
        <v>19</v>
      </c>
      <c r="I31" s="51" t="s">
        <v>266</v>
      </c>
      <c r="J31" t="s">
        <v>267</v>
      </c>
      <c r="K31" s="56" t="s">
        <v>343</v>
      </c>
      <c r="L31" t="s">
        <v>23</v>
      </c>
      <c r="M31" s="10" t="s">
        <v>24</v>
      </c>
      <c r="N31">
        <v>6</v>
      </c>
      <c r="O31" t="s">
        <v>25</v>
      </c>
      <c r="P31" t="s">
        <v>19</v>
      </c>
    </row>
    <row r="32" spans="1:16" x14ac:dyDescent="0.35">
      <c r="A32" t="s">
        <v>376</v>
      </c>
      <c r="B32" t="s">
        <v>229</v>
      </c>
      <c r="C32" t="s">
        <v>344</v>
      </c>
      <c r="D32" t="s">
        <v>23</v>
      </c>
      <c r="E32" s="10" t="s">
        <v>24</v>
      </c>
      <c r="F32">
        <v>6</v>
      </c>
      <c r="G32" t="s">
        <v>25</v>
      </c>
      <c r="H32" t="s">
        <v>19</v>
      </c>
      <c r="I32" s="51" t="s">
        <v>376</v>
      </c>
      <c r="J32" t="s">
        <v>229</v>
      </c>
      <c r="K32" s="56" t="s">
        <v>344</v>
      </c>
      <c r="L32" t="s">
        <v>23</v>
      </c>
      <c r="M32" s="10" t="s">
        <v>24</v>
      </c>
      <c r="N32">
        <v>6</v>
      </c>
      <c r="O32" t="s">
        <v>25</v>
      </c>
      <c r="P32" t="s">
        <v>19</v>
      </c>
    </row>
    <row r="33" spans="1:16" x14ac:dyDescent="0.35">
      <c r="A33" t="s">
        <v>175</v>
      </c>
      <c r="B33" t="s">
        <v>176</v>
      </c>
      <c r="C33" t="s">
        <v>377</v>
      </c>
      <c r="D33" t="s">
        <v>23</v>
      </c>
      <c r="E33" s="10" t="s">
        <v>51</v>
      </c>
      <c r="F33">
        <v>6</v>
      </c>
      <c r="G33" t="s">
        <v>18</v>
      </c>
      <c r="H33" t="s">
        <v>19</v>
      </c>
      <c r="I33" s="51" t="s">
        <v>175</v>
      </c>
      <c r="J33" s="56" t="s">
        <v>178</v>
      </c>
      <c r="K33" s="56" t="s">
        <v>401</v>
      </c>
      <c r="L33" t="s">
        <v>23</v>
      </c>
      <c r="M33" s="10" t="s">
        <v>51</v>
      </c>
      <c r="N33">
        <v>6</v>
      </c>
      <c r="O33" t="s">
        <v>18</v>
      </c>
      <c r="P33" t="s">
        <v>19</v>
      </c>
    </row>
    <row r="34" spans="1:16" x14ac:dyDescent="0.35">
      <c r="F34" s="8">
        <f>SUM(F29:F33)</f>
        <v>36</v>
      </c>
      <c r="I34" s="51"/>
      <c r="N34" s="8">
        <f>SUM(N29:N33)</f>
        <v>36</v>
      </c>
    </row>
    <row r="35" spans="1:16" x14ac:dyDescent="0.35">
      <c r="I35" s="51"/>
    </row>
    <row r="36" spans="1:16" ht="23.5" x14ac:dyDescent="0.55000000000000004">
      <c r="A36" s="81" t="s">
        <v>87</v>
      </c>
      <c r="B36" s="82"/>
      <c r="C36" s="82"/>
      <c r="D36" s="82"/>
      <c r="E36" s="82"/>
      <c r="F36" s="82"/>
      <c r="G36" s="82"/>
      <c r="H36" s="88"/>
      <c r="I36" s="90" t="s">
        <v>87</v>
      </c>
      <c r="J36" s="82"/>
      <c r="K36" s="82"/>
      <c r="L36" s="82"/>
      <c r="M36" s="82"/>
      <c r="N36" s="82"/>
      <c r="O36" s="82"/>
      <c r="P36" s="82"/>
    </row>
    <row r="37" spans="1:16" x14ac:dyDescent="0.35">
      <c r="A37" s="84" t="s">
        <v>5</v>
      </c>
      <c r="B37" s="84" t="s">
        <v>6</v>
      </c>
      <c r="C37" s="84" t="s">
        <v>7</v>
      </c>
      <c r="D37" s="84" t="s">
        <v>8</v>
      </c>
      <c r="E37" s="84" t="s">
        <v>9</v>
      </c>
      <c r="F37" s="84" t="s">
        <v>10</v>
      </c>
      <c r="G37" s="84" t="s">
        <v>11</v>
      </c>
      <c r="H37" s="87" t="s">
        <v>12</v>
      </c>
      <c r="I37" s="89" t="s">
        <v>5</v>
      </c>
      <c r="J37" s="84" t="s">
        <v>6</v>
      </c>
      <c r="K37" s="84" t="s">
        <v>7</v>
      </c>
      <c r="L37" s="84" t="s">
        <v>8</v>
      </c>
      <c r="M37" s="84" t="s">
        <v>9</v>
      </c>
      <c r="N37" s="84" t="s">
        <v>10</v>
      </c>
      <c r="O37" s="84" t="s">
        <v>11</v>
      </c>
      <c r="P37" s="84" t="s">
        <v>12</v>
      </c>
    </row>
    <row r="38" spans="1:16" x14ac:dyDescent="0.35">
      <c r="A38" t="s">
        <v>166</v>
      </c>
      <c r="B38" t="s">
        <v>167</v>
      </c>
      <c r="C38" t="s">
        <v>344</v>
      </c>
      <c r="D38" t="s">
        <v>16</v>
      </c>
      <c r="E38" t="s">
        <v>29</v>
      </c>
      <c r="F38">
        <v>12</v>
      </c>
      <c r="G38" t="s">
        <v>19</v>
      </c>
      <c r="H38" t="s">
        <v>19</v>
      </c>
      <c r="I38" s="51" t="s">
        <v>166</v>
      </c>
      <c r="J38" t="s">
        <v>167</v>
      </c>
      <c r="K38" t="s">
        <v>344</v>
      </c>
      <c r="L38" t="s">
        <v>16</v>
      </c>
      <c r="M38" t="s">
        <v>29</v>
      </c>
      <c r="N38">
        <v>12</v>
      </c>
      <c r="O38" t="s">
        <v>19</v>
      </c>
      <c r="P38" t="s">
        <v>19</v>
      </c>
    </row>
    <row r="39" spans="1:16" x14ac:dyDescent="0.35">
      <c r="A39" t="s">
        <v>211</v>
      </c>
      <c r="B39" t="s">
        <v>212</v>
      </c>
      <c r="C39" t="s">
        <v>348</v>
      </c>
      <c r="D39" t="s">
        <v>23</v>
      </c>
      <c r="E39" s="37" t="s">
        <v>216</v>
      </c>
      <c r="F39">
        <v>4</v>
      </c>
      <c r="G39" t="s">
        <v>19</v>
      </c>
      <c r="H39" t="s">
        <v>19</v>
      </c>
      <c r="I39" s="51" t="s">
        <v>211</v>
      </c>
      <c r="J39" t="s">
        <v>212</v>
      </c>
      <c r="K39" t="s">
        <v>348</v>
      </c>
      <c r="L39" t="s">
        <v>23</v>
      </c>
      <c r="M39" t="s">
        <v>29</v>
      </c>
      <c r="N39">
        <v>4</v>
      </c>
      <c r="O39" t="s">
        <v>19</v>
      </c>
      <c r="P39" t="s">
        <v>19</v>
      </c>
    </row>
    <row r="40" spans="1:16" x14ac:dyDescent="0.35">
      <c r="A40" t="s">
        <v>378</v>
      </c>
      <c r="B40" t="s">
        <v>379</v>
      </c>
      <c r="C40" t="s">
        <v>361</v>
      </c>
      <c r="D40" t="s">
        <v>23</v>
      </c>
      <c r="E40" t="s">
        <v>29</v>
      </c>
      <c r="F40">
        <v>3</v>
      </c>
      <c r="G40" t="s">
        <v>18</v>
      </c>
      <c r="H40" t="s">
        <v>39</v>
      </c>
      <c r="I40" s="51" t="s">
        <v>378</v>
      </c>
      <c r="J40" t="s">
        <v>379</v>
      </c>
      <c r="K40" t="s">
        <v>361</v>
      </c>
      <c r="L40" t="s">
        <v>23</v>
      </c>
      <c r="M40" t="s">
        <v>29</v>
      </c>
      <c r="N40">
        <v>3</v>
      </c>
      <c r="O40" t="s">
        <v>18</v>
      </c>
      <c r="P40" t="s">
        <v>39</v>
      </c>
    </row>
    <row r="41" spans="1:16" x14ac:dyDescent="0.35">
      <c r="A41" t="s">
        <v>380</v>
      </c>
      <c r="B41" t="s">
        <v>381</v>
      </c>
      <c r="C41" t="s">
        <v>352</v>
      </c>
      <c r="D41" t="s">
        <v>23</v>
      </c>
      <c r="E41" t="s">
        <v>29</v>
      </c>
      <c r="F41">
        <v>3</v>
      </c>
      <c r="G41" t="s">
        <v>18</v>
      </c>
      <c r="H41" t="s">
        <v>39</v>
      </c>
      <c r="I41" s="51" t="s">
        <v>380</v>
      </c>
      <c r="J41" t="s">
        <v>381</v>
      </c>
      <c r="K41" t="s">
        <v>352</v>
      </c>
      <c r="L41" t="s">
        <v>23</v>
      </c>
      <c r="M41" t="s">
        <v>29</v>
      </c>
      <c r="N41">
        <v>3</v>
      </c>
      <c r="O41" t="s">
        <v>18</v>
      </c>
      <c r="P41" t="s">
        <v>39</v>
      </c>
    </row>
    <row r="42" spans="1:16" x14ac:dyDescent="0.35">
      <c r="A42" t="s">
        <v>382</v>
      </c>
      <c r="B42" t="s">
        <v>383</v>
      </c>
      <c r="C42" t="s">
        <v>366</v>
      </c>
      <c r="D42" t="s">
        <v>23</v>
      </c>
      <c r="E42" t="s">
        <v>29</v>
      </c>
      <c r="F42">
        <v>3</v>
      </c>
      <c r="G42" t="s">
        <v>18</v>
      </c>
      <c r="H42" t="s">
        <v>39</v>
      </c>
      <c r="I42" s="51" t="s">
        <v>382</v>
      </c>
      <c r="J42" t="s">
        <v>383</v>
      </c>
      <c r="K42" t="s">
        <v>366</v>
      </c>
      <c r="L42" t="s">
        <v>23</v>
      </c>
      <c r="M42" t="s">
        <v>29</v>
      </c>
      <c r="N42">
        <v>3</v>
      </c>
      <c r="O42" t="s">
        <v>18</v>
      </c>
      <c r="P42" t="s">
        <v>39</v>
      </c>
    </row>
    <row r="43" spans="1:16" x14ac:dyDescent="0.35">
      <c r="A43" t="s">
        <v>384</v>
      </c>
      <c r="B43" t="s">
        <v>385</v>
      </c>
      <c r="C43" t="s">
        <v>354</v>
      </c>
      <c r="D43" t="s">
        <v>23</v>
      </c>
      <c r="E43" t="s">
        <v>29</v>
      </c>
      <c r="F43">
        <v>3</v>
      </c>
      <c r="G43" t="s">
        <v>18</v>
      </c>
      <c r="H43" t="s">
        <v>39</v>
      </c>
      <c r="I43" s="51" t="s">
        <v>384</v>
      </c>
      <c r="J43" t="s">
        <v>385</v>
      </c>
      <c r="K43" t="s">
        <v>354</v>
      </c>
      <c r="L43" t="s">
        <v>23</v>
      </c>
      <c r="M43" t="s">
        <v>29</v>
      </c>
      <c r="N43">
        <v>3</v>
      </c>
      <c r="O43" t="s">
        <v>18</v>
      </c>
      <c r="P43" t="s">
        <v>39</v>
      </c>
    </row>
    <row r="44" spans="1:16" x14ac:dyDescent="0.35">
      <c r="A44" t="s">
        <v>386</v>
      </c>
      <c r="B44" t="s">
        <v>387</v>
      </c>
      <c r="C44" t="s">
        <v>355</v>
      </c>
      <c r="D44" t="s">
        <v>23</v>
      </c>
      <c r="E44" t="s">
        <v>29</v>
      </c>
      <c r="F44">
        <v>3</v>
      </c>
      <c r="G44" t="s">
        <v>18</v>
      </c>
      <c r="H44" t="s">
        <v>39</v>
      </c>
      <c r="I44" s="51" t="s">
        <v>386</v>
      </c>
      <c r="J44" t="s">
        <v>387</v>
      </c>
      <c r="K44" t="s">
        <v>355</v>
      </c>
      <c r="L44" t="s">
        <v>23</v>
      </c>
      <c r="M44" t="s">
        <v>29</v>
      </c>
      <c r="N44">
        <v>3</v>
      </c>
      <c r="O44" t="s">
        <v>18</v>
      </c>
      <c r="P44" t="s">
        <v>39</v>
      </c>
    </row>
    <row r="45" spans="1:16" x14ac:dyDescent="0.35">
      <c r="F45" s="8">
        <f>SUM(F38:F44)</f>
        <v>31</v>
      </c>
      <c r="I45" s="51"/>
      <c r="N45" s="8">
        <f>SUM(N38:N44)</f>
        <v>31</v>
      </c>
    </row>
    <row r="46" spans="1:16" x14ac:dyDescent="0.35">
      <c r="I46" s="51"/>
    </row>
    <row r="47" spans="1:16" x14ac:dyDescent="0.35">
      <c r="I47" s="51"/>
    </row>
    <row r="48" spans="1:16" ht="23.5" x14ac:dyDescent="0.55000000000000004">
      <c r="A48" s="81" t="s">
        <v>131</v>
      </c>
      <c r="B48" s="82"/>
      <c r="C48" s="82"/>
      <c r="D48" s="82"/>
      <c r="E48" s="82"/>
      <c r="F48" s="82"/>
      <c r="G48" s="82"/>
      <c r="H48" s="88"/>
      <c r="I48" s="90" t="s">
        <v>131</v>
      </c>
      <c r="J48" s="82"/>
      <c r="K48" s="82"/>
      <c r="L48" s="82"/>
      <c r="M48" s="82"/>
      <c r="N48" s="82"/>
      <c r="O48" s="82"/>
      <c r="P48" s="82"/>
    </row>
    <row r="49" spans="1:17" x14ac:dyDescent="0.35">
      <c r="A49" s="84" t="s">
        <v>5</v>
      </c>
      <c r="B49" s="84" t="s">
        <v>6</v>
      </c>
      <c r="C49" s="84" t="s">
        <v>7</v>
      </c>
      <c r="D49" s="84" t="s">
        <v>8</v>
      </c>
      <c r="E49" s="84" t="s">
        <v>9</v>
      </c>
      <c r="F49" s="84" t="s">
        <v>10</v>
      </c>
      <c r="G49" s="84" t="s">
        <v>11</v>
      </c>
      <c r="H49" s="87" t="s">
        <v>12</v>
      </c>
      <c r="I49" s="89" t="s">
        <v>5</v>
      </c>
      <c r="J49" s="84" t="s">
        <v>6</v>
      </c>
      <c r="K49" s="84" t="s">
        <v>7</v>
      </c>
      <c r="L49" s="84" t="s">
        <v>8</v>
      </c>
      <c r="M49" s="84" t="s">
        <v>9</v>
      </c>
      <c r="N49" s="84" t="s">
        <v>10</v>
      </c>
      <c r="O49" s="84" t="s">
        <v>11</v>
      </c>
      <c r="P49" s="84" t="s">
        <v>12</v>
      </c>
    </row>
    <row r="50" spans="1:17" x14ac:dyDescent="0.35">
      <c r="A50" t="s">
        <v>388</v>
      </c>
      <c r="B50" t="s">
        <v>389</v>
      </c>
      <c r="C50" t="s">
        <v>358</v>
      </c>
      <c r="D50" t="s">
        <v>23</v>
      </c>
      <c r="E50" t="s">
        <v>33</v>
      </c>
      <c r="F50">
        <v>4</v>
      </c>
      <c r="G50" t="s">
        <v>18</v>
      </c>
      <c r="H50" t="s">
        <v>390</v>
      </c>
      <c r="I50" s="51" t="s">
        <v>388</v>
      </c>
      <c r="J50" t="s">
        <v>389</v>
      </c>
      <c r="K50" s="56" t="s">
        <v>348</v>
      </c>
      <c r="L50" s="56" t="s">
        <v>23</v>
      </c>
      <c r="M50" s="56" t="s">
        <v>33</v>
      </c>
      <c r="N50" s="56">
        <v>4</v>
      </c>
      <c r="O50" s="56" t="s">
        <v>18</v>
      </c>
      <c r="P50" s="56" t="s">
        <v>390</v>
      </c>
      <c r="Q50" s="56"/>
    </row>
    <row r="51" spans="1:17" x14ac:dyDescent="0.35">
      <c r="A51" t="s">
        <v>391</v>
      </c>
      <c r="B51" t="s">
        <v>392</v>
      </c>
      <c r="C51" t="s">
        <v>346</v>
      </c>
      <c r="D51" t="s">
        <v>23</v>
      </c>
      <c r="E51" s="10" t="s">
        <v>24</v>
      </c>
      <c r="F51">
        <v>6</v>
      </c>
      <c r="G51" t="s">
        <v>18</v>
      </c>
      <c r="H51" t="s">
        <v>390</v>
      </c>
      <c r="I51" s="94" t="s">
        <v>391</v>
      </c>
      <c r="J51" s="79"/>
      <c r="K51" s="92" t="s">
        <v>18</v>
      </c>
      <c r="L51" s="92" t="s">
        <v>18</v>
      </c>
      <c r="M51" s="92" t="s">
        <v>288</v>
      </c>
      <c r="N51" s="92" t="s">
        <v>18</v>
      </c>
      <c r="O51" s="92" t="s">
        <v>18</v>
      </c>
      <c r="P51" s="92" t="s">
        <v>390</v>
      </c>
      <c r="Q51" s="56" t="s">
        <v>356</v>
      </c>
    </row>
    <row r="52" spans="1:17" x14ac:dyDescent="0.35">
      <c r="A52" t="s">
        <v>393</v>
      </c>
      <c r="B52" t="s">
        <v>394</v>
      </c>
      <c r="C52" t="s">
        <v>395</v>
      </c>
      <c r="D52" t="s">
        <v>23</v>
      </c>
      <c r="E52" s="10" t="s">
        <v>24</v>
      </c>
      <c r="F52">
        <v>8</v>
      </c>
      <c r="G52" t="s">
        <v>18</v>
      </c>
      <c r="H52" t="s">
        <v>390</v>
      </c>
      <c r="I52" s="93" t="s">
        <v>393</v>
      </c>
      <c r="J52" t="s">
        <v>394</v>
      </c>
      <c r="K52" s="56" t="s">
        <v>395</v>
      </c>
      <c r="L52" s="56" t="s">
        <v>23</v>
      </c>
      <c r="M52" s="53" t="s">
        <v>24</v>
      </c>
      <c r="N52" s="56">
        <v>8</v>
      </c>
      <c r="O52" s="56" t="s">
        <v>18</v>
      </c>
      <c r="P52" s="56" t="s">
        <v>390</v>
      </c>
      <c r="Q52" s="56"/>
    </row>
    <row r="53" spans="1:17" x14ac:dyDescent="0.35">
      <c r="A53" t="s">
        <v>396</v>
      </c>
      <c r="B53" t="s">
        <v>397</v>
      </c>
      <c r="C53" t="s">
        <v>350</v>
      </c>
      <c r="D53" t="s">
        <v>23</v>
      </c>
      <c r="E53" s="10" t="s">
        <v>24</v>
      </c>
      <c r="F53">
        <v>6</v>
      </c>
      <c r="G53" t="s">
        <v>18</v>
      </c>
      <c r="H53" t="s">
        <v>390</v>
      </c>
      <c r="I53" s="93" t="s">
        <v>396</v>
      </c>
      <c r="J53" t="s">
        <v>397</v>
      </c>
      <c r="K53" s="56" t="s">
        <v>402</v>
      </c>
      <c r="L53" s="56" t="s">
        <v>23</v>
      </c>
      <c r="M53" s="53" t="s">
        <v>24</v>
      </c>
      <c r="N53" s="56">
        <v>6</v>
      </c>
      <c r="O53" s="56" t="s">
        <v>18</v>
      </c>
      <c r="P53" s="56" t="s">
        <v>390</v>
      </c>
      <c r="Q53" s="56"/>
    </row>
    <row r="54" spans="1:17" x14ac:dyDescent="0.35">
      <c r="A54" t="s">
        <v>235</v>
      </c>
      <c r="B54" t="s">
        <v>236</v>
      </c>
      <c r="C54" t="s">
        <v>344</v>
      </c>
      <c r="D54" t="s">
        <v>23</v>
      </c>
      <c r="E54" t="s">
        <v>33</v>
      </c>
      <c r="F54">
        <v>4</v>
      </c>
      <c r="G54" t="s">
        <v>18</v>
      </c>
      <c r="H54" t="s">
        <v>390</v>
      </c>
      <c r="I54" s="93" t="s">
        <v>235</v>
      </c>
      <c r="J54" t="s">
        <v>236</v>
      </c>
      <c r="K54" s="56" t="s">
        <v>344</v>
      </c>
      <c r="L54" s="56" t="s">
        <v>23</v>
      </c>
      <c r="M54" s="56" t="s">
        <v>33</v>
      </c>
      <c r="N54" s="56">
        <v>4</v>
      </c>
      <c r="O54" s="56" t="s">
        <v>18</v>
      </c>
      <c r="P54" s="56" t="s">
        <v>390</v>
      </c>
      <c r="Q54" s="56"/>
    </row>
    <row r="55" spans="1:17" x14ac:dyDescent="0.35">
      <c r="A55" t="s">
        <v>226</v>
      </c>
      <c r="B55" t="s">
        <v>227</v>
      </c>
      <c r="C55" t="s">
        <v>34</v>
      </c>
      <c r="D55" t="s">
        <v>23</v>
      </c>
      <c r="E55" s="10" t="s">
        <v>24</v>
      </c>
      <c r="F55">
        <v>6</v>
      </c>
      <c r="G55" t="s">
        <v>18</v>
      </c>
      <c r="H55" t="s">
        <v>390</v>
      </c>
      <c r="I55" s="94" t="s">
        <v>226</v>
      </c>
      <c r="J55" s="79"/>
      <c r="K55" s="92" t="s">
        <v>18</v>
      </c>
      <c r="L55" s="92" t="s">
        <v>18</v>
      </c>
      <c r="M55" s="92" t="s">
        <v>288</v>
      </c>
      <c r="N55" s="92" t="s">
        <v>18</v>
      </c>
      <c r="O55" s="92" t="s">
        <v>18</v>
      </c>
      <c r="P55" s="92" t="s">
        <v>390</v>
      </c>
      <c r="Q55" s="56" t="s">
        <v>356</v>
      </c>
    </row>
    <row r="56" spans="1:17" x14ac:dyDescent="0.35">
      <c r="A56" t="s">
        <v>398</v>
      </c>
      <c r="B56" t="s">
        <v>399</v>
      </c>
      <c r="C56" t="s">
        <v>346</v>
      </c>
      <c r="D56" t="s">
        <v>16</v>
      </c>
      <c r="E56" t="s">
        <v>38</v>
      </c>
      <c r="F56">
        <v>6</v>
      </c>
      <c r="G56" t="s">
        <v>18</v>
      </c>
      <c r="H56" t="s">
        <v>390</v>
      </c>
      <c r="I56" s="93" t="s">
        <v>398</v>
      </c>
      <c r="J56" t="s">
        <v>399</v>
      </c>
      <c r="K56" s="56" t="s">
        <v>346</v>
      </c>
      <c r="L56" s="56" t="s">
        <v>16</v>
      </c>
      <c r="M56" s="56" t="s">
        <v>38</v>
      </c>
      <c r="N56" s="56">
        <v>6</v>
      </c>
      <c r="O56" s="56" t="s">
        <v>18</v>
      </c>
      <c r="P56" s="56" t="s">
        <v>390</v>
      </c>
      <c r="Q56" s="56"/>
    </row>
    <row r="57" spans="1:17" x14ac:dyDescent="0.35">
      <c r="F57" s="8">
        <f>SUM(F50:F56)</f>
        <v>40</v>
      </c>
      <c r="I57" s="51"/>
      <c r="N57" s="8">
        <v>28</v>
      </c>
    </row>
  </sheetData>
  <mergeCells count="3">
    <mergeCell ref="A1:P1"/>
    <mergeCell ref="A2:H2"/>
    <mergeCell ref="I2:P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7B0A-BC42-439E-9CCE-39E4889ACBCB}">
  <dimension ref="A1:Q56"/>
  <sheetViews>
    <sheetView topLeftCell="I28" workbookViewId="0">
      <selection activeCell="Q54" sqref="Q54"/>
    </sheetView>
  </sheetViews>
  <sheetFormatPr defaultRowHeight="14.5" x14ac:dyDescent="0.35"/>
  <cols>
    <col min="1" max="1" width="16.26953125" hidden="1" customWidth="1"/>
    <col min="2" max="2" width="28.453125" hidden="1" customWidth="1"/>
    <col min="3" max="3" width="22.7265625" hidden="1" customWidth="1"/>
    <col min="4" max="4" width="0" hidden="1" customWidth="1"/>
    <col min="5" max="5" width="10.1796875" hidden="1" customWidth="1"/>
    <col min="6" max="7" width="0" hidden="1" customWidth="1"/>
    <col min="8" max="8" width="9.81640625" hidden="1" customWidth="1"/>
    <col min="9" max="9" width="27.81640625" bestFit="1" customWidth="1"/>
    <col min="10" max="10" width="28.453125" bestFit="1" customWidth="1"/>
    <col min="11" max="11" width="22.7265625" bestFit="1" customWidth="1"/>
    <col min="13" max="13" width="10.1796875" bestFit="1" customWidth="1"/>
    <col min="17" max="17" width="13.26953125" bestFit="1" customWidth="1"/>
  </cols>
  <sheetData>
    <row r="1" spans="1:16" ht="23.5" x14ac:dyDescent="0.35">
      <c r="A1" s="104" t="s">
        <v>404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21" x14ac:dyDescent="0.5">
      <c r="A2" s="95" t="s">
        <v>2</v>
      </c>
      <c r="B2" s="95"/>
      <c r="C2" s="95"/>
      <c r="D2" s="95"/>
      <c r="E2" s="95"/>
      <c r="F2" s="95"/>
      <c r="G2" s="95"/>
      <c r="H2" s="96"/>
      <c r="I2" s="95" t="s">
        <v>3</v>
      </c>
      <c r="J2" s="95"/>
      <c r="K2" s="95"/>
      <c r="L2" s="95"/>
      <c r="M2" s="95"/>
      <c r="N2" s="95"/>
      <c r="O2" s="95"/>
      <c r="P2" s="96"/>
    </row>
    <row r="3" spans="1:16" ht="23.5" x14ac:dyDescent="0.55000000000000004">
      <c r="A3" s="81" t="s">
        <v>4</v>
      </c>
      <c r="B3" s="82"/>
      <c r="C3" s="82"/>
      <c r="D3" s="82"/>
      <c r="E3" s="82"/>
      <c r="F3" s="82"/>
      <c r="G3" s="82"/>
      <c r="H3" s="83"/>
      <c r="I3" s="81" t="s">
        <v>4</v>
      </c>
      <c r="J3" s="82"/>
      <c r="K3" s="82"/>
      <c r="L3" s="82"/>
      <c r="M3" s="82"/>
      <c r="N3" s="82"/>
      <c r="O3" s="82"/>
      <c r="P3" s="82"/>
    </row>
    <row r="4" spans="1:16" x14ac:dyDescent="0.35">
      <c r="A4" s="84" t="s">
        <v>5</v>
      </c>
      <c r="B4" s="84" t="s">
        <v>6</v>
      </c>
      <c r="C4" s="84" t="s">
        <v>7</v>
      </c>
      <c r="D4" s="84" t="s">
        <v>8</v>
      </c>
      <c r="E4" s="84" t="s">
        <v>9</v>
      </c>
      <c r="F4" s="84" t="s">
        <v>10</v>
      </c>
      <c r="G4" s="84" t="s">
        <v>11</v>
      </c>
      <c r="H4" s="87" t="s">
        <v>12</v>
      </c>
      <c r="I4" s="89" t="s">
        <v>5</v>
      </c>
      <c r="J4" s="84" t="s">
        <v>6</v>
      </c>
      <c r="K4" s="84" t="s">
        <v>7</v>
      </c>
      <c r="L4" s="84" t="s">
        <v>8</v>
      </c>
      <c r="M4" s="84" t="s">
        <v>9</v>
      </c>
      <c r="N4" s="84" t="s">
        <v>10</v>
      </c>
      <c r="O4" s="84" t="s">
        <v>11</v>
      </c>
      <c r="P4" s="84" t="s">
        <v>12</v>
      </c>
    </row>
    <row r="5" spans="1:16" x14ac:dyDescent="0.35">
      <c r="A5" t="s">
        <v>245</v>
      </c>
      <c r="B5" t="s">
        <v>246</v>
      </c>
      <c r="C5" t="s">
        <v>349</v>
      </c>
      <c r="D5" t="s">
        <v>23</v>
      </c>
      <c r="E5" s="10" t="s">
        <v>24</v>
      </c>
      <c r="F5">
        <v>8</v>
      </c>
      <c r="G5" t="s">
        <v>19</v>
      </c>
      <c r="H5" t="s">
        <v>19</v>
      </c>
      <c r="I5" t="s">
        <v>245</v>
      </c>
      <c r="J5" t="s">
        <v>246</v>
      </c>
      <c r="K5" t="s">
        <v>349</v>
      </c>
      <c r="L5" t="s">
        <v>23</v>
      </c>
      <c r="M5" s="85">
        <v>36558</v>
      </c>
      <c r="N5">
        <v>8</v>
      </c>
      <c r="O5" t="s">
        <v>19</v>
      </c>
      <c r="P5" t="s">
        <v>19</v>
      </c>
    </row>
    <row r="6" spans="1:16" x14ac:dyDescent="0.35">
      <c r="A6" t="s">
        <v>169</v>
      </c>
      <c r="B6" t="s">
        <v>170</v>
      </c>
      <c r="C6" t="s">
        <v>357</v>
      </c>
      <c r="D6" t="s">
        <v>23</v>
      </c>
      <c r="E6" t="s">
        <v>33</v>
      </c>
      <c r="F6">
        <v>4</v>
      </c>
      <c r="G6" t="s">
        <v>25</v>
      </c>
      <c r="H6" t="s">
        <v>19</v>
      </c>
      <c r="I6" t="s">
        <v>169</v>
      </c>
      <c r="J6" t="s">
        <v>170</v>
      </c>
      <c r="K6" t="s">
        <v>357</v>
      </c>
      <c r="L6" t="s">
        <v>23</v>
      </c>
      <c r="M6" t="s">
        <v>33</v>
      </c>
      <c r="N6">
        <v>4</v>
      </c>
      <c r="O6" t="s">
        <v>25</v>
      </c>
      <c r="P6" t="s">
        <v>19</v>
      </c>
    </row>
    <row r="7" spans="1:16" x14ac:dyDescent="0.35">
      <c r="A7" t="s">
        <v>250</v>
      </c>
      <c r="B7" t="s">
        <v>251</v>
      </c>
      <c r="C7" t="s">
        <v>350</v>
      </c>
      <c r="D7" t="s">
        <v>23</v>
      </c>
      <c r="E7" s="10" t="s">
        <v>24</v>
      </c>
      <c r="F7">
        <v>6</v>
      </c>
      <c r="G7" t="s">
        <v>25</v>
      </c>
      <c r="H7" t="s">
        <v>19</v>
      </c>
      <c r="I7" t="s">
        <v>250</v>
      </c>
      <c r="J7" t="s">
        <v>251</v>
      </c>
      <c r="K7" t="s">
        <v>350</v>
      </c>
      <c r="L7" t="s">
        <v>23</v>
      </c>
      <c r="M7" s="85">
        <v>36558</v>
      </c>
      <c r="N7">
        <v>6</v>
      </c>
      <c r="O7" t="s">
        <v>25</v>
      </c>
      <c r="P7" t="s">
        <v>19</v>
      </c>
    </row>
    <row r="8" spans="1:16" x14ac:dyDescent="0.35">
      <c r="A8" t="s">
        <v>266</v>
      </c>
      <c r="B8" t="s">
        <v>267</v>
      </c>
      <c r="C8" t="s">
        <v>375</v>
      </c>
      <c r="D8" t="s">
        <v>23</v>
      </c>
      <c r="E8" s="10" t="s">
        <v>24</v>
      </c>
      <c r="F8">
        <v>6</v>
      </c>
      <c r="G8" t="s">
        <v>25</v>
      </c>
      <c r="H8" t="s">
        <v>19</v>
      </c>
      <c r="I8" t="s">
        <v>266</v>
      </c>
      <c r="J8" t="s">
        <v>267</v>
      </c>
      <c r="K8" t="s">
        <v>343</v>
      </c>
      <c r="L8" t="s">
        <v>23</v>
      </c>
      <c r="M8" s="85">
        <v>36558</v>
      </c>
      <c r="N8">
        <v>6</v>
      </c>
      <c r="O8" t="s">
        <v>25</v>
      </c>
      <c r="P8" t="s">
        <v>19</v>
      </c>
    </row>
    <row r="9" spans="1:16" x14ac:dyDescent="0.35">
      <c r="A9" t="s">
        <v>359</v>
      </c>
      <c r="B9" t="s">
        <v>360</v>
      </c>
      <c r="C9" t="s">
        <v>361</v>
      </c>
      <c r="D9" t="s">
        <v>16</v>
      </c>
      <c r="E9" t="s">
        <v>29</v>
      </c>
      <c r="F9">
        <v>2</v>
      </c>
      <c r="G9" t="s">
        <v>18</v>
      </c>
      <c r="H9" t="s">
        <v>39</v>
      </c>
      <c r="I9" t="s">
        <v>359</v>
      </c>
      <c r="J9" t="s">
        <v>360</v>
      </c>
      <c r="K9" t="s">
        <v>361</v>
      </c>
      <c r="L9" t="s">
        <v>16</v>
      </c>
      <c r="M9" t="s">
        <v>29</v>
      </c>
      <c r="N9">
        <v>2</v>
      </c>
      <c r="O9" t="s">
        <v>18</v>
      </c>
      <c r="P9" t="s">
        <v>39</v>
      </c>
    </row>
    <row r="10" spans="1:16" x14ac:dyDescent="0.35">
      <c r="A10" t="s">
        <v>362</v>
      </c>
      <c r="B10" t="s">
        <v>363</v>
      </c>
      <c r="C10" t="s">
        <v>352</v>
      </c>
      <c r="D10" t="s">
        <v>16</v>
      </c>
      <c r="E10" t="s">
        <v>29</v>
      </c>
      <c r="F10">
        <v>2</v>
      </c>
      <c r="G10" t="s">
        <v>18</v>
      </c>
      <c r="H10" t="s">
        <v>39</v>
      </c>
      <c r="I10" t="s">
        <v>362</v>
      </c>
      <c r="J10" t="s">
        <v>363</v>
      </c>
      <c r="K10" t="s">
        <v>352</v>
      </c>
      <c r="L10" t="s">
        <v>16</v>
      </c>
      <c r="M10" t="s">
        <v>29</v>
      </c>
      <c r="N10">
        <v>2</v>
      </c>
      <c r="O10" t="s">
        <v>18</v>
      </c>
      <c r="P10" t="s">
        <v>39</v>
      </c>
    </row>
    <row r="11" spans="1:16" x14ac:dyDescent="0.35">
      <c r="A11" t="s">
        <v>364</v>
      </c>
      <c r="B11" t="s">
        <v>365</v>
      </c>
      <c r="C11" t="s">
        <v>366</v>
      </c>
      <c r="D11" t="s">
        <v>16</v>
      </c>
      <c r="E11" t="s">
        <v>29</v>
      </c>
      <c r="F11">
        <v>2</v>
      </c>
      <c r="G11" t="s">
        <v>18</v>
      </c>
      <c r="H11" t="s">
        <v>39</v>
      </c>
      <c r="I11" t="s">
        <v>364</v>
      </c>
      <c r="J11" t="s">
        <v>365</v>
      </c>
      <c r="K11" t="s">
        <v>366</v>
      </c>
      <c r="L11" t="s">
        <v>16</v>
      </c>
      <c r="M11" t="s">
        <v>29</v>
      </c>
      <c r="N11">
        <v>2</v>
      </c>
      <c r="O11" t="s">
        <v>18</v>
      </c>
      <c r="P11" t="s">
        <v>39</v>
      </c>
    </row>
    <row r="12" spans="1:16" x14ac:dyDescent="0.35">
      <c r="A12" t="s">
        <v>367</v>
      </c>
      <c r="B12" t="s">
        <v>368</v>
      </c>
      <c r="C12" t="s">
        <v>354</v>
      </c>
      <c r="D12" t="s">
        <v>16</v>
      </c>
      <c r="E12" t="s">
        <v>29</v>
      </c>
      <c r="F12">
        <v>2</v>
      </c>
      <c r="G12" t="s">
        <v>18</v>
      </c>
      <c r="H12" t="s">
        <v>39</v>
      </c>
      <c r="I12" t="s">
        <v>367</v>
      </c>
      <c r="J12" t="s">
        <v>368</v>
      </c>
      <c r="K12" t="s">
        <v>354</v>
      </c>
      <c r="L12" t="s">
        <v>16</v>
      </c>
      <c r="M12" t="s">
        <v>29</v>
      </c>
      <c r="N12">
        <v>2</v>
      </c>
      <c r="O12" t="s">
        <v>18</v>
      </c>
      <c r="P12" t="s">
        <v>39</v>
      </c>
    </row>
    <row r="13" spans="1:16" x14ac:dyDescent="0.35">
      <c r="A13" t="s">
        <v>369</v>
      </c>
      <c r="B13" t="s">
        <v>370</v>
      </c>
      <c r="C13" t="s">
        <v>355</v>
      </c>
      <c r="D13" t="s">
        <v>16</v>
      </c>
      <c r="E13" t="s">
        <v>29</v>
      </c>
      <c r="F13">
        <v>2</v>
      </c>
      <c r="G13" t="s">
        <v>18</v>
      </c>
      <c r="H13" t="s">
        <v>39</v>
      </c>
      <c r="I13" t="s">
        <v>369</v>
      </c>
      <c r="J13" t="s">
        <v>370</v>
      </c>
      <c r="K13" t="s">
        <v>355</v>
      </c>
      <c r="L13" t="s">
        <v>16</v>
      </c>
      <c r="M13" t="s">
        <v>29</v>
      </c>
      <c r="N13">
        <v>2</v>
      </c>
      <c r="O13" t="s">
        <v>18</v>
      </c>
      <c r="P13" t="s">
        <v>39</v>
      </c>
    </row>
    <row r="14" spans="1:16" x14ac:dyDescent="0.35">
      <c r="A14" t="s">
        <v>173</v>
      </c>
      <c r="B14" t="s">
        <v>174</v>
      </c>
      <c r="C14" t="s">
        <v>371</v>
      </c>
      <c r="D14" t="s">
        <v>23</v>
      </c>
      <c r="E14" s="10" t="s">
        <v>24</v>
      </c>
      <c r="F14">
        <v>8</v>
      </c>
      <c r="G14" t="s">
        <v>18</v>
      </c>
      <c r="H14" t="s">
        <v>19</v>
      </c>
      <c r="I14" t="s">
        <v>173</v>
      </c>
      <c r="J14" t="s">
        <v>174</v>
      </c>
      <c r="K14" t="s">
        <v>371</v>
      </c>
      <c r="L14" t="s">
        <v>23</v>
      </c>
      <c r="M14" s="85">
        <v>36558</v>
      </c>
      <c r="N14">
        <v>8</v>
      </c>
      <c r="O14" t="s">
        <v>18</v>
      </c>
      <c r="P14" t="s">
        <v>19</v>
      </c>
    </row>
    <row r="15" spans="1:16" x14ac:dyDescent="0.35">
      <c r="F15" s="8">
        <f>SUM(F5:F14)</f>
        <v>42</v>
      </c>
      <c r="N15" s="8">
        <f>SUM(N5:N14)</f>
        <v>42</v>
      </c>
    </row>
    <row r="18" spans="1:16" ht="23.5" x14ac:dyDescent="0.55000000000000004">
      <c r="A18" s="81" t="s">
        <v>52</v>
      </c>
      <c r="B18" s="82"/>
      <c r="C18" s="82"/>
      <c r="D18" s="82"/>
      <c r="E18" s="82"/>
      <c r="F18" s="82"/>
      <c r="G18" s="82"/>
      <c r="H18" s="83"/>
      <c r="I18" s="81" t="s">
        <v>52</v>
      </c>
      <c r="J18" s="82"/>
      <c r="K18" s="82"/>
      <c r="L18" s="82"/>
      <c r="M18" s="82"/>
      <c r="N18" s="82"/>
      <c r="O18" s="82"/>
      <c r="P18" s="82"/>
    </row>
    <row r="19" spans="1:16" x14ac:dyDescent="0.35">
      <c r="A19" s="84" t="s">
        <v>5</v>
      </c>
      <c r="B19" s="84" t="s">
        <v>6</v>
      </c>
      <c r="C19" s="84" t="s">
        <v>7</v>
      </c>
      <c r="D19" s="84" t="s">
        <v>8</v>
      </c>
      <c r="E19" s="84" t="s">
        <v>9</v>
      </c>
      <c r="F19" s="84" t="s">
        <v>10</v>
      </c>
      <c r="G19" s="84" t="s">
        <v>11</v>
      </c>
      <c r="H19" s="87" t="s">
        <v>12</v>
      </c>
      <c r="I19" s="89" t="s">
        <v>5</v>
      </c>
      <c r="J19" s="84" t="s">
        <v>6</v>
      </c>
      <c r="K19" s="84" t="s">
        <v>7</v>
      </c>
      <c r="L19" s="84" t="s">
        <v>8</v>
      </c>
      <c r="M19" s="84" t="s">
        <v>9</v>
      </c>
      <c r="N19" s="84" t="s">
        <v>10</v>
      </c>
      <c r="O19" s="84" t="s">
        <v>11</v>
      </c>
      <c r="P19" s="84" t="s">
        <v>12</v>
      </c>
    </row>
    <row r="20" spans="1:16" x14ac:dyDescent="0.35">
      <c r="A20" t="s">
        <v>180</v>
      </c>
      <c r="B20" t="s">
        <v>181</v>
      </c>
      <c r="C20" t="s">
        <v>372</v>
      </c>
      <c r="D20" t="s">
        <v>23</v>
      </c>
      <c r="E20" t="s">
        <v>33</v>
      </c>
      <c r="F20">
        <v>4</v>
      </c>
      <c r="G20" t="s">
        <v>25</v>
      </c>
      <c r="H20" t="s">
        <v>19</v>
      </c>
      <c r="I20" s="56" t="s">
        <v>64</v>
      </c>
      <c r="J20" s="56" t="s">
        <v>408</v>
      </c>
      <c r="K20" s="56" t="s">
        <v>377</v>
      </c>
      <c r="L20" s="56" t="s">
        <v>23</v>
      </c>
      <c r="M20" s="53" t="s">
        <v>51</v>
      </c>
      <c r="N20" s="56">
        <v>4</v>
      </c>
      <c r="O20" s="56" t="s">
        <v>18</v>
      </c>
      <c r="P20" s="56" t="s">
        <v>19</v>
      </c>
    </row>
    <row r="21" spans="1:16" x14ac:dyDescent="0.35">
      <c r="A21" t="s">
        <v>405</v>
      </c>
      <c r="B21" t="s">
        <v>406</v>
      </c>
      <c r="C21" t="s">
        <v>407</v>
      </c>
      <c r="D21" t="s">
        <v>23</v>
      </c>
      <c r="E21" s="10" t="s">
        <v>51</v>
      </c>
      <c r="F21">
        <v>6</v>
      </c>
      <c r="G21" t="s">
        <v>19</v>
      </c>
      <c r="H21" t="s">
        <v>19</v>
      </c>
      <c r="I21" t="s">
        <v>180</v>
      </c>
      <c r="J21" t="s">
        <v>181</v>
      </c>
      <c r="K21" t="s">
        <v>372</v>
      </c>
      <c r="L21" t="s">
        <v>23</v>
      </c>
      <c r="M21" t="s">
        <v>33</v>
      </c>
      <c r="N21">
        <v>4</v>
      </c>
      <c r="O21" t="s">
        <v>25</v>
      </c>
      <c r="P21" t="s">
        <v>19</v>
      </c>
    </row>
    <row r="22" spans="1:16" x14ac:dyDescent="0.35">
      <c r="A22" t="s">
        <v>254</v>
      </c>
      <c r="B22" t="s">
        <v>255</v>
      </c>
      <c r="C22" t="s">
        <v>346</v>
      </c>
      <c r="D22" t="s">
        <v>23</v>
      </c>
      <c r="E22" s="10" t="s">
        <v>24</v>
      </c>
      <c r="F22">
        <v>6</v>
      </c>
      <c r="G22" t="s">
        <v>19</v>
      </c>
      <c r="H22" t="s">
        <v>19</v>
      </c>
      <c r="I22" t="s">
        <v>405</v>
      </c>
      <c r="J22" t="s">
        <v>406</v>
      </c>
      <c r="K22" t="s">
        <v>407</v>
      </c>
      <c r="L22" t="s">
        <v>23</v>
      </c>
      <c r="M22" s="10" t="s">
        <v>51</v>
      </c>
      <c r="N22">
        <v>6</v>
      </c>
      <c r="O22" t="s">
        <v>19</v>
      </c>
      <c r="P22" t="s">
        <v>19</v>
      </c>
    </row>
    <row r="23" spans="1:16" x14ac:dyDescent="0.35">
      <c r="A23" t="s">
        <v>162</v>
      </c>
      <c r="B23" t="s">
        <v>163</v>
      </c>
      <c r="C23" t="s">
        <v>344</v>
      </c>
      <c r="D23" t="s">
        <v>16</v>
      </c>
      <c r="E23" t="s">
        <v>17</v>
      </c>
      <c r="F23">
        <v>3</v>
      </c>
      <c r="G23" t="s">
        <v>19</v>
      </c>
      <c r="H23" t="s">
        <v>19</v>
      </c>
      <c r="I23" t="s">
        <v>254</v>
      </c>
      <c r="J23" t="s">
        <v>255</v>
      </c>
      <c r="K23" t="s">
        <v>346</v>
      </c>
      <c r="L23" t="s">
        <v>23</v>
      </c>
      <c r="M23" s="10" t="s">
        <v>24</v>
      </c>
      <c r="N23">
        <v>6</v>
      </c>
      <c r="O23" t="s">
        <v>19</v>
      </c>
      <c r="P23" t="s">
        <v>19</v>
      </c>
    </row>
    <row r="24" spans="1:16" x14ac:dyDescent="0.35">
      <c r="A24" t="s">
        <v>257</v>
      </c>
      <c r="B24" t="s">
        <v>258</v>
      </c>
      <c r="C24" t="s">
        <v>74</v>
      </c>
      <c r="D24" t="s">
        <v>23</v>
      </c>
      <c r="E24" t="s">
        <v>260</v>
      </c>
      <c r="F24">
        <v>6</v>
      </c>
      <c r="G24" t="s">
        <v>19</v>
      </c>
      <c r="H24" t="s">
        <v>19</v>
      </c>
      <c r="I24" t="s">
        <v>162</v>
      </c>
      <c r="J24" t="s">
        <v>163</v>
      </c>
      <c r="K24" t="s">
        <v>344</v>
      </c>
      <c r="L24" t="s">
        <v>16</v>
      </c>
      <c r="M24" t="s">
        <v>17</v>
      </c>
      <c r="N24">
        <v>3</v>
      </c>
      <c r="O24" t="s">
        <v>19</v>
      </c>
      <c r="P24" t="s">
        <v>19</v>
      </c>
    </row>
    <row r="25" spans="1:16" x14ac:dyDescent="0.35">
      <c r="F25" s="8">
        <f>SUM(F20:F24)</f>
        <v>25</v>
      </c>
      <c r="I25" t="s">
        <v>257</v>
      </c>
      <c r="J25" t="s">
        <v>258</v>
      </c>
      <c r="K25" t="s">
        <v>74</v>
      </c>
      <c r="L25" t="s">
        <v>23</v>
      </c>
      <c r="M25" t="s">
        <v>260</v>
      </c>
      <c r="N25">
        <v>6</v>
      </c>
      <c r="O25" t="s">
        <v>19</v>
      </c>
      <c r="P25" t="s">
        <v>19</v>
      </c>
    </row>
    <row r="26" spans="1:16" x14ac:dyDescent="0.35">
      <c r="N26" s="8">
        <f>SUM(N20:N25)</f>
        <v>29</v>
      </c>
    </row>
    <row r="27" spans="1:16" ht="23.5" x14ac:dyDescent="0.55000000000000004">
      <c r="A27" s="81" t="s">
        <v>67</v>
      </c>
      <c r="B27" s="82"/>
      <c r="C27" s="82"/>
      <c r="D27" s="82"/>
      <c r="E27" s="82"/>
      <c r="F27" s="82"/>
      <c r="G27" s="82"/>
      <c r="H27" s="83"/>
      <c r="I27" s="81" t="s">
        <v>67</v>
      </c>
      <c r="J27" s="82"/>
      <c r="K27" s="82"/>
      <c r="L27" s="82"/>
      <c r="M27" s="82"/>
      <c r="N27" s="82"/>
      <c r="O27" s="82"/>
      <c r="P27" s="82"/>
    </row>
    <row r="28" spans="1:16" x14ac:dyDescent="0.35">
      <c r="A28" s="84" t="s">
        <v>5</v>
      </c>
      <c r="B28" s="84" t="s">
        <v>6</v>
      </c>
      <c r="C28" s="84" t="s">
        <v>7</v>
      </c>
      <c r="D28" s="84" t="s">
        <v>8</v>
      </c>
      <c r="E28" s="84" t="s">
        <v>9</v>
      </c>
      <c r="F28" s="84" t="s">
        <v>10</v>
      </c>
      <c r="G28" s="84" t="s">
        <v>11</v>
      </c>
      <c r="H28" s="87" t="s">
        <v>12</v>
      </c>
      <c r="I28" s="89" t="s">
        <v>5</v>
      </c>
      <c r="J28" s="84" t="s">
        <v>6</v>
      </c>
      <c r="K28" s="84" t="s">
        <v>7</v>
      </c>
      <c r="L28" s="84" t="s">
        <v>8</v>
      </c>
      <c r="M28" s="84" t="s">
        <v>9</v>
      </c>
      <c r="N28" s="84" t="s">
        <v>10</v>
      </c>
      <c r="O28" s="84" t="s">
        <v>11</v>
      </c>
      <c r="P28" s="84" t="s">
        <v>12</v>
      </c>
    </row>
    <row r="29" spans="1:16" x14ac:dyDescent="0.35">
      <c r="A29" t="s">
        <v>248</v>
      </c>
      <c r="B29" t="s">
        <v>249</v>
      </c>
      <c r="C29" t="s">
        <v>375</v>
      </c>
      <c r="D29" t="s">
        <v>23</v>
      </c>
      <c r="E29" t="s">
        <v>29</v>
      </c>
      <c r="F29">
        <v>5</v>
      </c>
      <c r="G29" t="s">
        <v>25</v>
      </c>
      <c r="H29" t="s">
        <v>19</v>
      </c>
      <c r="I29" t="s">
        <v>248</v>
      </c>
      <c r="J29" t="s">
        <v>249</v>
      </c>
      <c r="K29" t="s">
        <v>343</v>
      </c>
      <c r="L29" t="s">
        <v>23</v>
      </c>
      <c r="M29" t="s">
        <v>29</v>
      </c>
      <c r="N29">
        <v>5</v>
      </c>
      <c r="O29" t="s">
        <v>25</v>
      </c>
      <c r="P29" t="s">
        <v>19</v>
      </c>
    </row>
    <row r="30" spans="1:16" x14ac:dyDescent="0.35">
      <c r="A30" t="s">
        <v>164</v>
      </c>
      <c r="B30" t="s">
        <v>165</v>
      </c>
      <c r="C30" t="s">
        <v>344</v>
      </c>
      <c r="D30" t="s">
        <v>16</v>
      </c>
      <c r="E30" t="s">
        <v>29</v>
      </c>
      <c r="F30">
        <v>12</v>
      </c>
      <c r="G30" t="s">
        <v>19</v>
      </c>
      <c r="H30" t="s">
        <v>19</v>
      </c>
      <c r="I30" t="s">
        <v>164</v>
      </c>
      <c r="J30" t="s">
        <v>165</v>
      </c>
      <c r="K30" t="s">
        <v>344</v>
      </c>
      <c r="L30" t="s">
        <v>16</v>
      </c>
      <c r="M30" t="s">
        <v>29</v>
      </c>
      <c r="N30">
        <v>12</v>
      </c>
      <c r="O30" t="s">
        <v>19</v>
      </c>
      <c r="P30" t="s">
        <v>19</v>
      </c>
    </row>
    <row r="31" spans="1:16" x14ac:dyDescent="0.35">
      <c r="A31" t="s">
        <v>270</v>
      </c>
      <c r="B31" t="s">
        <v>271</v>
      </c>
      <c r="C31" t="s">
        <v>346</v>
      </c>
      <c r="D31" t="s">
        <v>23</v>
      </c>
      <c r="E31" s="10" t="s">
        <v>24</v>
      </c>
      <c r="F31">
        <v>6</v>
      </c>
      <c r="G31" t="s">
        <v>19</v>
      </c>
      <c r="H31" t="s">
        <v>19</v>
      </c>
      <c r="I31" t="s">
        <v>270</v>
      </c>
      <c r="J31" t="s">
        <v>271</v>
      </c>
      <c r="K31" t="s">
        <v>346</v>
      </c>
      <c r="L31" t="s">
        <v>23</v>
      </c>
      <c r="M31" s="10" t="s">
        <v>24</v>
      </c>
      <c r="N31">
        <v>6</v>
      </c>
      <c r="O31" t="s">
        <v>19</v>
      </c>
      <c r="P31" t="s">
        <v>19</v>
      </c>
    </row>
    <row r="32" spans="1:16" x14ac:dyDescent="0.35">
      <c r="A32" t="s">
        <v>237</v>
      </c>
      <c r="B32" t="s">
        <v>238</v>
      </c>
      <c r="C32" t="s">
        <v>346</v>
      </c>
      <c r="D32" t="s">
        <v>23</v>
      </c>
      <c r="E32" s="10" t="s">
        <v>24</v>
      </c>
      <c r="F32">
        <v>6</v>
      </c>
      <c r="G32" t="s">
        <v>19</v>
      </c>
      <c r="H32" t="s">
        <v>19</v>
      </c>
      <c r="I32" t="s">
        <v>237</v>
      </c>
      <c r="J32" t="s">
        <v>238</v>
      </c>
      <c r="K32" t="s">
        <v>346</v>
      </c>
      <c r="L32" t="s">
        <v>23</v>
      </c>
      <c r="M32" s="10" t="s">
        <v>24</v>
      </c>
      <c r="N32">
        <v>6</v>
      </c>
      <c r="O32" t="s">
        <v>19</v>
      </c>
      <c r="P32" t="s">
        <v>19</v>
      </c>
    </row>
    <row r="33" spans="1:16" x14ac:dyDescent="0.35">
      <c r="A33" t="s">
        <v>175</v>
      </c>
      <c r="B33" t="s">
        <v>176</v>
      </c>
      <c r="C33" t="s">
        <v>377</v>
      </c>
      <c r="D33" t="s">
        <v>23</v>
      </c>
      <c r="E33" s="10" t="s">
        <v>51</v>
      </c>
      <c r="F33">
        <v>6</v>
      </c>
      <c r="G33" t="s">
        <v>18</v>
      </c>
      <c r="H33" t="s">
        <v>19</v>
      </c>
      <c r="I33" t="s">
        <v>175</v>
      </c>
      <c r="J33" t="s">
        <v>178</v>
      </c>
      <c r="K33" t="s">
        <v>401</v>
      </c>
      <c r="L33" t="s">
        <v>23</v>
      </c>
      <c r="M33" s="10" t="s">
        <v>51</v>
      </c>
      <c r="N33">
        <v>6</v>
      </c>
      <c r="O33" t="s">
        <v>18</v>
      </c>
      <c r="P33" t="s">
        <v>19</v>
      </c>
    </row>
    <row r="34" spans="1:16" x14ac:dyDescent="0.35">
      <c r="F34" s="8">
        <f>SUM(F29:F33)</f>
        <v>35</v>
      </c>
      <c r="N34" s="8">
        <f>SUM(N29:N33)</f>
        <v>35</v>
      </c>
    </row>
    <row r="36" spans="1:16" ht="23.5" x14ac:dyDescent="0.55000000000000004">
      <c r="A36" s="81" t="s">
        <v>87</v>
      </c>
      <c r="B36" s="82"/>
      <c r="C36" s="82"/>
      <c r="D36" s="82"/>
      <c r="E36" s="82"/>
      <c r="F36" s="82"/>
      <c r="G36" s="82"/>
      <c r="H36" s="83"/>
      <c r="I36" s="81" t="s">
        <v>87</v>
      </c>
      <c r="J36" s="82"/>
      <c r="K36" s="82"/>
      <c r="L36" s="82"/>
      <c r="M36" s="82"/>
      <c r="N36" s="82"/>
      <c r="O36" s="82"/>
      <c r="P36" s="82"/>
    </row>
    <row r="37" spans="1:16" x14ac:dyDescent="0.35">
      <c r="A37" s="84" t="s">
        <v>5</v>
      </c>
      <c r="B37" s="84" t="s">
        <v>6</v>
      </c>
      <c r="C37" s="84" t="s">
        <v>7</v>
      </c>
      <c r="D37" s="84" t="s">
        <v>8</v>
      </c>
      <c r="E37" s="84" t="s">
        <v>9</v>
      </c>
      <c r="F37" s="84" t="s">
        <v>10</v>
      </c>
      <c r="G37" s="84" t="s">
        <v>11</v>
      </c>
      <c r="H37" s="87" t="s">
        <v>12</v>
      </c>
      <c r="I37" s="89" t="s">
        <v>5</v>
      </c>
      <c r="J37" s="84" t="s">
        <v>6</v>
      </c>
      <c r="K37" s="84" t="s">
        <v>7</v>
      </c>
      <c r="L37" s="84" t="s">
        <v>8</v>
      </c>
      <c r="M37" s="84" t="s">
        <v>9</v>
      </c>
      <c r="N37" s="84" t="s">
        <v>10</v>
      </c>
      <c r="O37" s="84" t="s">
        <v>11</v>
      </c>
      <c r="P37" s="84" t="s">
        <v>12</v>
      </c>
    </row>
    <row r="38" spans="1:16" x14ac:dyDescent="0.35">
      <c r="A38" t="s">
        <v>166</v>
      </c>
      <c r="B38" t="s">
        <v>167</v>
      </c>
      <c r="C38" t="s">
        <v>344</v>
      </c>
      <c r="D38" t="s">
        <v>16</v>
      </c>
      <c r="E38" t="s">
        <v>29</v>
      </c>
      <c r="F38">
        <v>12</v>
      </c>
      <c r="G38" t="s">
        <v>19</v>
      </c>
      <c r="H38" t="s">
        <v>19</v>
      </c>
      <c r="I38" t="s">
        <v>166</v>
      </c>
      <c r="J38" t="s">
        <v>167</v>
      </c>
      <c r="K38" t="s">
        <v>344</v>
      </c>
      <c r="L38" t="s">
        <v>16</v>
      </c>
      <c r="M38" t="s">
        <v>29</v>
      </c>
      <c r="N38">
        <v>12</v>
      </c>
      <c r="O38" t="s">
        <v>19</v>
      </c>
      <c r="P38" t="s">
        <v>19</v>
      </c>
    </row>
    <row r="39" spans="1:16" x14ac:dyDescent="0.35">
      <c r="A39" t="s">
        <v>378</v>
      </c>
      <c r="B39" t="s">
        <v>379</v>
      </c>
      <c r="C39" t="s">
        <v>361</v>
      </c>
      <c r="D39" t="s">
        <v>23</v>
      </c>
      <c r="E39" t="s">
        <v>29</v>
      </c>
      <c r="F39">
        <v>3</v>
      </c>
      <c r="G39" t="s">
        <v>18</v>
      </c>
      <c r="H39" t="s">
        <v>39</v>
      </c>
      <c r="I39" t="s">
        <v>378</v>
      </c>
      <c r="J39" t="s">
        <v>379</v>
      </c>
      <c r="K39" t="s">
        <v>361</v>
      </c>
      <c r="L39" t="s">
        <v>23</v>
      </c>
      <c r="M39" t="s">
        <v>29</v>
      </c>
      <c r="N39">
        <v>3</v>
      </c>
      <c r="O39" t="s">
        <v>18</v>
      </c>
      <c r="P39" t="s">
        <v>39</v>
      </c>
    </row>
    <row r="40" spans="1:16" x14ac:dyDescent="0.35">
      <c r="A40" t="s">
        <v>380</v>
      </c>
      <c r="B40" t="s">
        <v>381</v>
      </c>
      <c r="C40" t="s">
        <v>352</v>
      </c>
      <c r="D40" t="s">
        <v>23</v>
      </c>
      <c r="E40" t="s">
        <v>29</v>
      </c>
      <c r="F40">
        <v>3</v>
      </c>
      <c r="G40" t="s">
        <v>18</v>
      </c>
      <c r="H40" t="s">
        <v>39</v>
      </c>
      <c r="I40" t="s">
        <v>380</v>
      </c>
      <c r="J40" t="s">
        <v>381</v>
      </c>
      <c r="K40" t="s">
        <v>352</v>
      </c>
      <c r="L40" t="s">
        <v>23</v>
      </c>
      <c r="M40" t="s">
        <v>29</v>
      </c>
      <c r="N40">
        <v>3</v>
      </c>
      <c r="O40" t="s">
        <v>18</v>
      </c>
      <c r="P40" t="s">
        <v>39</v>
      </c>
    </row>
    <row r="41" spans="1:16" x14ac:dyDescent="0.35">
      <c r="A41" t="s">
        <v>382</v>
      </c>
      <c r="B41" t="s">
        <v>383</v>
      </c>
      <c r="C41" t="s">
        <v>366</v>
      </c>
      <c r="D41" t="s">
        <v>23</v>
      </c>
      <c r="E41" t="s">
        <v>29</v>
      </c>
      <c r="F41">
        <v>3</v>
      </c>
      <c r="G41" t="s">
        <v>18</v>
      </c>
      <c r="H41" t="s">
        <v>39</v>
      </c>
      <c r="I41" t="s">
        <v>382</v>
      </c>
      <c r="J41" t="s">
        <v>383</v>
      </c>
      <c r="K41" t="s">
        <v>366</v>
      </c>
      <c r="L41" t="s">
        <v>23</v>
      </c>
      <c r="M41" t="s">
        <v>29</v>
      </c>
      <c r="N41">
        <v>3</v>
      </c>
      <c r="O41" t="s">
        <v>18</v>
      </c>
      <c r="P41" t="s">
        <v>39</v>
      </c>
    </row>
    <row r="42" spans="1:16" x14ac:dyDescent="0.35">
      <c r="A42" t="s">
        <v>384</v>
      </c>
      <c r="B42" t="s">
        <v>385</v>
      </c>
      <c r="C42" t="s">
        <v>354</v>
      </c>
      <c r="D42" t="s">
        <v>23</v>
      </c>
      <c r="E42" t="s">
        <v>29</v>
      </c>
      <c r="F42">
        <v>3</v>
      </c>
      <c r="G42" t="s">
        <v>18</v>
      </c>
      <c r="H42" t="s">
        <v>39</v>
      </c>
      <c r="I42" t="s">
        <v>384</v>
      </c>
      <c r="J42" t="s">
        <v>385</v>
      </c>
      <c r="K42" t="s">
        <v>354</v>
      </c>
      <c r="L42" t="s">
        <v>23</v>
      </c>
      <c r="M42" t="s">
        <v>29</v>
      </c>
      <c r="N42">
        <v>3</v>
      </c>
      <c r="O42" t="s">
        <v>18</v>
      </c>
      <c r="P42" t="s">
        <v>39</v>
      </c>
    </row>
    <row r="43" spans="1:16" x14ac:dyDescent="0.35">
      <c r="A43" t="s">
        <v>386</v>
      </c>
      <c r="B43" t="s">
        <v>387</v>
      </c>
      <c r="C43" t="s">
        <v>355</v>
      </c>
      <c r="D43" t="s">
        <v>23</v>
      </c>
      <c r="E43" t="s">
        <v>29</v>
      </c>
      <c r="F43">
        <v>3</v>
      </c>
      <c r="G43" t="s">
        <v>18</v>
      </c>
      <c r="H43" t="s">
        <v>39</v>
      </c>
      <c r="I43" t="s">
        <v>386</v>
      </c>
      <c r="J43" t="s">
        <v>387</v>
      </c>
      <c r="K43" t="s">
        <v>355</v>
      </c>
      <c r="L43" t="s">
        <v>23</v>
      </c>
      <c r="M43" t="s">
        <v>29</v>
      </c>
      <c r="N43">
        <v>3</v>
      </c>
      <c r="O43" t="s">
        <v>18</v>
      </c>
      <c r="P43" t="s">
        <v>39</v>
      </c>
    </row>
    <row r="44" spans="1:16" x14ac:dyDescent="0.35">
      <c r="F44" s="8">
        <f>SUM(F38:F43)</f>
        <v>27</v>
      </c>
      <c r="N44" s="8">
        <f>SUM(N38:N43)</f>
        <v>27</v>
      </c>
    </row>
    <row r="47" spans="1:16" ht="23.5" x14ac:dyDescent="0.55000000000000004">
      <c r="A47" s="81" t="s">
        <v>131</v>
      </c>
      <c r="B47" s="82"/>
      <c r="C47" s="82"/>
      <c r="D47" s="82"/>
      <c r="E47" s="82"/>
      <c r="F47" s="82"/>
      <c r="G47" s="82"/>
      <c r="H47" s="83"/>
      <c r="I47" s="81" t="s">
        <v>131</v>
      </c>
      <c r="J47" s="82"/>
      <c r="K47" s="82"/>
      <c r="L47" s="82"/>
      <c r="M47" s="82"/>
      <c r="N47" s="82"/>
      <c r="O47" s="82"/>
      <c r="P47" s="82"/>
    </row>
    <row r="48" spans="1:16" x14ac:dyDescent="0.35">
      <c r="A48" s="84" t="s">
        <v>5</v>
      </c>
      <c r="B48" s="84" t="s">
        <v>6</v>
      </c>
      <c r="C48" s="84" t="s">
        <v>7</v>
      </c>
      <c r="D48" s="84" t="s">
        <v>8</v>
      </c>
      <c r="E48" s="84" t="s">
        <v>9</v>
      </c>
      <c r="F48" s="84" t="s">
        <v>10</v>
      </c>
      <c r="G48" s="84" t="s">
        <v>11</v>
      </c>
      <c r="H48" s="87" t="s">
        <v>12</v>
      </c>
      <c r="I48" s="89" t="s">
        <v>5</v>
      </c>
      <c r="J48" s="84" t="s">
        <v>6</v>
      </c>
      <c r="K48" s="84" t="s">
        <v>7</v>
      </c>
      <c r="L48" s="84" t="s">
        <v>8</v>
      </c>
      <c r="M48" s="84" t="s">
        <v>9</v>
      </c>
      <c r="N48" s="84" t="s">
        <v>10</v>
      </c>
      <c r="O48" s="84" t="s">
        <v>11</v>
      </c>
      <c r="P48" s="84" t="s">
        <v>12</v>
      </c>
    </row>
    <row r="49" spans="1:17" x14ac:dyDescent="0.35">
      <c r="A49" t="s">
        <v>388</v>
      </c>
      <c r="B49" t="s">
        <v>389</v>
      </c>
      <c r="C49" t="s">
        <v>358</v>
      </c>
      <c r="D49" t="s">
        <v>23</v>
      </c>
      <c r="E49" t="s">
        <v>33</v>
      </c>
      <c r="F49">
        <v>4</v>
      </c>
      <c r="G49" t="s">
        <v>18</v>
      </c>
      <c r="H49" t="s">
        <v>390</v>
      </c>
      <c r="I49" t="s">
        <v>388</v>
      </c>
      <c r="J49" t="s">
        <v>389</v>
      </c>
      <c r="K49" s="56" t="s">
        <v>348</v>
      </c>
      <c r="L49" t="s">
        <v>23</v>
      </c>
      <c r="M49" t="s">
        <v>33</v>
      </c>
      <c r="N49">
        <v>4</v>
      </c>
      <c r="O49" t="s">
        <v>18</v>
      </c>
      <c r="P49" t="s">
        <v>390</v>
      </c>
    </row>
    <row r="50" spans="1:17" x14ac:dyDescent="0.35">
      <c r="A50" t="s">
        <v>391</v>
      </c>
      <c r="B50" t="s">
        <v>392</v>
      </c>
      <c r="C50" t="s">
        <v>346</v>
      </c>
      <c r="D50" t="s">
        <v>23</v>
      </c>
      <c r="E50" s="10" t="s">
        <v>24</v>
      </c>
      <c r="F50">
        <v>6</v>
      </c>
      <c r="G50" t="s">
        <v>18</v>
      </c>
      <c r="H50" t="s">
        <v>390</v>
      </c>
      <c r="I50" s="77" t="s">
        <v>391</v>
      </c>
      <c r="J50" s="77"/>
      <c r="K50" s="77" t="s">
        <v>18</v>
      </c>
      <c r="L50" s="77" t="s">
        <v>18</v>
      </c>
      <c r="M50" s="77" t="s">
        <v>288</v>
      </c>
      <c r="N50" s="77" t="s">
        <v>18</v>
      </c>
      <c r="O50" s="77" t="s">
        <v>18</v>
      </c>
      <c r="P50" s="77" t="s">
        <v>390</v>
      </c>
      <c r="Q50" s="86" t="s">
        <v>356</v>
      </c>
    </row>
    <row r="51" spans="1:17" x14ac:dyDescent="0.35">
      <c r="A51" t="s">
        <v>393</v>
      </c>
      <c r="B51" t="s">
        <v>394</v>
      </c>
      <c r="C51" t="s">
        <v>395</v>
      </c>
      <c r="D51" t="s">
        <v>23</v>
      </c>
      <c r="E51" s="10" t="s">
        <v>24</v>
      </c>
      <c r="F51">
        <v>8</v>
      </c>
      <c r="G51" t="s">
        <v>18</v>
      </c>
      <c r="H51" t="s">
        <v>390</v>
      </c>
      <c r="I51" t="s">
        <v>393</v>
      </c>
      <c r="J51" t="s">
        <v>394</v>
      </c>
      <c r="K51" t="s">
        <v>395</v>
      </c>
      <c r="L51" t="s">
        <v>23</v>
      </c>
      <c r="M51" s="10" t="s">
        <v>24</v>
      </c>
      <c r="N51">
        <v>8</v>
      </c>
      <c r="O51" t="s">
        <v>18</v>
      </c>
      <c r="P51" t="s">
        <v>390</v>
      </c>
    </row>
    <row r="52" spans="1:17" x14ac:dyDescent="0.35">
      <c r="A52" t="s">
        <v>396</v>
      </c>
      <c r="B52" t="s">
        <v>397</v>
      </c>
      <c r="C52" t="s">
        <v>350</v>
      </c>
      <c r="D52" t="s">
        <v>23</v>
      </c>
      <c r="E52" s="10" t="s">
        <v>24</v>
      </c>
      <c r="F52">
        <v>6</v>
      </c>
      <c r="G52" t="s">
        <v>18</v>
      </c>
      <c r="H52" t="s">
        <v>390</v>
      </c>
      <c r="I52" t="s">
        <v>396</v>
      </c>
      <c r="J52" t="s">
        <v>397</v>
      </c>
      <c r="K52" s="56" t="s">
        <v>402</v>
      </c>
      <c r="L52" t="s">
        <v>23</v>
      </c>
      <c r="M52" s="10" t="s">
        <v>24</v>
      </c>
      <c r="N52">
        <v>6</v>
      </c>
      <c r="O52" t="s">
        <v>18</v>
      </c>
      <c r="P52" t="s">
        <v>390</v>
      </c>
    </row>
    <row r="53" spans="1:17" x14ac:dyDescent="0.35">
      <c r="A53" t="s">
        <v>235</v>
      </c>
      <c r="B53" t="s">
        <v>236</v>
      </c>
      <c r="C53" t="s">
        <v>344</v>
      </c>
      <c r="D53" t="s">
        <v>23</v>
      </c>
      <c r="E53" t="s">
        <v>33</v>
      </c>
      <c r="F53">
        <v>4</v>
      </c>
      <c r="G53" t="s">
        <v>18</v>
      </c>
      <c r="H53" t="s">
        <v>390</v>
      </c>
      <c r="I53" t="s">
        <v>235</v>
      </c>
      <c r="J53" t="s">
        <v>236</v>
      </c>
      <c r="K53" t="s">
        <v>344</v>
      </c>
      <c r="L53" t="s">
        <v>23</v>
      </c>
      <c r="M53" t="s">
        <v>33</v>
      </c>
      <c r="N53">
        <v>4</v>
      </c>
      <c r="O53" t="s">
        <v>18</v>
      </c>
      <c r="P53" t="s">
        <v>390</v>
      </c>
    </row>
    <row r="54" spans="1:17" x14ac:dyDescent="0.35">
      <c r="A54" t="s">
        <v>226</v>
      </c>
      <c r="B54" t="s">
        <v>227</v>
      </c>
      <c r="C54" t="s">
        <v>34</v>
      </c>
      <c r="D54" t="s">
        <v>23</v>
      </c>
      <c r="E54" s="10" t="s">
        <v>24</v>
      </c>
      <c r="F54">
        <v>6</v>
      </c>
      <c r="G54" t="s">
        <v>18</v>
      </c>
      <c r="H54" t="s">
        <v>390</v>
      </c>
      <c r="I54" s="77" t="s">
        <v>226</v>
      </c>
      <c r="J54" s="77"/>
      <c r="K54" s="77" t="s">
        <v>18</v>
      </c>
      <c r="L54" s="77" t="s">
        <v>18</v>
      </c>
      <c r="M54" s="77" t="s">
        <v>288</v>
      </c>
      <c r="N54" s="77" t="s">
        <v>18</v>
      </c>
      <c r="O54" s="77" t="s">
        <v>18</v>
      </c>
      <c r="P54" s="77" t="s">
        <v>390</v>
      </c>
      <c r="Q54" s="86" t="s">
        <v>356</v>
      </c>
    </row>
    <row r="55" spans="1:17" x14ac:dyDescent="0.35">
      <c r="A55" t="s">
        <v>398</v>
      </c>
      <c r="B55" t="s">
        <v>399</v>
      </c>
      <c r="C55" t="s">
        <v>346</v>
      </c>
      <c r="D55" t="s">
        <v>16</v>
      </c>
      <c r="E55" t="s">
        <v>38</v>
      </c>
      <c r="F55">
        <v>6</v>
      </c>
      <c r="G55" t="s">
        <v>18</v>
      </c>
      <c r="H55" t="s">
        <v>390</v>
      </c>
      <c r="I55" t="s">
        <v>398</v>
      </c>
      <c r="J55" t="s">
        <v>399</v>
      </c>
      <c r="K55" t="s">
        <v>346</v>
      </c>
      <c r="L55" t="s">
        <v>16</v>
      </c>
      <c r="M55" t="s">
        <v>38</v>
      </c>
      <c r="N55">
        <v>6</v>
      </c>
      <c r="O55" t="s">
        <v>18</v>
      </c>
      <c r="P55" t="s">
        <v>390</v>
      </c>
    </row>
    <row r="56" spans="1:17" x14ac:dyDescent="0.35">
      <c r="F56" s="8">
        <f>SUM(F49:F55)</f>
        <v>40</v>
      </c>
      <c r="N56" s="8">
        <v>28</v>
      </c>
    </row>
  </sheetData>
  <mergeCells count="3">
    <mergeCell ref="A1:P1"/>
    <mergeCell ref="A2:H2"/>
    <mergeCell ref="I2:P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1" ma:contentTypeDescription="Vytvoří nový dokument" ma:contentTypeScope="" ma:versionID="6f577b9ebd4f125bb4d9f537434e7dec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61dae62b96b0772a5f130e61b543d6e0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92FACD-27CE-41AE-BBAD-38126CD1F2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02A558-815D-499B-BBA3-97E794687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77FF7-FF15-4551-AB7E-5BA1E15CE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0b128-7695-4b57-92e0-1bdbd987a2bd"/>
    <ds:schemaRef ds:uri="8d78c902-830d-46c8-a9f9-b7710cd1d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B-FIN prez</vt:lpstr>
      <vt:lpstr>N-FIN prez</vt:lpstr>
      <vt:lpstr>N-FIN kombi</vt:lpstr>
      <vt:lpstr>N-FIN finanční trhy, instituce</vt:lpstr>
      <vt:lpstr>Finanční řízení, účetnictví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Vávrová Eva</cp:lastModifiedBy>
  <cp:revision/>
  <dcterms:created xsi:type="dcterms:W3CDTF">2021-07-07T16:22:20Z</dcterms:created>
  <dcterms:modified xsi:type="dcterms:W3CDTF">2022-09-21T09:09:59Z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</Properties>
</file>