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235036\Documents\TAČR\ÉTA3 19.9.2019-31.10.2019\ÉTA3 Návrhy rozpočtů\"/>
    </mc:Choice>
  </mc:AlternateContent>
  <xr:revisionPtr revIDLastSave="0" documentId="8_{57D72461-A3ED-4D85-9FA1-774136A0B18C}" xr6:coauthVersionLast="36" xr6:coauthVersionMax="36" xr10:uidLastSave="{00000000-0000-0000-0000-000000000000}"/>
  <bookViews>
    <workbookView xWindow="0" yWindow="0" windowWidth="25200" windowHeight="11175" xr2:uid="{6191DBD0-79D1-4EA0-A536-C30F0FDC6180}"/>
  </bookViews>
  <sheets>
    <sheet name="List1" sheetId="1" r:id="rId1"/>
    <sheet name="List2" sheetId="2" r:id="rId2"/>
    <sheet name="List3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9" i="1" l="1"/>
  <c r="E6" i="3" l="1"/>
  <c r="G5" i="3"/>
  <c r="F23" i="2"/>
  <c r="F22" i="2"/>
  <c r="F21" i="2"/>
  <c r="F20" i="2"/>
  <c r="F19" i="2"/>
  <c r="F18" i="2"/>
  <c r="F17" i="2"/>
  <c r="F16" i="2"/>
  <c r="E15" i="2"/>
  <c r="D15" i="2"/>
  <c r="C15" i="2"/>
  <c r="B15" i="2"/>
  <c r="F14" i="2"/>
  <c r="F13" i="2"/>
  <c r="F12" i="2"/>
  <c r="F11" i="2"/>
  <c r="F10" i="2"/>
  <c r="E9" i="2"/>
  <c r="E2" i="2" s="1"/>
  <c r="F6" i="3" s="1"/>
  <c r="D9" i="2"/>
  <c r="C9" i="2"/>
  <c r="B9" i="2"/>
  <c r="F9" i="2" s="1"/>
  <c r="F8" i="2"/>
  <c r="F7" i="2"/>
  <c r="F6" i="2"/>
  <c r="F5" i="2"/>
  <c r="F4" i="2"/>
  <c r="E3" i="2"/>
  <c r="D3" i="2"/>
  <c r="D2" i="2" s="1"/>
  <c r="C3" i="2"/>
  <c r="B3" i="2"/>
  <c r="F3" i="2" s="1"/>
  <c r="AH7" i="1"/>
  <c r="AH4" i="1"/>
  <c r="Y5" i="1"/>
  <c r="Y8" i="1"/>
  <c r="P6" i="1"/>
  <c r="P8" i="1"/>
  <c r="AI36" i="1"/>
  <c r="AG36" i="1"/>
  <c r="AH36" i="1" s="1"/>
  <c r="Z36" i="1"/>
  <c r="X36" i="1"/>
  <c r="Y36" i="1" s="1"/>
  <c r="Q36" i="1"/>
  <c r="O36" i="1"/>
  <c r="P36" i="1" s="1"/>
  <c r="H36" i="1"/>
  <c r="F36" i="1"/>
  <c r="G36" i="1" s="1"/>
  <c r="AI35" i="1"/>
  <c r="AG35" i="1"/>
  <c r="AH35" i="1" s="1"/>
  <c r="Z35" i="1"/>
  <c r="X35" i="1"/>
  <c r="Y35" i="1" s="1"/>
  <c r="Q35" i="1"/>
  <c r="O35" i="1"/>
  <c r="P35" i="1" s="1"/>
  <c r="H35" i="1"/>
  <c r="F35" i="1"/>
  <c r="G35" i="1" s="1"/>
  <c r="AI34" i="1"/>
  <c r="AG34" i="1"/>
  <c r="AH34" i="1" s="1"/>
  <c r="Z34" i="1"/>
  <c r="X34" i="1"/>
  <c r="Y34" i="1" s="1"/>
  <c r="Q34" i="1"/>
  <c r="O34" i="1"/>
  <c r="P34" i="1" s="1"/>
  <c r="H34" i="1"/>
  <c r="F34" i="1"/>
  <c r="G34" i="1" s="1"/>
  <c r="AI33" i="1"/>
  <c r="AI37" i="1" s="1"/>
  <c r="AG33" i="1"/>
  <c r="Z33" i="1"/>
  <c r="X33" i="1"/>
  <c r="Y33" i="1" s="1"/>
  <c r="Q33" i="1"/>
  <c r="O33" i="1"/>
  <c r="P33" i="1" s="1"/>
  <c r="H33" i="1"/>
  <c r="H37" i="1" s="1"/>
  <c r="F33" i="1"/>
  <c r="G33" i="1" s="1"/>
  <c r="AG27" i="1"/>
  <c r="AF27" i="1"/>
  <c r="X27" i="1"/>
  <c r="W27" i="1"/>
  <c r="O27" i="1"/>
  <c r="N27" i="1"/>
  <c r="F27" i="1"/>
  <c r="E27" i="1"/>
  <c r="AG26" i="1"/>
  <c r="AF26" i="1"/>
  <c r="X26" i="1"/>
  <c r="W26" i="1"/>
  <c r="O26" i="1"/>
  <c r="N26" i="1"/>
  <c r="F26" i="1"/>
  <c r="E26" i="1"/>
  <c r="AG25" i="1"/>
  <c r="AF25" i="1"/>
  <c r="X25" i="1"/>
  <c r="W25" i="1"/>
  <c r="O25" i="1"/>
  <c r="N25" i="1"/>
  <c r="F25" i="1"/>
  <c r="E25" i="1"/>
  <c r="AG24" i="1"/>
  <c r="AF24" i="1"/>
  <c r="X24" i="1"/>
  <c r="W24" i="1"/>
  <c r="O24" i="1"/>
  <c r="N24" i="1"/>
  <c r="F24" i="1"/>
  <c r="E24" i="1"/>
  <c r="AG23" i="1"/>
  <c r="AF23" i="1"/>
  <c r="X23" i="1"/>
  <c r="W23" i="1"/>
  <c r="O23" i="1"/>
  <c r="N23" i="1"/>
  <c r="F23" i="1"/>
  <c r="E23" i="1"/>
  <c r="AG22" i="1"/>
  <c r="AF22" i="1"/>
  <c r="X22" i="1"/>
  <c r="W22" i="1"/>
  <c r="O22" i="1"/>
  <c r="N22" i="1"/>
  <c r="F22" i="1"/>
  <c r="E22" i="1"/>
  <c r="AG21" i="1"/>
  <c r="AF21" i="1"/>
  <c r="X21" i="1"/>
  <c r="W21" i="1"/>
  <c r="O21" i="1"/>
  <c r="N21" i="1"/>
  <c r="F21" i="1"/>
  <c r="E21" i="1"/>
  <c r="AG20" i="1"/>
  <c r="AF20" i="1"/>
  <c r="X20" i="1"/>
  <c r="W20" i="1"/>
  <c r="O20" i="1"/>
  <c r="N20" i="1"/>
  <c r="F20" i="1"/>
  <c r="E20" i="1"/>
  <c r="AG19" i="1"/>
  <c r="AF19" i="1"/>
  <c r="X19" i="1"/>
  <c r="W19" i="1"/>
  <c r="O19" i="1"/>
  <c r="F19" i="1"/>
  <c r="F28" i="1" s="1"/>
  <c r="E19" i="1"/>
  <c r="AI13" i="1"/>
  <c r="AG13" i="1"/>
  <c r="AH13" i="1" s="1"/>
  <c r="Z13" i="1"/>
  <c r="X13" i="1"/>
  <c r="Y13" i="1" s="1"/>
  <c r="Q13" i="1"/>
  <c r="P13" i="1"/>
  <c r="O13" i="1"/>
  <c r="H13" i="1"/>
  <c r="F13" i="1"/>
  <c r="G13" i="1" s="1"/>
  <c r="AI12" i="1"/>
  <c r="AG12" i="1"/>
  <c r="AH12" i="1" s="1"/>
  <c r="Z12" i="1"/>
  <c r="X12" i="1"/>
  <c r="Y12" i="1" s="1"/>
  <c r="Q12" i="1"/>
  <c r="O12" i="1"/>
  <c r="P12" i="1" s="1"/>
  <c r="H12" i="1"/>
  <c r="F12" i="1"/>
  <c r="G12" i="1" s="1"/>
  <c r="AI11" i="1"/>
  <c r="AG11" i="1"/>
  <c r="AH11" i="1" s="1"/>
  <c r="Z11" i="1"/>
  <c r="X11" i="1"/>
  <c r="Y11" i="1" s="1"/>
  <c r="Q11" i="1"/>
  <c r="O11" i="1"/>
  <c r="P11" i="1" s="1"/>
  <c r="H11" i="1"/>
  <c r="F11" i="1"/>
  <c r="G11" i="1" s="1"/>
  <c r="AI10" i="1"/>
  <c r="AH10" i="1"/>
  <c r="AG10" i="1"/>
  <c r="Z10" i="1"/>
  <c r="X10" i="1"/>
  <c r="Y10" i="1" s="1"/>
  <c r="Q10" i="1"/>
  <c r="O10" i="1"/>
  <c r="P10" i="1" s="1"/>
  <c r="H10" i="1"/>
  <c r="F10" i="1"/>
  <c r="G10" i="1" s="1"/>
  <c r="AI9" i="1"/>
  <c r="AG9" i="1"/>
  <c r="AH9" i="1" s="1"/>
  <c r="Z9" i="1"/>
  <c r="X9" i="1"/>
  <c r="Y9" i="1" s="1"/>
  <c r="Q9" i="1"/>
  <c r="O9" i="1"/>
  <c r="P9" i="1" s="1"/>
  <c r="H9" i="1"/>
  <c r="F9" i="1"/>
  <c r="G9" i="1" s="1"/>
  <c r="AI8" i="1"/>
  <c r="AG8" i="1"/>
  <c r="AH8" i="1" s="1"/>
  <c r="Z8" i="1"/>
  <c r="X8" i="1"/>
  <c r="Q8" i="1"/>
  <c r="O8" i="1"/>
  <c r="H8" i="1"/>
  <c r="F8" i="1"/>
  <c r="G8" i="1" s="1"/>
  <c r="AI7" i="1"/>
  <c r="AG7" i="1"/>
  <c r="Z7" i="1"/>
  <c r="X7" i="1"/>
  <c r="Y7" i="1" s="1"/>
  <c r="Q7" i="1"/>
  <c r="O7" i="1"/>
  <c r="P7" i="1" s="1"/>
  <c r="H7" i="1"/>
  <c r="F7" i="1"/>
  <c r="G7" i="1" s="1"/>
  <c r="AI6" i="1"/>
  <c r="AG6" i="1"/>
  <c r="AH6" i="1" s="1"/>
  <c r="Z6" i="1"/>
  <c r="X6" i="1"/>
  <c r="Y6" i="1" s="1"/>
  <c r="Q6" i="1"/>
  <c r="O6" i="1"/>
  <c r="H6" i="1"/>
  <c r="F6" i="1"/>
  <c r="G6" i="1" s="1"/>
  <c r="AI5" i="1"/>
  <c r="AG5" i="1"/>
  <c r="AH5" i="1" s="1"/>
  <c r="Z5" i="1"/>
  <c r="X5" i="1"/>
  <c r="Q5" i="1"/>
  <c r="O5" i="1"/>
  <c r="P5" i="1" s="1"/>
  <c r="H5" i="1"/>
  <c r="F5" i="1"/>
  <c r="G5" i="1" s="1"/>
  <c r="AI4" i="1"/>
  <c r="AI14" i="1" s="1"/>
  <c r="AG4" i="1"/>
  <c r="Z4" i="1"/>
  <c r="X4" i="1"/>
  <c r="Y4" i="1" s="1"/>
  <c r="Q4" i="1"/>
  <c r="O4" i="1"/>
  <c r="P4" i="1" s="1"/>
  <c r="H4" i="1"/>
  <c r="F4" i="1"/>
  <c r="G4" i="1" s="1"/>
  <c r="F15" i="2" l="1"/>
  <c r="C2" i="2"/>
  <c r="D6" i="3" s="1"/>
  <c r="Q14" i="1"/>
  <c r="O28" i="1"/>
  <c r="Q37" i="1"/>
  <c r="W28" i="1"/>
  <c r="Y37" i="1"/>
  <c r="Z37" i="1"/>
  <c r="E28" i="1"/>
  <c r="AG37" i="1"/>
  <c r="X28" i="1"/>
  <c r="AF28" i="1"/>
  <c r="AG28" i="1"/>
  <c r="F3" i="3" s="1"/>
  <c r="AH14" i="1"/>
  <c r="AG14" i="1"/>
  <c r="Z14" i="1"/>
  <c r="P14" i="1"/>
  <c r="O14" i="1"/>
  <c r="D3" i="3"/>
  <c r="H14" i="1"/>
  <c r="C3" i="3" s="1"/>
  <c r="N28" i="1"/>
  <c r="B2" i="2"/>
  <c r="G14" i="1"/>
  <c r="C2" i="3" s="1"/>
  <c r="P37" i="1"/>
  <c r="G37" i="1"/>
  <c r="Y14" i="1"/>
  <c r="AH33" i="1"/>
  <c r="AH37" i="1" s="1"/>
  <c r="F37" i="1"/>
  <c r="X37" i="1"/>
  <c r="O37" i="1"/>
  <c r="F14" i="1"/>
  <c r="X14" i="1"/>
  <c r="F2" i="2" l="1"/>
  <c r="C6" i="3"/>
  <c r="G6" i="3" s="1"/>
  <c r="E2" i="3"/>
  <c r="E7" i="3" s="1"/>
  <c r="E8" i="3" s="1"/>
  <c r="E11" i="3" s="1"/>
  <c r="E3" i="3"/>
  <c r="F2" i="3"/>
  <c r="E4" i="3"/>
  <c r="G3" i="3"/>
  <c r="C4" i="3"/>
  <c r="D2" i="3"/>
  <c r="E12" i="3"/>
  <c r="C7" i="3" l="1"/>
  <c r="C8" i="3" s="1"/>
  <c r="C11" i="3" s="1"/>
  <c r="F7" i="3"/>
  <c r="F8" i="3" s="1"/>
  <c r="F11" i="3" s="1"/>
  <c r="F12" i="3" s="1"/>
  <c r="F4" i="3"/>
  <c r="D4" i="3"/>
  <c r="G4" i="3" s="1"/>
  <c r="D7" i="3"/>
  <c r="G2" i="3"/>
  <c r="E13" i="3"/>
  <c r="C12" i="3"/>
  <c r="C13" i="3" s="1"/>
  <c r="F13" i="3" l="1"/>
  <c r="D8" i="3"/>
  <c r="G7" i="3"/>
  <c r="D11" i="3" l="1"/>
  <c r="G8" i="3"/>
  <c r="D12" i="3" l="1"/>
  <c r="G12" i="3" s="1"/>
  <c r="G11" i="3"/>
  <c r="D13" i="3" l="1"/>
  <c r="G13" i="3" s="1"/>
</calcChain>
</file>

<file path=xl/sharedStrings.xml><?xml version="1.0" encoding="utf-8"?>
<sst xmlns="http://schemas.openxmlformats.org/spreadsheetml/2006/main" count="176" uniqueCount="73">
  <si>
    <t>Mzdy 1. rok</t>
  </si>
  <si>
    <t>Mzdy 2. rok</t>
  </si>
  <si>
    <t>Mzdy 3. rok</t>
  </si>
  <si>
    <t>Mzdy 4. rok</t>
  </si>
  <si>
    <t>jméno</t>
  </si>
  <si>
    <t>pozice / role / činnost</t>
  </si>
  <si>
    <t>mzda při úvazku 1,0</t>
  </si>
  <si>
    <t>výše úvazku</t>
  </si>
  <si>
    <t>počet měsíců</t>
  </si>
  <si>
    <t>Kč/rok</t>
  </si>
  <si>
    <t>SHM</t>
  </si>
  <si>
    <t>přepočet úvazku</t>
  </si>
  <si>
    <t>Řešitelský tým včetně tech. a admin. pracovníků</t>
  </si>
  <si>
    <t>(zohlednit případný profesní růst !!!)</t>
  </si>
  <si>
    <t>DPP 1. rok</t>
  </si>
  <si>
    <t>(max. 300 hodin za rok)</t>
  </si>
  <si>
    <t>DPP 2. rok</t>
  </si>
  <si>
    <t>DPP 3. rok</t>
  </si>
  <si>
    <t>DPP 4. rok</t>
  </si>
  <si>
    <t>činnost</t>
  </si>
  <si>
    <t>počet hodin za rok</t>
  </si>
  <si>
    <t>hodinová sazba Kč</t>
  </si>
  <si>
    <t>DPČ 1. rok</t>
  </si>
  <si>
    <t>(max. 20 hodin za týden)</t>
  </si>
  <si>
    <t>DPČ 2. rok</t>
  </si>
  <si>
    <t>DPČ 3. rok</t>
  </si>
  <si>
    <t>DPČ 4. rok</t>
  </si>
  <si>
    <t>počet hodin za týden</t>
  </si>
  <si>
    <t>počet týdnů za rok</t>
  </si>
  <si>
    <t>Celkem</t>
  </si>
  <si>
    <t>1. rok</t>
  </si>
  <si>
    <t>2. rok</t>
  </si>
  <si>
    <t>3. rok</t>
  </si>
  <si>
    <t>4. rok</t>
  </si>
  <si>
    <t>Ostatní přímé náklady</t>
  </si>
  <si>
    <t>ochrana duševního vlastnictví deklarovaných výsledků*</t>
  </si>
  <si>
    <t>poplatky</t>
  </si>
  <si>
    <t>překlady</t>
  </si>
  <si>
    <t>rešerše</t>
  </si>
  <si>
    <t>patentový zástupce</t>
  </si>
  <si>
    <t>další</t>
  </si>
  <si>
    <t>provozní náklady</t>
  </si>
  <si>
    <t>materiál (např. kancel.potř., zálohovací jednotky, knihy)</t>
  </si>
  <si>
    <t>služby (např. bank. popl., kurzové rozdíly, publikační náklady)</t>
  </si>
  <si>
    <t>drobný hmotný majetek (např. NTB)</t>
  </si>
  <si>
    <t>drobný nehmotný majetek (např. licence)</t>
  </si>
  <si>
    <t>cestovné vč. konferenčních poplatků**</t>
  </si>
  <si>
    <t>výzkumné cesty tuzemské</t>
  </si>
  <si>
    <t>výzkumné cesty zahraniční</t>
  </si>
  <si>
    <t>pracovní setkání</t>
  </si>
  <si>
    <t>pracovní pobyty</t>
  </si>
  <si>
    <t>konferenční cesty tuzemské</t>
  </si>
  <si>
    <t>konferenční cesty zahraniční</t>
  </si>
  <si>
    <t>konferenční poplatky</t>
  </si>
  <si>
    <t xml:space="preserve">* pokud je relevantní, obraťte se nejprve na CTT MU podle konkrétních projektových výsledků, kontakt Mgr. Hana Půstová, kl. 5896, e-mail: pustova@ctt.muni.cz </t>
  </si>
  <si>
    <t>** odhad kalkulace týdenních nákladů (ubytování, stravné, letenka) na týdenní pracovní cestu po EU cca 20 tis. Kč a mimo EU cca 50 tis. Kč</t>
  </si>
  <si>
    <t>Ukazatel</t>
  </si>
  <si>
    <t>jednotka</t>
  </si>
  <si>
    <t>osobní náklady</t>
  </si>
  <si>
    <t>Kč</t>
  </si>
  <si>
    <t>úvazek</t>
  </si>
  <si>
    <t>člověko-rok</t>
  </si>
  <si>
    <t>průměrné osobní náklady na úvazek</t>
  </si>
  <si>
    <t>náklady na subdodávky</t>
  </si>
  <si>
    <t>ostatní přímé náklady</t>
  </si>
  <si>
    <t>nepřímé náklady</t>
  </si>
  <si>
    <t>Náklady celkem</t>
  </si>
  <si>
    <t>Podíl nákladů na nepřímé náklady</t>
  </si>
  <si>
    <t>%</t>
  </si>
  <si>
    <t>Maximální výše podpory</t>
  </si>
  <si>
    <t>podpora poskytovatele (dotace)</t>
  </si>
  <si>
    <t>SPOLUFINANCOVÁNÍ:</t>
  </si>
  <si>
    <t>Míra podpory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</si>
</sst>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38"/>
      <scheme val="minor"/>
    </font>
    <font>
      <b/>
      <sz val="10"/>
      <color rgb="FFFF0000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i/>
      <sz val="11"/>
      <color rgb="FFFF0000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0"/>
      <color rgb="FF0070C0"/>
      <name val="Times New Roman"/>
      <family val="1"/>
      <charset val="238"/>
    </font>
    <font>
      <b/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1"/>
      <color rgb="FFFF0000"/>
      <name val="Calibri"/>
      <family val="2"/>
      <charset val="238"/>
    </font>
    <font>
      <sz val="11"/>
      <color rgb="FFFF0000"/>
      <name val="Calibr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00B0F0"/>
        <bgColor rgb="FF000000"/>
      </patternFill>
    </fill>
    <fill>
      <patternFill patternType="solid">
        <fgColor rgb="FFBDD7EE"/>
        <bgColor rgb="FF000000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 wrapText="1"/>
    </xf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0" fontId="5" fillId="0" borderId="0" xfId="0" applyFont="1" applyFill="1" applyBorder="1"/>
    <xf numFmtId="0" fontId="4" fillId="0" borderId="0" xfId="0" applyFont="1"/>
    <xf numFmtId="0" fontId="5" fillId="3" borderId="2" xfId="0" applyFont="1" applyFill="1" applyBorder="1" applyProtection="1">
      <protection locked="0"/>
    </xf>
    <xf numFmtId="0" fontId="5" fillId="3" borderId="3" xfId="0" applyFont="1" applyFill="1" applyBorder="1" applyProtection="1">
      <protection locked="0"/>
    </xf>
    <xf numFmtId="0" fontId="5" fillId="3" borderId="4" xfId="0" applyFont="1" applyFill="1" applyBorder="1" applyProtection="1">
      <protection locked="0"/>
    </xf>
    <xf numFmtId="0" fontId="4" fillId="3" borderId="4" xfId="0" applyFont="1" applyFill="1" applyBorder="1" applyProtection="1">
      <protection locked="0"/>
    </xf>
    <xf numFmtId="0" fontId="4" fillId="3" borderId="5" xfId="0" applyFont="1" applyFill="1" applyBorder="1" applyProtection="1">
      <protection locked="0"/>
    </xf>
    <xf numFmtId="3" fontId="4" fillId="4" borderId="6" xfId="0" applyNumberFormat="1" applyFont="1" applyFill="1" applyBorder="1"/>
    <xf numFmtId="3" fontId="4" fillId="4" borderId="1" xfId="0" applyNumberFormat="1" applyFont="1" applyFill="1" applyBorder="1"/>
    <xf numFmtId="4" fontId="4" fillId="4" borderId="1" xfId="0" applyNumberFormat="1" applyFont="1" applyFill="1" applyBorder="1"/>
    <xf numFmtId="0" fontId="5" fillId="3" borderId="7" xfId="0" applyFont="1" applyFill="1" applyBorder="1" applyProtection="1">
      <protection locked="0"/>
    </xf>
    <xf numFmtId="0" fontId="5" fillId="3" borderId="6" xfId="0" applyFont="1" applyFill="1" applyBorder="1" applyProtection="1">
      <protection locked="0"/>
    </xf>
    <xf numFmtId="0" fontId="5" fillId="3" borderId="1" xfId="0" applyFont="1" applyFill="1" applyBorder="1" applyProtection="1">
      <protection locked="0"/>
    </xf>
    <xf numFmtId="0" fontId="4" fillId="3" borderId="1" xfId="0" applyFont="1" applyFill="1" applyBorder="1" applyProtection="1">
      <protection locked="0"/>
    </xf>
    <xf numFmtId="0" fontId="4" fillId="3" borderId="8" xfId="0" applyFont="1" applyFill="1" applyBorder="1" applyProtection="1">
      <protection locked="0"/>
    </xf>
    <xf numFmtId="0" fontId="4" fillId="3" borderId="7" xfId="0" applyFont="1" applyFill="1" applyBorder="1" applyProtection="1">
      <protection locked="0"/>
    </xf>
    <xf numFmtId="0" fontId="4" fillId="3" borderId="6" xfId="0" applyFont="1" applyFill="1" applyBorder="1" applyProtection="1">
      <protection locked="0"/>
    </xf>
    <xf numFmtId="0" fontId="4" fillId="3" borderId="9" xfId="0" applyFont="1" applyFill="1" applyBorder="1" applyProtection="1">
      <protection locked="0"/>
    </xf>
    <xf numFmtId="0" fontId="4" fillId="3" borderId="10" xfId="0" applyFont="1" applyFill="1" applyBorder="1" applyProtection="1">
      <protection locked="0"/>
    </xf>
    <xf numFmtId="0" fontId="4" fillId="3" borderId="11" xfId="0" applyFont="1" applyFill="1" applyBorder="1" applyProtection="1">
      <protection locked="0"/>
    </xf>
    <xf numFmtId="0" fontId="4" fillId="3" borderId="12" xfId="0" applyFont="1" applyFill="1" applyBorder="1" applyProtection="1">
      <protection locked="0"/>
    </xf>
    <xf numFmtId="0" fontId="6" fillId="0" borderId="13" xfId="0" applyFont="1" applyBorder="1" applyAlignment="1"/>
    <xf numFmtId="0" fontId="6" fillId="0" borderId="14" xfId="0" applyFont="1" applyBorder="1" applyAlignment="1"/>
    <xf numFmtId="3" fontId="7" fillId="5" borderId="1" xfId="0" applyNumberFormat="1" applyFont="1" applyFill="1" applyBorder="1"/>
    <xf numFmtId="4" fontId="7" fillId="5" borderId="1" xfId="0" applyNumberFormat="1" applyFont="1" applyFill="1" applyBorder="1"/>
    <xf numFmtId="0" fontId="4" fillId="0" borderId="0" xfId="0" applyFont="1" applyBorder="1" applyAlignment="1"/>
    <xf numFmtId="3" fontId="1" fillId="0" borderId="0" xfId="0" applyNumberFormat="1" applyFont="1" applyFill="1" applyBorder="1"/>
    <xf numFmtId="0" fontId="1" fillId="0" borderId="0" xfId="0" applyFont="1" applyFill="1" applyBorder="1"/>
    <xf numFmtId="0" fontId="3" fillId="2" borderId="15" xfId="0" applyFont="1" applyFill="1" applyBorder="1" applyAlignment="1">
      <alignment horizontal="center" wrapText="1"/>
    </xf>
    <xf numFmtId="0" fontId="4" fillId="0" borderId="0" xfId="0" applyFont="1" applyFill="1" applyBorder="1"/>
    <xf numFmtId="0" fontId="2" fillId="0" borderId="1" xfId="0" applyFont="1" applyBorder="1"/>
    <xf numFmtId="1" fontId="8" fillId="0" borderId="1" xfId="0" applyNumberFormat="1" applyFont="1" applyBorder="1"/>
    <xf numFmtId="1" fontId="8" fillId="2" borderId="1" xfId="0" applyNumberFormat="1" applyFont="1" applyFill="1" applyBorder="1" applyAlignment="1">
      <alignment horizontal="right"/>
    </xf>
    <xf numFmtId="4" fontId="2" fillId="0" borderId="1" xfId="0" applyNumberFormat="1" applyFont="1" applyBorder="1"/>
    <xf numFmtId="4" fontId="2" fillId="2" borderId="1" xfId="0" applyNumberFormat="1" applyFont="1" applyFill="1" applyBorder="1"/>
    <xf numFmtId="0" fontId="9" fillId="2" borderId="15" xfId="0" applyFont="1" applyFill="1" applyBorder="1"/>
    <xf numFmtId="4" fontId="9" fillId="2" borderId="15" xfId="0" applyNumberFormat="1" applyFont="1" applyFill="1" applyBorder="1"/>
    <xf numFmtId="4" fontId="10" fillId="2" borderId="1" xfId="0" applyNumberFormat="1" applyFont="1" applyFill="1" applyBorder="1"/>
    <xf numFmtId="0" fontId="0" fillId="3" borderId="2" xfId="0" applyFill="1" applyBorder="1" applyProtection="1">
      <protection locked="0"/>
    </xf>
    <xf numFmtId="4" fontId="0" fillId="3" borderId="4" xfId="0" applyNumberFormat="1" applyFill="1" applyBorder="1" applyProtection="1">
      <protection locked="0"/>
    </xf>
    <xf numFmtId="4" fontId="0" fillId="3" borderId="5" xfId="0" applyNumberFormat="1" applyFill="1" applyBorder="1" applyProtection="1">
      <protection locked="0"/>
    </xf>
    <xf numFmtId="4" fontId="0" fillId="2" borderId="6" xfId="0" applyNumberFormat="1" applyFill="1" applyBorder="1"/>
    <xf numFmtId="0" fontId="0" fillId="3" borderId="7" xfId="0" applyFill="1" applyBorder="1" applyProtection="1">
      <protection locked="0"/>
    </xf>
    <xf numFmtId="4" fontId="0" fillId="3" borderId="1" xfId="0" applyNumberFormat="1" applyFill="1" applyBorder="1" applyProtection="1">
      <protection locked="0"/>
    </xf>
    <xf numFmtId="4" fontId="0" fillId="3" borderId="8" xfId="0" applyNumberFormat="1" applyFill="1" applyBorder="1" applyProtection="1">
      <protection locked="0"/>
    </xf>
    <xf numFmtId="0" fontId="0" fillId="3" borderId="9" xfId="0" applyFill="1" applyBorder="1" applyProtection="1">
      <protection locked="0"/>
    </xf>
    <xf numFmtId="4" fontId="0" fillId="3" borderId="11" xfId="0" applyNumberFormat="1" applyFill="1" applyBorder="1" applyProtection="1">
      <protection locked="0"/>
    </xf>
    <xf numFmtId="4" fontId="0" fillId="3" borderId="12" xfId="0" applyNumberFormat="1" applyFill="1" applyBorder="1" applyProtection="1">
      <protection locked="0"/>
    </xf>
    <xf numFmtId="0" fontId="9" fillId="2" borderId="16" xfId="0" applyFont="1" applyFill="1" applyBorder="1"/>
    <xf numFmtId="4" fontId="9" fillId="2" borderId="16" xfId="0" applyNumberFormat="1" applyFont="1" applyFill="1" applyBorder="1"/>
    <xf numFmtId="4" fontId="0" fillId="0" borderId="0" xfId="0" applyNumberFormat="1"/>
    <xf numFmtId="0" fontId="9" fillId="0" borderId="0" xfId="0" applyFont="1" applyFill="1" applyBorder="1" applyProtection="1">
      <protection locked="0"/>
    </xf>
    <xf numFmtId="0" fontId="12" fillId="6" borderId="0" xfId="0" applyFont="1" applyFill="1" applyBorder="1"/>
    <xf numFmtId="0" fontId="13" fillId="0" borderId="0" xfId="0" applyFont="1" applyFill="1" applyBorder="1"/>
    <xf numFmtId="0" fontId="13" fillId="6" borderId="0" xfId="0" applyFont="1" applyFill="1" applyBorder="1"/>
    <xf numFmtId="3" fontId="13" fillId="7" borderId="0" xfId="0" applyNumberFormat="1" applyFont="1" applyFill="1" applyBorder="1"/>
    <xf numFmtId="3" fontId="13" fillId="6" borderId="0" xfId="0" applyNumberFormat="1" applyFont="1" applyFill="1" applyBorder="1"/>
    <xf numFmtId="4" fontId="13" fillId="7" borderId="0" xfId="0" applyNumberFormat="1" applyFont="1" applyFill="1" applyBorder="1"/>
    <xf numFmtId="4" fontId="13" fillId="6" borderId="0" xfId="0" applyNumberFormat="1" applyFont="1" applyFill="1" applyBorder="1"/>
    <xf numFmtId="0" fontId="14" fillId="0" borderId="0" xfId="0" applyFont="1" applyFill="1" applyBorder="1"/>
    <xf numFmtId="0" fontId="11" fillId="0" borderId="0" xfId="0" applyFont="1" applyFill="1" applyBorder="1"/>
    <xf numFmtId="3" fontId="13" fillId="8" borderId="0" xfId="0" applyNumberFormat="1" applyFont="1" applyFill="1" applyBorder="1"/>
    <xf numFmtId="0" fontId="15" fillId="6" borderId="0" xfId="0" applyFont="1" applyFill="1" applyBorder="1"/>
    <xf numFmtId="3" fontId="15" fillId="8" borderId="0" xfId="0" applyNumberFormat="1" applyFont="1" applyFill="1" applyBorder="1"/>
    <xf numFmtId="0" fontId="5" fillId="3" borderId="17" xfId="0" applyFont="1" applyFill="1" applyBorder="1" applyProtection="1">
      <protection locked="0"/>
    </xf>
    <xf numFmtId="0" fontId="5" fillId="3" borderId="18" xfId="0" applyFont="1" applyFill="1" applyBorder="1" applyProtection="1"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5364C4-4586-4FE6-91E6-E88314078678}">
  <dimension ref="A1:AI37"/>
  <sheetViews>
    <sheetView tabSelected="1" zoomScale="80" zoomScaleNormal="80" workbookViewId="0">
      <selection activeCell="N20" sqref="N20"/>
    </sheetView>
  </sheetViews>
  <sheetFormatPr defaultRowHeight="15" x14ac:dyDescent="0.25"/>
  <cols>
    <col min="1" max="1" width="15.7109375" customWidth="1"/>
    <col min="2" max="2" width="9.28515625" bestFit="1" customWidth="1"/>
    <col min="3" max="5" width="10" bestFit="1" customWidth="1"/>
    <col min="10" max="10" width="15.7109375" customWidth="1"/>
    <col min="19" max="19" width="15.7109375" customWidth="1"/>
    <col min="28" max="28" width="15.7109375" customWidth="1"/>
  </cols>
  <sheetData>
    <row r="1" spans="1:35" s="2" customForma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 t="s">
        <v>1</v>
      </c>
      <c r="K1" s="1"/>
      <c r="L1" s="1"/>
      <c r="M1" s="1"/>
      <c r="N1" s="1"/>
      <c r="O1" s="1"/>
      <c r="P1" s="1"/>
      <c r="Q1" s="1"/>
      <c r="R1" s="1"/>
      <c r="S1" s="1" t="s">
        <v>2</v>
      </c>
      <c r="T1" s="1"/>
      <c r="U1" s="1"/>
      <c r="V1" s="1"/>
      <c r="W1" s="1"/>
      <c r="X1" s="1"/>
      <c r="Y1" s="1"/>
      <c r="Z1" s="1"/>
      <c r="AB1" s="1" t="s">
        <v>3</v>
      </c>
      <c r="AC1" s="1"/>
      <c r="AD1" s="1"/>
      <c r="AE1" s="1"/>
      <c r="AF1" s="1"/>
      <c r="AG1" s="1"/>
      <c r="AH1" s="1"/>
      <c r="AI1" s="1"/>
    </row>
    <row r="2" spans="1:35" s="5" customFormat="1" ht="39" x14ac:dyDescent="0.25">
      <c r="A2" s="3" t="s">
        <v>4</v>
      </c>
      <c r="B2" s="3" t="s">
        <v>5</v>
      </c>
      <c r="C2" s="3" t="s">
        <v>6</v>
      </c>
      <c r="D2" s="3" t="s">
        <v>7</v>
      </c>
      <c r="E2" s="3" t="s">
        <v>8</v>
      </c>
      <c r="F2" s="3" t="s">
        <v>9</v>
      </c>
      <c r="G2" s="3" t="s">
        <v>10</v>
      </c>
      <c r="H2" s="3" t="s">
        <v>11</v>
      </c>
      <c r="I2" s="4"/>
      <c r="J2" s="3" t="s">
        <v>4</v>
      </c>
      <c r="K2" s="3" t="s">
        <v>5</v>
      </c>
      <c r="L2" s="3" t="s">
        <v>6</v>
      </c>
      <c r="M2" s="3" t="s">
        <v>7</v>
      </c>
      <c r="N2" s="3" t="s">
        <v>8</v>
      </c>
      <c r="O2" s="3" t="s">
        <v>9</v>
      </c>
      <c r="P2" s="3" t="s">
        <v>10</v>
      </c>
      <c r="Q2" s="3" t="s">
        <v>11</v>
      </c>
      <c r="R2" s="4"/>
      <c r="S2" s="3" t="s">
        <v>4</v>
      </c>
      <c r="T2" s="3" t="s">
        <v>5</v>
      </c>
      <c r="U2" s="3" t="s">
        <v>6</v>
      </c>
      <c r="V2" s="3" t="s">
        <v>7</v>
      </c>
      <c r="W2" s="3" t="s">
        <v>8</v>
      </c>
      <c r="X2" s="3" t="s">
        <v>9</v>
      </c>
      <c r="Y2" s="3" t="s">
        <v>10</v>
      </c>
      <c r="Z2" s="3" t="s">
        <v>11</v>
      </c>
      <c r="AB2" s="3" t="s">
        <v>4</v>
      </c>
      <c r="AC2" s="3" t="s">
        <v>5</v>
      </c>
      <c r="AD2" s="3" t="s">
        <v>6</v>
      </c>
      <c r="AE2" s="3" t="s">
        <v>7</v>
      </c>
      <c r="AF2" s="3" t="s">
        <v>8</v>
      </c>
      <c r="AG2" s="3" t="s">
        <v>9</v>
      </c>
      <c r="AH2" s="3" t="s">
        <v>10</v>
      </c>
      <c r="AI2" s="3" t="s">
        <v>11</v>
      </c>
    </row>
    <row r="3" spans="1:35" ht="15.75" thickBot="1" x14ac:dyDescent="0.3">
      <c r="A3" s="6" t="s">
        <v>12</v>
      </c>
      <c r="B3" s="6"/>
      <c r="C3" s="7"/>
      <c r="D3" s="7"/>
      <c r="E3" s="1" t="s">
        <v>13</v>
      </c>
      <c r="F3" s="7"/>
      <c r="G3" s="7"/>
      <c r="H3" s="7"/>
      <c r="I3" s="7"/>
      <c r="J3" s="6" t="s">
        <v>12</v>
      </c>
      <c r="K3" s="6"/>
      <c r="L3" s="7"/>
      <c r="M3" s="7"/>
      <c r="N3" s="1" t="s">
        <v>13</v>
      </c>
      <c r="O3" s="7"/>
      <c r="P3" s="7"/>
      <c r="Q3" s="7"/>
      <c r="R3" s="7"/>
      <c r="S3" s="6" t="s">
        <v>12</v>
      </c>
      <c r="T3" s="6"/>
      <c r="U3" s="7"/>
      <c r="V3" s="7"/>
      <c r="W3" s="1" t="s">
        <v>13</v>
      </c>
      <c r="X3" s="7"/>
      <c r="Y3" s="7"/>
      <c r="Z3" s="7"/>
      <c r="AB3" s="6" t="s">
        <v>12</v>
      </c>
      <c r="AC3" s="6"/>
      <c r="AD3" s="7"/>
      <c r="AE3" s="7"/>
      <c r="AF3" s="1" t="s">
        <v>13</v>
      </c>
      <c r="AG3" s="7"/>
      <c r="AH3" s="7"/>
      <c r="AI3" s="7"/>
    </row>
    <row r="4" spans="1:35" x14ac:dyDescent="0.25">
      <c r="A4" s="8"/>
      <c r="B4" s="9"/>
      <c r="C4" s="10"/>
      <c r="D4" s="11"/>
      <c r="E4" s="12"/>
      <c r="F4" s="13">
        <f>C4*D4*E4</f>
        <v>0</v>
      </c>
      <c r="G4" s="14">
        <f>F4*1.348</f>
        <v>0</v>
      </c>
      <c r="H4" s="15">
        <f t="shared" ref="H4:H13" si="0">D4*E4/12</f>
        <v>0</v>
      </c>
      <c r="I4" s="7"/>
      <c r="J4" s="8"/>
      <c r="K4" s="9"/>
      <c r="L4" s="10"/>
      <c r="M4" s="11"/>
      <c r="N4" s="12"/>
      <c r="O4" s="13">
        <f>L4*M4*N4</f>
        <v>0</v>
      </c>
      <c r="P4" s="14">
        <f>O4*1.348</f>
        <v>0</v>
      </c>
      <c r="Q4" s="15">
        <f t="shared" ref="Q4:Q13" si="1">M4*N4/12</f>
        <v>0</v>
      </c>
      <c r="R4" s="7"/>
      <c r="S4" s="8"/>
      <c r="T4" s="9"/>
      <c r="U4" s="10"/>
      <c r="V4" s="11"/>
      <c r="W4" s="12"/>
      <c r="X4" s="13">
        <f>U4*V4*W4</f>
        <v>0</v>
      </c>
      <c r="Y4" s="14">
        <f>X4*1.348</f>
        <v>0</v>
      </c>
      <c r="Z4" s="15">
        <f t="shared" ref="Z4:Z13" si="2">V4*W4/12</f>
        <v>0</v>
      </c>
      <c r="AB4" s="8"/>
      <c r="AC4" s="9"/>
      <c r="AD4" s="10"/>
      <c r="AE4" s="11"/>
      <c r="AF4" s="12"/>
      <c r="AG4" s="13">
        <f>AD4*AE4*AF4</f>
        <v>0</v>
      </c>
      <c r="AH4" s="14">
        <f>AG4*1.348</f>
        <v>0</v>
      </c>
      <c r="AI4" s="15">
        <f t="shared" ref="AI4:AI13" si="3">AE4*AF4/12</f>
        <v>0</v>
      </c>
    </row>
    <row r="5" spans="1:35" x14ac:dyDescent="0.25">
      <c r="A5" s="16"/>
      <c r="B5" s="17"/>
      <c r="C5" s="18"/>
      <c r="D5" s="19"/>
      <c r="E5" s="20"/>
      <c r="F5" s="13">
        <f t="shared" ref="F5:F13" si="4">C5*D5*E5</f>
        <v>0</v>
      </c>
      <c r="G5" s="14">
        <f t="shared" ref="G5:G7" si="5">F5*1.348</f>
        <v>0</v>
      </c>
      <c r="H5" s="15">
        <f t="shared" si="0"/>
        <v>0</v>
      </c>
      <c r="I5" s="7"/>
      <c r="J5" s="16"/>
      <c r="K5" s="17"/>
      <c r="L5" s="18"/>
      <c r="M5" s="19"/>
      <c r="N5" s="20"/>
      <c r="O5" s="13">
        <f t="shared" ref="O5:O13" si="6">L5*M5*N5</f>
        <v>0</v>
      </c>
      <c r="P5" s="14">
        <f t="shared" ref="P5:P9" si="7">O5*1.348</f>
        <v>0</v>
      </c>
      <c r="Q5" s="15">
        <f t="shared" si="1"/>
        <v>0</v>
      </c>
      <c r="R5" s="7"/>
      <c r="S5" s="16"/>
      <c r="T5" s="17"/>
      <c r="U5" s="18"/>
      <c r="V5" s="19"/>
      <c r="W5" s="20"/>
      <c r="X5" s="13">
        <f t="shared" ref="X5:X13" si="8">U5*V5*W5</f>
        <v>0</v>
      </c>
      <c r="Y5" s="14">
        <f t="shared" ref="Y5:Y9" si="9">X5*1.348</f>
        <v>0</v>
      </c>
      <c r="Z5" s="15">
        <f t="shared" si="2"/>
        <v>0</v>
      </c>
      <c r="AB5" s="16"/>
      <c r="AC5" s="17"/>
      <c r="AD5" s="18"/>
      <c r="AE5" s="19"/>
      <c r="AF5" s="20"/>
      <c r="AG5" s="13">
        <f t="shared" ref="AG5:AG13" si="10">AD5*AE5*AF5</f>
        <v>0</v>
      </c>
      <c r="AH5" s="14">
        <f t="shared" ref="AH5:AH9" si="11">AG5*1.348</f>
        <v>0</v>
      </c>
      <c r="AI5" s="15">
        <f t="shared" si="3"/>
        <v>0</v>
      </c>
    </row>
    <row r="6" spans="1:35" x14ac:dyDescent="0.25">
      <c r="A6" s="21"/>
      <c r="B6" s="17"/>
      <c r="C6" s="19"/>
      <c r="D6" s="19"/>
      <c r="E6" s="20"/>
      <c r="F6" s="13">
        <f t="shared" si="4"/>
        <v>0</v>
      </c>
      <c r="G6" s="14">
        <f t="shared" si="5"/>
        <v>0</v>
      </c>
      <c r="H6" s="15">
        <f t="shared" si="0"/>
        <v>0</v>
      </c>
      <c r="I6" s="7"/>
      <c r="J6" s="21"/>
      <c r="K6" s="17"/>
      <c r="L6" s="19"/>
      <c r="M6" s="19"/>
      <c r="N6" s="20"/>
      <c r="O6" s="13">
        <f t="shared" si="6"/>
        <v>0</v>
      </c>
      <c r="P6" s="14">
        <f t="shared" si="7"/>
        <v>0</v>
      </c>
      <c r="Q6" s="15">
        <f t="shared" si="1"/>
        <v>0</v>
      </c>
      <c r="R6" s="7"/>
      <c r="S6" s="21"/>
      <c r="T6" s="17"/>
      <c r="U6" s="19"/>
      <c r="V6" s="19"/>
      <c r="W6" s="20"/>
      <c r="X6" s="13">
        <f t="shared" si="8"/>
        <v>0</v>
      </c>
      <c r="Y6" s="14">
        <f t="shared" si="9"/>
        <v>0</v>
      </c>
      <c r="Z6" s="15">
        <f t="shared" si="2"/>
        <v>0</v>
      </c>
      <c r="AB6" s="21"/>
      <c r="AC6" s="17"/>
      <c r="AD6" s="19"/>
      <c r="AE6" s="19"/>
      <c r="AF6" s="20"/>
      <c r="AG6" s="13">
        <f t="shared" si="10"/>
        <v>0</v>
      </c>
      <c r="AH6" s="14">
        <f t="shared" si="11"/>
        <v>0</v>
      </c>
      <c r="AI6" s="15">
        <f t="shared" si="3"/>
        <v>0</v>
      </c>
    </row>
    <row r="7" spans="1:35" x14ac:dyDescent="0.25">
      <c r="A7" s="21"/>
      <c r="B7" s="17"/>
      <c r="C7" s="19"/>
      <c r="D7" s="19"/>
      <c r="E7" s="20"/>
      <c r="F7" s="13">
        <f t="shared" si="4"/>
        <v>0</v>
      </c>
      <c r="G7" s="14">
        <f t="shared" si="5"/>
        <v>0</v>
      </c>
      <c r="H7" s="15">
        <f t="shared" si="0"/>
        <v>0</v>
      </c>
      <c r="I7" s="7"/>
      <c r="J7" s="21"/>
      <c r="K7" s="17"/>
      <c r="L7" s="19"/>
      <c r="M7" s="19"/>
      <c r="N7" s="20"/>
      <c r="O7" s="13">
        <f t="shared" si="6"/>
        <v>0</v>
      </c>
      <c r="P7" s="14">
        <f t="shared" si="7"/>
        <v>0</v>
      </c>
      <c r="Q7" s="15">
        <f t="shared" si="1"/>
        <v>0</v>
      </c>
      <c r="R7" s="7"/>
      <c r="S7" s="21"/>
      <c r="T7" s="17"/>
      <c r="U7" s="19"/>
      <c r="V7" s="19"/>
      <c r="W7" s="20"/>
      <c r="X7" s="13">
        <f t="shared" si="8"/>
        <v>0</v>
      </c>
      <c r="Y7" s="14">
        <f t="shared" si="9"/>
        <v>0</v>
      </c>
      <c r="Z7" s="15">
        <f t="shared" si="2"/>
        <v>0</v>
      </c>
      <c r="AB7" s="21"/>
      <c r="AC7" s="17"/>
      <c r="AD7" s="19"/>
      <c r="AE7" s="19"/>
      <c r="AF7" s="20"/>
      <c r="AG7" s="13">
        <f t="shared" si="10"/>
        <v>0</v>
      </c>
      <c r="AH7" s="14">
        <f t="shared" si="11"/>
        <v>0</v>
      </c>
      <c r="AI7" s="15">
        <f t="shared" si="3"/>
        <v>0</v>
      </c>
    </row>
    <row r="8" spans="1:35" x14ac:dyDescent="0.25">
      <c r="A8" s="21"/>
      <c r="B8" s="17"/>
      <c r="C8" s="19"/>
      <c r="D8" s="19"/>
      <c r="E8" s="20"/>
      <c r="F8" s="13">
        <f t="shared" si="4"/>
        <v>0</v>
      </c>
      <c r="G8" s="14">
        <f t="shared" ref="G8:G13" si="12">F8*1.35</f>
        <v>0</v>
      </c>
      <c r="H8" s="15">
        <f t="shared" si="0"/>
        <v>0</v>
      </c>
      <c r="I8" s="7"/>
      <c r="J8" s="21"/>
      <c r="K8" s="17"/>
      <c r="L8" s="19"/>
      <c r="M8" s="19"/>
      <c r="N8" s="20"/>
      <c r="O8" s="13">
        <f t="shared" si="6"/>
        <v>0</v>
      </c>
      <c r="P8" s="14">
        <f t="shared" si="7"/>
        <v>0</v>
      </c>
      <c r="Q8" s="15">
        <f t="shared" si="1"/>
        <v>0</v>
      </c>
      <c r="R8" s="7"/>
      <c r="S8" s="21"/>
      <c r="T8" s="17"/>
      <c r="U8" s="19"/>
      <c r="V8" s="19"/>
      <c r="W8" s="20"/>
      <c r="X8" s="13">
        <f t="shared" si="8"/>
        <v>0</v>
      </c>
      <c r="Y8" s="14">
        <f t="shared" si="9"/>
        <v>0</v>
      </c>
      <c r="Z8" s="15">
        <f t="shared" si="2"/>
        <v>0</v>
      </c>
      <c r="AB8" s="21"/>
      <c r="AC8" s="17"/>
      <c r="AD8" s="19"/>
      <c r="AE8" s="19"/>
      <c r="AF8" s="20"/>
      <c r="AG8" s="13">
        <f t="shared" si="10"/>
        <v>0</v>
      </c>
      <c r="AH8" s="14">
        <f t="shared" si="11"/>
        <v>0</v>
      </c>
      <c r="AI8" s="15">
        <f t="shared" si="3"/>
        <v>0</v>
      </c>
    </row>
    <row r="9" spans="1:35" x14ac:dyDescent="0.25">
      <c r="A9" s="21"/>
      <c r="B9" s="22"/>
      <c r="C9" s="19"/>
      <c r="D9" s="19"/>
      <c r="E9" s="20"/>
      <c r="F9" s="13">
        <f t="shared" si="4"/>
        <v>0</v>
      </c>
      <c r="G9" s="14">
        <f t="shared" si="12"/>
        <v>0</v>
      </c>
      <c r="H9" s="15">
        <f t="shared" si="0"/>
        <v>0</v>
      </c>
      <c r="I9" s="7"/>
      <c r="J9" s="21"/>
      <c r="K9" s="17"/>
      <c r="L9" s="19"/>
      <c r="M9" s="19"/>
      <c r="N9" s="20"/>
      <c r="O9" s="13">
        <f t="shared" si="6"/>
        <v>0</v>
      </c>
      <c r="P9" s="14">
        <f t="shared" si="7"/>
        <v>0</v>
      </c>
      <c r="Q9" s="15">
        <f t="shared" si="1"/>
        <v>0</v>
      </c>
      <c r="R9" s="7"/>
      <c r="S9" s="21"/>
      <c r="T9" s="17"/>
      <c r="U9" s="19"/>
      <c r="V9" s="19"/>
      <c r="W9" s="20"/>
      <c r="X9" s="13">
        <f t="shared" si="8"/>
        <v>0</v>
      </c>
      <c r="Y9" s="14">
        <f t="shared" si="9"/>
        <v>0</v>
      </c>
      <c r="Z9" s="15">
        <f t="shared" si="2"/>
        <v>0</v>
      </c>
      <c r="AB9" s="21"/>
      <c r="AC9" s="17"/>
      <c r="AD9" s="19"/>
      <c r="AE9" s="19"/>
      <c r="AF9" s="20"/>
      <c r="AG9" s="13">
        <f t="shared" si="10"/>
        <v>0</v>
      </c>
      <c r="AH9" s="14">
        <f t="shared" si="11"/>
        <v>0</v>
      </c>
      <c r="AI9" s="15">
        <f t="shared" si="3"/>
        <v>0</v>
      </c>
    </row>
    <row r="10" spans="1:35" x14ac:dyDescent="0.25">
      <c r="A10" s="21"/>
      <c r="B10" s="22"/>
      <c r="C10" s="19"/>
      <c r="D10" s="19"/>
      <c r="E10" s="20"/>
      <c r="F10" s="13">
        <f t="shared" si="4"/>
        <v>0</v>
      </c>
      <c r="G10" s="14">
        <f t="shared" si="12"/>
        <v>0</v>
      </c>
      <c r="H10" s="15">
        <f t="shared" si="0"/>
        <v>0</v>
      </c>
      <c r="I10" s="7"/>
      <c r="J10" s="21"/>
      <c r="K10" s="22"/>
      <c r="L10" s="19"/>
      <c r="M10" s="19"/>
      <c r="N10" s="20"/>
      <c r="O10" s="13">
        <f t="shared" si="6"/>
        <v>0</v>
      </c>
      <c r="P10" s="14">
        <f t="shared" ref="P10:P13" si="13">O10*1.35</f>
        <v>0</v>
      </c>
      <c r="Q10" s="15">
        <f t="shared" si="1"/>
        <v>0</v>
      </c>
      <c r="R10" s="7"/>
      <c r="S10" s="21"/>
      <c r="T10" s="22"/>
      <c r="U10" s="19"/>
      <c r="V10" s="19"/>
      <c r="W10" s="20"/>
      <c r="X10" s="13">
        <f t="shared" si="8"/>
        <v>0</v>
      </c>
      <c r="Y10" s="14">
        <f t="shared" ref="Y10:Y13" si="14">X10*1.35</f>
        <v>0</v>
      </c>
      <c r="Z10" s="15">
        <f t="shared" si="2"/>
        <v>0</v>
      </c>
      <c r="AB10" s="21"/>
      <c r="AC10" s="22"/>
      <c r="AD10" s="19"/>
      <c r="AE10" s="19"/>
      <c r="AF10" s="20"/>
      <c r="AG10" s="13">
        <f t="shared" si="10"/>
        <v>0</v>
      </c>
      <c r="AH10" s="14">
        <f t="shared" ref="AH10:AH13" si="15">AG10*1.35</f>
        <v>0</v>
      </c>
      <c r="AI10" s="15">
        <f t="shared" si="3"/>
        <v>0</v>
      </c>
    </row>
    <row r="11" spans="1:35" x14ac:dyDescent="0.25">
      <c r="A11" s="21"/>
      <c r="B11" s="22"/>
      <c r="C11" s="19"/>
      <c r="D11" s="19"/>
      <c r="E11" s="20"/>
      <c r="F11" s="13">
        <f t="shared" si="4"/>
        <v>0</v>
      </c>
      <c r="G11" s="14">
        <f t="shared" si="12"/>
        <v>0</v>
      </c>
      <c r="H11" s="15">
        <f t="shared" si="0"/>
        <v>0</v>
      </c>
      <c r="I11" s="7"/>
      <c r="J11" s="21"/>
      <c r="K11" s="22"/>
      <c r="L11" s="19"/>
      <c r="M11" s="19"/>
      <c r="N11" s="20"/>
      <c r="O11" s="13">
        <f t="shared" si="6"/>
        <v>0</v>
      </c>
      <c r="P11" s="14">
        <f t="shared" si="13"/>
        <v>0</v>
      </c>
      <c r="Q11" s="15">
        <f t="shared" si="1"/>
        <v>0</v>
      </c>
      <c r="R11" s="7"/>
      <c r="S11" s="21"/>
      <c r="T11" s="22"/>
      <c r="U11" s="19"/>
      <c r="V11" s="19"/>
      <c r="W11" s="20"/>
      <c r="X11" s="13">
        <f t="shared" si="8"/>
        <v>0</v>
      </c>
      <c r="Y11" s="14">
        <f t="shared" si="14"/>
        <v>0</v>
      </c>
      <c r="Z11" s="15">
        <f t="shared" si="2"/>
        <v>0</v>
      </c>
      <c r="AB11" s="21"/>
      <c r="AC11" s="22"/>
      <c r="AD11" s="19"/>
      <c r="AE11" s="19"/>
      <c r="AF11" s="20"/>
      <c r="AG11" s="13">
        <f t="shared" si="10"/>
        <v>0</v>
      </c>
      <c r="AH11" s="14">
        <f t="shared" si="15"/>
        <v>0</v>
      </c>
      <c r="AI11" s="15">
        <f t="shared" si="3"/>
        <v>0</v>
      </c>
    </row>
    <row r="12" spans="1:35" x14ac:dyDescent="0.25">
      <c r="A12" s="21"/>
      <c r="B12" s="22"/>
      <c r="C12" s="19"/>
      <c r="D12" s="19"/>
      <c r="E12" s="20"/>
      <c r="F12" s="13">
        <f t="shared" si="4"/>
        <v>0</v>
      </c>
      <c r="G12" s="14">
        <f t="shared" si="12"/>
        <v>0</v>
      </c>
      <c r="H12" s="15">
        <f t="shared" si="0"/>
        <v>0</v>
      </c>
      <c r="I12" s="7"/>
      <c r="J12" s="21"/>
      <c r="K12" s="22"/>
      <c r="L12" s="19"/>
      <c r="M12" s="19"/>
      <c r="N12" s="20"/>
      <c r="O12" s="13">
        <f t="shared" si="6"/>
        <v>0</v>
      </c>
      <c r="P12" s="14">
        <f t="shared" si="13"/>
        <v>0</v>
      </c>
      <c r="Q12" s="15">
        <f t="shared" si="1"/>
        <v>0</v>
      </c>
      <c r="R12" s="7"/>
      <c r="S12" s="21"/>
      <c r="T12" s="22"/>
      <c r="U12" s="19"/>
      <c r="V12" s="19"/>
      <c r="W12" s="20"/>
      <c r="X12" s="13">
        <f t="shared" si="8"/>
        <v>0</v>
      </c>
      <c r="Y12" s="14">
        <f t="shared" si="14"/>
        <v>0</v>
      </c>
      <c r="Z12" s="15">
        <f t="shared" si="2"/>
        <v>0</v>
      </c>
      <c r="AB12" s="21"/>
      <c r="AC12" s="22"/>
      <c r="AD12" s="19"/>
      <c r="AE12" s="19"/>
      <c r="AF12" s="20"/>
      <c r="AG12" s="13">
        <f t="shared" si="10"/>
        <v>0</v>
      </c>
      <c r="AH12" s="14">
        <f t="shared" si="15"/>
        <v>0</v>
      </c>
      <c r="AI12" s="15">
        <f t="shared" si="3"/>
        <v>0</v>
      </c>
    </row>
    <row r="13" spans="1:35" ht="15.75" thickBot="1" x14ac:dyDescent="0.3">
      <c r="A13" s="23"/>
      <c r="B13" s="24"/>
      <c r="C13" s="25"/>
      <c r="D13" s="25"/>
      <c r="E13" s="26"/>
      <c r="F13" s="13">
        <f t="shared" si="4"/>
        <v>0</v>
      </c>
      <c r="G13" s="14">
        <f t="shared" si="12"/>
        <v>0</v>
      </c>
      <c r="H13" s="15">
        <f t="shared" si="0"/>
        <v>0</v>
      </c>
      <c r="I13" s="7"/>
      <c r="J13" s="23"/>
      <c r="K13" s="24"/>
      <c r="L13" s="25"/>
      <c r="M13" s="25"/>
      <c r="N13" s="26"/>
      <c r="O13" s="13">
        <f t="shared" si="6"/>
        <v>0</v>
      </c>
      <c r="P13" s="14">
        <f t="shared" si="13"/>
        <v>0</v>
      </c>
      <c r="Q13" s="15">
        <f t="shared" si="1"/>
        <v>0</v>
      </c>
      <c r="R13" s="7"/>
      <c r="S13" s="23"/>
      <c r="T13" s="24"/>
      <c r="U13" s="25"/>
      <c r="V13" s="25"/>
      <c r="W13" s="26"/>
      <c r="X13" s="13">
        <f t="shared" si="8"/>
        <v>0</v>
      </c>
      <c r="Y13" s="14">
        <f t="shared" si="14"/>
        <v>0</v>
      </c>
      <c r="Z13" s="15">
        <f t="shared" si="2"/>
        <v>0</v>
      </c>
      <c r="AB13" s="23"/>
      <c r="AC13" s="24"/>
      <c r="AD13" s="25"/>
      <c r="AE13" s="25"/>
      <c r="AF13" s="26"/>
      <c r="AG13" s="13">
        <f t="shared" si="10"/>
        <v>0</v>
      </c>
      <c r="AH13" s="14">
        <f t="shared" si="15"/>
        <v>0</v>
      </c>
      <c r="AI13" s="15">
        <f t="shared" si="3"/>
        <v>0</v>
      </c>
    </row>
    <row r="14" spans="1:35" x14ac:dyDescent="0.25">
      <c r="A14" s="27"/>
      <c r="B14" s="27"/>
      <c r="C14" s="27"/>
      <c r="D14" s="27"/>
      <c r="E14" s="28"/>
      <c r="F14" s="29">
        <f>SUM(F4:F13)</f>
        <v>0</v>
      </c>
      <c r="G14" s="29">
        <f>SUM(G4:G13)</f>
        <v>0</v>
      </c>
      <c r="H14" s="30">
        <f>SUM(H4:H13)</f>
        <v>0</v>
      </c>
      <c r="I14" s="7"/>
      <c r="J14" s="31"/>
      <c r="K14" s="31"/>
      <c r="L14" s="31"/>
      <c r="M14" s="31"/>
      <c r="N14" s="31"/>
      <c r="O14" s="29">
        <f>SUM(O4:O13)</f>
        <v>0</v>
      </c>
      <c r="P14" s="29">
        <f>SUM(P4:P13)</f>
        <v>0</v>
      </c>
      <c r="Q14" s="30">
        <f>SUM(Q4:Q13)</f>
        <v>0</v>
      </c>
      <c r="R14" s="7"/>
      <c r="S14" s="31"/>
      <c r="T14" s="31"/>
      <c r="U14" s="31"/>
      <c r="V14" s="31"/>
      <c r="W14" s="31"/>
      <c r="X14" s="29">
        <f>SUM(X4:X13)</f>
        <v>0</v>
      </c>
      <c r="Y14" s="29">
        <f>SUM(Y4:Y13)</f>
        <v>0</v>
      </c>
      <c r="Z14" s="30">
        <f>SUM(Z4:Z13)</f>
        <v>0</v>
      </c>
      <c r="AB14" s="31"/>
      <c r="AC14" s="31"/>
      <c r="AD14" s="31"/>
      <c r="AE14" s="31"/>
      <c r="AF14" s="31"/>
      <c r="AG14" s="29">
        <f>SUM(AG4:AG13)</f>
        <v>0</v>
      </c>
      <c r="AH14" s="29">
        <f>SUM(AH4:AH13)</f>
        <v>0</v>
      </c>
      <c r="AI14" s="30">
        <f>SUM(AI4:AI13)</f>
        <v>0</v>
      </c>
    </row>
    <row r="15" spans="1:35" x14ac:dyDescent="0.2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B15" s="7"/>
      <c r="AC15" s="7"/>
      <c r="AD15" s="7"/>
      <c r="AE15" s="7"/>
      <c r="AF15" s="7"/>
      <c r="AG15" s="7"/>
      <c r="AH15" s="7"/>
      <c r="AI15" s="7"/>
    </row>
    <row r="16" spans="1:35" x14ac:dyDescent="0.2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B16" s="7"/>
      <c r="AC16" s="7"/>
      <c r="AD16" s="7"/>
      <c r="AE16" s="7"/>
      <c r="AF16" s="7"/>
      <c r="AG16" s="7"/>
      <c r="AH16" s="7"/>
      <c r="AI16" s="7"/>
    </row>
    <row r="17" spans="1:35" s="2" customFormat="1" x14ac:dyDescent="0.25">
      <c r="A17" s="32" t="s">
        <v>14</v>
      </c>
      <c r="B17" s="32" t="s">
        <v>15</v>
      </c>
      <c r="D17" s="33"/>
      <c r="E17" s="33"/>
      <c r="F17" s="1"/>
      <c r="G17" s="1"/>
      <c r="H17" s="1"/>
      <c r="I17" s="1"/>
      <c r="J17" s="32" t="s">
        <v>16</v>
      </c>
      <c r="K17" s="32" t="s">
        <v>15</v>
      </c>
      <c r="M17" s="33"/>
      <c r="N17" s="33"/>
      <c r="O17" s="1"/>
      <c r="P17" s="1"/>
      <c r="Q17" s="1"/>
      <c r="R17" s="1"/>
      <c r="S17" s="32" t="s">
        <v>17</v>
      </c>
      <c r="T17" s="32" t="s">
        <v>15</v>
      </c>
      <c r="V17" s="33"/>
      <c r="W17" s="33"/>
      <c r="X17" s="1"/>
      <c r="Y17" s="1"/>
      <c r="Z17" s="1"/>
      <c r="AB17" s="32" t="s">
        <v>18</v>
      </c>
      <c r="AC17" s="32" t="s">
        <v>15</v>
      </c>
      <c r="AE17" s="33"/>
      <c r="AF17" s="33"/>
      <c r="AG17" s="1"/>
      <c r="AH17" s="1"/>
      <c r="AI17" s="1"/>
    </row>
    <row r="18" spans="1:35" ht="39.75" thickBot="1" x14ac:dyDescent="0.3">
      <c r="A18" s="34" t="s">
        <v>4</v>
      </c>
      <c r="B18" s="34" t="s">
        <v>19</v>
      </c>
      <c r="C18" s="34" t="s">
        <v>20</v>
      </c>
      <c r="D18" s="34" t="s">
        <v>21</v>
      </c>
      <c r="E18" s="3" t="s">
        <v>9</v>
      </c>
      <c r="F18" s="3" t="s">
        <v>11</v>
      </c>
      <c r="G18" s="7"/>
      <c r="H18" s="7"/>
      <c r="I18" s="7"/>
      <c r="J18" s="34" t="s">
        <v>4</v>
      </c>
      <c r="K18" s="34" t="s">
        <v>19</v>
      </c>
      <c r="L18" s="34" t="s">
        <v>20</v>
      </c>
      <c r="M18" s="34" t="s">
        <v>21</v>
      </c>
      <c r="N18" s="3" t="s">
        <v>9</v>
      </c>
      <c r="O18" s="3" t="s">
        <v>11</v>
      </c>
      <c r="P18" s="7"/>
      <c r="Q18" s="7"/>
      <c r="R18" s="7"/>
      <c r="S18" s="34" t="s">
        <v>4</v>
      </c>
      <c r="T18" s="34" t="s">
        <v>19</v>
      </c>
      <c r="U18" s="34" t="s">
        <v>20</v>
      </c>
      <c r="V18" s="34" t="s">
        <v>21</v>
      </c>
      <c r="W18" s="3" t="s">
        <v>9</v>
      </c>
      <c r="X18" s="3" t="s">
        <v>11</v>
      </c>
      <c r="Y18" s="7"/>
      <c r="Z18" s="7"/>
      <c r="AB18" s="34" t="s">
        <v>4</v>
      </c>
      <c r="AC18" s="34" t="s">
        <v>19</v>
      </c>
      <c r="AD18" s="34" t="s">
        <v>20</v>
      </c>
      <c r="AE18" s="34" t="s">
        <v>21</v>
      </c>
      <c r="AF18" s="3" t="s">
        <v>9</v>
      </c>
      <c r="AG18" s="3" t="s">
        <v>11</v>
      </c>
      <c r="AH18" s="7"/>
      <c r="AI18" s="7"/>
    </row>
    <row r="19" spans="1:35" x14ac:dyDescent="0.25">
      <c r="A19" s="8"/>
      <c r="B19" s="9"/>
      <c r="C19" s="10"/>
      <c r="D19" s="12"/>
      <c r="E19" s="13">
        <f>C19*D19</f>
        <v>0</v>
      </c>
      <c r="F19" s="15">
        <f>C19/(52*40)</f>
        <v>0</v>
      </c>
      <c r="G19" s="7"/>
      <c r="H19" s="7"/>
      <c r="I19" s="7"/>
      <c r="J19" s="70"/>
      <c r="K19" s="9"/>
      <c r="L19" s="10"/>
      <c r="M19" s="12"/>
      <c r="N19" s="13">
        <f>L19*M19</f>
        <v>0</v>
      </c>
      <c r="O19" s="15">
        <f>L19/(52*40)</f>
        <v>0</v>
      </c>
      <c r="P19" s="7"/>
      <c r="Q19" s="7"/>
      <c r="R19" s="7"/>
      <c r="S19" s="70"/>
      <c r="T19" s="9"/>
      <c r="U19" s="10"/>
      <c r="V19" s="12"/>
      <c r="W19" s="13">
        <f>U19*V19</f>
        <v>0</v>
      </c>
      <c r="X19" s="15">
        <f>U19/(52*40)</f>
        <v>0</v>
      </c>
      <c r="Y19" s="7"/>
      <c r="Z19" s="7"/>
      <c r="AB19" s="8"/>
      <c r="AC19" s="9"/>
      <c r="AD19" s="10"/>
      <c r="AE19" s="12"/>
      <c r="AF19" s="13">
        <f>AD19*AE19</f>
        <v>0</v>
      </c>
      <c r="AG19" s="15">
        <f>AD19/(52*40)</f>
        <v>0</v>
      </c>
      <c r="AH19" s="7"/>
      <c r="AI19" s="7"/>
    </row>
    <row r="20" spans="1:35" x14ac:dyDescent="0.25">
      <c r="A20" s="16"/>
      <c r="B20" s="17"/>
      <c r="C20" s="18"/>
      <c r="D20" s="20"/>
      <c r="E20" s="13">
        <f>C20*D20</f>
        <v>0</v>
      </c>
      <c r="F20" s="15">
        <f t="shared" ref="F20:F27" si="16">C20/(52*40)</f>
        <v>0</v>
      </c>
      <c r="G20" s="7"/>
      <c r="H20" s="7"/>
      <c r="I20" s="7"/>
      <c r="J20" s="16"/>
      <c r="K20" s="17"/>
      <c r="L20" s="18"/>
      <c r="M20" s="20"/>
      <c r="N20" s="13">
        <f>L20*M20</f>
        <v>0</v>
      </c>
      <c r="O20" s="15">
        <f t="shared" ref="O20:O27" si="17">L20/(52*40)</f>
        <v>0</v>
      </c>
      <c r="P20" s="7"/>
      <c r="Q20" s="7"/>
      <c r="R20" s="7"/>
      <c r="S20" s="16"/>
      <c r="T20" s="17"/>
      <c r="U20" s="18"/>
      <c r="V20" s="20"/>
      <c r="W20" s="13">
        <f>U20*V20</f>
        <v>0</v>
      </c>
      <c r="X20" s="15">
        <f t="shared" ref="X20:X27" si="18">U20/(52*40)</f>
        <v>0</v>
      </c>
      <c r="Y20" s="7"/>
      <c r="Z20" s="7"/>
      <c r="AB20" s="16"/>
      <c r="AC20" s="17"/>
      <c r="AD20" s="18"/>
      <c r="AE20" s="20"/>
      <c r="AF20" s="13">
        <f>AD20*AE20</f>
        <v>0</v>
      </c>
      <c r="AG20" s="15">
        <f t="shared" ref="AG20:AG27" si="19">AD20/(52*40)</f>
        <v>0</v>
      </c>
      <c r="AH20" s="7"/>
      <c r="AI20" s="7"/>
    </row>
    <row r="21" spans="1:35" x14ac:dyDescent="0.25">
      <c r="A21" s="16"/>
      <c r="B21" s="17"/>
      <c r="C21" s="19"/>
      <c r="D21" s="20"/>
      <c r="E21" s="13">
        <f>C21*D21</f>
        <v>0</v>
      </c>
      <c r="F21" s="15">
        <f t="shared" si="16"/>
        <v>0</v>
      </c>
      <c r="G21" s="7"/>
      <c r="H21" s="7"/>
      <c r="I21" s="7"/>
      <c r="J21" s="71"/>
      <c r="K21" s="17"/>
      <c r="L21" s="19"/>
      <c r="M21" s="20"/>
      <c r="N21" s="13">
        <f t="shared" ref="N21:N27" si="20">L21*M21</f>
        <v>0</v>
      </c>
      <c r="O21" s="15">
        <f t="shared" si="17"/>
        <v>0</v>
      </c>
      <c r="P21" s="7"/>
      <c r="Q21" s="7"/>
      <c r="R21" s="7"/>
      <c r="S21" s="21"/>
      <c r="T21" s="22"/>
      <c r="U21" s="19"/>
      <c r="V21" s="20"/>
      <c r="W21" s="13">
        <f>U21*V21</f>
        <v>0</v>
      </c>
      <c r="X21" s="15">
        <f t="shared" si="18"/>
        <v>0</v>
      </c>
      <c r="Y21" s="7"/>
      <c r="Z21" s="7"/>
      <c r="AB21" s="16"/>
      <c r="AC21" s="17"/>
      <c r="AD21" s="19"/>
      <c r="AE21" s="20"/>
      <c r="AF21" s="13">
        <f>AD21*AE21</f>
        <v>0</v>
      </c>
      <c r="AG21" s="15">
        <f t="shared" si="19"/>
        <v>0</v>
      </c>
      <c r="AH21" s="7"/>
      <c r="AI21" s="7"/>
    </row>
    <row r="22" spans="1:35" x14ac:dyDescent="0.25">
      <c r="A22" s="21"/>
      <c r="B22" s="22"/>
      <c r="C22" s="19"/>
      <c r="D22" s="20"/>
      <c r="E22" s="13">
        <f t="shared" ref="E22:E27" si="21">C22*D22</f>
        <v>0</v>
      </c>
      <c r="F22" s="15">
        <f t="shared" si="16"/>
        <v>0</v>
      </c>
      <c r="G22" s="7"/>
      <c r="H22" s="7"/>
      <c r="I22" s="7"/>
      <c r="J22" s="21"/>
      <c r="K22" s="22"/>
      <c r="L22" s="19"/>
      <c r="M22" s="20"/>
      <c r="N22" s="13">
        <f t="shared" si="20"/>
        <v>0</v>
      </c>
      <c r="O22" s="15">
        <f t="shared" si="17"/>
        <v>0</v>
      </c>
      <c r="P22" s="7"/>
      <c r="Q22" s="7"/>
      <c r="R22" s="7"/>
      <c r="S22" s="21"/>
      <c r="T22" s="22"/>
      <c r="U22" s="19"/>
      <c r="V22" s="20"/>
      <c r="W22" s="13">
        <f t="shared" ref="W22:W27" si="22">U22*V22</f>
        <v>0</v>
      </c>
      <c r="X22" s="15">
        <f t="shared" si="18"/>
        <v>0</v>
      </c>
      <c r="Y22" s="7"/>
      <c r="Z22" s="7"/>
      <c r="AB22" s="21"/>
      <c r="AC22" s="22"/>
      <c r="AD22" s="19"/>
      <c r="AE22" s="20"/>
      <c r="AF22" s="13">
        <f t="shared" ref="AF22:AF27" si="23">AD22*AE22</f>
        <v>0</v>
      </c>
      <c r="AG22" s="15">
        <f t="shared" si="19"/>
        <v>0</v>
      </c>
      <c r="AH22" s="7"/>
      <c r="AI22" s="7"/>
    </row>
    <row r="23" spans="1:35" x14ac:dyDescent="0.25">
      <c r="A23" s="21"/>
      <c r="B23" s="22"/>
      <c r="C23" s="19"/>
      <c r="D23" s="20"/>
      <c r="E23" s="13">
        <f t="shared" si="21"/>
        <v>0</v>
      </c>
      <c r="F23" s="15">
        <f t="shared" si="16"/>
        <v>0</v>
      </c>
      <c r="G23" s="7"/>
      <c r="H23" s="7"/>
      <c r="I23" s="7"/>
      <c r="J23" s="21"/>
      <c r="K23" s="22"/>
      <c r="L23" s="19"/>
      <c r="M23" s="20"/>
      <c r="N23" s="13">
        <f t="shared" si="20"/>
        <v>0</v>
      </c>
      <c r="O23" s="15">
        <f t="shared" si="17"/>
        <v>0</v>
      </c>
      <c r="P23" s="7"/>
      <c r="Q23" s="7"/>
      <c r="R23" s="7"/>
      <c r="S23" s="21"/>
      <c r="T23" s="22"/>
      <c r="U23" s="19"/>
      <c r="V23" s="20"/>
      <c r="W23" s="13">
        <f t="shared" si="22"/>
        <v>0</v>
      </c>
      <c r="X23" s="15">
        <f t="shared" si="18"/>
        <v>0</v>
      </c>
      <c r="Y23" s="7"/>
      <c r="Z23" s="7"/>
      <c r="AB23" s="21"/>
      <c r="AC23" s="22"/>
      <c r="AD23" s="19"/>
      <c r="AE23" s="20"/>
      <c r="AF23" s="13">
        <f t="shared" si="23"/>
        <v>0</v>
      </c>
      <c r="AG23" s="15">
        <f t="shared" si="19"/>
        <v>0</v>
      </c>
      <c r="AH23" s="7"/>
      <c r="AI23" s="7"/>
    </row>
    <row r="24" spans="1:35" x14ac:dyDescent="0.25">
      <c r="A24" s="21"/>
      <c r="B24" s="22"/>
      <c r="C24" s="19"/>
      <c r="D24" s="20"/>
      <c r="E24" s="13">
        <f t="shared" si="21"/>
        <v>0</v>
      </c>
      <c r="F24" s="15">
        <f t="shared" si="16"/>
        <v>0</v>
      </c>
      <c r="G24" s="7"/>
      <c r="H24" s="7"/>
      <c r="I24" s="7"/>
      <c r="J24" s="21"/>
      <c r="K24" s="22"/>
      <c r="L24" s="19"/>
      <c r="M24" s="20"/>
      <c r="N24" s="13">
        <f t="shared" si="20"/>
        <v>0</v>
      </c>
      <c r="O24" s="15">
        <f t="shared" si="17"/>
        <v>0</v>
      </c>
      <c r="P24" s="7"/>
      <c r="Q24" s="7"/>
      <c r="R24" s="7"/>
      <c r="S24" s="21"/>
      <c r="T24" s="22"/>
      <c r="U24" s="19"/>
      <c r="V24" s="20"/>
      <c r="W24" s="13">
        <f t="shared" si="22"/>
        <v>0</v>
      </c>
      <c r="X24" s="15">
        <f t="shared" si="18"/>
        <v>0</v>
      </c>
      <c r="Y24" s="7"/>
      <c r="Z24" s="7"/>
      <c r="AB24" s="21"/>
      <c r="AC24" s="22"/>
      <c r="AD24" s="19"/>
      <c r="AE24" s="20"/>
      <c r="AF24" s="13">
        <f t="shared" si="23"/>
        <v>0</v>
      </c>
      <c r="AG24" s="15">
        <f t="shared" si="19"/>
        <v>0</v>
      </c>
      <c r="AH24" s="7"/>
      <c r="AI24" s="7"/>
    </row>
    <row r="25" spans="1:35" x14ac:dyDescent="0.25">
      <c r="A25" s="21"/>
      <c r="B25" s="22"/>
      <c r="C25" s="19"/>
      <c r="D25" s="20"/>
      <c r="E25" s="13">
        <f t="shared" si="21"/>
        <v>0</v>
      </c>
      <c r="F25" s="15">
        <f t="shared" si="16"/>
        <v>0</v>
      </c>
      <c r="G25" s="7"/>
      <c r="H25" s="7"/>
      <c r="I25" s="7"/>
      <c r="J25" s="21"/>
      <c r="K25" s="22"/>
      <c r="L25" s="19"/>
      <c r="M25" s="20"/>
      <c r="N25" s="13">
        <f t="shared" si="20"/>
        <v>0</v>
      </c>
      <c r="O25" s="15">
        <f t="shared" si="17"/>
        <v>0</v>
      </c>
      <c r="P25" s="7"/>
      <c r="Q25" s="7"/>
      <c r="R25" s="7"/>
      <c r="S25" s="21"/>
      <c r="T25" s="22"/>
      <c r="U25" s="19"/>
      <c r="V25" s="20"/>
      <c r="W25" s="13">
        <f t="shared" si="22"/>
        <v>0</v>
      </c>
      <c r="X25" s="15">
        <f t="shared" si="18"/>
        <v>0</v>
      </c>
      <c r="Y25" s="7"/>
      <c r="Z25" s="7"/>
      <c r="AB25" s="21"/>
      <c r="AC25" s="22"/>
      <c r="AD25" s="19"/>
      <c r="AE25" s="20"/>
      <c r="AF25" s="13">
        <f t="shared" si="23"/>
        <v>0</v>
      </c>
      <c r="AG25" s="15">
        <f t="shared" si="19"/>
        <v>0</v>
      </c>
      <c r="AH25" s="7"/>
      <c r="AI25" s="7"/>
    </row>
    <row r="26" spans="1:35" x14ac:dyDescent="0.25">
      <c r="A26" s="21"/>
      <c r="B26" s="22"/>
      <c r="C26" s="19"/>
      <c r="D26" s="20"/>
      <c r="E26" s="13">
        <f t="shared" si="21"/>
        <v>0</v>
      </c>
      <c r="F26" s="15">
        <f t="shared" si="16"/>
        <v>0</v>
      </c>
      <c r="G26" s="7"/>
      <c r="H26" s="7"/>
      <c r="I26" s="7"/>
      <c r="J26" s="21"/>
      <c r="K26" s="22"/>
      <c r="L26" s="19"/>
      <c r="M26" s="20"/>
      <c r="N26" s="13">
        <f t="shared" si="20"/>
        <v>0</v>
      </c>
      <c r="O26" s="15">
        <f t="shared" si="17"/>
        <v>0</v>
      </c>
      <c r="P26" s="7"/>
      <c r="Q26" s="7"/>
      <c r="R26" s="7"/>
      <c r="S26" s="21"/>
      <c r="T26" s="22"/>
      <c r="U26" s="19"/>
      <c r="V26" s="20"/>
      <c r="W26" s="13">
        <f t="shared" si="22"/>
        <v>0</v>
      </c>
      <c r="X26" s="15">
        <f t="shared" si="18"/>
        <v>0</v>
      </c>
      <c r="Y26" s="7"/>
      <c r="Z26" s="7"/>
      <c r="AB26" s="21"/>
      <c r="AC26" s="22"/>
      <c r="AD26" s="19"/>
      <c r="AE26" s="20"/>
      <c r="AF26" s="13">
        <f t="shared" si="23"/>
        <v>0</v>
      </c>
      <c r="AG26" s="15">
        <f t="shared" si="19"/>
        <v>0</v>
      </c>
      <c r="AH26" s="7"/>
      <c r="AI26" s="7"/>
    </row>
    <row r="27" spans="1:35" ht="15.75" thickBot="1" x14ac:dyDescent="0.3">
      <c r="A27" s="23"/>
      <c r="B27" s="24"/>
      <c r="C27" s="25"/>
      <c r="D27" s="26"/>
      <c r="E27" s="13">
        <f t="shared" si="21"/>
        <v>0</v>
      </c>
      <c r="F27" s="15">
        <f t="shared" si="16"/>
        <v>0</v>
      </c>
      <c r="G27" s="7"/>
      <c r="H27" s="7"/>
      <c r="I27" s="7"/>
      <c r="J27" s="23"/>
      <c r="K27" s="24"/>
      <c r="L27" s="25"/>
      <c r="M27" s="26"/>
      <c r="N27" s="13">
        <f t="shared" si="20"/>
        <v>0</v>
      </c>
      <c r="O27" s="15">
        <f t="shared" si="17"/>
        <v>0</v>
      </c>
      <c r="P27" s="7"/>
      <c r="Q27" s="7"/>
      <c r="R27" s="7"/>
      <c r="S27" s="23"/>
      <c r="T27" s="24"/>
      <c r="U27" s="25"/>
      <c r="V27" s="26"/>
      <c r="W27" s="13">
        <f t="shared" si="22"/>
        <v>0</v>
      </c>
      <c r="X27" s="15">
        <f t="shared" si="18"/>
        <v>0</v>
      </c>
      <c r="Y27" s="7"/>
      <c r="Z27" s="7"/>
      <c r="AB27" s="23"/>
      <c r="AC27" s="24"/>
      <c r="AD27" s="25"/>
      <c r="AE27" s="26"/>
      <c r="AF27" s="13">
        <f t="shared" si="23"/>
        <v>0</v>
      </c>
      <c r="AG27" s="15">
        <f t="shared" si="19"/>
        <v>0</v>
      </c>
      <c r="AH27" s="7"/>
      <c r="AI27" s="7"/>
    </row>
    <row r="28" spans="1:35" x14ac:dyDescent="0.25">
      <c r="A28" s="35"/>
      <c r="B28" s="35"/>
      <c r="C28" s="35"/>
      <c r="D28" s="35"/>
      <c r="E28" s="29">
        <f>SUM(E19:E27)</f>
        <v>0</v>
      </c>
      <c r="F28" s="30">
        <f>SUM(F19:F27)</f>
        <v>0</v>
      </c>
      <c r="G28" s="7"/>
      <c r="H28" s="7"/>
      <c r="I28" s="7"/>
      <c r="J28" s="35"/>
      <c r="K28" s="35"/>
      <c r="L28" s="35"/>
      <c r="M28" s="35"/>
      <c r="N28" s="29">
        <f>SUM(N19:N27)</f>
        <v>0</v>
      </c>
      <c r="O28" s="30">
        <f>SUM(O19:O27)</f>
        <v>0</v>
      </c>
      <c r="P28" s="7"/>
      <c r="Q28" s="7"/>
      <c r="R28" s="7"/>
      <c r="S28" s="35"/>
      <c r="T28" s="35"/>
      <c r="U28" s="35"/>
      <c r="V28" s="35"/>
      <c r="W28" s="29">
        <f>SUM(W19:W27)</f>
        <v>0</v>
      </c>
      <c r="X28" s="30">
        <f>SUM(X19:X27)</f>
        <v>0</v>
      </c>
      <c r="Y28" s="7"/>
      <c r="Z28" s="7"/>
      <c r="AB28" s="35"/>
      <c r="AC28" s="35"/>
      <c r="AD28" s="35"/>
      <c r="AE28" s="35"/>
      <c r="AF28" s="29">
        <f>SUM(AF19:AF27)</f>
        <v>0</v>
      </c>
      <c r="AG28" s="30">
        <f>SUM(AG19:AG27)</f>
        <v>0</v>
      </c>
      <c r="AH28" s="7"/>
      <c r="AI28" s="7"/>
    </row>
    <row r="29" spans="1:35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B29" s="7"/>
      <c r="AC29" s="7"/>
      <c r="AD29" s="7"/>
      <c r="AE29" s="7"/>
      <c r="AF29" s="7"/>
      <c r="AG29" s="7"/>
      <c r="AH29" s="7"/>
      <c r="AI29" s="7"/>
    </row>
    <row r="30" spans="1:35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B30" s="7"/>
      <c r="AC30" s="7"/>
      <c r="AD30" s="7"/>
      <c r="AE30" s="7"/>
      <c r="AF30" s="7"/>
      <c r="AG30" s="7"/>
      <c r="AH30" s="7"/>
      <c r="AI30" s="7"/>
    </row>
    <row r="31" spans="1:35" s="2" customFormat="1" x14ac:dyDescent="0.25">
      <c r="A31" s="32" t="s">
        <v>22</v>
      </c>
      <c r="B31" s="32" t="s">
        <v>23</v>
      </c>
      <c r="D31" s="33"/>
      <c r="E31" s="1"/>
      <c r="F31" s="1"/>
      <c r="G31" s="1"/>
      <c r="H31" s="1"/>
      <c r="I31" s="1"/>
      <c r="J31" s="32" t="s">
        <v>24</v>
      </c>
      <c r="K31" s="32" t="s">
        <v>23</v>
      </c>
      <c r="M31" s="33"/>
      <c r="N31" s="1"/>
      <c r="O31" s="1"/>
      <c r="P31" s="1"/>
      <c r="Q31" s="1"/>
      <c r="R31" s="1"/>
      <c r="S31" s="32" t="s">
        <v>25</v>
      </c>
      <c r="T31" s="32" t="s">
        <v>23</v>
      </c>
      <c r="V31" s="33"/>
      <c r="W31" s="1"/>
      <c r="X31" s="1"/>
      <c r="Y31" s="1"/>
      <c r="Z31" s="1"/>
      <c r="AB31" s="32" t="s">
        <v>26</v>
      </c>
      <c r="AC31" s="32" t="s">
        <v>23</v>
      </c>
      <c r="AE31" s="33"/>
      <c r="AF31" s="1"/>
      <c r="AG31" s="1"/>
      <c r="AH31" s="1"/>
      <c r="AI31" s="1"/>
    </row>
    <row r="32" spans="1:35" ht="39.75" thickBot="1" x14ac:dyDescent="0.3">
      <c r="A32" s="34" t="s">
        <v>4</v>
      </c>
      <c r="B32" s="34" t="s">
        <v>19</v>
      </c>
      <c r="C32" s="34" t="s">
        <v>27</v>
      </c>
      <c r="D32" s="34" t="s">
        <v>28</v>
      </c>
      <c r="E32" s="34" t="s">
        <v>21</v>
      </c>
      <c r="F32" s="3" t="s">
        <v>9</v>
      </c>
      <c r="G32" s="3" t="s">
        <v>10</v>
      </c>
      <c r="H32" s="3" t="s">
        <v>11</v>
      </c>
      <c r="I32" s="7"/>
      <c r="J32" s="34" t="s">
        <v>4</v>
      </c>
      <c r="K32" s="34" t="s">
        <v>19</v>
      </c>
      <c r="L32" s="34" t="s">
        <v>27</v>
      </c>
      <c r="M32" s="34" t="s">
        <v>28</v>
      </c>
      <c r="N32" s="34" t="s">
        <v>21</v>
      </c>
      <c r="O32" s="3" t="s">
        <v>9</v>
      </c>
      <c r="P32" s="3" t="s">
        <v>10</v>
      </c>
      <c r="Q32" s="3" t="s">
        <v>11</v>
      </c>
      <c r="R32" s="7"/>
      <c r="S32" s="34" t="s">
        <v>4</v>
      </c>
      <c r="T32" s="34" t="s">
        <v>19</v>
      </c>
      <c r="U32" s="34" t="s">
        <v>27</v>
      </c>
      <c r="V32" s="34" t="s">
        <v>28</v>
      </c>
      <c r="W32" s="34" t="s">
        <v>21</v>
      </c>
      <c r="X32" s="3" t="s">
        <v>9</v>
      </c>
      <c r="Y32" s="3" t="s">
        <v>10</v>
      </c>
      <c r="Z32" s="3" t="s">
        <v>11</v>
      </c>
      <c r="AB32" s="34" t="s">
        <v>4</v>
      </c>
      <c r="AC32" s="34" t="s">
        <v>19</v>
      </c>
      <c r="AD32" s="34" t="s">
        <v>27</v>
      </c>
      <c r="AE32" s="34" t="s">
        <v>28</v>
      </c>
      <c r="AF32" s="34" t="s">
        <v>21</v>
      </c>
      <c r="AG32" s="3" t="s">
        <v>9</v>
      </c>
      <c r="AH32" s="3" t="s">
        <v>10</v>
      </c>
      <c r="AI32" s="3" t="s">
        <v>11</v>
      </c>
    </row>
    <row r="33" spans="1:35" x14ac:dyDescent="0.25">
      <c r="A33" s="8"/>
      <c r="B33" s="9"/>
      <c r="C33" s="10"/>
      <c r="D33" s="11"/>
      <c r="E33" s="12"/>
      <c r="F33" s="13">
        <f>C33*D33*E33</f>
        <v>0</v>
      </c>
      <c r="G33" s="14">
        <f>F33*1.34</f>
        <v>0</v>
      </c>
      <c r="H33" s="15">
        <f>(C33*D33)/(52*40)</f>
        <v>0</v>
      </c>
      <c r="I33" s="7"/>
      <c r="J33" s="8"/>
      <c r="K33" s="9"/>
      <c r="L33" s="10"/>
      <c r="M33" s="11"/>
      <c r="N33" s="12"/>
      <c r="O33" s="13">
        <f>L33*M33*N33</f>
        <v>0</v>
      </c>
      <c r="P33" s="14">
        <f>O33*1.34</f>
        <v>0</v>
      </c>
      <c r="Q33" s="15">
        <f>(L33*M33)/(52*40)</f>
        <v>0</v>
      </c>
      <c r="R33" s="7"/>
      <c r="S33" s="8"/>
      <c r="T33" s="9"/>
      <c r="U33" s="10"/>
      <c r="V33" s="11"/>
      <c r="W33" s="12"/>
      <c r="X33" s="13">
        <f>U33*V33*W33</f>
        <v>0</v>
      </c>
      <c r="Y33" s="14">
        <f>X33*1.34</f>
        <v>0</v>
      </c>
      <c r="Z33" s="15">
        <f>(U33*V33)/(52*40)</f>
        <v>0</v>
      </c>
      <c r="AB33" s="8"/>
      <c r="AC33" s="9"/>
      <c r="AD33" s="10"/>
      <c r="AE33" s="11"/>
      <c r="AF33" s="12"/>
      <c r="AG33" s="13">
        <f>AD33*AE33*AF33</f>
        <v>0</v>
      </c>
      <c r="AH33" s="14">
        <f>AG33*1.34</f>
        <v>0</v>
      </c>
      <c r="AI33" s="15">
        <f>(AD33*AE33)/(52*40)</f>
        <v>0</v>
      </c>
    </row>
    <row r="34" spans="1:35" x14ac:dyDescent="0.25">
      <c r="A34" s="16"/>
      <c r="B34" s="17"/>
      <c r="C34" s="18"/>
      <c r="D34" s="19"/>
      <c r="E34" s="20"/>
      <c r="F34" s="13">
        <f t="shared" ref="F34:F36" si="24">C34*D34*E34</f>
        <v>0</v>
      </c>
      <c r="G34" s="14">
        <f t="shared" ref="G34:G36" si="25">F34*1.34</f>
        <v>0</v>
      </c>
      <c r="H34" s="15">
        <f t="shared" ref="H34:H36" si="26">(C34*D34)/(52*40)</f>
        <v>0</v>
      </c>
      <c r="I34" s="7"/>
      <c r="J34" s="16"/>
      <c r="K34" s="17"/>
      <c r="L34" s="18"/>
      <c r="M34" s="19"/>
      <c r="N34" s="20"/>
      <c r="O34" s="13">
        <f t="shared" ref="O34:O36" si="27">L34*M34*N34</f>
        <v>0</v>
      </c>
      <c r="P34" s="14">
        <f t="shared" ref="P34:P36" si="28">O34*1.34</f>
        <v>0</v>
      </c>
      <c r="Q34" s="15">
        <f t="shared" ref="Q34:Q36" si="29">(L34*M34)/(52*40)</f>
        <v>0</v>
      </c>
      <c r="R34" s="7"/>
      <c r="S34" s="16"/>
      <c r="T34" s="17"/>
      <c r="U34" s="18"/>
      <c r="V34" s="19"/>
      <c r="W34" s="20"/>
      <c r="X34" s="13">
        <f t="shared" ref="X34:X36" si="30">U34*V34*W34</f>
        <v>0</v>
      </c>
      <c r="Y34" s="14">
        <f t="shared" ref="Y34:Y36" si="31">X34*1.34</f>
        <v>0</v>
      </c>
      <c r="Z34" s="15">
        <f t="shared" ref="Z34:Z36" si="32">(U34*V34)/(52*40)</f>
        <v>0</v>
      </c>
      <c r="AB34" s="16"/>
      <c r="AC34" s="17"/>
      <c r="AD34" s="18"/>
      <c r="AE34" s="19"/>
      <c r="AF34" s="20"/>
      <c r="AG34" s="13">
        <f t="shared" ref="AG34:AG36" si="33">AD34*AE34*AF34</f>
        <v>0</v>
      </c>
      <c r="AH34" s="14">
        <f t="shared" ref="AH34:AH36" si="34">AG34*1.34</f>
        <v>0</v>
      </c>
      <c r="AI34" s="15">
        <f t="shared" ref="AI34:AI36" si="35">(AD34*AE34)/(52*40)</f>
        <v>0</v>
      </c>
    </row>
    <row r="35" spans="1:35" x14ac:dyDescent="0.25">
      <c r="A35" s="21"/>
      <c r="B35" s="22"/>
      <c r="C35" s="19"/>
      <c r="D35" s="19"/>
      <c r="E35" s="20"/>
      <c r="F35" s="13">
        <f t="shared" si="24"/>
        <v>0</v>
      </c>
      <c r="G35" s="14">
        <f t="shared" si="25"/>
        <v>0</v>
      </c>
      <c r="H35" s="15">
        <f t="shared" si="26"/>
        <v>0</v>
      </c>
      <c r="I35" s="7"/>
      <c r="J35" s="21"/>
      <c r="K35" s="22"/>
      <c r="L35" s="19"/>
      <c r="M35" s="19"/>
      <c r="N35" s="20"/>
      <c r="O35" s="13">
        <f t="shared" si="27"/>
        <v>0</v>
      </c>
      <c r="P35" s="14">
        <f t="shared" si="28"/>
        <v>0</v>
      </c>
      <c r="Q35" s="15">
        <f t="shared" si="29"/>
        <v>0</v>
      </c>
      <c r="R35" s="7"/>
      <c r="S35" s="21"/>
      <c r="T35" s="22"/>
      <c r="U35" s="19"/>
      <c r="V35" s="19"/>
      <c r="W35" s="20"/>
      <c r="X35" s="13">
        <f t="shared" si="30"/>
        <v>0</v>
      </c>
      <c r="Y35" s="14">
        <f t="shared" si="31"/>
        <v>0</v>
      </c>
      <c r="Z35" s="15">
        <f t="shared" si="32"/>
        <v>0</v>
      </c>
      <c r="AB35" s="21"/>
      <c r="AC35" s="22"/>
      <c r="AD35" s="19"/>
      <c r="AE35" s="19"/>
      <c r="AF35" s="20"/>
      <c r="AG35" s="13">
        <f t="shared" si="33"/>
        <v>0</v>
      </c>
      <c r="AH35" s="14">
        <f t="shared" si="34"/>
        <v>0</v>
      </c>
      <c r="AI35" s="15">
        <f t="shared" si="35"/>
        <v>0</v>
      </c>
    </row>
    <row r="36" spans="1:35" ht="15.75" thickBot="1" x14ac:dyDescent="0.3">
      <c r="A36" s="23"/>
      <c r="B36" s="24"/>
      <c r="C36" s="25"/>
      <c r="D36" s="25"/>
      <c r="E36" s="26"/>
      <c r="F36" s="13">
        <f t="shared" si="24"/>
        <v>0</v>
      </c>
      <c r="G36" s="14">
        <f t="shared" si="25"/>
        <v>0</v>
      </c>
      <c r="H36" s="15">
        <f t="shared" si="26"/>
        <v>0</v>
      </c>
      <c r="I36" s="7"/>
      <c r="J36" s="23"/>
      <c r="K36" s="24"/>
      <c r="L36" s="25"/>
      <c r="M36" s="25"/>
      <c r="N36" s="26"/>
      <c r="O36" s="13">
        <f t="shared" si="27"/>
        <v>0</v>
      </c>
      <c r="P36" s="14">
        <f t="shared" si="28"/>
        <v>0</v>
      </c>
      <c r="Q36" s="15">
        <f t="shared" si="29"/>
        <v>0</v>
      </c>
      <c r="R36" s="7"/>
      <c r="S36" s="23"/>
      <c r="T36" s="24"/>
      <c r="U36" s="25"/>
      <c r="V36" s="25"/>
      <c r="W36" s="26"/>
      <c r="X36" s="13">
        <f t="shared" si="30"/>
        <v>0</v>
      </c>
      <c r="Y36" s="14">
        <f t="shared" si="31"/>
        <v>0</v>
      </c>
      <c r="Z36" s="15">
        <f t="shared" si="32"/>
        <v>0</v>
      </c>
      <c r="AB36" s="23"/>
      <c r="AC36" s="24"/>
      <c r="AD36" s="25"/>
      <c r="AE36" s="25"/>
      <c r="AF36" s="26"/>
      <c r="AG36" s="13">
        <f t="shared" si="33"/>
        <v>0</v>
      </c>
      <c r="AH36" s="14">
        <f t="shared" si="34"/>
        <v>0</v>
      </c>
      <c r="AI36" s="15">
        <f t="shared" si="35"/>
        <v>0</v>
      </c>
    </row>
    <row r="37" spans="1:35" x14ac:dyDescent="0.25">
      <c r="A37" s="35"/>
      <c r="B37" s="35"/>
      <c r="C37" s="35"/>
      <c r="D37" s="35"/>
      <c r="E37" s="35"/>
      <c r="F37" s="29">
        <f>SUM(F33:F36)</f>
        <v>0</v>
      </c>
      <c r="G37" s="29">
        <f t="shared" ref="G37:H37" si="36">SUM(G33:G36)</f>
        <v>0</v>
      </c>
      <c r="H37" s="30">
        <f t="shared" si="36"/>
        <v>0</v>
      </c>
      <c r="I37" s="7"/>
      <c r="J37" s="35"/>
      <c r="K37" s="35"/>
      <c r="L37" s="35"/>
      <c r="M37" s="35"/>
      <c r="N37" s="35"/>
      <c r="O37" s="29">
        <f>SUM(O33:O36)</f>
        <v>0</v>
      </c>
      <c r="P37" s="29">
        <f t="shared" ref="P37:Q37" si="37">SUM(P33:P36)</f>
        <v>0</v>
      </c>
      <c r="Q37" s="30">
        <f t="shared" si="37"/>
        <v>0</v>
      </c>
      <c r="R37" s="7"/>
      <c r="S37" s="35"/>
      <c r="T37" s="35"/>
      <c r="U37" s="35"/>
      <c r="V37" s="35"/>
      <c r="W37" s="35"/>
      <c r="X37" s="29">
        <f>SUM(X33:X36)</f>
        <v>0</v>
      </c>
      <c r="Y37" s="29">
        <f t="shared" ref="Y37:Z37" si="38">SUM(Y33:Y36)</f>
        <v>0</v>
      </c>
      <c r="Z37" s="30">
        <f t="shared" si="38"/>
        <v>0</v>
      </c>
      <c r="AB37" s="35"/>
      <c r="AC37" s="35"/>
      <c r="AD37" s="35"/>
      <c r="AE37" s="35"/>
      <c r="AF37" s="35"/>
      <c r="AG37" s="29">
        <f>SUM(AG33:AG36)</f>
        <v>0</v>
      </c>
      <c r="AH37" s="29">
        <f t="shared" ref="AH37:AI37" si="39">SUM(AH33:AH36)</f>
        <v>0</v>
      </c>
      <c r="AI37" s="30">
        <f t="shared" si="39"/>
        <v>0</v>
      </c>
    </row>
  </sheetData>
  <protectedRanges>
    <protectedRange algorithmName="SHA-512" hashValue="KC0R2wKZZ08qKiRanrf4JrQYCp8QceIhjN9DTdWvMMdBS9gwvskt/4eDHW5bpqX5mTK/gHNUwobl/Q6CVhVSPQ==" saltValue="z6Maj3+IJT5LwUbBN/Cebg==" spinCount="100000" sqref="A4:E13 A19:D27 A33:E36 J19:M27 J33:N36 S19:V27 S33:W36 AB19:AE27 AB33:AF36 J4:N13 S4:W13 AB4:AF13" name="Oblast1"/>
  </protectedRange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D1FD5E-5535-487B-94B2-85CB393C8F86}">
  <dimension ref="A1:F29"/>
  <sheetViews>
    <sheetView workbookViewId="0">
      <selection activeCell="M22" sqref="L22:M22"/>
    </sheetView>
  </sheetViews>
  <sheetFormatPr defaultRowHeight="15" x14ac:dyDescent="0.25"/>
  <cols>
    <col min="1" max="1" width="65.5703125" customWidth="1"/>
    <col min="2" max="6" width="13" customWidth="1"/>
  </cols>
  <sheetData>
    <row r="1" spans="1:6" x14ac:dyDescent="0.25">
      <c r="A1" s="36"/>
      <c r="B1" s="37" t="s">
        <v>30</v>
      </c>
      <c r="C1" s="37" t="s">
        <v>31</v>
      </c>
      <c r="D1" s="37" t="s">
        <v>32</v>
      </c>
      <c r="E1" s="37" t="s">
        <v>33</v>
      </c>
      <c r="F1" s="38" t="s">
        <v>29</v>
      </c>
    </row>
    <row r="2" spans="1:6" x14ac:dyDescent="0.25">
      <c r="A2" s="36" t="s">
        <v>34</v>
      </c>
      <c r="B2" s="39">
        <f>B3+B9+B15</f>
        <v>0</v>
      </c>
      <c r="C2" s="39">
        <f>C3+C9+C15</f>
        <v>0</v>
      </c>
      <c r="D2" s="39">
        <f>D3+D9+D15</f>
        <v>0</v>
      </c>
      <c r="E2" s="39">
        <f>E3+E9+E15</f>
        <v>0</v>
      </c>
      <c r="F2" s="40">
        <f>SUM(B2:E2)</f>
        <v>0</v>
      </c>
    </row>
    <row r="3" spans="1:6" ht="15.75" thickBot="1" x14ac:dyDescent="0.3">
      <c r="A3" s="41" t="s">
        <v>35</v>
      </c>
      <c r="B3" s="42">
        <f>SUM(B4:B8)</f>
        <v>0</v>
      </c>
      <c r="C3" s="42">
        <f t="shared" ref="C3:E3" si="0">SUM(C4:C8)</f>
        <v>0</v>
      </c>
      <c r="D3" s="42">
        <f t="shared" si="0"/>
        <v>0</v>
      </c>
      <c r="E3" s="42">
        <f t="shared" si="0"/>
        <v>0</v>
      </c>
      <c r="F3" s="43">
        <f>SUM(B3:E3)</f>
        <v>0</v>
      </c>
    </row>
    <row r="4" spans="1:6" x14ac:dyDescent="0.25">
      <c r="A4" s="44" t="s">
        <v>36</v>
      </c>
      <c r="B4" s="45"/>
      <c r="C4" s="45"/>
      <c r="D4" s="45"/>
      <c r="E4" s="46"/>
      <c r="F4" s="47">
        <f t="shared" ref="F4:F23" si="1">SUM(B4:E4)</f>
        <v>0</v>
      </c>
    </row>
    <row r="5" spans="1:6" x14ac:dyDescent="0.25">
      <c r="A5" s="48" t="s">
        <v>37</v>
      </c>
      <c r="B5" s="49"/>
      <c r="C5" s="49"/>
      <c r="D5" s="49"/>
      <c r="E5" s="50"/>
      <c r="F5" s="47">
        <f t="shared" si="1"/>
        <v>0</v>
      </c>
    </row>
    <row r="6" spans="1:6" x14ac:dyDescent="0.25">
      <c r="A6" s="48" t="s">
        <v>38</v>
      </c>
      <c r="B6" s="49"/>
      <c r="C6" s="49"/>
      <c r="D6" s="49"/>
      <c r="E6" s="50"/>
      <c r="F6" s="47">
        <f t="shared" si="1"/>
        <v>0</v>
      </c>
    </row>
    <row r="7" spans="1:6" x14ac:dyDescent="0.25">
      <c r="A7" s="48" t="s">
        <v>39</v>
      </c>
      <c r="B7" s="49"/>
      <c r="C7" s="49"/>
      <c r="D7" s="49"/>
      <c r="E7" s="50"/>
      <c r="F7" s="47">
        <f t="shared" si="1"/>
        <v>0</v>
      </c>
    </row>
    <row r="8" spans="1:6" ht="15.75" thickBot="1" x14ac:dyDescent="0.3">
      <c r="A8" s="51" t="s">
        <v>40</v>
      </c>
      <c r="B8" s="52"/>
      <c r="C8" s="52"/>
      <c r="D8" s="52"/>
      <c r="E8" s="53"/>
      <c r="F8" s="47">
        <f t="shared" si="1"/>
        <v>0</v>
      </c>
    </row>
    <row r="9" spans="1:6" ht="15.75" thickBot="1" x14ac:dyDescent="0.3">
      <c r="A9" s="54" t="s">
        <v>41</v>
      </c>
      <c r="B9" s="55">
        <f>SUM(B10:B14)</f>
        <v>0</v>
      </c>
      <c r="C9" s="55">
        <f t="shared" ref="C9:E9" si="2">SUM(C10:C14)</f>
        <v>0</v>
      </c>
      <c r="D9" s="55">
        <f t="shared" si="2"/>
        <v>0</v>
      </c>
      <c r="E9" s="55">
        <f t="shared" si="2"/>
        <v>0</v>
      </c>
      <c r="F9" s="43">
        <f t="shared" si="1"/>
        <v>0</v>
      </c>
    </row>
    <row r="10" spans="1:6" x14ac:dyDescent="0.25">
      <c r="A10" s="44" t="s">
        <v>42</v>
      </c>
      <c r="B10" s="45"/>
      <c r="C10" s="45"/>
      <c r="D10" s="45"/>
      <c r="E10" s="46"/>
      <c r="F10" s="47">
        <f t="shared" si="1"/>
        <v>0</v>
      </c>
    </row>
    <row r="11" spans="1:6" x14ac:dyDescent="0.25">
      <c r="A11" s="48" t="s">
        <v>43</v>
      </c>
      <c r="B11" s="49"/>
      <c r="C11" s="49"/>
      <c r="D11" s="49"/>
      <c r="E11" s="50"/>
      <c r="F11" s="47">
        <f t="shared" si="1"/>
        <v>0</v>
      </c>
    </row>
    <row r="12" spans="1:6" x14ac:dyDescent="0.25">
      <c r="A12" s="48" t="s">
        <v>44</v>
      </c>
      <c r="B12" s="49"/>
      <c r="C12" s="49"/>
      <c r="D12" s="49"/>
      <c r="E12" s="50"/>
      <c r="F12" s="47">
        <f t="shared" si="1"/>
        <v>0</v>
      </c>
    </row>
    <row r="13" spans="1:6" x14ac:dyDescent="0.25">
      <c r="A13" s="48" t="s">
        <v>45</v>
      </c>
      <c r="B13" s="49"/>
      <c r="C13" s="49"/>
      <c r="D13" s="49"/>
      <c r="E13" s="50"/>
      <c r="F13" s="47">
        <f t="shared" si="1"/>
        <v>0</v>
      </c>
    </row>
    <row r="14" spans="1:6" ht="15.75" thickBot="1" x14ac:dyDescent="0.3">
      <c r="A14" s="51" t="s">
        <v>40</v>
      </c>
      <c r="B14" s="52"/>
      <c r="C14" s="52"/>
      <c r="D14" s="52"/>
      <c r="E14" s="53"/>
      <c r="F14" s="47">
        <f t="shared" si="1"/>
        <v>0</v>
      </c>
    </row>
    <row r="15" spans="1:6" ht="15.75" thickBot="1" x14ac:dyDescent="0.3">
      <c r="A15" s="54" t="s">
        <v>46</v>
      </c>
      <c r="B15" s="55">
        <f>SUM(B16:B23)</f>
        <v>0</v>
      </c>
      <c r="C15" s="55">
        <f t="shared" ref="C15:E15" si="3">SUM(C16:C23)</f>
        <v>0</v>
      </c>
      <c r="D15" s="55">
        <f t="shared" si="3"/>
        <v>0</v>
      </c>
      <c r="E15" s="55">
        <f t="shared" si="3"/>
        <v>0</v>
      </c>
      <c r="F15" s="43">
        <f t="shared" si="1"/>
        <v>0</v>
      </c>
    </row>
    <row r="16" spans="1:6" x14ac:dyDescent="0.25">
      <c r="A16" s="44" t="s">
        <v>47</v>
      </c>
      <c r="B16" s="45"/>
      <c r="C16" s="45"/>
      <c r="D16" s="45"/>
      <c r="E16" s="46"/>
      <c r="F16" s="47">
        <f t="shared" si="1"/>
        <v>0</v>
      </c>
    </row>
    <row r="17" spans="1:6" x14ac:dyDescent="0.25">
      <c r="A17" s="48" t="s">
        <v>48</v>
      </c>
      <c r="B17" s="49"/>
      <c r="C17" s="49"/>
      <c r="D17" s="49"/>
      <c r="E17" s="50"/>
      <c r="F17" s="47">
        <f t="shared" si="1"/>
        <v>0</v>
      </c>
    </row>
    <row r="18" spans="1:6" x14ac:dyDescent="0.25">
      <c r="A18" s="48" t="s">
        <v>49</v>
      </c>
      <c r="B18" s="49"/>
      <c r="C18" s="49"/>
      <c r="D18" s="49"/>
      <c r="E18" s="50"/>
      <c r="F18" s="47">
        <f t="shared" si="1"/>
        <v>0</v>
      </c>
    </row>
    <row r="19" spans="1:6" x14ac:dyDescent="0.25">
      <c r="A19" s="48" t="s">
        <v>50</v>
      </c>
      <c r="B19" s="49"/>
      <c r="C19" s="49"/>
      <c r="D19" s="49"/>
      <c r="E19" s="50"/>
      <c r="F19" s="47">
        <f t="shared" si="1"/>
        <v>0</v>
      </c>
    </row>
    <row r="20" spans="1:6" x14ac:dyDescent="0.25">
      <c r="A20" s="48" t="s">
        <v>51</v>
      </c>
      <c r="B20" s="49"/>
      <c r="C20" s="49"/>
      <c r="D20" s="49"/>
      <c r="E20" s="50"/>
      <c r="F20" s="47">
        <f t="shared" si="1"/>
        <v>0</v>
      </c>
    </row>
    <row r="21" spans="1:6" x14ac:dyDescent="0.25">
      <c r="A21" s="48" t="s">
        <v>52</v>
      </c>
      <c r="B21" s="49"/>
      <c r="C21" s="49"/>
      <c r="D21" s="49"/>
      <c r="E21" s="50"/>
      <c r="F21" s="47">
        <f t="shared" si="1"/>
        <v>0</v>
      </c>
    </row>
    <row r="22" spans="1:6" x14ac:dyDescent="0.25">
      <c r="A22" s="48" t="s">
        <v>53</v>
      </c>
      <c r="B22" s="49"/>
      <c r="C22" s="49"/>
      <c r="D22" s="49"/>
      <c r="E22" s="50"/>
      <c r="F22" s="47">
        <f t="shared" si="1"/>
        <v>0</v>
      </c>
    </row>
    <row r="23" spans="1:6" ht="15.75" thickBot="1" x14ac:dyDescent="0.3">
      <c r="A23" s="51" t="s">
        <v>40</v>
      </c>
      <c r="B23" s="52"/>
      <c r="C23" s="52"/>
      <c r="D23" s="52"/>
      <c r="E23" s="53"/>
      <c r="F23" s="47">
        <f t="shared" si="1"/>
        <v>0</v>
      </c>
    </row>
    <row r="24" spans="1:6" x14ac:dyDescent="0.25">
      <c r="B24" s="56"/>
    </row>
    <row r="25" spans="1:6" x14ac:dyDescent="0.25">
      <c r="A25" s="57" t="s">
        <v>54</v>
      </c>
      <c r="B25" s="56"/>
    </row>
    <row r="26" spans="1:6" x14ac:dyDescent="0.25">
      <c r="A26" s="57" t="s">
        <v>55</v>
      </c>
      <c r="B26" s="56"/>
    </row>
    <row r="27" spans="1:6" x14ac:dyDescent="0.25">
      <c r="B27" s="56"/>
    </row>
    <row r="28" spans="1:6" x14ac:dyDescent="0.25">
      <c r="B28" s="56"/>
    </row>
    <row r="29" spans="1:6" x14ac:dyDescent="0.25">
      <c r="B29" s="56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E328E8-60B9-4EA7-AD18-ED5DFCA69D74}">
  <dimension ref="A1:H14"/>
  <sheetViews>
    <sheetView workbookViewId="0">
      <selection activeCell="G27" sqref="G27"/>
    </sheetView>
  </sheetViews>
  <sheetFormatPr defaultRowHeight="15" x14ac:dyDescent="0.25"/>
  <cols>
    <col min="1" max="1" width="33.28515625" style="59" bestFit="1" customWidth="1"/>
    <col min="2" max="2" width="11.42578125" style="59" bestFit="1" customWidth="1"/>
    <col min="3" max="7" width="13.85546875" style="59" customWidth="1"/>
    <col min="8" max="16384" width="9.140625" style="59"/>
  </cols>
  <sheetData>
    <row r="1" spans="1:8" x14ac:dyDescent="0.25">
      <c r="A1" s="58" t="s">
        <v>56</v>
      </c>
      <c r="B1" s="58" t="s">
        <v>57</v>
      </c>
      <c r="C1" s="58" t="s">
        <v>30</v>
      </c>
      <c r="D1" s="58" t="s">
        <v>31</v>
      </c>
      <c r="E1" s="58" t="s">
        <v>32</v>
      </c>
      <c r="F1" s="58" t="s">
        <v>33</v>
      </c>
      <c r="G1" s="58" t="s">
        <v>29</v>
      </c>
    </row>
    <row r="2" spans="1:8" x14ac:dyDescent="0.25">
      <c r="A2" s="60" t="s">
        <v>58</v>
      </c>
      <c r="B2" s="60" t="s">
        <v>59</v>
      </c>
      <c r="C2" s="61">
        <f>List1!G14+List1!E28+List1!G37</f>
        <v>0</v>
      </c>
      <c r="D2" s="61">
        <f>List1!P14+List1!N28+List1!P37</f>
        <v>0</v>
      </c>
      <c r="E2" s="61">
        <f>List1!Y14+List1!W28+List1!Y37</f>
        <v>0</v>
      </c>
      <c r="F2" s="61">
        <f>List1!AH14+List1!AF28+List1!AH37</f>
        <v>0</v>
      </c>
      <c r="G2" s="62">
        <f>SUM(C2:F2)</f>
        <v>0</v>
      </c>
    </row>
    <row r="3" spans="1:8" x14ac:dyDescent="0.25">
      <c r="A3" s="60" t="s">
        <v>60</v>
      </c>
      <c r="B3" s="60" t="s">
        <v>61</v>
      </c>
      <c r="C3" s="63">
        <f>List1!H14+List1!F28+List1!H37</f>
        <v>0</v>
      </c>
      <c r="D3" s="63">
        <f>List1!Q14+List1!O28+List1!Q37</f>
        <v>0</v>
      </c>
      <c r="E3" s="63">
        <f>List1!Z14+List1!X28+List1!Z37</f>
        <v>0</v>
      </c>
      <c r="F3" s="63">
        <f>List1!AI14+List1!AG28+List1!AI37</f>
        <v>0</v>
      </c>
      <c r="G3" s="64">
        <f t="shared" ref="G3:G8" si="0">SUM(C3:F3)</f>
        <v>0</v>
      </c>
    </row>
    <row r="4" spans="1:8" x14ac:dyDescent="0.25">
      <c r="A4" s="60" t="s">
        <v>62</v>
      </c>
      <c r="B4" s="60" t="s">
        <v>59</v>
      </c>
      <c r="C4" s="61" t="e">
        <f>C2/C3</f>
        <v>#DIV/0!</v>
      </c>
      <c r="D4" s="61" t="e">
        <f t="shared" ref="D4:F4" si="1">D2/D3</f>
        <v>#DIV/0!</v>
      </c>
      <c r="E4" s="61" t="e">
        <f t="shared" si="1"/>
        <v>#DIV/0!</v>
      </c>
      <c r="F4" s="61" t="e">
        <f t="shared" si="1"/>
        <v>#DIV/0!</v>
      </c>
      <c r="G4" s="62" t="e">
        <f t="shared" si="0"/>
        <v>#DIV/0!</v>
      </c>
    </row>
    <row r="5" spans="1:8" x14ac:dyDescent="0.25">
      <c r="A5" s="60" t="s">
        <v>63</v>
      </c>
      <c r="B5" s="60" t="s">
        <v>59</v>
      </c>
      <c r="C5" s="61">
        <v>0</v>
      </c>
      <c r="D5" s="61">
        <v>0</v>
      </c>
      <c r="E5" s="61">
        <v>0</v>
      </c>
      <c r="F5" s="61">
        <v>0</v>
      </c>
      <c r="G5" s="62">
        <f t="shared" si="0"/>
        <v>0</v>
      </c>
      <c r="H5" s="65"/>
    </row>
    <row r="6" spans="1:8" x14ac:dyDescent="0.25">
      <c r="A6" s="60" t="s">
        <v>64</v>
      </c>
      <c r="B6" s="60" t="s">
        <v>59</v>
      </c>
      <c r="C6" s="61">
        <f>List2!B2</f>
        <v>0</v>
      </c>
      <c r="D6" s="61">
        <f>List2!C2</f>
        <v>0</v>
      </c>
      <c r="E6" s="61">
        <f>List2!D2</f>
        <v>0</v>
      </c>
      <c r="F6" s="61">
        <f>List2!E2</f>
        <v>0</v>
      </c>
      <c r="G6" s="62">
        <f t="shared" si="0"/>
        <v>0</v>
      </c>
    </row>
    <row r="7" spans="1:8" x14ac:dyDescent="0.25">
      <c r="A7" s="60" t="s">
        <v>65</v>
      </c>
      <c r="B7" s="60" t="s">
        <v>59</v>
      </c>
      <c r="C7" s="61">
        <f>(C2+C6)*C9/100</f>
        <v>0</v>
      </c>
      <c r="D7" s="61">
        <f t="shared" ref="D7:E7" si="2">(D2+D6)*D9/100</f>
        <v>0</v>
      </c>
      <c r="E7" s="61">
        <f t="shared" si="2"/>
        <v>0</v>
      </c>
      <c r="F7" s="61">
        <f>(F2+F6)*F9/100</f>
        <v>0</v>
      </c>
      <c r="G7" s="62">
        <f t="shared" si="0"/>
        <v>0</v>
      </c>
    </row>
    <row r="8" spans="1:8" x14ac:dyDescent="0.25">
      <c r="A8" s="60" t="s">
        <v>66</v>
      </c>
      <c r="B8" s="60" t="s">
        <v>59</v>
      </c>
      <c r="C8" s="61">
        <f>C2+C5+C6+C7</f>
        <v>0</v>
      </c>
      <c r="D8" s="61">
        <f t="shared" ref="D8:F8" si="3">D2+D5+D6+D7</f>
        <v>0</v>
      </c>
      <c r="E8" s="61">
        <f t="shared" si="3"/>
        <v>0</v>
      </c>
      <c r="F8" s="61">
        <f t="shared" si="3"/>
        <v>0</v>
      </c>
      <c r="G8" s="62">
        <f t="shared" si="0"/>
        <v>0</v>
      </c>
    </row>
    <row r="9" spans="1:8" x14ac:dyDescent="0.25">
      <c r="A9" s="60" t="s">
        <v>67</v>
      </c>
      <c r="B9" s="60" t="s">
        <v>68</v>
      </c>
      <c r="C9" s="61">
        <v>25</v>
      </c>
      <c r="D9" s="61">
        <v>25</v>
      </c>
      <c r="E9" s="61">
        <v>25</v>
      </c>
      <c r="F9" s="61">
        <v>25</v>
      </c>
      <c r="G9" s="62">
        <v>25</v>
      </c>
      <c r="H9" s="66"/>
    </row>
    <row r="10" spans="1:8" x14ac:dyDescent="0.25">
      <c r="A10" s="60"/>
      <c r="B10" s="60"/>
      <c r="C10" s="62"/>
      <c r="D10" s="62"/>
      <c r="E10" s="62"/>
      <c r="F10" s="62"/>
      <c r="G10" s="62"/>
    </row>
    <row r="11" spans="1:8" x14ac:dyDescent="0.25">
      <c r="A11" s="60" t="s">
        <v>69</v>
      </c>
      <c r="B11" s="60" t="s">
        <v>59</v>
      </c>
      <c r="C11" s="61">
        <f>C8</f>
        <v>0</v>
      </c>
      <c r="D11" s="61">
        <f t="shared" ref="D11:F11" si="4">D8</f>
        <v>0</v>
      </c>
      <c r="E11" s="61">
        <f t="shared" si="4"/>
        <v>0</v>
      </c>
      <c r="F11" s="61">
        <f t="shared" si="4"/>
        <v>0</v>
      </c>
      <c r="G11" s="62">
        <f>SUM(C11:F11)</f>
        <v>0</v>
      </c>
    </row>
    <row r="12" spans="1:8" x14ac:dyDescent="0.25">
      <c r="A12" s="60" t="s">
        <v>70</v>
      </c>
      <c r="B12" s="60" t="s">
        <v>59</v>
      </c>
      <c r="C12" s="67">
        <f>C11*C14/100</f>
        <v>0</v>
      </c>
      <c r="D12" s="67">
        <f>D11*D14/100</f>
        <v>0</v>
      </c>
      <c r="E12" s="67">
        <f>E11*E14/100</f>
        <v>0</v>
      </c>
      <c r="F12" s="67">
        <f>F11*F14/100</f>
        <v>0</v>
      </c>
      <c r="G12" s="62">
        <f t="shared" ref="G12:G13" si="5">SUM(C12:F12)</f>
        <v>0</v>
      </c>
    </row>
    <row r="13" spans="1:8" x14ac:dyDescent="0.25">
      <c r="A13" s="68" t="s">
        <v>71</v>
      </c>
      <c r="B13" s="68" t="s">
        <v>59</v>
      </c>
      <c r="C13" s="69">
        <f>C11-C12</f>
        <v>0</v>
      </c>
      <c r="D13" s="69">
        <f t="shared" ref="D13:F13" si="6">D11-D12</f>
        <v>0</v>
      </c>
      <c r="E13" s="69">
        <f t="shared" si="6"/>
        <v>0</v>
      </c>
      <c r="F13" s="69">
        <f t="shared" si="6"/>
        <v>0</v>
      </c>
      <c r="G13" s="62">
        <f t="shared" si="5"/>
        <v>0</v>
      </c>
    </row>
    <row r="14" spans="1:8" x14ac:dyDescent="0.25">
      <c r="A14" s="60" t="s">
        <v>72</v>
      </c>
      <c r="B14" s="60" t="s">
        <v>68</v>
      </c>
      <c r="C14" s="61">
        <v>80</v>
      </c>
      <c r="D14" s="61">
        <v>80</v>
      </c>
      <c r="E14" s="61">
        <v>80</v>
      </c>
      <c r="F14" s="61">
        <v>80</v>
      </c>
      <c r="G14" s="62">
        <v>80</v>
      </c>
      <c r="H14" s="66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Lenka Plachá</dc:creator>
  <cp:lastModifiedBy>Lenka Plachá</cp:lastModifiedBy>
  <dcterms:created xsi:type="dcterms:W3CDTF">2019-09-19T10:06:45Z</dcterms:created>
  <dcterms:modified xsi:type="dcterms:W3CDTF">2019-09-23T10:55:05Z</dcterms:modified>
</cp:coreProperties>
</file>