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66521\MUNI\Rozvrh LF - Dokumenty\Rozvrhář LF\Místnosti\"/>
    </mc:Choice>
  </mc:AlternateContent>
  <xr:revisionPtr revIDLastSave="16" documentId="11_B73F31A08935956CAD17A4C7C8EEBFDC52BCAE58" xr6:coauthVersionLast="36" xr6:coauthVersionMax="36" xr10:uidLastSave="{28A53C00-5557-4AB4-A130-B6F08FAC275B}"/>
  <bookViews>
    <workbookView xWindow="0" yWindow="0" windowWidth="28800" windowHeight="14250" xr2:uid="{00000000-000D-0000-FFFF-FFFF00000000}"/>
  </bookViews>
  <sheets>
    <sheet name="Kamenice 5" sheetId="1" r:id="rId1"/>
    <sheet name="Kamenice 3" sheetId="4" r:id="rId2"/>
    <sheet name="T" sheetId="2" r:id="rId3"/>
  </sheets>
  <definedNames>
    <definedName name="_xlnm._FilterDatabase" localSheetId="1" hidden="1">'Kamenice 3'!$A$1:$K$169</definedName>
    <definedName name="_xlnm._FilterDatabase" localSheetId="0" hidden="1">'Kamenice 5'!$A$1:$M$1</definedName>
  </definedNames>
  <calcPr calcId="191029"/>
</workbook>
</file>

<file path=xl/calcChain.xml><?xml version="1.0" encoding="utf-8"?>
<calcChain xmlns="http://schemas.openxmlformats.org/spreadsheetml/2006/main">
  <c r="F583" i="1" l="1"/>
  <c r="G583" i="1"/>
  <c r="J583" i="1"/>
  <c r="F632" i="1"/>
  <c r="G632" i="1"/>
  <c r="J632" i="1"/>
  <c r="H4" i="4"/>
  <c r="J5" i="1"/>
  <c r="G67" i="4" l="1"/>
  <c r="H67" i="4"/>
  <c r="G64" i="4"/>
  <c r="H64" i="4"/>
  <c r="G57" i="4"/>
  <c r="H57" i="4"/>
  <c r="G51" i="4"/>
  <c r="H51" i="4"/>
  <c r="G66" i="4"/>
  <c r="H66" i="4"/>
  <c r="G44" i="4"/>
  <c r="H44" i="4"/>
  <c r="G49" i="4"/>
  <c r="H49" i="4"/>
  <c r="G144" i="4"/>
  <c r="H144" i="4"/>
  <c r="G50" i="4"/>
  <c r="H50" i="4"/>
  <c r="G53" i="4"/>
  <c r="H53" i="4"/>
  <c r="G52" i="4"/>
  <c r="H52" i="4"/>
  <c r="G65" i="4"/>
  <c r="H65" i="4"/>
  <c r="G47" i="4"/>
  <c r="H47" i="4"/>
  <c r="G48" i="4"/>
  <c r="H48" i="4"/>
  <c r="G58" i="4"/>
  <c r="H58" i="4"/>
  <c r="G54" i="4"/>
  <c r="H54" i="4"/>
  <c r="G139" i="4"/>
  <c r="H139" i="4"/>
  <c r="G46" i="4"/>
  <c r="H46" i="4"/>
  <c r="G63" i="4"/>
  <c r="H63" i="4"/>
  <c r="G45" i="4"/>
  <c r="H45" i="4"/>
  <c r="G55" i="4"/>
  <c r="H55" i="4"/>
  <c r="G56" i="4"/>
  <c r="H56" i="4"/>
  <c r="G59" i="4"/>
  <c r="H59" i="4"/>
  <c r="G60" i="4"/>
  <c r="H60" i="4"/>
  <c r="G61" i="4"/>
  <c r="H61" i="4"/>
  <c r="G62" i="4"/>
  <c r="H62" i="4"/>
  <c r="G28" i="4"/>
  <c r="H28" i="4"/>
  <c r="G4" i="4"/>
  <c r="G29" i="4"/>
  <c r="H29" i="4"/>
  <c r="G5" i="4"/>
  <c r="H5" i="4"/>
  <c r="G30" i="4"/>
  <c r="H30" i="4"/>
  <c r="G6" i="4"/>
  <c r="H6" i="4"/>
  <c r="G31" i="4"/>
  <c r="H31" i="4"/>
  <c r="G7" i="4"/>
  <c r="H7" i="4"/>
  <c r="G32" i="4"/>
  <c r="H32" i="4"/>
  <c r="G8" i="4"/>
  <c r="H8" i="4"/>
  <c r="G2" i="4"/>
  <c r="H2" i="4"/>
  <c r="G3" i="4"/>
  <c r="H3" i="4"/>
  <c r="G70" i="4"/>
  <c r="H70" i="4"/>
  <c r="G68" i="4"/>
  <c r="H68" i="4"/>
  <c r="G69" i="4"/>
  <c r="H69" i="4"/>
  <c r="G141" i="4"/>
  <c r="H141" i="4"/>
  <c r="G9" i="4"/>
  <c r="H9" i="4"/>
  <c r="G155" i="4"/>
  <c r="H155" i="4"/>
  <c r="G10" i="4"/>
  <c r="H10" i="4"/>
  <c r="G156" i="4"/>
  <c r="H156" i="4"/>
  <c r="G97" i="4"/>
  <c r="H97" i="4"/>
  <c r="G145" i="4"/>
  <c r="H145" i="4"/>
  <c r="G140" i="4"/>
  <c r="H140" i="4"/>
  <c r="G81" i="4"/>
  <c r="H81" i="4"/>
  <c r="G73" i="4"/>
  <c r="H73" i="4"/>
  <c r="G83" i="4"/>
  <c r="H83" i="4"/>
  <c r="G82" i="4"/>
  <c r="H82" i="4"/>
  <c r="G71" i="4"/>
  <c r="H71" i="4"/>
  <c r="G74" i="4"/>
  <c r="H74" i="4"/>
  <c r="G76" i="4"/>
  <c r="H76" i="4"/>
  <c r="G77" i="4"/>
  <c r="H77" i="4"/>
  <c r="G72" i="4"/>
  <c r="H72" i="4"/>
  <c r="G78" i="4"/>
  <c r="H78" i="4"/>
  <c r="G75" i="4"/>
  <c r="H75" i="4"/>
  <c r="G36" i="4"/>
  <c r="H36" i="4"/>
  <c r="G37" i="4"/>
  <c r="H37" i="4"/>
  <c r="G80" i="4"/>
  <c r="H80" i="4"/>
  <c r="G137" i="4"/>
  <c r="H137" i="4"/>
  <c r="G79" i="4"/>
  <c r="H79" i="4"/>
  <c r="G142" i="4"/>
  <c r="H142" i="4"/>
  <c r="G23" i="4"/>
  <c r="H23" i="4"/>
  <c r="G15" i="4"/>
  <c r="H15" i="4"/>
  <c r="G38" i="4"/>
  <c r="H38" i="4"/>
  <c r="G136" i="4"/>
  <c r="H136" i="4"/>
  <c r="G21" i="4"/>
  <c r="H21" i="4"/>
  <c r="G39" i="4"/>
  <c r="H39" i="4"/>
  <c r="G24" i="4"/>
  <c r="H24" i="4"/>
  <c r="G25" i="4"/>
  <c r="H25" i="4"/>
  <c r="G42" i="4"/>
  <c r="H42" i="4"/>
  <c r="G96" i="4"/>
  <c r="H96" i="4"/>
  <c r="G158" i="4"/>
  <c r="H158" i="4"/>
  <c r="G95" i="4"/>
  <c r="H95" i="4"/>
  <c r="G94" i="4"/>
  <c r="H94" i="4"/>
  <c r="G90" i="4"/>
  <c r="H90" i="4"/>
  <c r="G92" i="4"/>
  <c r="H92" i="4"/>
  <c r="G93" i="4"/>
  <c r="H93" i="4"/>
  <c r="G91" i="4"/>
  <c r="H91" i="4"/>
  <c r="G22" i="4"/>
  <c r="H22" i="4"/>
  <c r="G11" i="4"/>
  <c r="H11" i="4"/>
  <c r="G99" i="4"/>
  <c r="H99" i="4"/>
  <c r="G12" i="4"/>
  <c r="H12" i="4"/>
  <c r="G13" i="4"/>
  <c r="H13" i="4"/>
  <c r="G40" i="4"/>
  <c r="H40" i="4"/>
  <c r="G101" i="4"/>
  <c r="H101" i="4"/>
  <c r="G104" i="4"/>
  <c r="H104" i="4"/>
  <c r="G108" i="4"/>
  <c r="H108" i="4"/>
  <c r="G106" i="4"/>
  <c r="H106" i="4"/>
  <c r="G102" i="4"/>
  <c r="H102" i="4"/>
  <c r="G103" i="4"/>
  <c r="H103" i="4"/>
  <c r="G105" i="4"/>
  <c r="H105" i="4"/>
  <c r="G107" i="4"/>
  <c r="H107" i="4"/>
  <c r="G109" i="4"/>
  <c r="H109" i="4"/>
  <c r="G98" i="4"/>
  <c r="H98" i="4"/>
  <c r="G100" i="4"/>
  <c r="H100" i="4"/>
  <c r="G17" i="4"/>
  <c r="H17" i="4"/>
  <c r="G135" i="4"/>
  <c r="H135" i="4"/>
  <c r="G149" i="4"/>
  <c r="H149" i="4"/>
  <c r="G120" i="4"/>
  <c r="H120" i="4"/>
  <c r="G119" i="4"/>
  <c r="H119" i="4"/>
  <c r="G115" i="4"/>
  <c r="H115" i="4"/>
  <c r="G121" i="4"/>
  <c r="H121" i="4"/>
  <c r="G110" i="4"/>
  <c r="H110" i="4"/>
  <c r="G117" i="4"/>
  <c r="H117" i="4"/>
  <c r="G18" i="4"/>
  <c r="H18" i="4"/>
  <c r="G19" i="4"/>
  <c r="H19" i="4"/>
  <c r="G118" i="4"/>
  <c r="H118" i="4"/>
  <c r="G116" i="4"/>
  <c r="H116" i="4"/>
  <c r="G111" i="4"/>
  <c r="H111" i="4"/>
  <c r="G112" i="4"/>
  <c r="H112" i="4"/>
  <c r="G113" i="4"/>
  <c r="H113" i="4"/>
  <c r="G114" i="4"/>
  <c r="H114" i="4"/>
  <c r="G20" i="4"/>
  <c r="H20" i="4"/>
  <c r="G16" i="4"/>
  <c r="H16" i="4"/>
  <c r="G122" i="4"/>
  <c r="H122" i="4"/>
  <c r="G26" i="4"/>
  <c r="H26" i="4"/>
  <c r="G123" i="4"/>
  <c r="H123" i="4"/>
  <c r="G161" i="4"/>
  <c r="H161" i="4"/>
  <c r="G168" i="4"/>
  <c r="H168" i="4"/>
  <c r="G154" i="4"/>
  <c r="H154" i="4"/>
  <c r="G160" i="4"/>
  <c r="H160" i="4"/>
  <c r="G159" i="4"/>
  <c r="H159" i="4"/>
  <c r="G162" i="4"/>
  <c r="H162" i="4"/>
  <c r="G147" i="4"/>
  <c r="H147" i="4"/>
  <c r="G150" i="4"/>
  <c r="H150" i="4"/>
  <c r="G148" i="4"/>
  <c r="H148" i="4"/>
  <c r="G152" i="4"/>
  <c r="H152" i="4"/>
  <c r="G151" i="4"/>
  <c r="H151" i="4"/>
  <c r="G167" i="4"/>
  <c r="H167" i="4"/>
  <c r="G124" i="4"/>
  <c r="H124" i="4"/>
  <c r="G125" i="4"/>
  <c r="H125" i="4"/>
  <c r="G126" i="4"/>
  <c r="H126" i="4"/>
  <c r="G128" i="4"/>
  <c r="H128" i="4"/>
  <c r="G127" i="4"/>
  <c r="H127" i="4"/>
  <c r="G129" i="4"/>
  <c r="H129" i="4"/>
  <c r="G153" i="4"/>
  <c r="H153" i="4"/>
  <c r="G14" i="4"/>
  <c r="H14" i="4"/>
  <c r="G41" i="4"/>
  <c r="H41" i="4"/>
  <c r="G89" i="4"/>
  <c r="H89" i="4"/>
  <c r="G84" i="4"/>
  <c r="H84" i="4"/>
  <c r="G134" i="4"/>
  <c r="H134" i="4"/>
  <c r="G88" i="4"/>
  <c r="H88" i="4"/>
  <c r="G133" i="4"/>
  <c r="H133" i="4"/>
  <c r="G86" i="4"/>
  <c r="H86" i="4"/>
  <c r="G143" i="4"/>
  <c r="H143" i="4"/>
  <c r="G157" i="4"/>
  <c r="H157" i="4"/>
  <c r="G130" i="4"/>
  <c r="H130" i="4"/>
  <c r="G146" i="4"/>
  <c r="H146" i="4"/>
  <c r="G138" i="4"/>
  <c r="H138" i="4"/>
  <c r="G131" i="4"/>
  <c r="H131" i="4"/>
  <c r="G169" i="4"/>
  <c r="H169" i="4"/>
  <c r="G87" i="4"/>
  <c r="H87" i="4"/>
  <c r="G85" i="4"/>
  <c r="H85" i="4"/>
  <c r="G132" i="4"/>
  <c r="H132" i="4"/>
  <c r="G342" i="1" l="1"/>
  <c r="G5" i="1"/>
  <c r="G4" i="1"/>
  <c r="J4" i="1" l="1"/>
  <c r="J342" i="1"/>
  <c r="F716" i="1"/>
  <c r="F502" i="1"/>
  <c r="F660" i="1"/>
  <c r="F745" i="1"/>
  <c r="F853" i="1"/>
  <c r="F343" i="1"/>
  <c r="F302" i="1"/>
  <c r="F979" i="1"/>
  <c r="F1035" i="1"/>
  <c r="F204" i="1"/>
  <c r="F132" i="1"/>
  <c r="F813" i="1"/>
  <c r="F1122" i="1"/>
  <c r="F1034" i="1"/>
  <c r="F1095" i="1"/>
  <c r="F527" i="1"/>
  <c r="F935" i="1"/>
  <c r="F658" i="1"/>
  <c r="F910" i="1"/>
  <c r="F141" i="1"/>
  <c r="F423" i="1"/>
  <c r="F409" i="1"/>
  <c r="F208" i="1"/>
  <c r="F318" i="1"/>
  <c r="F897" i="1"/>
  <c r="F303" i="1"/>
  <c r="F757" i="1"/>
  <c r="F756" i="1"/>
  <c r="F728" i="1"/>
  <c r="F397" i="1"/>
  <c r="F1044" i="1"/>
  <c r="F893" i="1"/>
  <c r="F75" i="1"/>
  <c r="F217" i="1"/>
  <c r="F635" i="1"/>
  <c r="F90" i="1"/>
  <c r="F21" i="1"/>
  <c r="F598" i="1"/>
  <c r="F45" i="1"/>
  <c r="F922" i="1"/>
  <c r="F153" i="1"/>
  <c r="F741" i="1"/>
  <c r="F72" i="1"/>
  <c r="F335" i="1"/>
  <c r="F671" i="1"/>
  <c r="F203" i="1"/>
  <c r="F36" i="1"/>
  <c r="F285" i="1"/>
  <c r="F908" i="1"/>
  <c r="F20" i="1"/>
  <c r="F54" i="1"/>
  <c r="F521" i="1"/>
  <c r="F805" i="1"/>
  <c r="F808" i="1"/>
  <c r="F574" i="1"/>
  <c r="F463" i="1"/>
  <c r="F257" i="1"/>
  <c r="F886" i="1"/>
  <c r="F844" i="1"/>
  <c r="F1108" i="1"/>
  <c r="F884" i="1"/>
  <c r="F981" i="1"/>
  <c r="F306" i="1"/>
  <c r="F96" i="1"/>
  <c r="F871" i="1"/>
  <c r="F1144" i="1"/>
  <c r="F1153" i="1"/>
  <c r="F462" i="1"/>
  <c r="F921" i="1"/>
  <c r="F891" i="1"/>
  <c r="F1009" i="1"/>
  <c r="F700" i="1"/>
  <c r="F326" i="1"/>
  <c r="F1097" i="1"/>
  <c r="F1104" i="1"/>
  <c r="F295" i="1"/>
  <c r="F783" i="1"/>
  <c r="F950" i="1"/>
  <c r="F52" i="1"/>
  <c r="F705" i="1"/>
  <c r="F430" i="1"/>
  <c r="F928" i="1"/>
  <c r="F991" i="1"/>
  <c r="F310" i="1"/>
  <c r="F1028" i="1"/>
  <c r="F370" i="1"/>
  <c r="F1018" i="1"/>
  <c r="F688" i="1"/>
  <c r="F549" i="1"/>
  <c r="F307" i="1"/>
  <c r="F529" i="1"/>
  <c r="F566" i="1"/>
  <c r="F712" i="1"/>
  <c r="F971" i="1"/>
  <c r="F244" i="1"/>
  <c r="F515" i="1"/>
  <c r="F1139" i="1"/>
  <c r="F1154" i="1"/>
  <c r="F386" i="1"/>
  <c r="F8" i="1"/>
  <c r="F106" i="1"/>
  <c r="F721" i="1"/>
  <c r="F215" i="1"/>
  <c r="F237" i="1"/>
  <c r="F988" i="1"/>
  <c r="F144" i="1"/>
  <c r="F580" i="1"/>
  <c r="F415" i="1"/>
  <c r="F395" i="1"/>
  <c r="F384" i="1"/>
  <c r="F578" i="1"/>
  <c r="F657" i="1"/>
  <c r="F875" i="1"/>
  <c r="F1084" i="1"/>
  <c r="F748" i="1"/>
  <c r="F609" i="1"/>
  <c r="F130" i="1"/>
  <c r="F1037" i="1"/>
  <c r="F873" i="1"/>
  <c r="F232" i="1"/>
  <c r="F166" i="1"/>
  <c r="F146" i="1"/>
  <c r="F933" i="1"/>
  <c r="F814" i="1"/>
  <c r="F382" i="1"/>
  <c r="F1061" i="1"/>
  <c r="F202" i="1"/>
  <c r="F182" i="1"/>
  <c r="F309" i="1"/>
  <c r="F743" i="1"/>
  <c r="F1093" i="1"/>
  <c r="F830" i="1"/>
  <c r="F1020" i="1"/>
  <c r="F607" i="1"/>
  <c r="F1072" i="1"/>
  <c r="F744" i="1"/>
  <c r="F948" i="1"/>
  <c r="F807" i="1"/>
  <c r="F422" i="1"/>
  <c r="F271" i="1"/>
  <c r="F582" i="1"/>
  <c r="F781" i="1"/>
  <c r="F69" i="1"/>
  <c r="F832" i="1"/>
  <c r="F393" i="1"/>
  <c r="F925" i="1"/>
  <c r="F112" i="1"/>
  <c r="F187" i="1"/>
  <c r="F542" i="1"/>
  <c r="F696" i="1"/>
  <c r="F709" i="1"/>
  <c r="F842" i="1"/>
  <c r="F826" i="1"/>
  <c r="F532" i="1"/>
  <c r="F714" i="1"/>
  <c r="F565" i="1"/>
  <c r="F1064" i="1"/>
  <c r="F974" i="1"/>
  <c r="F881" i="1"/>
  <c r="F1080" i="1"/>
  <c r="F35" i="1"/>
  <c r="F121" i="1"/>
  <c r="F854" i="1"/>
  <c r="F84" i="1"/>
  <c r="F561" i="1"/>
  <c r="F154" i="1"/>
  <c r="F454" i="1"/>
  <c r="F796" i="1"/>
  <c r="F1152" i="1"/>
  <c r="F624" i="1"/>
  <c r="F856" i="1"/>
  <c r="F139" i="1"/>
  <c r="F222" i="1"/>
  <c r="F251" i="1"/>
  <c r="F158" i="1"/>
  <c r="F621" i="1"/>
  <c r="F55" i="1"/>
  <c r="F44" i="1"/>
  <c r="F1127" i="1"/>
  <c r="F727" i="1"/>
  <c r="F639" i="1"/>
  <c r="F22" i="1"/>
  <c r="F652" i="1"/>
  <c r="F387" i="1"/>
  <c r="F647" i="1"/>
  <c r="F1006" i="1"/>
  <c r="F249" i="1"/>
  <c r="F501" i="1"/>
  <c r="F604" i="1"/>
  <c r="F254" i="1"/>
  <c r="F643" i="1"/>
  <c r="F738" i="1"/>
  <c r="F623" i="1"/>
  <c r="F78" i="1"/>
  <c r="F248" i="1"/>
  <c r="F500" i="1"/>
  <c r="F124" i="1"/>
  <c r="F784" i="1"/>
  <c r="F293" i="1"/>
  <c r="F478" i="1"/>
  <c r="F1054" i="1"/>
  <c r="F378" i="1"/>
  <c r="F763" i="1"/>
  <c r="F668" i="1"/>
  <c r="F590" i="1"/>
  <c r="F593" i="1"/>
  <c r="F494" i="1"/>
  <c r="F399" i="1"/>
  <c r="F601" i="1"/>
  <c r="F512" i="1"/>
  <c r="F11" i="1"/>
  <c r="F356" i="1"/>
  <c r="F774" i="1"/>
  <c r="F503" i="1"/>
  <c r="F1041" i="1"/>
  <c r="F439" i="1"/>
  <c r="F718" i="1"/>
  <c r="F333" i="1"/>
  <c r="F589" i="1"/>
  <c r="F322" i="1"/>
  <c r="F99" i="1"/>
  <c r="F1120" i="1"/>
  <c r="F540" i="1"/>
  <c r="F369" i="1"/>
  <c r="F1015" i="1"/>
  <c r="F1110" i="1"/>
  <c r="F1146" i="1"/>
  <c r="F768" i="1"/>
  <c r="F25" i="1"/>
  <c r="F1010" i="1"/>
  <c r="F93" i="1"/>
  <c r="F178" i="1"/>
  <c r="F496" i="1"/>
  <c r="F211" i="1"/>
  <c r="F1068" i="1"/>
  <c r="F1109" i="1"/>
  <c r="F977" i="1"/>
  <c r="F1048" i="1"/>
  <c r="F812" i="1"/>
  <c r="F40" i="1"/>
  <c r="F449" i="1"/>
  <c r="F469" i="1"/>
  <c r="F120" i="1"/>
  <c r="F352" i="1"/>
  <c r="F479" i="1"/>
  <c r="F673" i="1"/>
  <c r="F938" i="1"/>
  <c r="F951" i="1"/>
  <c r="F627" i="1"/>
  <c r="F434" i="1"/>
  <c r="F1040" i="1"/>
  <c r="F483" i="1"/>
  <c r="F872" i="1"/>
  <c r="F1079" i="1"/>
  <c r="F1133" i="1"/>
  <c r="F429" i="1"/>
  <c r="F724" i="1"/>
  <c r="F403" i="1"/>
  <c r="F1058" i="1"/>
  <c r="F375" i="1"/>
  <c r="F87" i="1"/>
  <c r="F530" i="1"/>
  <c r="F145" i="1"/>
  <c r="F690" i="1"/>
  <c r="F839" i="1"/>
  <c r="F1042" i="1"/>
  <c r="F581" i="1"/>
  <c r="F543" i="1"/>
  <c r="F544" i="1"/>
  <c r="F789" i="1"/>
  <c r="F286" i="1"/>
  <c r="F934" i="1"/>
  <c r="F907" i="1"/>
  <c r="F224" i="1"/>
  <c r="F547" i="1"/>
  <c r="F89" i="1"/>
  <c r="F1065" i="1"/>
  <c r="F656" i="1"/>
  <c r="F1045" i="1"/>
  <c r="F488" i="1"/>
  <c r="F645" i="1"/>
  <c r="F957" i="1"/>
  <c r="F110" i="1"/>
  <c r="F167" i="1"/>
  <c r="F835" i="1"/>
  <c r="F1085" i="1"/>
  <c r="F97" i="1"/>
  <c r="F892" i="1"/>
  <c r="F321" i="1"/>
  <c r="F239" i="1"/>
  <c r="F730" i="1"/>
  <c r="F823" i="1"/>
  <c r="F123" i="1"/>
  <c r="F845" i="1"/>
  <c r="F456" i="1"/>
  <c r="F404" i="1"/>
  <c r="F629" i="1"/>
  <c r="F975" i="1"/>
  <c r="F722" i="1"/>
  <c r="F794" i="1"/>
  <c r="F1089" i="1"/>
  <c r="F105" i="1"/>
  <c r="F782" i="1"/>
  <c r="F420" i="1"/>
  <c r="F353" i="1"/>
  <c r="F1060" i="1"/>
  <c r="F779" i="1"/>
  <c r="F364" i="1"/>
  <c r="F697" i="1"/>
  <c r="F27" i="1"/>
  <c r="F325" i="1"/>
  <c r="F785" i="1"/>
  <c r="F1078" i="1"/>
  <c r="F6" i="1"/>
  <c r="F554" i="1"/>
  <c r="F701" i="1"/>
  <c r="F689" i="1"/>
  <c r="F230" i="1"/>
  <c r="F197" i="1"/>
  <c r="F419" i="1"/>
  <c r="F803" i="1"/>
  <c r="F492" i="1"/>
  <c r="F471" i="1"/>
  <c r="F163" i="1"/>
  <c r="F1119" i="1"/>
  <c r="F941" i="1"/>
  <c r="F417" i="1"/>
  <c r="F355" i="1"/>
  <c r="F1130" i="1"/>
  <c r="F41" i="1"/>
  <c r="F450" i="1"/>
  <c r="F596" i="1"/>
  <c r="F1005" i="1"/>
  <c r="F831" i="1"/>
  <c r="F869" i="1"/>
  <c r="F12" i="1"/>
  <c r="F800" i="1"/>
  <c r="F918" i="1"/>
  <c r="F815" i="1"/>
  <c r="F592" i="1"/>
  <c r="F493" i="1"/>
  <c r="F851" i="1"/>
  <c r="F357" i="1"/>
  <c r="F967" i="1"/>
  <c r="F930" i="1"/>
  <c r="F487" i="1"/>
  <c r="F630" i="1"/>
  <c r="F1137" i="1"/>
  <c r="F1081" i="1"/>
  <c r="F190" i="1"/>
  <c r="F294" i="1"/>
  <c r="F283" i="1"/>
  <c r="F467" i="1"/>
  <c r="F840" i="1"/>
  <c r="F877" i="1"/>
  <c r="F1027" i="1"/>
  <c r="F663" i="1"/>
  <c r="F242" i="1"/>
  <c r="F825" i="1"/>
  <c r="F16" i="1"/>
  <c r="F431" i="1"/>
  <c r="F133" i="1"/>
  <c r="F564" i="1"/>
  <c r="F641" i="1"/>
  <c r="F196" i="1"/>
  <c r="F214" i="1"/>
  <c r="F151" i="1"/>
  <c r="F903" i="1"/>
  <c r="F156" i="1"/>
  <c r="F61" i="1"/>
  <c r="F300" i="1"/>
  <c r="F989" i="1"/>
  <c r="F475" i="1"/>
  <c r="F885" i="1"/>
  <c r="F759" i="1"/>
  <c r="F486" i="1"/>
  <c r="F706" i="1"/>
  <c r="F1046" i="1"/>
  <c r="F1000" i="1"/>
  <c r="F42" i="1"/>
  <c r="F1025" i="1"/>
  <c r="F1105" i="1"/>
  <c r="F548" i="1"/>
  <c r="F1014" i="1"/>
  <c r="F1150" i="1"/>
  <c r="F98" i="1"/>
  <c r="F575" i="1"/>
  <c r="F732" i="1"/>
  <c r="F287" i="1"/>
  <c r="F536" i="1"/>
  <c r="F53" i="1"/>
  <c r="F192" i="1"/>
  <c r="F1063" i="1"/>
  <c r="F1087" i="1"/>
  <c r="F1023" i="1"/>
  <c r="F880" i="1"/>
  <c r="F541" i="1"/>
  <c r="F836" i="1"/>
  <c r="F707" i="1"/>
  <c r="F234" i="1"/>
  <c r="F904" i="1"/>
  <c r="F889" i="1"/>
  <c r="F887" i="1"/>
  <c r="F228" i="1"/>
  <c r="F633" i="1"/>
  <c r="F956" i="1"/>
  <c r="F275" i="1"/>
  <c r="F614" i="1"/>
  <c r="F26" i="1"/>
  <c r="F1059" i="1"/>
  <c r="F19" i="1"/>
  <c r="F749" i="1"/>
  <c r="F359" i="1"/>
  <c r="F47" i="1"/>
  <c r="F793" i="1"/>
  <c r="F573" i="1"/>
  <c r="F288" i="1"/>
  <c r="F138" i="1"/>
  <c r="F676" i="1"/>
  <c r="F1141" i="1"/>
  <c r="F1055" i="1"/>
  <c r="F263" i="1"/>
  <c r="F66" i="1"/>
  <c r="F358" i="1"/>
  <c r="F857" i="1"/>
  <c r="F828" i="1"/>
  <c r="F874" i="1"/>
  <c r="F746" i="1"/>
  <c r="F127" i="1"/>
  <c r="F773" i="1"/>
  <c r="F571" i="1"/>
  <c r="F788" i="1"/>
  <c r="F552" i="1"/>
  <c r="F362" i="1"/>
  <c r="F516" i="1"/>
  <c r="F319" i="1"/>
  <c r="F969" i="1"/>
  <c r="F560" i="1"/>
  <c r="F388" i="1"/>
  <c r="F687" i="1"/>
  <c r="F638" i="1"/>
  <c r="F108" i="1"/>
  <c r="F1013" i="1"/>
  <c r="F843" i="1"/>
  <c r="F233" i="1"/>
  <c r="F1118" i="1"/>
  <c r="F736" i="1"/>
  <c r="F497" i="1"/>
  <c r="F681" i="1"/>
  <c r="F1067" i="1"/>
  <c r="F278" i="1"/>
  <c r="F1016" i="1"/>
  <c r="F461" i="1"/>
  <c r="F909" i="1"/>
  <c r="F550" i="1"/>
  <c r="F473" i="1"/>
  <c r="F206" i="1"/>
  <c r="F73" i="1"/>
  <c r="F569" i="1"/>
  <c r="F739" i="1"/>
  <c r="F819" i="1"/>
  <c r="F625" i="1"/>
  <c r="F297" i="1"/>
  <c r="F169" i="1"/>
  <c r="F952" i="1"/>
  <c r="F862" i="1"/>
  <c r="F754" i="1"/>
  <c r="F298" i="1"/>
  <c r="F260" i="1"/>
  <c r="F262" i="1"/>
  <c r="F366" i="1"/>
  <c r="F770" i="1"/>
  <c r="F963" i="1"/>
  <c r="F983" i="1"/>
  <c r="F646" i="1"/>
  <c r="F942" i="1"/>
  <c r="F553" i="1"/>
  <c r="F30" i="1"/>
  <c r="F436" i="1"/>
  <c r="F870" i="1"/>
  <c r="F341" i="1"/>
  <c r="F265" i="1"/>
  <c r="F747" i="1"/>
  <c r="F735" i="1"/>
  <c r="F267" i="1"/>
  <c r="F1092" i="1"/>
  <c r="F304" i="1"/>
  <c r="F798" i="1"/>
  <c r="F998" i="1"/>
  <c r="F631" i="1"/>
  <c r="F1132" i="1"/>
  <c r="F484" i="1"/>
  <c r="F58" i="1"/>
  <c r="F218" i="1"/>
  <c r="F175" i="1"/>
  <c r="F1066" i="1"/>
  <c r="F458" i="1"/>
  <c r="F1031" i="1"/>
  <c r="F926" i="1"/>
  <c r="F137" i="1"/>
  <c r="F939" i="1"/>
  <c r="F929" i="1"/>
  <c r="F772" i="1"/>
  <c r="F135" i="1"/>
  <c r="F1062" i="1"/>
  <c r="F1117" i="1"/>
  <c r="F776" i="1"/>
  <c r="F965" i="1"/>
  <c r="F1032" i="1"/>
  <c r="F526" i="1"/>
  <c r="F76" i="1"/>
  <c r="F406" i="1"/>
  <c r="F117" i="1"/>
  <c r="F912" i="1"/>
  <c r="F421" i="1"/>
  <c r="F330" i="1"/>
  <c r="F917" i="1"/>
  <c r="F1099" i="1"/>
  <c r="F410" i="1"/>
  <c r="F859" i="1"/>
  <c r="F946" i="1"/>
  <c r="F472" i="1"/>
  <c r="F498" i="1"/>
  <c r="F221" i="1"/>
  <c r="F425" i="1"/>
  <c r="F559" i="1"/>
  <c r="F890" i="1"/>
  <c r="F349" i="1"/>
  <c r="F982" i="1"/>
  <c r="F407" i="1"/>
  <c r="F111" i="1"/>
  <c r="F150" i="1"/>
  <c r="F1007" i="1"/>
  <c r="F246" i="1"/>
  <c r="F276" i="1"/>
  <c r="F504" i="1"/>
  <c r="F432" i="1"/>
  <c r="F170" i="1"/>
  <c r="F292" i="1"/>
  <c r="F1135" i="1"/>
  <c r="F997" i="1"/>
  <c r="F579" i="1"/>
  <c r="F760" i="1"/>
  <c r="F562" i="1"/>
  <c r="F665" i="1"/>
  <c r="F277" i="1"/>
  <c r="F588" i="1"/>
  <c r="F451" i="1"/>
  <c r="F586" i="1"/>
  <c r="F572" i="1"/>
  <c r="F1004" i="1"/>
  <c r="F995" i="1"/>
  <c r="F383" i="1"/>
  <c r="F189" i="1"/>
  <c r="F1003" i="1"/>
  <c r="F116" i="1"/>
  <c r="F864" i="1"/>
  <c r="F752" i="1"/>
  <c r="F181" i="1"/>
  <c r="F280" i="1"/>
  <c r="F466" i="1"/>
  <c r="F820" i="1"/>
  <c r="F797" i="1"/>
  <c r="F1053" i="1"/>
  <c r="F863" i="1"/>
  <c r="F37" i="1"/>
  <c r="F24" i="1"/>
  <c r="F336" i="1"/>
  <c r="F64" i="1"/>
  <c r="F990" i="1"/>
  <c r="F855" i="1"/>
  <c r="F916" i="1"/>
  <c r="F176" i="1"/>
  <c r="F698" i="1"/>
  <c r="F104" i="1"/>
  <c r="F74" i="1"/>
  <c r="F1113" i="1"/>
  <c r="F183" i="1"/>
  <c r="F546" i="1"/>
  <c r="F680" i="1"/>
  <c r="F250" i="1"/>
  <c r="F1112" i="1"/>
  <c r="F710" i="1"/>
  <c r="F801" i="1"/>
  <c r="F282" i="1"/>
  <c r="F32" i="1"/>
  <c r="F1103" i="1"/>
  <c r="F129" i="1"/>
  <c r="F509" i="1"/>
  <c r="F1052" i="1"/>
  <c r="F829" i="1"/>
  <c r="F481" i="1"/>
  <c r="F597" i="1"/>
  <c r="F711" i="1"/>
  <c r="F616" i="1"/>
  <c r="F227" i="1"/>
  <c r="F1111" i="1"/>
  <c r="F398" i="1"/>
  <c r="F879" i="1"/>
  <c r="F200" i="1"/>
  <c r="F900" i="1"/>
  <c r="F1039" i="1"/>
  <c r="F391" i="1"/>
  <c r="F80" i="1"/>
  <c r="F968" i="1"/>
  <c r="F241" i="1"/>
  <c r="F1142" i="1"/>
  <c r="F447" i="1"/>
  <c r="F675" i="1"/>
  <c r="F1056" i="1"/>
  <c r="F827" i="1"/>
  <c r="F354" i="1"/>
  <c r="F411" i="1"/>
  <c r="F802" i="1"/>
  <c r="F984" i="1"/>
  <c r="F229" i="1"/>
  <c r="F396" i="1"/>
  <c r="F780" i="1"/>
  <c r="F953" i="1"/>
  <c r="F943" i="1"/>
  <c r="F1115" i="1"/>
  <c r="F682" i="1"/>
  <c r="F651" i="1"/>
  <c r="F360" i="1"/>
  <c r="F1051" i="1"/>
  <c r="F876" i="1"/>
  <c r="F390" i="1"/>
  <c r="F59" i="1"/>
  <c r="F734" i="1"/>
  <c r="F209" i="1"/>
  <c r="F896" i="1"/>
  <c r="F525" i="1"/>
  <c r="F1114" i="1"/>
  <c r="F1125" i="1"/>
  <c r="F258" i="1"/>
  <c r="F402" i="1"/>
  <c r="F533" i="1"/>
  <c r="F847" i="1"/>
  <c r="F337" i="1"/>
  <c r="F510" i="1"/>
  <c r="F960" i="1"/>
  <c r="F261" i="1"/>
  <c r="F205" i="1"/>
  <c r="F1149" i="1"/>
  <c r="F610" i="1"/>
  <c r="F1076" i="1"/>
  <c r="F617" i="1"/>
  <c r="F1011" i="1"/>
  <c r="F726" i="1"/>
  <c r="F506" i="1"/>
  <c r="F38" i="1"/>
  <c r="F539" i="1"/>
  <c r="F428" i="1"/>
  <c r="F317" i="1"/>
  <c r="F653" i="1"/>
  <c r="F489" i="1"/>
  <c r="F95" i="1"/>
  <c r="F806" i="1"/>
  <c r="F513" i="1"/>
  <c r="F329" i="1"/>
  <c r="F628" i="1"/>
  <c r="F954" i="1"/>
  <c r="F140" i="1"/>
  <c r="F740" i="1"/>
  <c r="F1124" i="1"/>
  <c r="F699" i="1"/>
  <c r="F152" i="1"/>
  <c r="F602" i="1"/>
  <c r="F570" i="1"/>
  <c r="F259" i="1"/>
  <c r="F507" i="1"/>
  <c r="F1128" i="1"/>
  <c r="F414" i="1"/>
  <c r="F101" i="1"/>
  <c r="F1019" i="1"/>
  <c r="F556" i="1"/>
  <c r="F43" i="1"/>
  <c r="F48" i="1"/>
  <c r="F1017" i="1"/>
  <c r="F1002" i="1"/>
  <c r="F39" i="1"/>
  <c r="F1100" i="1"/>
  <c r="F505" i="1"/>
  <c r="F1050" i="1"/>
  <c r="F878" i="1"/>
  <c r="F339" i="1"/>
  <c r="F10" i="1"/>
  <c r="F85" i="1"/>
  <c r="F147" i="1"/>
  <c r="F348" i="1"/>
  <c r="F220" i="1"/>
  <c r="F468" i="1"/>
  <c r="F613" i="1"/>
  <c r="F424" i="1"/>
  <c r="F148" i="1"/>
  <c r="F435" i="1"/>
  <c r="F235" i="1"/>
  <c r="F60" i="1"/>
  <c r="F766" i="1"/>
  <c r="F1029" i="1"/>
  <c r="F558" i="1"/>
  <c r="F811" i="1"/>
  <c r="F883" i="1"/>
  <c r="F670" i="1"/>
  <c r="F976" i="1"/>
  <c r="F821" i="1"/>
  <c r="F924" i="1"/>
  <c r="F274" i="1"/>
  <c r="F970" i="1"/>
  <c r="F1086" i="1"/>
  <c r="F723" i="1"/>
  <c r="F457" i="1"/>
  <c r="F474" i="1"/>
  <c r="F906" i="1"/>
  <c r="F77" i="1"/>
  <c r="F755" i="1"/>
  <c r="F195" i="1"/>
  <c r="F985" i="1"/>
  <c r="F247" i="1"/>
  <c r="F523" i="1"/>
  <c r="F165" i="1"/>
  <c r="F993" i="1"/>
  <c r="F62" i="1"/>
  <c r="F692" i="1"/>
  <c r="F841" i="1"/>
  <c r="F949" i="1"/>
  <c r="F992" i="1"/>
  <c r="F1138" i="1"/>
  <c r="F691" i="1"/>
  <c r="F557" i="1"/>
  <c r="F765" i="1"/>
  <c r="F817" i="1"/>
  <c r="F618" i="1"/>
  <c r="F642" i="1"/>
  <c r="F3" i="1"/>
  <c r="F986" i="1"/>
  <c r="F888" i="1"/>
  <c r="F102" i="1"/>
  <c r="F324" i="1"/>
  <c r="F1140" i="1"/>
  <c r="F253" i="1"/>
  <c r="F1121" i="1"/>
  <c r="F733" i="1"/>
  <c r="F193" i="1"/>
  <c r="F128" i="1"/>
  <c r="F372" i="1"/>
  <c r="F1008" i="1"/>
  <c r="F212" i="1"/>
  <c r="F459" i="1"/>
  <c r="F264" i="1"/>
  <c r="F340" i="1"/>
  <c r="F911" i="1"/>
  <c r="F809" i="1"/>
  <c r="F225" i="1"/>
  <c r="F518" i="1"/>
  <c r="F46" i="1"/>
  <c r="F438" i="1"/>
  <c r="F81" i="1"/>
  <c r="F1069" i="1"/>
  <c r="F1024" i="1"/>
  <c r="F115" i="1"/>
  <c r="F159" i="1"/>
  <c r="F50" i="1"/>
  <c r="F1070" i="1"/>
  <c r="F92" i="1"/>
  <c r="F316" i="1"/>
  <c r="F708" i="1"/>
  <c r="F810" i="1"/>
  <c r="F476" i="1"/>
  <c r="F207" i="1"/>
  <c r="F437" i="1"/>
  <c r="F936" i="1"/>
  <c r="F149" i="1"/>
  <c r="F648" i="1"/>
  <c r="F777" i="1"/>
  <c r="F599" i="1"/>
  <c r="F603" i="1"/>
  <c r="F860" i="1"/>
  <c r="F683" i="1"/>
  <c r="F400" i="1"/>
  <c r="F1026" i="1"/>
  <c r="F63" i="1"/>
  <c r="F314" i="1"/>
  <c r="F945" i="1"/>
  <c r="F444" i="1"/>
  <c r="F191" i="1"/>
  <c r="F213" i="1"/>
  <c r="F978" i="1"/>
  <c r="F964" i="1"/>
  <c r="F194" i="1"/>
  <c r="F109" i="1"/>
  <c r="F23" i="1"/>
  <c r="F88" i="1"/>
  <c r="F464" i="1"/>
  <c r="F576" i="1"/>
  <c r="F134" i="1"/>
  <c r="F160" i="1"/>
  <c r="F816" i="1"/>
  <c r="F555" i="1"/>
  <c r="F866" i="1"/>
  <c r="F1083" i="1"/>
  <c r="F538" i="1"/>
  <c r="F441" i="1"/>
  <c r="F1151" i="1"/>
  <c r="F649" i="1"/>
  <c r="F837" i="1"/>
  <c r="F761" i="1"/>
  <c r="F455" i="1"/>
  <c r="F443" i="1"/>
  <c r="F482" i="1"/>
  <c r="F320" i="1"/>
  <c r="F902" i="1"/>
  <c r="F427" i="1"/>
  <c r="F686" i="1"/>
  <c r="F1148" i="1"/>
  <c r="F753" i="1"/>
  <c r="F68" i="1"/>
  <c r="F1074" i="1"/>
  <c r="F1143" i="1"/>
  <c r="F522" i="1"/>
  <c r="F790" i="1"/>
  <c r="F1131" i="1"/>
  <c r="F381" i="1"/>
  <c r="F1043" i="1"/>
  <c r="F919" i="1"/>
  <c r="F51" i="1"/>
  <c r="F279" i="1"/>
  <c r="F694" i="1"/>
  <c r="F1101" i="1"/>
  <c r="F626" i="1"/>
  <c r="F742" i="1"/>
  <c r="F142" i="1"/>
  <c r="F1075" i="1"/>
  <c r="F619" i="1"/>
  <c r="F374" i="1"/>
  <c r="F895" i="1"/>
  <c r="F804" i="1"/>
  <c r="F125" i="1"/>
  <c r="F485" i="1"/>
  <c r="F551" i="1"/>
  <c r="F715" i="1"/>
  <c r="F408" i="1"/>
  <c r="F338" i="1"/>
  <c r="F368" i="1"/>
  <c r="F731" i="1"/>
  <c r="F119" i="1"/>
  <c r="F107" i="1"/>
  <c r="F720" i="1"/>
  <c r="F201" i="1"/>
  <c r="F394" i="1"/>
  <c r="F587" i="1"/>
  <c r="F389" i="1"/>
  <c r="F490" i="1"/>
  <c r="F445" i="1"/>
  <c r="F350" i="1"/>
  <c r="F13" i="1"/>
  <c r="F332" i="1"/>
  <c r="F664" i="1"/>
  <c r="F347" i="1"/>
  <c r="F345" i="1"/>
  <c r="F937" i="1"/>
  <c r="F577" i="1"/>
  <c r="F1057" i="1"/>
  <c r="F269" i="1"/>
  <c r="F186" i="1"/>
  <c r="F1071" i="1"/>
  <c r="F1073" i="1"/>
  <c r="F620" i="1"/>
  <c r="F1147" i="1"/>
  <c r="F351" i="1"/>
  <c r="F606" i="1"/>
  <c r="F210" i="1"/>
  <c r="F1049" i="1"/>
  <c r="F327" i="1"/>
  <c r="F136" i="1"/>
  <c r="F1145" i="1"/>
  <c r="F915" i="1"/>
  <c r="F268" i="1"/>
  <c r="F373" i="1"/>
  <c r="F775" i="1"/>
  <c r="F795" i="1"/>
  <c r="F511" i="1"/>
  <c r="F674" i="1"/>
  <c r="F787" i="1"/>
  <c r="F679" i="1"/>
  <c r="F1036" i="1"/>
  <c r="F113" i="1"/>
  <c r="F882" i="1"/>
  <c r="F270" i="1"/>
  <c r="F223" i="1"/>
  <c r="F334" i="1"/>
  <c r="F927" i="1"/>
  <c r="F520" i="1"/>
  <c r="F1001" i="1"/>
  <c r="F7" i="1"/>
  <c r="F594" i="1"/>
  <c r="F659" i="1"/>
  <c r="F849" i="1"/>
  <c r="F426" i="1"/>
  <c r="F453" i="1"/>
  <c r="F216" i="1"/>
  <c r="F446" i="1"/>
  <c r="F612" i="1"/>
  <c r="F79" i="1"/>
  <c r="F517" i="1"/>
  <c r="F737" i="1"/>
  <c r="F677" i="1"/>
  <c r="F164" i="1"/>
  <c r="F49" i="1"/>
  <c r="F852" i="1"/>
  <c r="F1022" i="1"/>
  <c r="F758" i="1"/>
  <c r="F850" i="1"/>
  <c r="F380" i="1"/>
  <c r="F865" i="1"/>
  <c r="F440" i="1"/>
  <c r="F1123" i="1"/>
  <c r="F703" i="1"/>
  <c r="F999" i="1"/>
  <c r="F114" i="1"/>
  <c r="F331" i="1"/>
  <c r="F655" i="1"/>
  <c r="F769" i="1"/>
  <c r="F667" i="1"/>
  <c r="F290" i="1"/>
  <c r="F940" i="1"/>
  <c r="F291" i="1"/>
  <c r="F412" i="1"/>
  <c r="F308" i="1"/>
  <c r="F371" i="1"/>
  <c r="F122" i="1"/>
  <c r="F361" i="1"/>
  <c r="F987" i="1"/>
  <c r="F9" i="1"/>
  <c r="F622" i="1"/>
  <c r="F299" i="1"/>
  <c r="F644" i="1"/>
  <c r="F966" i="1"/>
  <c r="F413" i="1"/>
  <c r="F764" i="1"/>
  <c r="F669" i="1"/>
  <c r="F157" i="1"/>
  <c r="F611" i="1"/>
  <c r="F695" i="1"/>
  <c r="F636" i="1"/>
  <c r="F174" i="1"/>
  <c r="F899" i="1"/>
  <c r="F944" i="1"/>
  <c r="F600" i="1"/>
  <c r="F535" i="1"/>
  <c r="F531" i="1"/>
  <c r="F1012" i="1"/>
  <c r="F868" i="1"/>
  <c r="F791" i="1"/>
  <c r="F994" i="1"/>
  <c r="F920" i="1"/>
  <c r="F1038" i="1"/>
  <c r="F685" i="1"/>
  <c r="F980" i="1"/>
  <c r="F792" i="1"/>
  <c r="F666" i="1"/>
  <c r="F198" i="1"/>
  <c r="F1126" i="1"/>
  <c r="F568" i="1"/>
  <c r="F405" i="1"/>
  <c r="F861" i="1"/>
  <c r="F243" i="1"/>
  <c r="F226" i="1"/>
  <c r="F305" i="1"/>
  <c r="F470" i="1"/>
  <c r="F18" i="1"/>
  <c r="F608" i="1"/>
  <c r="F86" i="1"/>
  <c r="F662" i="1"/>
  <c r="F585" i="1"/>
  <c r="F155" i="1"/>
  <c r="F272" i="1"/>
  <c r="F103" i="1"/>
  <c r="F1094" i="1"/>
  <c r="F524" i="1"/>
  <c r="F508" i="1"/>
  <c r="F296" i="1"/>
  <c r="F704" i="1"/>
  <c r="F932" i="1"/>
  <c r="F367" i="1"/>
  <c r="F661" i="1"/>
  <c r="F313" i="1"/>
  <c r="F824" i="1"/>
  <c r="F491" i="1"/>
  <c r="F595" i="1"/>
  <c r="F848" i="1"/>
  <c r="F637" i="1"/>
  <c r="F94" i="1"/>
  <c r="F1091" i="1"/>
  <c r="F312" i="1"/>
  <c r="F838" i="1"/>
  <c r="F256" i="1"/>
  <c r="F654" i="1"/>
  <c r="F245" i="1"/>
  <c r="F231" i="1"/>
  <c r="F605" i="1"/>
  <c r="F751" i="1"/>
  <c r="F14" i="1"/>
  <c r="F236" i="1"/>
  <c r="F33" i="1"/>
  <c r="F480" i="1"/>
  <c r="F834" i="1"/>
  <c r="F392" i="1"/>
  <c r="F238" i="1"/>
  <c r="F273" i="1"/>
  <c r="F729" i="1"/>
  <c r="F725" i="1"/>
  <c r="F255" i="1"/>
  <c r="F684" i="1"/>
  <c r="F1021" i="1"/>
  <c r="F1106" i="1"/>
  <c r="F315" i="1"/>
  <c r="F83" i="1"/>
  <c r="F799" i="1"/>
  <c r="F1033" i="1"/>
  <c r="F750" i="1"/>
  <c r="F1134" i="1"/>
  <c r="F376" i="1"/>
  <c r="F778" i="1"/>
  <c r="F584" i="1"/>
  <c r="F905" i="1"/>
  <c r="F401" i="1"/>
  <c r="F959" i="1"/>
  <c r="F173" i="1"/>
  <c r="F818" i="1"/>
  <c r="F867" i="1"/>
  <c r="F973" i="1"/>
  <c r="F499" i="1"/>
  <c r="F344" i="1"/>
  <c r="F563" i="1"/>
  <c r="F519" i="1"/>
  <c r="F252" i="1"/>
  <c r="F82" i="1"/>
  <c r="F131" i="1"/>
  <c r="F771" i="1"/>
  <c r="F289" i="1"/>
  <c r="F1090" i="1"/>
  <c r="F846" i="1"/>
  <c r="F955" i="1"/>
  <c r="F177" i="1"/>
  <c r="F537" i="1"/>
  <c r="F898" i="1"/>
  <c r="F786" i="1"/>
  <c r="F1088" i="1"/>
  <c r="F591" i="1"/>
  <c r="F448" i="1"/>
  <c r="F363" i="1"/>
  <c r="F67" i="1"/>
  <c r="F567" i="1"/>
  <c r="F328" i="1"/>
  <c r="F634" i="1"/>
  <c r="F762" i="1"/>
  <c r="F184" i="1"/>
  <c r="F1082" i="1"/>
  <c r="F323" i="1"/>
  <c r="F17" i="1"/>
  <c r="F650" i="1"/>
  <c r="F961" i="1"/>
  <c r="F528" i="1"/>
  <c r="F477" i="1"/>
  <c r="F126" i="1"/>
  <c r="F171" i="1"/>
  <c r="F534" i="1"/>
  <c r="F379" i="1"/>
  <c r="F495" i="1"/>
  <c r="F923" i="1"/>
  <c r="F833" i="1"/>
  <c r="F1077" i="1"/>
  <c r="F143" i="1"/>
  <c r="F219" i="1"/>
  <c r="F962" i="1"/>
  <c r="F185" i="1"/>
  <c r="F15" i="1"/>
  <c r="F514" i="1"/>
  <c r="F914" i="1"/>
  <c r="F57" i="1"/>
  <c r="F1129" i="1"/>
  <c r="F162" i="1"/>
  <c r="F365" i="1"/>
  <c r="F719" i="1"/>
  <c r="F958" i="1"/>
  <c r="F1136" i="1"/>
  <c r="F346" i="1"/>
  <c r="F822" i="1"/>
  <c r="F460" i="1"/>
  <c r="F34" i="1"/>
  <c r="F1030" i="1"/>
  <c r="F161" i="1"/>
  <c r="F713" i="1"/>
  <c r="F672" i="1"/>
  <c r="F894" i="1"/>
  <c r="F1107" i="1"/>
  <c r="F31" i="1"/>
  <c r="F702" i="1"/>
  <c r="F172" i="1"/>
  <c r="F240" i="1"/>
  <c r="F1102" i="1"/>
  <c r="F65" i="1"/>
  <c r="F91" i="1"/>
  <c r="F281" i="1"/>
  <c r="F301" i="1"/>
  <c r="F972" i="1"/>
  <c r="F913" i="1"/>
  <c r="F717" i="1"/>
  <c r="F858" i="1"/>
  <c r="F188" i="1"/>
  <c r="F693" i="1"/>
  <c r="F901" i="1"/>
  <c r="F311" i="1"/>
  <c r="F452" i="1"/>
  <c r="F179" i="1"/>
  <c r="F199" i="1"/>
  <c r="F1096" i="1"/>
  <c r="F100" i="1"/>
  <c r="F71" i="1"/>
  <c r="F377" i="1"/>
  <c r="F284" i="1"/>
  <c r="F28" i="1"/>
  <c r="F931" i="1"/>
  <c r="F767" i="1"/>
  <c r="F2" i="1"/>
  <c r="F678" i="1"/>
  <c r="F56" i="1"/>
  <c r="F416" i="1"/>
  <c r="F545" i="1"/>
  <c r="F266" i="1"/>
  <c r="F118" i="1"/>
  <c r="F442" i="1"/>
  <c r="F996" i="1"/>
  <c r="F385" i="1"/>
  <c r="F70" i="1"/>
  <c r="F29" i="1"/>
  <c r="F465" i="1"/>
  <c r="F1047" i="1"/>
  <c r="F180" i="1"/>
  <c r="F1116" i="1"/>
  <c r="F418" i="1"/>
  <c r="F168" i="1"/>
  <c r="F947" i="1"/>
  <c r="F640" i="1"/>
  <c r="F433" i="1"/>
  <c r="F615" i="1"/>
  <c r="J615" i="1" l="1"/>
  <c r="G615" i="1"/>
  <c r="J433" i="1"/>
  <c r="G433" i="1"/>
  <c r="G640" i="1"/>
  <c r="J640" i="1"/>
  <c r="J947" i="1"/>
  <c r="G947" i="1"/>
  <c r="J168" i="1"/>
  <c r="G168" i="1"/>
  <c r="G418" i="1"/>
  <c r="J418" i="1"/>
  <c r="G1116" i="1"/>
  <c r="J1116" i="1"/>
  <c r="G180" i="1"/>
  <c r="J180" i="1"/>
  <c r="G1047" i="1"/>
  <c r="J1047" i="1"/>
  <c r="J465" i="1"/>
  <c r="G465" i="1"/>
  <c r="J29" i="1"/>
  <c r="G29" i="1"/>
  <c r="J70" i="1"/>
  <c r="G70" i="1"/>
  <c r="J385" i="1"/>
  <c r="G385" i="1"/>
  <c r="G996" i="1"/>
  <c r="J996" i="1"/>
  <c r="G442" i="1"/>
  <c r="J442" i="1"/>
  <c r="J118" i="1"/>
  <c r="G118" i="1"/>
  <c r="J266" i="1"/>
  <c r="G266" i="1"/>
  <c r="J545" i="1"/>
  <c r="G545" i="1"/>
  <c r="J416" i="1"/>
  <c r="G416" i="1"/>
  <c r="G56" i="1"/>
  <c r="J56" i="1"/>
  <c r="J678" i="1"/>
  <c r="G678" i="1"/>
  <c r="J2" i="1"/>
  <c r="G2" i="1"/>
  <c r="J767" i="1"/>
  <c r="G767" i="1"/>
  <c r="J931" i="1"/>
  <c r="G931" i="1"/>
  <c r="J28" i="1"/>
  <c r="G28" i="1"/>
  <c r="G284" i="1"/>
  <c r="J284" i="1"/>
  <c r="J377" i="1"/>
  <c r="G377" i="1"/>
  <c r="G71" i="1"/>
  <c r="J71" i="1"/>
  <c r="J100" i="1"/>
  <c r="G100" i="1"/>
  <c r="J1096" i="1"/>
  <c r="G1096" i="1"/>
  <c r="J199" i="1"/>
  <c r="G199" i="1"/>
  <c r="G179" i="1"/>
  <c r="J179" i="1"/>
  <c r="J452" i="1"/>
  <c r="G452" i="1"/>
  <c r="G311" i="1"/>
  <c r="J311" i="1"/>
  <c r="J901" i="1"/>
  <c r="G901" i="1"/>
  <c r="J693" i="1"/>
  <c r="G693" i="1"/>
  <c r="J188" i="1"/>
  <c r="G188" i="1"/>
  <c r="J858" i="1"/>
  <c r="G858" i="1"/>
  <c r="J717" i="1"/>
  <c r="G717" i="1"/>
  <c r="J913" i="1"/>
  <c r="G913" i="1"/>
  <c r="G972" i="1"/>
  <c r="J972" i="1"/>
  <c r="G301" i="1"/>
  <c r="J301" i="1"/>
  <c r="G281" i="1"/>
  <c r="J281" i="1"/>
  <c r="G91" i="1"/>
  <c r="J91" i="1"/>
  <c r="G65" i="1"/>
  <c r="J65" i="1"/>
  <c r="G1102" i="1"/>
  <c r="J1102" i="1"/>
  <c r="G240" i="1"/>
  <c r="J240" i="1"/>
  <c r="G172" i="1"/>
  <c r="J172" i="1"/>
  <c r="J702" i="1"/>
  <c r="G702" i="1"/>
  <c r="J31" i="1"/>
  <c r="G31" i="1"/>
  <c r="G1107" i="1"/>
  <c r="J1107" i="1"/>
  <c r="G894" i="1"/>
  <c r="J894" i="1"/>
  <c r="J672" i="1"/>
  <c r="G672" i="1"/>
  <c r="J713" i="1"/>
  <c r="G713" i="1"/>
  <c r="J161" i="1"/>
  <c r="G161" i="1"/>
  <c r="J1030" i="1"/>
  <c r="G1030" i="1"/>
  <c r="J34" i="1"/>
  <c r="G34" i="1"/>
  <c r="G460" i="1"/>
  <c r="J460" i="1"/>
  <c r="J822" i="1"/>
  <c r="G822" i="1"/>
  <c r="J346" i="1"/>
  <c r="G346" i="1"/>
  <c r="G1136" i="1"/>
  <c r="J1136" i="1"/>
  <c r="J958" i="1"/>
  <c r="G958" i="1"/>
  <c r="J719" i="1"/>
  <c r="G719" i="1"/>
  <c r="J365" i="1"/>
  <c r="G365" i="1"/>
  <c r="J162" i="1"/>
  <c r="G162" i="1"/>
  <c r="J1129" i="1"/>
  <c r="G1129" i="1"/>
  <c r="G57" i="1"/>
  <c r="J57" i="1"/>
  <c r="J914" i="1"/>
  <c r="G914" i="1"/>
  <c r="G514" i="1"/>
  <c r="J514" i="1"/>
  <c r="G15" i="1"/>
  <c r="J15" i="1"/>
  <c r="G185" i="1"/>
  <c r="J185" i="1"/>
  <c r="G962" i="1"/>
  <c r="J962" i="1"/>
  <c r="J219" i="1"/>
  <c r="G219" i="1"/>
  <c r="J143" i="1"/>
  <c r="G143" i="1"/>
  <c r="J1077" i="1"/>
  <c r="G1077" i="1"/>
  <c r="J833" i="1"/>
  <c r="G833" i="1"/>
  <c r="G923" i="1"/>
  <c r="J923" i="1"/>
  <c r="J495" i="1"/>
  <c r="G495" i="1"/>
  <c r="G379" i="1"/>
  <c r="J379" i="1"/>
  <c r="G534" i="1"/>
  <c r="J534" i="1"/>
  <c r="J171" i="1"/>
  <c r="G171" i="1"/>
  <c r="J126" i="1"/>
  <c r="G126" i="1"/>
  <c r="G477" i="1"/>
  <c r="J477" i="1"/>
  <c r="J528" i="1"/>
  <c r="G528" i="1"/>
  <c r="G961" i="1"/>
  <c r="J961" i="1"/>
  <c r="G650" i="1"/>
  <c r="J650" i="1"/>
  <c r="J17" i="1"/>
  <c r="G17" i="1"/>
  <c r="J323" i="1"/>
  <c r="G323" i="1"/>
  <c r="J1082" i="1"/>
  <c r="G1082" i="1"/>
  <c r="G184" i="1"/>
  <c r="J184" i="1"/>
  <c r="J762" i="1"/>
  <c r="G762" i="1"/>
  <c r="G634" i="1"/>
  <c r="J634" i="1"/>
  <c r="G328" i="1"/>
  <c r="J328" i="1"/>
  <c r="J567" i="1"/>
  <c r="G567" i="1"/>
  <c r="J67" i="1"/>
  <c r="G67" i="1"/>
  <c r="J363" i="1"/>
  <c r="G363" i="1"/>
  <c r="J448" i="1"/>
  <c r="G448" i="1"/>
  <c r="J591" i="1"/>
  <c r="G591" i="1"/>
  <c r="J1088" i="1"/>
  <c r="G1088" i="1"/>
  <c r="J786" i="1"/>
  <c r="G786" i="1"/>
  <c r="J898" i="1"/>
  <c r="G898" i="1"/>
  <c r="J537" i="1"/>
  <c r="G537" i="1"/>
  <c r="G177" i="1"/>
  <c r="J177" i="1"/>
  <c r="G955" i="1"/>
  <c r="J955" i="1"/>
  <c r="J846" i="1"/>
  <c r="G846" i="1"/>
  <c r="G1090" i="1"/>
  <c r="J1090" i="1"/>
  <c r="G289" i="1"/>
  <c r="J289" i="1"/>
  <c r="J771" i="1"/>
  <c r="G771" i="1"/>
  <c r="J131" i="1"/>
  <c r="G131" i="1"/>
  <c r="J82" i="1"/>
  <c r="G82" i="1"/>
  <c r="G252" i="1"/>
  <c r="J252" i="1"/>
  <c r="G519" i="1"/>
  <c r="J519" i="1"/>
  <c r="J563" i="1"/>
  <c r="G563" i="1"/>
  <c r="J344" i="1"/>
  <c r="G344" i="1"/>
  <c r="J499" i="1"/>
  <c r="G499" i="1"/>
  <c r="J973" i="1"/>
  <c r="G973" i="1"/>
  <c r="J867" i="1"/>
  <c r="G867" i="1"/>
  <c r="G818" i="1"/>
  <c r="J818" i="1"/>
  <c r="J173" i="1"/>
  <c r="G173" i="1"/>
  <c r="J959" i="1"/>
  <c r="G959" i="1"/>
  <c r="G401" i="1"/>
  <c r="J401" i="1"/>
  <c r="J905" i="1"/>
  <c r="G905" i="1"/>
  <c r="J584" i="1"/>
  <c r="G584" i="1"/>
  <c r="J778" i="1"/>
  <c r="G778" i="1"/>
  <c r="G376" i="1"/>
  <c r="J376" i="1"/>
  <c r="J1134" i="1"/>
  <c r="G1134" i="1"/>
  <c r="J750" i="1"/>
  <c r="G750" i="1"/>
  <c r="J1033" i="1"/>
  <c r="G1033" i="1"/>
  <c r="J799" i="1"/>
  <c r="G799" i="1"/>
  <c r="G83" i="1"/>
  <c r="J83" i="1"/>
  <c r="G315" i="1"/>
  <c r="J315" i="1"/>
  <c r="J1106" i="1"/>
  <c r="G1106" i="1"/>
  <c r="J1021" i="1"/>
  <c r="G1021" i="1"/>
  <c r="J684" i="1"/>
  <c r="G684" i="1"/>
  <c r="J255" i="1"/>
  <c r="G255" i="1"/>
  <c r="J725" i="1"/>
  <c r="G725" i="1"/>
  <c r="J729" i="1"/>
  <c r="G729" i="1"/>
  <c r="G273" i="1"/>
  <c r="J273" i="1"/>
  <c r="J238" i="1"/>
  <c r="G238" i="1"/>
  <c r="G392" i="1"/>
  <c r="J392" i="1"/>
  <c r="G834" i="1"/>
  <c r="J834" i="1"/>
  <c r="J480" i="1"/>
  <c r="G480" i="1"/>
  <c r="J33" i="1"/>
  <c r="G33" i="1"/>
  <c r="J236" i="1"/>
  <c r="G236" i="1"/>
  <c r="J14" i="1"/>
  <c r="G14" i="1"/>
  <c r="G751" i="1"/>
  <c r="J751" i="1"/>
  <c r="G605" i="1"/>
  <c r="J605" i="1"/>
  <c r="J231" i="1"/>
  <c r="G231" i="1"/>
  <c r="J245" i="1"/>
  <c r="G245" i="1"/>
  <c r="G654" i="1"/>
  <c r="J654" i="1"/>
  <c r="J256" i="1"/>
  <c r="G256" i="1"/>
  <c r="J838" i="1"/>
  <c r="G838" i="1"/>
  <c r="J312" i="1"/>
  <c r="G312" i="1"/>
  <c r="G1091" i="1"/>
  <c r="J1091" i="1"/>
  <c r="J94" i="1"/>
  <c r="G94" i="1"/>
  <c r="J637" i="1"/>
  <c r="G637" i="1"/>
  <c r="G848" i="1"/>
  <c r="J848" i="1"/>
  <c r="J595" i="1"/>
  <c r="G595" i="1"/>
  <c r="J491" i="1"/>
  <c r="G491" i="1"/>
  <c r="G824" i="1"/>
  <c r="J824" i="1"/>
  <c r="J313" i="1"/>
  <c r="G313" i="1"/>
  <c r="G661" i="1"/>
  <c r="J661" i="1"/>
  <c r="G367" i="1"/>
  <c r="J367" i="1"/>
  <c r="G932" i="1"/>
  <c r="J932" i="1"/>
  <c r="G704" i="1"/>
  <c r="J704" i="1"/>
  <c r="J296" i="1"/>
  <c r="G296" i="1"/>
  <c r="J508" i="1"/>
  <c r="G508" i="1"/>
  <c r="J524" i="1"/>
  <c r="G524" i="1"/>
  <c r="J1094" i="1"/>
  <c r="G1094" i="1"/>
  <c r="J103" i="1"/>
  <c r="G103" i="1"/>
  <c r="G272" i="1"/>
  <c r="J272" i="1"/>
  <c r="J155" i="1"/>
  <c r="G155" i="1"/>
  <c r="J585" i="1"/>
  <c r="G585" i="1"/>
  <c r="G662" i="1"/>
  <c r="J662" i="1"/>
  <c r="J86" i="1"/>
  <c r="G86" i="1"/>
  <c r="J608" i="1"/>
  <c r="G608" i="1"/>
  <c r="J18" i="1"/>
  <c r="G18" i="1"/>
  <c r="J470" i="1"/>
  <c r="G470" i="1"/>
  <c r="J305" i="1"/>
  <c r="G305" i="1"/>
  <c r="J226" i="1"/>
  <c r="G226" i="1"/>
  <c r="J243" i="1"/>
  <c r="G243" i="1"/>
  <c r="J861" i="1"/>
  <c r="G861" i="1"/>
  <c r="J405" i="1"/>
  <c r="G405" i="1"/>
  <c r="J568" i="1"/>
  <c r="G568" i="1"/>
  <c r="J1126" i="1"/>
  <c r="G1126" i="1"/>
  <c r="J198" i="1"/>
  <c r="G198" i="1"/>
  <c r="G666" i="1"/>
  <c r="J666" i="1"/>
  <c r="G792" i="1"/>
  <c r="J792" i="1"/>
  <c r="G980" i="1"/>
  <c r="J980" i="1"/>
  <c r="G685" i="1"/>
  <c r="J685" i="1"/>
  <c r="J1038" i="1"/>
  <c r="G1038" i="1"/>
  <c r="J920" i="1"/>
  <c r="G920" i="1"/>
  <c r="J994" i="1"/>
  <c r="G994" i="1"/>
  <c r="J791" i="1"/>
  <c r="G791" i="1"/>
  <c r="J868" i="1"/>
  <c r="G868" i="1"/>
  <c r="J1012" i="1"/>
  <c r="G1012" i="1"/>
  <c r="J531" i="1"/>
  <c r="G531" i="1"/>
  <c r="J535" i="1"/>
  <c r="G535" i="1"/>
  <c r="G600" i="1"/>
  <c r="J600" i="1"/>
  <c r="G944" i="1"/>
  <c r="J944" i="1"/>
  <c r="G899" i="1"/>
  <c r="J899" i="1"/>
  <c r="J174" i="1"/>
  <c r="G174" i="1"/>
  <c r="J636" i="1"/>
  <c r="G636" i="1"/>
  <c r="J695" i="1"/>
  <c r="G695" i="1"/>
  <c r="G611" i="1"/>
  <c r="J611" i="1"/>
  <c r="J157" i="1"/>
  <c r="G157" i="1"/>
  <c r="J669" i="1"/>
  <c r="G669" i="1"/>
  <c r="G764" i="1"/>
  <c r="J764" i="1"/>
  <c r="J413" i="1"/>
  <c r="G413" i="1"/>
  <c r="J966" i="1"/>
  <c r="G966" i="1"/>
  <c r="J644" i="1"/>
  <c r="G644" i="1"/>
  <c r="G299" i="1"/>
  <c r="J299" i="1"/>
  <c r="G622" i="1"/>
  <c r="J622" i="1"/>
  <c r="G9" i="1"/>
  <c r="J9" i="1"/>
  <c r="G987" i="1"/>
  <c r="J987" i="1"/>
  <c r="J361" i="1"/>
  <c r="G361" i="1"/>
  <c r="J122" i="1"/>
  <c r="G122" i="1"/>
  <c r="J371" i="1"/>
  <c r="G371" i="1"/>
  <c r="G308" i="1"/>
  <c r="J308" i="1"/>
  <c r="J412" i="1"/>
  <c r="G412" i="1"/>
  <c r="J291" i="1"/>
  <c r="G291" i="1"/>
  <c r="J940" i="1"/>
  <c r="G940" i="1"/>
  <c r="G290" i="1"/>
  <c r="J290" i="1"/>
  <c r="G667" i="1"/>
  <c r="J667" i="1"/>
  <c r="G769" i="1"/>
  <c r="J769" i="1"/>
  <c r="G655" i="1"/>
  <c r="J655" i="1"/>
  <c r="J331" i="1"/>
  <c r="G331" i="1"/>
  <c r="J114" i="1"/>
  <c r="G114" i="1"/>
  <c r="J999" i="1"/>
  <c r="G999" i="1"/>
  <c r="G703" i="1"/>
  <c r="J703" i="1"/>
  <c r="J1123" i="1"/>
  <c r="G1123" i="1"/>
  <c r="G440" i="1"/>
  <c r="J440" i="1"/>
  <c r="J865" i="1"/>
  <c r="G865" i="1"/>
  <c r="J380" i="1"/>
  <c r="G380" i="1"/>
  <c r="J850" i="1"/>
  <c r="G850" i="1"/>
  <c r="J758" i="1"/>
  <c r="G758" i="1"/>
  <c r="J1022" i="1"/>
  <c r="G1022" i="1"/>
  <c r="G852" i="1"/>
  <c r="J852" i="1"/>
  <c r="G49" i="1"/>
  <c r="J49" i="1"/>
  <c r="G164" i="1"/>
  <c r="J164" i="1"/>
  <c r="J677" i="1"/>
  <c r="G677" i="1"/>
  <c r="G737" i="1"/>
  <c r="J737" i="1"/>
  <c r="J517" i="1"/>
  <c r="G517" i="1"/>
  <c r="J79" i="1"/>
  <c r="G79" i="1"/>
  <c r="G612" i="1"/>
  <c r="J612" i="1"/>
  <c r="G446" i="1"/>
  <c r="J446" i="1"/>
  <c r="G216" i="1"/>
  <c r="J216" i="1"/>
  <c r="J453" i="1"/>
  <c r="G453" i="1"/>
  <c r="J426" i="1"/>
  <c r="G426" i="1"/>
  <c r="J849" i="1"/>
  <c r="G849" i="1"/>
  <c r="J659" i="1"/>
  <c r="G659" i="1"/>
  <c r="G594" i="1"/>
  <c r="J594" i="1"/>
  <c r="J7" i="1"/>
  <c r="G7" i="1"/>
  <c r="J1001" i="1"/>
  <c r="G1001" i="1"/>
  <c r="J520" i="1"/>
  <c r="G520" i="1"/>
  <c r="J927" i="1"/>
  <c r="G927" i="1"/>
  <c r="J334" i="1"/>
  <c r="G334" i="1"/>
  <c r="G223" i="1"/>
  <c r="J223" i="1"/>
  <c r="J270" i="1"/>
  <c r="G270" i="1"/>
  <c r="J882" i="1"/>
  <c r="G882" i="1"/>
  <c r="J113" i="1"/>
  <c r="G113" i="1"/>
  <c r="J1036" i="1"/>
  <c r="G1036" i="1"/>
  <c r="J679" i="1"/>
  <c r="G679" i="1"/>
  <c r="J787" i="1"/>
  <c r="G787" i="1"/>
  <c r="J674" i="1"/>
  <c r="G674" i="1"/>
  <c r="J511" i="1"/>
  <c r="G511" i="1"/>
  <c r="J795" i="1"/>
  <c r="G795" i="1"/>
  <c r="J775" i="1"/>
  <c r="G775" i="1"/>
  <c r="J373" i="1"/>
  <c r="G373" i="1"/>
  <c r="J268" i="1"/>
  <c r="G268" i="1"/>
  <c r="G915" i="1"/>
  <c r="J915" i="1"/>
  <c r="J1145" i="1"/>
  <c r="G1145" i="1"/>
  <c r="G136" i="1"/>
  <c r="J136" i="1"/>
  <c r="G327" i="1"/>
  <c r="J327" i="1"/>
  <c r="G1049" i="1"/>
  <c r="J1049" i="1"/>
  <c r="G210" i="1"/>
  <c r="J210" i="1"/>
  <c r="J606" i="1"/>
  <c r="G606" i="1"/>
  <c r="G351" i="1"/>
  <c r="J351" i="1"/>
  <c r="G1147" i="1"/>
  <c r="J1147" i="1"/>
  <c r="J620" i="1"/>
  <c r="G620" i="1"/>
  <c r="J1073" i="1"/>
  <c r="G1073" i="1"/>
  <c r="G186" i="1"/>
  <c r="J186" i="1"/>
  <c r="G269" i="1"/>
  <c r="J269" i="1"/>
  <c r="J1057" i="1"/>
  <c r="G1057" i="1"/>
  <c r="J577" i="1"/>
  <c r="G577" i="1"/>
  <c r="J937" i="1"/>
  <c r="G937" i="1"/>
  <c r="J345" i="1"/>
  <c r="G345" i="1"/>
  <c r="G347" i="1"/>
  <c r="J347" i="1"/>
  <c r="J664" i="1"/>
  <c r="G664" i="1"/>
  <c r="J332" i="1"/>
  <c r="G332" i="1"/>
  <c r="J13" i="1"/>
  <c r="G13" i="1"/>
  <c r="J350" i="1"/>
  <c r="G350" i="1"/>
  <c r="J445" i="1"/>
  <c r="G445" i="1"/>
  <c r="G490" i="1"/>
  <c r="J490" i="1"/>
  <c r="J389" i="1"/>
  <c r="G389" i="1"/>
  <c r="J587" i="1"/>
  <c r="G587" i="1"/>
  <c r="G394" i="1"/>
  <c r="J394" i="1"/>
  <c r="J201" i="1"/>
  <c r="G201" i="1"/>
  <c r="G720" i="1"/>
  <c r="J720" i="1"/>
  <c r="J107" i="1"/>
  <c r="G107" i="1"/>
  <c r="J119" i="1"/>
  <c r="G119" i="1"/>
  <c r="J731" i="1"/>
  <c r="G731" i="1"/>
  <c r="J368" i="1"/>
  <c r="G368" i="1"/>
  <c r="J338" i="1"/>
  <c r="G338" i="1"/>
  <c r="J408" i="1"/>
  <c r="G408" i="1"/>
  <c r="G715" i="1"/>
  <c r="J715" i="1"/>
  <c r="J551" i="1"/>
  <c r="G551" i="1"/>
  <c r="G485" i="1"/>
  <c r="J485" i="1"/>
  <c r="J125" i="1"/>
  <c r="G125" i="1"/>
  <c r="G804" i="1"/>
  <c r="J804" i="1"/>
  <c r="J895" i="1"/>
  <c r="G895" i="1"/>
  <c r="J374" i="1"/>
  <c r="G374" i="1"/>
  <c r="G619" i="1"/>
  <c r="J619" i="1"/>
  <c r="J1075" i="1"/>
  <c r="G1075" i="1"/>
  <c r="G142" i="1"/>
  <c r="J142" i="1"/>
  <c r="G742" i="1"/>
  <c r="J742" i="1"/>
  <c r="J626" i="1"/>
  <c r="G626" i="1"/>
  <c r="J1101" i="1"/>
  <c r="G1101" i="1"/>
  <c r="J694" i="1"/>
  <c r="G694" i="1"/>
  <c r="G279" i="1"/>
  <c r="J279" i="1"/>
  <c r="G51" i="1"/>
  <c r="J51" i="1"/>
  <c r="G919" i="1"/>
  <c r="J919" i="1"/>
  <c r="G1043" i="1"/>
  <c r="J1043" i="1"/>
  <c r="J381" i="1"/>
  <c r="G381" i="1"/>
  <c r="J1131" i="1"/>
  <c r="G1131" i="1"/>
  <c r="J790" i="1"/>
  <c r="G790" i="1"/>
  <c r="J522" i="1"/>
  <c r="G522" i="1"/>
  <c r="J1143" i="1"/>
  <c r="G1143" i="1"/>
  <c r="G1074" i="1"/>
  <c r="J1074" i="1"/>
  <c r="G68" i="1"/>
  <c r="J68" i="1"/>
  <c r="J753" i="1"/>
  <c r="G753" i="1"/>
  <c r="J1148" i="1"/>
  <c r="G1148" i="1"/>
  <c r="J686" i="1"/>
  <c r="G686" i="1"/>
  <c r="G427" i="1"/>
  <c r="J427" i="1"/>
  <c r="J902" i="1"/>
  <c r="G902" i="1"/>
  <c r="J320" i="1"/>
  <c r="G320" i="1"/>
  <c r="J482" i="1"/>
  <c r="G482" i="1"/>
  <c r="J443" i="1"/>
  <c r="G443" i="1"/>
  <c r="G455" i="1"/>
  <c r="J455" i="1"/>
  <c r="J761" i="1"/>
  <c r="G761" i="1"/>
  <c r="G837" i="1"/>
  <c r="J837" i="1"/>
  <c r="G649" i="1"/>
  <c r="J649" i="1"/>
  <c r="G1151" i="1"/>
  <c r="J1151" i="1"/>
  <c r="G441" i="1"/>
  <c r="J441" i="1"/>
  <c r="J538" i="1"/>
  <c r="G538" i="1"/>
  <c r="G1083" i="1"/>
  <c r="J1083" i="1"/>
  <c r="J866" i="1"/>
  <c r="G866" i="1"/>
  <c r="J555" i="1"/>
  <c r="G555" i="1"/>
  <c r="G816" i="1"/>
  <c r="J816" i="1"/>
  <c r="G160" i="1"/>
  <c r="J160" i="1"/>
  <c r="J134" i="1"/>
  <c r="G134" i="1"/>
  <c r="J576" i="1"/>
  <c r="G576" i="1"/>
  <c r="G464" i="1"/>
  <c r="J464" i="1"/>
  <c r="J88" i="1"/>
  <c r="G88" i="1"/>
  <c r="J23" i="1"/>
  <c r="G23" i="1"/>
  <c r="J109" i="1"/>
  <c r="G109" i="1"/>
  <c r="G194" i="1"/>
  <c r="J194" i="1"/>
  <c r="G964" i="1"/>
  <c r="J964" i="1"/>
  <c r="J978" i="1"/>
  <c r="G978" i="1"/>
  <c r="J213" i="1"/>
  <c r="G213" i="1"/>
  <c r="G191" i="1"/>
  <c r="J191" i="1"/>
  <c r="G444" i="1"/>
  <c r="J444" i="1"/>
  <c r="J945" i="1"/>
  <c r="G945" i="1"/>
  <c r="G314" i="1"/>
  <c r="J314" i="1"/>
  <c r="G63" i="1"/>
  <c r="J63" i="1"/>
  <c r="J1026" i="1"/>
  <c r="G1026" i="1"/>
  <c r="J400" i="1"/>
  <c r="G400" i="1"/>
  <c r="J683" i="1"/>
  <c r="G683" i="1"/>
  <c r="G860" i="1"/>
  <c r="J860" i="1"/>
  <c r="J603" i="1"/>
  <c r="G603" i="1"/>
  <c r="J599" i="1"/>
  <c r="G599" i="1"/>
  <c r="J777" i="1"/>
  <c r="G777" i="1"/>
  <c r="J648" i="1"/>
  <c r="G648" i="1"/>
  <c r="G149" i="1"/>
  <c r="J149" i="1"/>
  <c r="J936" i="1"/>
  <c r="G936" i="1"/>
  <c r="J437" i="1"/>
  <c r="G437" i="1"/>
  <c r="J207" i="1"/>
  <c r="G207" i="1"/>
  <c r="G476" i="1"/>
  <c r="J476" i="1"/>
  <c r="G810" i="1"/>
  <c r="J810" i="1"/>
  <c r="G708" i="1"/>
  <c r="J708" i="1"/>
  <c r="J316" i="1"/>
  <c r="G316" i="1"/>
  <c r="J92" i="1"/>
  <c r="G92" i="1"/>
  <c r="J1070" i="1"/>
  <c r="G1070" i="1"/>
  <c r="J50" i="1"/>
  <c r="G50" i="1"/>
  <c r="J159" i="1"/>
  <c r="G159" i="1"/>
  <c r="G115" i="1"/>
  <c r="J115" i="1"/>
  <c r="G1069" i="1"/>
  <c r="J1069" i="1"/>
  <c r="J81" i="1"/>
  <c r="G81" i="1"/>
  <c r="G438" i="1"/>
  <c r="J438" i="1"/>
  <c r="G46" i="1"/>
  <c r="J46" i="1"/>
  <c r="G518" i="1"/>
  <c r="J518" i="1"/>
  <c r="G225" i="1"/>
  <c r="J225" i="1"/>
  <c r="G809" i="1"/>
  <c r="J809" i="1"/>
  <c r="G911" i="1"/>
  <c r="J911" i="1"/>
  <c r="G340" i="1"/>
  <c r="J340" i="1"/>
  <c r="J264" i="1"/>
  <c r="G264" i="1"/>
  <c r="G459" i="1"/>
  <c r="J459" i="1"/>
  <c r="G212" i="1"/>
  <c r="J212" i="1"/>
  <c r="G1008" i="1"/>
  <c r="J1008" i="1"/>
  <c r="G372" i="1"/>
  <c r="J372" i="1"/>
  <c r="J128" i="1"/>
  <c r="G128" i="1"/>
  <c r="G193" i="1"/>
  <c r="J193" i="1"/>
  <c r="J733" i="1"/>
  <c r="G733" i="1"/>
  <c r="J1121" i="1"/>
  <c r="G1121" i="1"/>
  <c r="G253" i="1"/>
  <c r="J253" i="1"/>
  <c r="J1140" i="1"/>
  <c r="G1140" i="1"/>
  <c r="G324" i="1"/>
  <c r="J324" i="1"/>
  <c r="G102" i="1"/>
  <c r="J102" i="1"/>
  <c r="J888" i="1"/>
  <c r="G888" i="1"/>
  <c r="G986" i="1"/>
  <c r="J986" i="1"/>
  <c r="J3" i="1"/>
  <c r="G3" i="1"/>
  <c r="G642" i="1"/>
  <c r="J642" i="1"/>
  <c r="J618" i="1"/>
  <c r="G618" i="1"/>
  <c r="J817" i="1"/>
  <c r="G817" i="1"/>
  <c r="J765" i="1"/>
  <c r="G765" i="1"/>
  <c r="J557" i="1"/>
  <c r="G557" i="1"/>
  <c r="G691" i="1"/>
  <c r="J691" i="1"/>
  <c r="J1138" i="1"/>
  <c r="G1138" i="1"/>
  <c r="J992" i="1"/>
  <c r="G992" i="1"/>
  <c r="J949" i="1"/>
  <c r="G949" i="1"/>
  <c r="G841" i="1"/>
  <c r="J841" i="1"/>
  <c r="G692" i="1"/>
  <c r="J692" i="1"/>
  <c r="J62" i="1"/>
  <c r="G62" i="1"/>
  <c r="G993" i="1"/>
  <c r="J993" i="1"/>
  <c r="J165" i="1"/>
  <c r="G165" i="1"/>
  <c r="G523" i="1"/>
  <c r="J523" i="1"/>
  <c r="J247" i="1"/>
  <c r="G247" i="1"/>
  <c r="J985" i="1"/>
  <c r="G985" i="1"/>
  <c r="J195" i="1"/>
  <c r="G195" i="1"/>
  <c r="J755" i="1"/>
  <c r="G755" i="1"/>
  <c r="G77" i="1"/>
  <c r="J77" i="1"/>
  <c r="J906" i="1"/>
  <c r="G906" i="1"/>
  <c r="G474" i="1"/>
  <c r="J474" i="1"/>
  <c r="J457" i="1"/>
  <c r="G457" i="1"/>
  <c r="J723" i="1"/>
  <c r="G723" i="1"/>
  <c r="J1086" i="1"/>
  <c r="G1086" i="1"/>
  <c r="J970" i="1"/>
  <c r="G970" i="1"/>
  <c r="J274" i="1"/>
  <c r="G274" i="1"/>
  <c r="J924" i="1"/>
  <c r="G924" i="1"/>
  <c r="J821" i="1"/>
  <c r="G821" i="1"/>
  <c r="J976" i="1"/>
  <c r="G976" i="1"/>
  <c r="J670" i="1"/>
  <c r="G670" i="1"/>
  <c r="J883" i="1"/>
  <c r="G883" i="1"/>
  <c r="G811" i="1"/>
  <c r="J811" i="1"/>
  <c r="G558" i="1"/>
  <c r="J558" i="1"/>
  <c r="G1029" i="1"/>
  <c r="J1029" i="1"/>
  <c r="G766" i="1"/>
  <c r="J766" i="1"/>
  <c r="G60" i="1"/>
  <c r="J60" i="1"/>
  <c r="J235" i="1"/>
  <c r="G235" i="1"/>
  <c r="G435" i="1"/>
  <c r="J435" i="1"/>
  <c r="J148" i="1"/>
  <c r="G148" i="1"/>
  <c r="J424" i="1"/>
  <c r="G424" i="1"/>
  <c r="J613" i="1"/>
  <c r="G613" i="1"/>
  <c r="J468" i="1"/>
  <c r="G468" i="1"/>
  <c r="J220" i="1"/>
  <c r="G220" i="1"/>
  <c r="J348" i="1"/>
  <c r="G348" i="1"/>
  <c r="J147" i="1"/>
  <c r="G147" i="1"/>
  <c r="J85" i="1"/>
  <c r="G85" i="1"/>
  <c r="G10" i="1"/>
  <c r="J10" i="1"/>
  <c r="J339" i="1"/>
  <c r="G339" i="1"/>
  <c r="G878" i="1"/>
  <c r="J878" i="1"/>
  <c r="G1050" i="1"/>
  <c r="J1050" i="1"/>
  <c r="G505" i="1"/>
  <c r="J505" i="1"/>
  <c r="G1100" i="1"/>
  <c r="J1100" i="1"/>
  <c r="J39" i="1"/>
  <c r="G39" i="1"/>
  <c r="G1002" i="1"/>
  <c r="J1002" i="1"/>
  <c r="J1017" i="1"/>
  <c r="G1017" i="1"/>
  <c r="J48" i="1"/>
  <c r="G48" i="1"/>
  <c r="J43" i="1"/>
  <c r="G43" i="1"/>
  <c r="G556" i="1"/>
  <c r="J556" i="1"/>
  <c r="J1019" i="1"/>
  <c r="G1019" i="1"/>
  <c r="J101" i="1"/>
  <c r="G101" i="1"/>
  <c r="G414" i="1"/>
  <c r="J414" i="1"/>
  <c r="G1128" i="1"/>
  <c r="J1128" i="1"/>
  <c r="J507" i="1"/>
  <c r="G507" i="1"/>
  <c r="J259" i="1"/>
  <c r="G259" i="1"/>
  <c r="G570" i="1"/>
  <c r="J570" i="1"/>
  <c r="G602" i="1"/>
  <c r="J602" i="1"/>
  <c r="J152" i="1"/>
  <c r="G152" i="1"/>
  <c r="J699" i="1"/>
  <c r="G699" i="1"/>
  <c r="J1124" i="1"/>
  <c r="G1124" i="1"/>
  <c r="G740" i="1"/>
  <c r="J740" i="1"/>
  <c r="G140" i="1"/>
  <c r="J140" i="1"/>
  <c r="G954" i="1"/>
  <c r="J954" i="1"/>
  <c r="J628" i="1"/>
  <c r="G628" i="1"/>
  <c r="J329" i="1"/>
  <c r="G329" i="1"/>
  <c r="G513" i="1"/>
  <c r="J513" i="1"/>
  <c r="G806" i="1"/>
  <c r="J806" i="1"/>
  <c r="G95" i="1"/>
  <c r="J95" i="1"/>
  <c r="J489" i="1"/>
  <c r="G489" i="1"/>
  <c r="G653" i="1"/>
  <c r="J653" i="1"/>
  <c r="J317" i="1"/>
  <c r="G317" i="1"/>
  <c r="G428" i="1"/>
  <c r="J428" i="1"/>
  <c r="G539" i="1"/>
  <c r="J539" i="1"/>
  <c r="J38" i="1"/>
  <c r="G38" i="1"/>
  <c r="G506" i="1"/>
  <c r="J506" i="1"/>
  <c r="J726" i="1"/>
  <c r="G726" i="1"/>
  <c r="J1011" i="1"/>
  <c r="G1011" i="1"/>
  <c r="G617" i="1"/>
  <c r="J617" i="1"/>
  <c r="J1076" i="1"/>
  <c r="G1076" i="1"/>
  <c r="J610" i="1"/>
  <c r="G610" i="1"/>
  <c r="J1149" i="1"/>
  <c r="G1149" i="1"/>
  <c r="J205" i="1"/>
  <c r="G205" i="1"/>
  <c r="G261" i="1"/>
  <c r="J261" i="1"/>
  <c r="J960" i="1"/>
  <c r="G960" i="1"/>
  <c r="G510" i="1"/>
  <c r="J510" i="1"/>
  <c r="J337" i="1"/>
  <c r="G337" i="1"/>
  <c r="J847" i="1"/>
  <c r="G847" i="1"/>
  <c r="J533" i="1"/>
  <c r="G533" i="1"/>
  <c r="J402" i="1"/>
  <c r="G402" i="1"/>
  <c r="G258" i="1"/>
  <c r="J258" i="1"/>
  <c r="J1125" i="1"/>
  <c r="G1125" i="1"/>
  <c r="J1114" i="1"/>
  <c r="G1114" i="1"/>
  <c r="J525" i="1"/>
  <c r="G525" i="1"/>
  <c r="J896" i="1"/>
  <c r="G896" i="1"/>
  <c r="J209" i="1"/>
  <c r="G209" i="1"/>
  <c r="G734" i="1"/>
  <c r="J734" i="1"/>
  <c r="J59" i="1"/>
  <c r="G59" i="1"/>
  <c r="G390" i="1"/>
  <c r="J390" i="1"/>
  <c r="G876" i="1"/>
  <c r="J876" i="1"/>
  <c r="J1051" i="1"/>
  <c r="G1051" i="1"/>
  <c r="G360" i="1"/>
  <c r="J360" i="1"/>
  <c r="J651" i="1"/>
  <c r="G651" i="1"/>
  <c r="J682" i="1"/>
  <c r="G682" i="1"/>
  <c r="J1115" i="1"/>
  <c r="G1115" i="1"/>
  <c r="J943" i="1"/>
  <c r="G943" i="1"/>
  <c r="J953" i="1"/>
  <c r="G953" i="1"/>
  <c r="J780" i="1"/>
  <c r="G780" i="1"/>
  <c r="G396" i="1"/>
  <c r="J396" i="1"/>
  <c r="G229" i="1"/>
  <c r="J229" i="1"/>
  <c r="J984" i="1"/>
  <c r="G984" i="1"/>
  <c r="J802" i="1"/>
  <c r="G802" i="1"/>
  <c r="G411" i="1"/>
  <c r="J411" i="1"/>
  <c r="J354" i="1"/>
  <c r="G354" i="1"/>
  <c r="J827" i="1"/>
  <c r="G827" i="1"/>
  <c r="G675" i="1"/>
  <c r="J675" i="1"/>
  <c r="G447" i="1"/>
  <c r="J447" i="1"/>
  <c r="G1142" i="1"/>
  <c r="J1142" i="1"/>
  <c r="G241" i="1"/>
  <c r="J241" i="1"/>
  <c r="J968" i="1"/>
  <c r="G968" i="1"/>
  <c r="G80" i="1"/>
  <c r="J80" i="1"/>
  <c r="J391" i="1"/>
  <c r="G391" i="1"/>
  <c r="G1039" i="1"/>
  <c r="J1039" i="1"/>
  <c r="J900" i="1"/>
  <c r="G900" i="1"/>
  <c r="J200" i="1"/>
  <c r="G200" i="1"/>
  <c r="J879" i="1"/>
  <c r="G879" i="1"/>
  <c r="G398" i="1"/>
  <c r="J398" i="1"/>
  <c r="J1111" i="1"/>
  <c r="G1111" i="1"/>
  <c r="J227" i="1"/>
  <c r="G227" i="1"/>
  <c r="J616" i="1"/>
  <c r="G616" i="1"/>
  <c r="J711" i="1"/>
  <c r="G711" i="1"/>
  <c r="J597" i="1"/>
  <c r="G597" i="1"/>
  <c r="J481" i="1"/>
  <c r="G481" i="1"/>
  <c r="G829" i="1"/>
  <c r="J829" i="1"/>
  <c r="J1052" i="1"/>
  <c r="G1052" i="1"/>
  <c r="J509" i="1"/>
  <c r="G509" i="1"/>
  <c r="G129" i="1"/>
  <c r="J129" i="1"/>
  <c r="G1103" i="1"/>
  <c r="J1103" i="1"/>
  <c r="J32" i="1"/>
  <c r="G32" i="1"/>
  <c r="J282" i="1"/>
  <c r="G282" i="1"/>
  <c r="G801" i="1"/>
  <c r="J801" i="1"/>
  <c r="G710" i="1"/>
  <c r="J710" i="1"/>
  <c r="G1112" i="1"/>
  <c r="J1112" i="1"/>
  <c r="J250" i="1"/>
  <c r="G250" i="1"/>
  <c r="G680" i="1"/>
  <c r="J680" i="1"/>
  <c r="G546" i="1"/>
  <c r="J546" i="1"/>
  <c r="J183" i="1"/>
  <c r="G183" i="1"/>
  <c r="G1113" i="1"/>
  <c r="J1113" i="1"/>
  <c r="J74" i="1"/>
  <c r="G74" i="1"/>
  <c r="G104" i="1"/>
  <c r="J104" i="1"/>
  <c r="G698" i="1"/>
  <c r="J698" i="1"/>
  <c r="J176" i="1"/>
  <c r="G176" i="1"/>
  <c r="G916" i="1"/>
  <c r="J916" i="1"/>
  <c r="J855" i="1"/>
  <c r="G855" i="1"/>
  <c r="J990" i="1"/>
  <c r="G990" i="1"/>
  <c r="J64" i="1"/>
  <c r="G64" i="1"/>
  <c r="J336" i="1"/>
  <c r="G336" i="1"/>
  <c r="J24" i="1"/>
  <c r="G24" i="1"/>
  <c r="J37" i="1"/>
  <c r="G37" i="1"/>
  <c r="J863" i="1"/>
  <c r="G863" i="1"/>
  <c r="G1053" i="1"/>
  <c r="J1053" i="1"/>
  <c r="G797" i="1"/>
  <c r="J797" i="1"/>
  <c r="G820" i="1"/>
  <c r="J820" i="1"/>
  <c r="J466" i="1"/>
  <c r="G466" i="1"/>
  <c r="J280" i="1"/>
  <c r="G280" i="1"/>
  <c r="J181" i="1"/>
  <c r="G181" i="1"/>
  <c r="G752" i="1"/>
  <c r="J752" i="1"/>
  <c r="J864" i="1"/>
  <c r="G864" i="1"/>
  <c r="J116" i="1"/>
  <c r="G116" i="1"/>
  <c r="J1003" i="1"/>
  <c r="G1003" i="1"/>
  <c r="J189" i="1"/>
  <c r="G189" i="1"/>
  <c r="J383" i="1"/>
  <c r="G383" i="1"/>
  <c r="G995" i="1"/>
  <c r="J995" i="1"/>
  <c r="J1004" i="1"/>
  <c r="G1004" i="1"/>
  <c r="J572" i="1"/>
  <c r="G572" i="1"/>
  <c r="G586" i="1"/>
  <c r="J586" i="1"/>
  <c r="J451" i="1"/>
  <c r="G451" i="1"/>
  <c r="G588" i="1"/>
  <c r="J588" i="1"/>
  <c r="J277" i="1"/>
  <c r="G277" i="1"/>
  <c r="J665" i="1"/>
  <c r="G665" i="1"/>
  <c r="J562" i="1"/>
  <c r="G562" i="1"/>
  <c r="G760" i="1"/>
  <c r="J760" i="1"/>
  <c r="G579" i="1"/>
  <c r="J579" i="1"/>
  <c r="J997" i="1"/>
  <c r="G997" i="1"/>
  <c r="G1135" i="1"/>
  <c r="J1135" i="1"/>
  <c r="G292" i="1"/>
  <c r="J292" i="1"/>
  <c r="J170" i="1"/>
  <c r="G170" i="1"/>
  <c r="G432" i="1"/>
  <c r="J432" i="1"/>
  <c r="G504" i="1"/>
  <c r="J504" i="1"/>
  <c r="J276" i="1"/>
  <c r="G276" i="1"/>
  <c r="J246" i="1"/>
  <c r="G246" i="1"/>
  <c r="G1007" i="1"/>
  <c r="J1007" i="1"/>
  <c r="J150" i="1"/>
  <c r="G150" i="1"/>
  <c r="J111" i="1"/>
  <c r="G111" i="1"/>
  <c r="J407" i="1"/>
  <c r="G407" i="1"/>
  <c r="G982" i="1"/>
  <c r="J982" i="1"/>
  <c r="G349" i="1"/>
  <c r="J349" i="1"/>
  <c r="J890" i="1"/>
  <c r="G890" i="1"/>
  <c r="G559" i="1"/>
  <c r="J559" i="1"/>
  <c r="J425" i="1"/>
  <c r="G425" i="1"/>
  <c r="G221" i="1"/>
  <c r="J221" i="1"/>
  <c r="G498" i="1"/>
  <c r="J498" i="1"/>
  <c r="G472" i="1"/>
  <c r="J472" i="1"/>
  <c r="J946" i="1"/>
  <c r="G946" i="1"/>
  <c r="J859" i="1"/>
  <c r="G859" i="1"/>
  <c r="J410" i="1"/>
  <c r="G410" i="1"/>
  <c r="G917" i="1"/>
  <c r="J917" i="1"/>
  <c r="G330" i="1"/>
  <c r="J330" i="1"/>
  <c r="G421" i="1"/>
  <c r="J421" i="1"/>
  <c r="G912" i="1"/>
  <c r="J912" i="1"/>
  <c r="J117" i="1"/>
  <c r="G117" i="1"/>
  <c r="J406" i="1"/>
  <c r="G406" i="1"/>
  <c r="J76" i="1"/>
  <c r="G76" i="1"/>
  <c r="G526" i="1"/>
  <c r="J526" i="1"/>
  <c r="J1032" i="1"/>
  <c r="G1032" i="1"/>
  <c r="G965" i="1"/>
  <c r="J965" i="1"/>
  <c r="G776" i="1"/>
  <c r="J776" i="1"/>
  <c r="J1117" i="1"/>
  <c r="G1117" i="1"/>
  <c r="J1062" i="1"/>
  <c r="G1062" i="1"/>
  <c r="J135" i="1"/>
  <c r="G135" i="1"/>
  <c r="J772" i="1"/>
  <c r="G772" i="1"/>
  <c r="G929" i="1"/>
  <c r="J929" i="1"/>
  <c r="G939" i="1"/>
  <c r="J939" i="1"/>
  <c r="G137" i="1"/>
  <c r="J137" i="1"/>
  <c r="J926" i="1"/>
  <c r="G926" i="1"/>
  <c r="J1031" i="1"/>
  <c r="G1031" i="1"/>
  <c r="G458" i="1"/>
  <c r="J458" i="1"/>
  <c r="J1066" i="1"/>
  <c r="G1066" i="1"/>
  <c r="G175" i="1"/>
  <c r="J175" i="1"/>
  <c r="G218" i="1"/>
  <c r="J218" i="1"/>
  <c r="J58" i="1"/>
  <c r="G58" i="1"/>
  <c r="G484" i="1"/>
  <c r="J484" i="1"/>
  <c r="J1132" i="1"/>
  <c r="G1132" i="1"/>
  <c r="G631" i="1"/>
  <c r="J631" i="1"/>
  <c r="J998" i="1"/>
  <c r="G998" i="1"/>
  <c r="G798" i="1"/>
  <c r="J798" i="1"/>
  <c r="G304" i="1"/>
  <c r="J304" i="1"/>
  <c r="J1092" i="1"/>
  <c r="G1092" i="1"/>
  <c r="J267" i="1"/>
  <c r="G267" i="1"/>
  <c r="J735" i="1"/>
  <c r="G735" i="1"/>
  <c r="J747" i="1"/>
  <c r="G747" i="1"/>
  <c r="J265" i="1"/>
  <c r="G265" i="1"/>
  <c r="J341" i="1"/>
  <c r="G341" i="1"/>
  <c r="J870" i="1"/>
  <c r="G870" i="1"/>
  <c r="G436" i="1"/>
  <c r="J436" i="1"/>
  <c r="J30" i="1"/>
  <c r="G30" i="1"/>
  <c r="G553" i="1"/>
  <c r="J553" i="1"/>
  <c r="J942" i="1"/>
  <c r="G942" i="1"/>
  <c r="J646" i="1"/>
  <c r="G646" i="1"/>
  <c r="J983" i="1"/>
  <c r="G983" i="1"/>
  <c r="G963" i="1"/>
  <c r="J963" i="1"/>
  <c r="J770" i="1"/>
  <c r="G770" i="1"/>
  <c r="G366" i="1"/>
  <c r="J366" i="1"/>
  <c r="G262" i="1"/>
  <c r="J262" i="1"/>
  <c r="J260" i="1"/>
  <c r="G260" i="1"/>
  <c r="G298" i="1"/>
  <c r="J298" i="1"/>
  <c r="G754" i="1"/>
  <c r="J754" i="1"/>
  <c r="J862" i="1"/>
  <c r="G862" i="1"/>
  <c r="J952" i="1"/>
  <c r="G952" i="1"/>
  <c r="J169" i="1"/>
  <c r="G169" i="1"/>
  <c r="J297" i="1"/>
  <c r="G297" i="1"/>
  <c r="G625" i="1"/>
  <c r="J625" i="1"/>
  <c r="G819" i="1"/>
  <c r="J819" i="1"/>
  <c r="G739" i="1"/>
  <c r="J739" i="1"/>
  <c r="J569" i="1"/>
  <c r="G569" i="1"/>
  <c r="G73" i="1"/>
  <c r="J73" i="1"/>
  <c r="G206" i="1"/>
  <c r="J206" i="1"/>
  <c r="G473" i="1"/>
  <c r="J473" i="1"/>
  <c r="G550" i="1"/>
  <c r="J550" i="1"/>
  <c r="G909" i="1"/>
  <c r="J909" i="1"/>
  <c r="G461" i="1"/>
  <c r="J461" i="1"/>
  <c r="J1016" i="1"/>
  <c r="G1016" i="1"/>
  <c r="G278" i="1"/>
  <c r="J278" i="1"/>
  <c r="G1067" i="1"/>
  <c r="J1067" i="1"/>
  <c r="G681" i="1"/>
  <c r="J681" i="1"/>
  <c r="G497" i="1"/>
  <c r="J497" i="1"/>
  <c r="G736" i="1"/>
  <c r="J736" i="1"/>
  <c r="G1118" i="1"/>
  <c r="J1118" i="1"/>
  <c r="G233" i="1"/>
  <c r="J233" i="1"/>
  <c r="J843" i="1"/>
  <c r="G843" i="1"/>
  <c r="J1013" i="1"/>
  <c r="G1013" i="1"/>
  <c r="J108" i="1"/>
  <c r="G108" i="1"/>
  <c r="G638" i="1"/>
  <c r="J638" i="1"/>
  <c r="J687" i="1"/>
  <c r="G687" i="1"/>
  <c r="J388" i="1"/>
  <c r="G388" i="1"/>
  <c r="G560" i="1"/>
  <c r="J560" i="1"/>
  <c r="G969" i="1"/>
  <c r="J969" i="1"/>
  <c r="G319" i="1"/>
  <c r="J319" i="1"/>
  <c r="J516" i="1"/>
  <c r="G516" i="1"/>
  <c r="J362" i="1"/>
  <c r="G362" i="1"/>
  <c r="J552" i="1"/>
  <c r="G552" i="1"/>
  <c r="J788" i="1"/>
  <c r="G788" i="1"/>
  <c r="G571" i="1"/>
  <c r="J571" i="1"/>
  <c r="G773" i="1"/>
  <c r="J773" i="1"/>
  <c r="J127" i="1"/>
  <c r="G127" i="1"/>
  <c r="J746" i="1"/>
  <c r="G746" i="1"/>
  <c r="G874" i="1"/>
  <c r="J874" i="1"/>
  <c r="J828" i="1"/>
  <c r="G828" i="1"/>
  <c r="J857" i="1"/>
  <c r="G857" i="1"/>
  <c r="J358" i="1"/>
  <c r="G358" i="1"/>
  <c r="J66" i="1"/>
  <c r="G66" i="1"/>
  <c r="G263" i="1"/>
  <c r="J263" i="1"/>
  <c r="G1055" i="1"/>
  <c r="J1055" i="1"/>
  <c r="J1141" i="1"/>
  <c r="G1141" i="1"/>
  <c r="G676" i="1"/>
  <c r="J676" i="1"/>
  <c r="J138" i="1"/>
  <c r="G138" i="1"/>
  <c r="J288" i="1"/>
  <c r="G288" i="1"/>
  <c r="J573" i="1"/>
  <c r="G573" i="1"/>
  <c r="J793" i="1"/>
  <c r="G793" i="1"/>
  <c r="G47" i="1"/>
  <c r="J47" i="1"/>
  <c r="G359" i="1"/>
  <c r="J359" i="1"/>
  <c r="J749" i="1"/>
  <c r="G749" i="1"/>
  <c r="G19" i="1"/>
  <c r="J19" i="1"/>
  <c r="G1059" i="1"/>
  <c r="J1059" i="1"/>
  <c r="J26" i="1"/>
  <c r="G26" i="1"/>
  <c r="J614" i="1"/>
  <c r="G614" i="1"/>
  <c r="G275" i="1"/>
  <c r="J275" i="1"/>
  <c r="J956" i="1"/>
  <c r="G956" i="1"/>
  <c r="J633" i="1"/>
  <c r="G633" i="1"/>
  <c r="J228" i="1"/>
  <c r="G228" i="1"/>
  <c r="J887" i="1"/>
  <c r="G887" i="1"/>
  <c r="G889" i="1"/>
  <c r="J889" i="1"/>
  <c r="J904" i="1"/>
  <c r="G904" i="1"/>
  <c r="J234" i="1"/>
  <c r="G234" i="1"/>
  <c r="G707" i="1"/>
  <c r="J707" i="1"/>
  <c r="G836" i="1"/>
  <c r="J836" i="1"/>
  <c r="G541" i="1"/>
  <c r="J541" i="1"/>
  <c r="J880" i="1"/>
  <c r="G880" i="1"/>
  <c r="J1023" i="1"/>
  <c r="G1023" i="1"/>
  <c r="J1087" i="1"/>
  <c r="G1087" i="1"/>
  <c r="G1063" i="1"/>
  <c r="J1063" i="1"/>
  <c r="J192" i="1"/>
  <c r="G192" i="1"/>
  <c r="G53" i="1"/>
  <c r="J53" i="1"/>
  <c r="G536" i="1"/>
  <c r="J536" i="1"/>
  <c r="G287" i="1"/>
  <c r="J287" i="1"/>
  <c r="J732" i="1"/>
  <c r="G732" i="1"/>
  <c r="J575" i="1"/>
  <c r="G575" i="1"/>
  <c r="J98" i="1"/>
  <c r="G98" i="1"/>
  <c r="G1150" i="1"/>
  <c r="J1150" i="1"/>
  <c r="G1014" i="1"/>
  <c r="J1014" i="1"/>
  <c r="J548" i="1"/>
  <c r="G548" i="1"/>
  <c r="G1105" i="1"/>
  <c r="J1105" i="1"/>
  <c r="J1025" i="1"/>
  <c r="G1025" i="1"/>
  <c r="J42" i="1"/>
  <c r="G42" i="1"/>
  <c r="J1000" i="1"/>
  <c r="G1000" i="1"/>
  <c r="G1046" i="1"/>
  <c r="J1046" i="1"/>
  <c r="J706" i="1"/>
  <c r="G706" i="1"/>
  <c r="J486" i="1"/>
  <c r="G486" i="1"/>
  <c r="J759" i="1"/>
  <c r="G759" i="1"/>
  <c r="G885" i="1"/>
  <c r="J885" i="1"/>
  <c r="J475" i="1"/>
  <c r="G475" i="1"/>
  <c r="J989" i="1"/>
  <c r="G989" i="1"/>
  <c r="G300" i="1"/>
  <c r="J300" i="1"/>
  <c r="G61" i="1"/>
  <c r="J61" i="1"/>
  <c r="J156" i="1"/>
  <c r="G156" i="1"/>
  <c r="G903" i="1"/>
  <c r="J903" i="1"/>
  <c r="G151" i="1"/>
  <c r="J151" i="1"/>
  <c r="G214" i="1"/>
  <c r="J214" i="1"/>
  <c r="J196" i="1"/>
  <c r="G196" i="1"/>
  <c r="J641" i="1"/>
  <c r="G641" i="1"/>
  <c r="J564" i="1"/>
  <c r="G564" i="1"/>
  <c r="J133" i="1"/>
  <c r="G133" i="1"/>
  <c r="G431" i="1"/>
  <c r="J431" i="1"/>
  <c r="J16" i="1"/>
  <c r="G16" i="1"/>
  <c r="G825" i="1"/>
  <c r="J825" i="1"/>
  <c r="G242" i="1"/>
  <c r="J242" i="1"/>
  <c r="J663" i="1"/>
  <c r="G663" i="1"/>
  <c r="G1027" i="1"/>
  <c r="J1027" i="1"/>
  <c r="J877" i="1"/>
  <c r="G877" i="1"/>
  <c r="G840" i="1"/>
  <c r="J840" i="1"/>
  <c r="J467" i="1"/>
  <c r="G467" i="1"/>
  <c r="J283" i="1"/>
  <c r="G283" i="1"/>
  <c r="J294" i="1"/>
  <c r="G294" i="1"/>
  <c r="G190" i="1"/>
  <c r="J190" i="1"/>
  <c r="J1081" i="1"/>
  <c r="G1081" i="1"/>
  <c r="J1137" i="1"/>
  <c r="G1137" i="1"/>
  <c r="G630" i="1"/>
  <c r="J630" i="1"/>
  <c r="J487" i="1"/>
  <c r="G487" i="1"/>
  <c r="G930" i="1"/>
  <c r="J930" i="1"/>
  <c r="G967" i="1"/>
  <c r="J967" i="1"/>
  <c r="G357" i="1"/>
  <c r="J357" i="1"/>
  <c r="J851" i="1"/>
  <c r="G851" i="1"/>
  <c r="J493" i="1"/>
  <c r="G493" i="1"/>
  <c r="J592" i="1"/>
  <c r="G592" i="1"/>
  <c r="G815" i="1"/>
  <c r="J815" i="1"/>
  <c r="J918" i="1"/>
  <c r="G918" i="1"/>
  <c r="J800" i="1"/>
  <c r="G800" i="1"/>
  <c r="G12" i="1"/>
  <c r="J12" i="1"/>
  <c r="J869" i="1"/>
  <c r="G869" i="1"/>
  <c r="G831" i="1"/>
  <c r="J831" i="1"/>
  <c r="J1005" i="1"/>
  <c r="G1005" i="1"/>
  <c r="G596" i="1"/>
  <c r="J596" i="1"/>
  <c r="J450" i="1"/>
  <c r="G450" i="1"/>
  <c r="G41" i="1"/>
  <c r="J41" i="1"/>
  <c r="G1130" i="1"/>
  <c r="J1130" i="1"/>
  <c r="G355" i="1"/>
  <c r="J355" i="1"/>
  <c r="G417" i="1"/>
  <c r="J417" i="1"/>
  <c r="J941" i="1"/>
  <c r="G941" i="1"/>
  <c r="G1119" i="1"/>
  <c r="J1119" i="1"/>
  <c r="G163" i="1"/>
  <c r="J163" i="1"/>
  <c r="G471" i="1"/>
  <c r="J471" i="1"/>
  <c r="J492" i="1"/>
  <c r="G492" i="1"/>
  <c r="G803" i="1"/>
  <c r="J803" i="1"/>
  <c r="G419" i="1"/>
  <c r="J419" i="1"/>
  <c r="G197" i="1"/>
  <c r="J197" i="1"/>
  <c r="G230" i="1"/>
  <c r="J230" i="1"/>
  <c r="J689" i="1"/>
  <c r="G689" i="1"/>
  <c r="G701" i="1"/>
  <c r="J701" i="1"/>
  <c r="J554" i="1"/>
  <c r="G554" i="1"/>
  <c r="G6" i="1"/>
  <c r="J6" i="1"/>
  <c r="G1078" i="1"/>
  <c r="J1078" i="1"/>
  <c r="J785" i="1"/>
  <c r="G785" i="1"/>
  <c r="G325" i="1"/>
  <c r="J325" i="1"/>
  <c r="J27" i="1"/>
  <c r="G27" i="1"/>
  <c r="J697" i="1"/>
  <c r="G697" i="1"/>
  <c r="G364" i="1"/>
  <c r="J364" i="1"/>
  <c r="G779" i="1"/>
  <c r="J779" i="1"/>
  <c r="G1060" i="1"/>
  <c r="J1060" i="1"/>
  <c r="J353" i="1"/>
  <c r="G353" i="1"/>
  <c r="J420" i="1"/>
  <c r="G420" i="1"/>
  <c r="J782" i="1"/>
  <c r="G782" i="1"/>
  <c r="G105" i="1"/>
  <c r="J105" i="1"/>
  <c r="J1089" i="1"/>
  <c r="G1089" i="1"/>
  <c r="J794" i="1"/>
  <c r="G794" i="1"/>
  <c r="J722" i="1"/>
  <c r="G722" i="1"/>
  <c r="G975" i="1"/>
  <c r="J975" i="1"/>
  <c r="J629" i="1"/>
  <c r="G629" i="1"/>
  <c r="G404" i="1"/>
  <c r="J404" i="1"/>
  <c r="J456" i="1"/>
  <c r="G456" i="1"/>
  <c r="G845" i="1"/>
  <c r="J845" i="1"/>
  <c r="G123" i="1"/>
  <c r="J123" i="1"/>
  <c r="G823" i="1"/>
  <c r="J823" i="1"/>
  <c r="G730" i="1"/>
  <c r="J730" i="1"/>
  <c r="J239" i="1"/>
  <c r="G239" i="1"/>
  <c r="J321" i="1"/>
  <c r="G321" i="1"/>
  <c r="J892" i="1"/>
  <c r="G892" i="1"/>
  <c r="J97" i="1"/>
  <c r="G97" i="1"/>
  <c r="J1085" i="1"/>
  <c r="G1085" i="1"/>
  <c r="G835" i="1"/>
  <c r="J835" i="1"/>
  <c r="J167" i="1"/>
  <c r="G167" i="1"/>
  <c r="G110" i="1"/>
  <c r="J110" i="1"/>
  <c r="G957" i="1"/>
  <c r="J957" i="1"/>
  <c r="G645" i="1"/>
  <c r="J645" i="1"/>
  <c r="J488" i="1"/>
  <c r="G488" i="1"/>
  <c r="G1045" i="1"/>
  <c r="J1045" i="1"/>
  <c r="J656" i="1"/>
  <c r="G656" i="1"/>
  <c r="J1065" i="1"/>
  <c r="G1065" i="1"/>
  <c r="G89" i="1"/>
  <c r="J89" i="1"/>
  <c r="J547" i="1"/>
  <c r="G547" i="1"/>
  <c r="G224" i="1"/>
  <c r="J224" i="1"/>
  <c r="G907" i="1"/>
  <c r="J907" i="1"/>
  <c r="J934" i="1"/>
  <c r="G934" i="1"/>
  <c r="J286" i="1"/>
  <c r="G286" i="1"/>
  <c r="J789" i="1"/>
  <c r="G789" i="1"/>
  <c r="G544" i="1"/>
  <c r="J544" i="1"/>
  <c r="J543" i="1"/>
  <c r="G543" i="1"/>
  <c r="J581" i="1"/>
  <c r="G581" i="1"/>
  <c r="G1042" i="1"/>
  <c r="J1042" i="1"/>
  <c r="J839" i="1"/>
  <c r="G839" i="1"/>
  <c r="J690" i="1"/>
  <c r="G690" i="1"/>
  <c r="J145" i="1"/>
  <c r="G145" i="1"/>
  <c r="J530" i="1"/>
  <c r="G530" i="1"/>
  <c r="J87" i="1"/>
  <c r="G87" i="1"/>
  <c r="G375" i="1"/>
  <c r="J375" i="1"/>
  <c r="G1058" i="1"/>
  <c r="J1058" i="1"/>
  <c r="J403" i="1"/>
  <c r="G403" i="1"/>
  <c r="J724" i="1"/>
  <c r="G724" i="1"/>
  <c r="G429" i="1"/>
  <c r="J429" i="1"/>
  <c r="G1133" i="1"/>
  <c r="J1133" i="1"/>
  <c r="J1079" i="1"/>
  <c r="G1079" i="1"/>
  <c r="G872" i="1"/>
  <c r="J872" i="1"/>
  <c r="J483" i="1"/>
  <c r="G483" i="1"/>
  <c r="G1040" i="1"/>
  <c r="J1040" i="1"/>
  <c r="G434" i="1"/>
  <c r="J434" i="1"/>
  <c r="G627" i="1"/>
  <c r="J627" i="1"/>
  <c r="G951" i="1"/>
  <c r="J951" i="1"/>
  <c r="J938" i="1"/>
  <c r="G938" i="1"/>
  <c r="J673" i="1"/>
  <c r="G673" i="1"/>
  <c r="J479" i="1"/>
  <c r="G479" i="1"/>
  <c r="J352" i="1"/>
  <c r="G352" i="1"/>
  <c r="J120" i="1"/>
  <c r="G120" i="1"/>
  <c r="J469" i="1"/>
  <c r="G469" i="1"/>
  <c r="G449" i="1"/>
  <c r="J449" i="1"/>
  <c r="J40" i="1"/>
  <c r="G40" i="1"/>
  <c r="J812" i="1"/>
  <c r="G812" i="1"/>
  <c r="J1048" i="1"/>
  <c r="G1048" i="1"/>
  <c r="J977" i="1"/>
  <c r="G977" i="1"/>
  <c r="G1109" i="1"/>
  <c r="J1109" i="1"/>
  <c r="G1068" i="1"/>
  <c r="J1068" i="1"/>
  <c r="G211" i="1"/>
  <c r="J211" i="1"/>
  <c r="J496" i="1"/>
  <c r="G496" i="1"/>
  <c r="J178" i="1"/>
  <c r="G178" i="1"/>
  <c r="J93" i="1"/>
  <c r="G93" i="1"/>
  <c r="G1010" i="1"/>
  <c r="J1010" i="1"/>
  <c r="J25" i="1"/>
  <c r="G25" i="1"/>
  <c r="J768" i="1"/>
  <c r="G768" i="1"/>
  <c r="G1146" i="1"/>
  <c r="J1146" i="1"/>
  <c r="J1110" i="1"/>
  <c r="G1110" i="1"/>
  <c r="G1015" i="1"/>
  <c r="J1015" i="1"/>
  <c r="G369" i="1"/>
  <c r="J369" i="1"/>
  <c r="J540" i="1"/>
  <c r="G540" i="1"/>
  <c r="G1120" i="1"/>
  <c r="J1120" i="1"/>
  <c r="J99" i="1"/>
  <c r="G99" i="1"/>
  <c r="G322" i="1"/>
  <c r="J322" i="1"/>
  <c r="J589" i="1"/>
  <c r="G589" i="1"/>
  <c r="J333" i="1"/>
  <c r="G333" i="1"/>
  <c r="J718" i="1"/>
  <c r="G718" i="1"/>
  <c r="J439" i="1"/>
  <c r="G439" i="1"/>
  <c r="G1041" i="1"/>
  <c r="J1041" i="1"/>
  <c r="G503" i="1"/>
  <c r="J503" i="1"/>
  <c r="J774" i="1"/>
  <c r="G774" i="1"/>
  <c r="J356" i="1"/>
  <c r="G356" i="1"/>
  <c r="G11" i="1"/>
  <c r="J11" i="1"/>
  <c r="G512" i="1"/>
  <c r="J512" i="1"/>
  <c r="J601" i="1"/>
  <c r="G601" i="1"/>
  <c r="J399" i="1"/>
  <c r="G399" i="1"/>
  <c r="J494" i="1"/>
  <c r="G494" i="1"/>
  <c r="J593" i="1"/>
  <c r="G593" i="1"/>
  <c r="J590" i="1"/>
  <c r="G590" i="1"/>
  <c r="G668" i="1"/>
  <c r="J668" i="1"/>
  <c r="J763" i="1"/>
  <c r="G763" i="1"/>
  <c r="G378" i="1"/>
  <c r="J378" i="1"/>
  <c r="J1054" i="1"/>
  <c r="G1054" i="1"/>
  <c r="G478" i="1"/>
  <c r="J478" i="1"/>
  <c r="G293" i="1"/>
  <c r="J293" i="1"/>
  <c r="G784" i="1"/>
  <c r="J784" i="1"/>
  <c r="G124" i="1"/>
  <c r="J124" i="1"/>
  <c r="G500" i="1"/>
  <c r="J500" i="1"/>
  <c r="J248" i="1"/>
  <c r="G248" i="1"/>
  <c r="J78" i="1"/>
  <c r="G78" i="1"/>
  <c r="G623" i="1"/>
  <c r="J623" i="1"/>
  <c r="G738" i="1"/>
  <c r="J738" i="1"/>
  <c r="G643" i="1"/>
  <c r="J643" i="1"/>
  <c r="J254" i="1"/>
  <c r="G254" i="1"/>
  <c r="G604" i="1"/>
  <c r="J604" i="1"/>
  <c r="J501" i="1"/>
  <c r="G501" i="1"/>
  <c r="G249" i="1"/>
  <c r="J249" i="1"/>
  <c r="G1006" i="1"/>
  <c r="J1006" i="1"/>
  <c r="G647" i="1"/>
  <c r="J647" i="1"/>
  <c r="J387" i="1"/>
  <c r="G387" i="1"/>
  <c r="G652" i="1"/>
  <c r="J652" i="1"/>
  <c r="G22" i="1"/>
  <c r="J22" i="1"/>
  <c r="J639" i="1"/>
  <c r="G639" i="1"/>
  <c r="J727" i="1"/>
  <c r="G727" i="1"/>
  <c r="J1127" i="1"/>
  <c r="G1127" i="1"/>
  <c r="G44" i="1"/>
  <c r="J44" i="1"/>
  <c r="J55" i="1"/>
  <c r="G55" i="1"/>
  <c r="G621" i="1"/>
  <c r="J621" i="1"/>
  <c r="G158" i="1"/>
  <c r="J158" i="1"/>
  <c r="G251" i="1"/>
  <c r="J251" i="1"/>
  <c r="J222" i="1"/>
  <c r="G222" i="1"/>
  <c r="J139" i="1"/>
  <c r="G139" i="1"/>
  <c r="G856" i="1"/>
  <c r="J856" i="1"/>
  <c r="J624" i="1"/>
  <c r="G624" i="1"/>
  <c r="G1152" i="1"/>
  <c r="J1152" i="1"/>
  <c r="G796" i="1"/>
  <c r="J796" i="1"/>
  <c r="J454" i="1"/>
  <c r="G454" i="1"/>
  <c r="J154" i="1"/>
  <c r="G154" i="1"/>
  <c r="J561" i="1"/>
  <c r="G561" i="1"/>
  <c r="J84" i="1"/>
  <c r="G84" i="1"/>
  <c r="J854" i="1"/>
  <c r="G854" i="1"/>
  <c r="G121" i="1"/>
  <c r="J121" i="1"/>
  <c r="G35" i="1"/>
  <c r="J35" i="1"/>
  <c r="J1080" i="1"/>
  <c r="G1080" i="1"/>
  <c r="J881" i="1"/>
  <c r="G881" i="1"/>
  <c r="J974" i="1"/>
  <c r="G974" i="1"/>
  <c r="J1064" i="1"/>
  <c r="G1064" i="1"/>
  <c r="G565" i="1"/>
  <c r="J565" i="1"/>
  <c r="J714" i="1"/>
  <c r="G714" i="1"/>
  <c r="J532" i="1"/>
  <c r="G532" i="1"/>
  <c r="J826" i="1"/>
  <c r="G826" i="1"/>
  <c r="J842" i="1"/>
  <c r="G842" i="1"/>
  <c r="G709" i="1"/>
  <c r="J709" i="1"/>
  <c r="J696" i="1"/>
  <c r="G696" i="1"/>
  <c r="G542" i="1"/>
  <c r="J542" i="1"/>
  <c r="G187" i="1"/>
  <c r="J187" i="1"/>
  <c r="G112" i="1"/>
  <c r="J112" i="1"/>
  <c r="G925" i="1"/>
  <c r="J925" i="1"/>
  <c r="G393" i="1"/>
  <c r="J393" i="1"/>
  <c r="G832" i="1"/>
  <c r="J832" i="1"/>
  <c r="J69" i="1"/>
  <c r="G69" i="1"/>
  <c r="G781" i="1"/>
  <c r="J781" i="1"/>
  <c r="G582" i="1"/>
  <c r="J582" i="1"/>
  <c r="J271" i="1"/>
  <c r="G271" i="1"/>
  <c r="J422" i="1"/>
  <c r="G422" i="1"/>
  <c r="J807" i="1"/>
  <c r="G807" i="1"/>
  <c r="J948" i="1"/>
  <c r="G948" i="1"/>
  <c r="G744" i="1"/>
  <c r="J744" i="1"/>
  <c r="G1072" i="1"/>
  <c r="J1072" i="1"/>
  <c r="J607" i="1"/>
  <c r="G607" i="1"/>
  <c r="G1020" i="1"/>
  <c r="J1020" i="1"/>
  <c r="G830" i="1"/>
  <c r="J830" i="1"/>
  <c r="J1093" i="1"/>
  <c r="G1093" i="1"/>
  <c r="G743" i="1"/>
  <c r="J743" i="1"/>
  <c r="G309" i="1"/>
  <c r="J309" i="1"/>
  <c r="J182" i="1"/>
  <c r="G182" i="1"/>
  <c r="J202" i="1"/>
  <c r="G202" i="1"/>
  <c r="G1061" i="1"/>
  <c r="J1061" i="1"/>
  <c r="J382" i="1"/>
  <c r="G382" i="1"/>
  <c r="G814" i="1"/>
  <c r="J814" i="1"/>
  <c r="G933" i="1"/>
  <c r="J933" i="1"/>
  <c r="G146" i="1"/>
  <c r="J146" i="1"/>
  <c r="J166" i="1"/>
  <c r="G166" i="1"/>
  <c r="J232" i="1"/>
  <c r="G232" i="1"/>
  <c r="J873" i="1"/>
  <c r="G873" i="1"/>
  <c r="J1037" i="1"/>
  <c r="G1037" i="1"/>
  <c r="G130" i="1"/>
  <c r="J130" i="1"/>
  <c r="J609" i="1"/>
  <c r="G609" i="1"/>
  <c r="J748" i="1"/>
  <c r="G748" i="1"/>
  <c r="J1084" i="1"/>
  <c r="G1084" i="1"/>
  <c r="J875" i="1"/>
  <c r="G875" i="1"/>
  <c r="J657" i="1"/>
  <c r="G657" i="1"/>
  <c r="J578" i="1"/>
  <c r="G578" i="1"/>
  <c r="J384" i="1"/>
  <c r="G384" i="1"/>
  <c r="G395" i="1"/>
  <c r="J395" i="1"/>
  <c r="J415" i="1"/>
  <c r="G415" i="1"/>
  <c r="G580" i="1"/>
  <c r="J580" i="1"/>
  <c r="G144" i="1"/>
  <c r="J144" i="1"/>
  <c r="J988" i="1"/>
  <c r="G988" i="1"/>
  <c r="G237" i="1"/>
  <c r="J237" i="1"/>
  <c r="G215" i="1"/>
  <c r="J215" i="1"/>
  <c r="J721" i="1"/>
  <c r="G721" i="1"/>
  <c r="G106" i="1"/>
  <c r="J106" i="1"/>
  <c r="G8" i="1"/>
  <c r="J8" i="1"/>
  <c r="G386" i="1"/>
  <c r="J386" i="1"/>
  <c r="J1154" i="1"/>
  <c r="G1154" i="1"/>
  <c r="G1139" i="1"/>
  <c r="J1139" i="1"/>
  <c r="G515" i="1"/>
  <c r="J515" i="1"/>
  <c r="G244" i="1"/>
  <c r="J244" i="1"/>
  <c r="G971" i="1"/>
  <c r="J971" i="1"/>
  <c r="J712" i="1"/>
  <c r="G712" i="1"/>
  <c r="G566" i="1"/>
  <c r="J566" i="1"/>
  <c r="J529" i="1"/>
  <c r="G529" i="1"/>
  <c r="G307" i="1"/>
  <c r="J307" i="1"/>
  <c r="J549" i="1"/>
  <c r="G549" i="1"/>
  <c r="G688" i="1"/>
  <c r="J688" i="1"/>
  <c r="J1018" i="1"/>
  <c r="G1018" i="1"/>
  <c r="J370" i="1"/>
  <c r="G370" i="1"/>
  <c r="J1028" i="1"/>
  <c r="G1028" i="1"/>
  <c r="J310" i="1"/>
  <c r="G310" i="1"/>
  <c r="J991" i="1"/>
  <c r="G991" i="1"/>
  <c r="J928" i="1"/>
  <c r="G928" i="1"/>
  <c r="G430" i="1"/>
  <c r="J430" i="1"/>
  <c r="G705" i="1"/>
  <c r="J705" i="1"/>
  <c r="J52" i="1"/>
  <c r="G52" i="1"/>
  <c r="J950" i="1"/>
  <c r="G950" i="1"/>
  <c r="J783" i="1"/>
  <c r="G783" i="1"/>
  <c r="G295" i="1"/>
  <c r="J295" i="1"/>
  <c r="J1104" i="1"/>
  <c r="G1104" i="1"/>
  <c r="G1097" i="1"/>
  <c r="J1097" i="1"/>
  <c r="G326" i="1"/>
  <c r="J326" i="1"/>
  <c r="G700" i="1"/>
  <c r="J700" i="1"/>
  <c r="J1009" i="1"/>
  <c r="G1009" i="1"/>
  <c r="G891" i="1"/>
  <c r="J891" i="1"/>
  <c r="G921" i="1"/>
  <c r="J921" i="1"/>
  <c r="G462" i="1"/>
  <c r="J462" i="1"/>
  <c r="J1153" i="1"/>
  <c r="G1153" i="1"/>
  <c r="G1144" i="1"/>
  <c r="J1144" i="1"/>
  <c r="J871" i="1"/>
  <c r="G871" i="1"/>
  <c r="G96" i="1"/>
  <c r="J96" i="1"/>
  <c r="G306" i="1"/>
  <c r="J306" i="1"/>
  <c r="G981" i="1"/>
  <c r="J981" i="1"/>
  <c r="G884" i="1"/>
  <c r="J884" i="1"/>
  <c r="G1108" i="1"/>
  <c r="J1108" i="1"/>
  <c r="J844" i="1"/>
  <c r="G844" i="1"/>
  <c r="G886" i="1"/>
  <c r="J886" i="1"/>
  <c r="J257" i="1"/>
  <c r="G257" i="1"/>
  <c r="G463" i="1"/>
  <c r="J463" i="1"/>
  <c r="G574" i="1"/>
  <c r="J574" i="1"/>
  <c r="J808" i="1"/>
  <c r="G808" i="1"/>
  <c r="G805" i="1"/>
  <c r="J805" i="1"/>
  <c r="J521" i="1"/>
  <c r="G521" i="1"/>
  <c r="J54" i="1"/>
  <c r="G54" i="1"/>
  <c r="G20" i="1"/>
  <c r="J20" i="1"/>
  <c r="J908" i="1"/>
  <c r="G908" i="1"/>
  <c r="J285" i="1"/>
  <c r="G285" i="1"/>
  <c r="J36" i="1"/>
  <c r="G36" i="1"/>
  <c r="J203" i="1"/>
  <c r="G203" i="1"/>
  <c r="G671" i="1"/>
  <c r="J671" i="1"/>
  <c r="J335" i="1"/>
  <c r="G335" i="1"/>
  <c r="G72" i="1"/>
  <c r="J72" i="1"/>
  <c r="J741" i="1"/>
  <c r="G741" i="1"/>
  <c r="J153" i="1"/>
  <c r="G153" i="1"/>
  <c r="J922" i="1"/>
  <c r="G922" i="1"/>
  <c r="J45" i="1"/>
  <c r="G45" i="1"/>
  <c r="J598" i="1"/>
  <c r="G598" i="1"/>
  <c r="G21" i="1"/>
  <c r="J21" i="1"/>
  <c r="J90" i="1"/>
  <c r="G90" i="1"/>
  <c r="J635" i="1"/>
  <c r="G635" i="1"/>
  <c r="J217" i="1"/>
  <c r="G217" i="1"/>
  <c r="J75" i="1"/>
  <c r="G75" i="1"/>
  <c r="J893" i="1"/>
  <c r="G893" i="1"/>
  <c r="J1044" i="1"/>
  <c r="G1044" i="1"/>
  <c r="G397" i="1"/>
  <c r="J397" i="1"/>
  <c r="J728" i="1"/>
  <c r="G728" i="1"/>
  <c r="G756" i="1"/>
  <c r="J756" i="1"/>
  <c r="J757" i="1"/>
  <c r="G757" i="1"/>
  <c r="J303" i="1"/>
  <c r="G303" i="1"/>
  <c r="J897" i="1"/>
  <c r="G897" i="1"/>
  <c r="G318" i="1"/>
  <c r="J318" i="1"/>
  <c r="G208" i="1"/>
  <c r="J208" i="1"/>
  <c r="G409" i="1"/>
  <c r="J409" i="1"/>
  <c r="J423" i="1"/>
  <c r="G423" i="1"/>
  <c r="J141" i="1"/>
  <c r="G141" i="1"/>
  <c r="J910" i="1"/>
  <c r="G910" i="1"/>
  <c r="J658" i="1"/>
  <c r="G658" i="1"/>
  <c r="G935" i="1"/>
  <c r="J935" i="1"/>
  <c r="G527" i="1"/>
  <c r="J527" i="1"/>
  <c r="J1095" i="1"/>
  <c r="G1095" i="1"/>
  <c r="J1034" i="1"/>
  <c r="G1034" i="1"/>
  <c r="J1122" i="1"/>
  <c r="G1122" i="1"/>
  <c r="J813" i="1"/>
  <c r="G813" i="1"/>
  <c r="J132" i="1"/>
  <c r="G132" i="1"/>
  <c r="J204" i="1"/>
  <c r="G204" i="1"/>
  <c r="J1035" i="1"/>
  <c r="G1035" i="1"/>
  <c r="J979" i="1"/>
  <c r="G979" i="1"/>
  <c r="J302" i="1"/>
  <c r="G302" i="1"/>
  <c r="J343" i="1"/>
  <c r="G343" i="1"/>
  <c r="G853" i="1"/>
  <c r="J853" i="1"/>
  <c r="G745" i="1"/>
  <c r="J745" i="1"/>
  <c r="J660" i="1"/>
  <c r="G660" i="1"/>
  <c r="J502" i="1"/>
  <c r="G502" i="1"/>
  <c r="G716" i="1"/>
  <c r="J71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3C12AE-F1A5-4B2E-A8D3-07D0FE13F7F4}" keepAlive="1" name="Dotaz – rooms" description="Připojení k dotazu produktu rooms v sešitě" type="5" refreshedVersion="6" background="1" saveData="1">
    <dbPr connection="Provider=Microsoft.Mashup.OleDb.1;Data Source=$Workbook$;Location=rooms;Extended Properties=&quot;&quot;" command="SELECT * FROM [rooms]"/>
  </connection>
</connections>
</file>

<file path=xl/sharedStrings.xml><?xml version="1.0" encoding="utf-8"?>
<sst xmlns="http://schemas.openxmlformats.org/spreadsheetml/2006/main" count="6310" uniqueCount="1967">
  <si>
    <t>ID</t>
  </si>
  <si>
    <t>8852</t>
  </si>
  <si>
    <t>A2</t>
  </si>
  <si>
    <t>A2-121</t>
  </si>
  <si>
    <t>8853</t>
  </si>
  <si>
    <t>113</t>
  </si>
  <si>
    <t>8854</t>
  </si>
  <si>
    <t>A4</t>
  </si>
  <si>
    <t>A4-211</t>
  </si>
  <si>
    <t>8862</t>
  </si>
  <si>
    <t>232</t>
  </si>
  <si>
    <t>9228</t>
  </si>
  <si>
    <t>115</t>
  </si>
  <si>
    <t>9233</t>
  </si>
  <si>
    <t>213</t>
  </si>
  <si>
    <t>9234</t>
  </si>
  <si>
    <t>214</t>
  </si>
  <si>
    <t>9235</t>
  </si>
  <si>
    <t>223</t>
  </si>
  <si>
    <t>9236</t>
  </si>
  <si>
    <t>A4-218</t>
  </si>
  <si>
    <t>9237</t>
  </si>
  <si>
    <t>224</t>
  </si>
  <si>
    <t>9238</t>
  </si>
  <si>
    <t>219</t>
  </si>
  <si>
    <t>9595</t>
  </si>
  <si>
    <t>116</t>
  </si>
  <si>
    <t>9596</t>
  </si>
  <si>
    <t>A6</t>
  </si>
  <si>
    <t>3.17</t>
  </si>
  <si>
    <t>9609</t>
  </si>
  <si>
    <t>313</t>
  </si>
  <si>
    <t>9610</t>
  </si>
  <si>
    <t>305</t>
  </si>
  <si>
    <t>9629</t>
  </si>
  <si>
    <t>Biochemický ústav, pavilon A 16, 2 podlaží</t>
  </si>
  <si>
    <t>A16/211</t>
  </si>
  <si>
    <t>9630</t>
  </si>
  <si>
    <t>A16/212</t>
  </si>
  <si>
    <t>9631</t>
  </si>
  <si>
    <t>A16/213</t>
  </si>
  <si>
    <t>9632</t>
  </si>
  <si>
    <t>A16/215</t>
  </si>
  <si>
    <t>9633</t>
  </si>
  <si>
    <t>A16/216</t>
  </si>
  <si>
    <t>9634</t>
  </si>
  <si>
    <t>A16/217</t>
  </si>
  <si>
    <t>9635</t>
  </si>
  <si>
    <t>Ústav patologické fyziologie, pavilon A18</t>
  </si>
  <si>
    <t>A18/106</t>
  </si>
  <si>
    <t>9636</t>
  </si>
  <si>
    <t>A18/108</t>
  </si>
  <si>
    <t>9637</t>
  </si>
  <si>
    <t>A18/114</t>
  </si>
  <si>
    <t>9638</t>
  </si>
  <si>
    <t>A18/212</t>
  </si>
  <si>
    <t>9639</t>
  </si>
  <si>
    <t>A18/112</t>
  </si>
  <si>
    <t>9640</t>
  </si>
  <si>
    <t>A18/208</t>
  </si>
  <si>
    <t>9641</t>
  </si>
  <si>
    <t>Biologický ústav, pavilon A7</t>
  </si>
  <si>
    <t>A7/205a</t>
  </si>
  <si>
    <t>9642</t>
  </si>
  <si>
    <t>A7/205b</t>
  </si>
  <si>
    <t>9643</t>
  </si>
  <si>
    <t>A7/214</t>
  </si>
  <si>
    <t>9644</t>
  </si>
  <si>
    <t>A7/217</t>
  </si>
  <si>
    <t>9647</t>
  </si>
  <si>
    <t>A2-211</t>
  </si>
  <si>
    <t>9648</t>
  </si>
  <si>
    <t>A5</t>
  </si>
  <si>
    <t>A5-107</t>
  </si>
  <si>
    <t>9649</t>
  </si>
  <si>
    <t>A5-113</t>
  </si>
  <si>
    <t>9650</t>
  </si>
  <si>
    <t>A5-114</t>
  </si>
  <si>
    <t>9651</t>
  </si>
  <si>
    <t>A10</t>
  </si>
  <si>
    <t>A10-109</t>
  </si>
  <si>
    <t>9652</t>
  </si>
  <si>
    <t>A10-207</t>
  </si>
  <si>
    <t>9653</t>
  </si>
  <si>
    <t>A10-209</t>
  </si>
  <si>
    <t>9654</t>
  </si>
  <si>
    <t>A12</t>
  </si>
  <si>
    <t>A12-113</t>
  </si>
  <si>
    <t>9655</t>
  </si>
  <si>
    <t>A12-311</t>
  </si>
  <si>
    <t>9656</t>
  </si>
  <si>
    <t>A10-213</t>
  </si>
  <si>
    <t>9657</t>
  </si>
  <si>
    <t>A10-312</t>
  </si>
  <si>
    <t>9658</t>
  </si>
  <si>
    <t>A10-316</t>
  </si>
  <si>
    <t>9659</t>
  </si>
  <si>
    <t>A8</t>
  </si>
  <si>
    <t>A8-112</t>
  </si>
  <si>
    <t>9660</t>
  </si>
  <si>
    <t>A8-309</t>
  </si>
  <si>
    <t>9669</t>
  </si>
  <si>
    <t>111</t>
  </si>
  <si>
    <t>9670</t>
  </si>
  <si>
    <t>338</t>
  </si>
  <si>
    <t>9671</t>
  </si>
  <si>
    <t>A9</t>
  </si>
  <si>
    <t>A9/119</t>
  </si>
  <si>
    <t>9697</t>
  </si>
  <si>
    <t>A3</t>
  </si>
  <si>
    <t>246</t>
  </si>
  <si>
    <t>9730</t>
  </si>
  <si>
    <t>A10-217</t>
  </si>
  <si>
    <t>9731</t>
  </si>
  <si>
    <t>A2-337</t>
  </si>
  <si>
    <t>9732</t>
  </si>
  <si>
    <t>A3-117</t>
  </si>
  <si>
    <t>9733</t>
  </si>
  <si>
    <t>A5-108</t>
  </si>
  <si>
    <t>9734</t>
  </si>
  <si>
    <t>A9-316</t>
  </si>
  <si>
    <t>9876</t>
  </si>
  <si>
    <t>043</t>
  </si>
  <si>
    <t>9893</t>
  </si>
  <si>
    <t>A16/321</t>
  </si>
  <si>
    <t>9894</t>
  </si>
  <si>
    <t>A16/322</t>
  </si>
  <si>
    <t>9895</t>
  </si>
  <si>
    <t>A16/323</t>
  </si>
  <si>
    <t>9914</t>
  </si>
  <si>
    <t>A16/218</t>
  </si>
  <si>
    <t>9921</t>
  </si>
  <si>
    <t>A16/311</t>
  </si>
  <si>
    <t>9922</t>
  </si>
  <si>
    <t>A16/312</t>
  </si>
  <si>
    <t>9930</t>
  </si>
  <si>
    <t>2.13</t>
  </si>
  <si>
    <t>10135</t>
  </si>
  <si>
    <t>2.23</t>
  </si>
  <si>
    <t>10136</t>
  </si>
  <si>
    <t>2.18</t>
  </si>
  <si>
    <t>10137</t>
  </si>
  <si>
    <t>2.19</t>
  </si>
  <si>
    <t>10138</t>
  </si>
  <si>
    <t>2.24</t>
  </si>
  <si>
    <t>10524</t>
  </si>
  <si>
    <t>10525</t>
  </si>
  <si>
    <t>212</t>
  </si>
  <si>
    <t>10526</t>
  </si>
  <si>
    <t>208</t>
  </si>
  <si>
    <t>10527</t>
  </si>
  <si>
    <t>211</t>
  </si>
  <si>
    <t>10528</t>
  </si>
  <si>
    <t>321</t>
  </si>
  <si>
    <t>10529</t>
  </si>
  <si>
    <t>318</t>
  </si>
  <si>
    <t>10530</t>
  </si>
  <si>
    <t>114</t>
  </si>
  <si>
    <t>10531</t>
  </si>
  <si>
    <t>10532</t>
  </si>
  <si>
    <t>112</t>
  </si>
  <si>
    <t>10533</t>
  </si>
  <si>
    <t>107</t>
  </si>
  <si>
    <t>10534</t>
  </si>
  <si>
    <t>215</t>
  </si>
  <si>
    <t>10535</t>
  </si>
  <si>
    <t>218</t>
  </si>
  <si>
    <t>10536</t>
  </si>
  <si>
    <t>A12-214</t>
  </si>
  <si>
    <t>10537</t>
  </si>
  <si>
    <t>10538</t>
  </si>
  <si>
    <t>225</t>
  </si>
  <si>
    <t>10539</t>
  </si>
  <si>
    <t>226</t>
  </si>
  <si>
    <t>10540</t>
  </si>
  <si>
    <t>10541</t>
  </si>
  <si>
    <t>10542</t>
  </si>
  <si>
    <t>231</t>
  </si>
  <si>
    <t>10543</t>
  </si>
  <si>
    <t>222</t>
  </si>
  <si>
    <t>10544</t>
  </si>
  <si>
    <t>10545</t>
  </si>
  <si>
    <t>228</t>
  </si>
  <si>
    <t>10546</t>
  </si>
  <si>
    <t>229</t>
  </si>
  <si>
    <t>10547</t>
  </si>
  <si>
    <t>10548</t>
  </si>
  <si>
    <t>217</t>
  </si>
  <si>
    <t>10549</t>
  </si>
  <si>
    <t>10550</t>
  </si>
  <si>
    <t>312</t>
  </si>
  <si>
    <t>10551</t>
  </si>
  <si>
    <t>324</t>
  </si>
  <si>
    <t>10552</t>
  </si>
  <si>
    <t>323</t>
  </si>
  <si>
    <t>10553</t>
  </si>
  <si>
    <t>314</t>
  </si>
  <si>
    <t>10554</t>
  </si>
  <si>
    <t>315</t>
  </si>
  <si>
    <t>10555</t>
  </si>
  <si>
    <t>325</t>
  </si>
  <si>
    <t>10556</t>
  </si>
  <si>
    <t>10557</t>
  </si>
  <si>
    <t>316</t>
  </si>
  <si>
    <t>10558</t>
  </si>
  <si>
    <t>322</t>
  </si>
  <si>
    <t>10559</t>
  </si>
  <si>
    <t>328</t>
  </si>
  <si>
    <t>10560</t>
  </si>
  <si>
    <t>326</t>
  </si>
  <si>
    <t>10561</t>
  </si>
  <si>
    <t>329</t>
  </si>
  <si>
    <t>10562</t>
  </si>
  <si>
    <t>331</t>
  </si>
  <si>
    <t>10563</t>
  </si>
  <si>
    <t>1S07</t>
  </si>
  <si>
    <t>10564</t>
  </si>
  <si>
    <t>124</t>
  </si>
  <si>
    <t>10565</t>
  </si>
  <si>
    <t>128</t>
  </si>
  <si>
    <t>10566</t>
  </si>
  <si>
    <t>123</t>
  </si>
  <si>
    <t>10567</t>
  </si>
  <si>
    <t>109</t>
  </si>
  <si>
    <t>10568</t>
  </si>
  <si>
    <t>10569</t>
  </si>
  <si>
    <t>10570</t>
  </si>
  <si>
    <t>126</t>
  </si>
  <si>
    <t>10571</t>
  </si>
  <si>
    <t>127</t>
  </si>
  <si>
    <t>10572</t>
  </si>
  <si>
    <t>10573</t>
  </si>
  <si>
    <t>125</t>
  </si>
  <si>
    <t>10574</t>
  </si>
  <si>
    <t>309</t>
  </si>
  <si>
    <t>10575</t>
  </si>
  <si>
    <t>10576</t>
  </si>
  <si>
    <t>10577</t>
  </si>
  <si>
    <t>209</t>
  </si>
  <si>
    <t>10578</t>
  </si>
  <si>
    <t>10579</t>
  </si>
  <si>
    <t>227</t>
  </si>
  <si>
    <t>10580</t>
  </si>
  <si>
    <t>10581</t>
  </si>
  <si>
    <t>10582</t>
  </si>
  <si>
    <t>10583</t>
  </si>
  <si>
    <t>205</t>
  </si>
  <si>
    <t>10584</t>
  </si>
  <si>
    <t>335</t>
  </si>
  <si>
    <t>10585</t>
  </si>
  <si>
    <t>10586</t>
  </si>
  <si>
    <t>306</t>
  </si>
  <si>
    <t>10587</t>
  </si>
  <si>
    <t>317</t>
  </si>
  <si>
    <t>10588</t>
  </si>
  <si>
    <t>308</t>
  </si>
  <si>
    <t>10589</t>
  </si>
  <si>
    <t>10590</t>
  </si>
  <si>
    <t>334</t>
  </si>
  <si>
    <t>10591</t>
  </si>
  <si>
    <t>10592</t>
  </si>
  <si>
    <t>333</t>
  </si>
  <si>
    <t>10593</t>
  </si>
  <si>
    <t>10594</t>
  </si>
  <si>
    <t>10595</t>
  </si>
  <si>
    <t>10596</t>
  </si>
  <si>
    <t>10597</t>
  </si>
  <si>
    <t>237</t>
  </si>
  <si>
    <t>10598</t>
  </si>
  <si>
    <t>10599</t>
  </si>
  <si>
    <t>10600</t>
  </si>
  <si>
    <t>10601</t>
  </si>
  <si>
    <t>10602</t>
  </si>
  <si>
    <t>10603</t>
  </si>
  <si>
    <t>10604</t>
  </si>
  <si>
    <t>10605</t>
  </si>
  <si>
    <t>10606</t>
  </si>
  <si>
    <t>10607</t>
  </si>
  <si>
    <t>10608</t>
  </si>
  <si>
    <t>344</t>
  </si>
  <si>
    <t>10609</t>
  </si>
  <si>
    <t>10610</t>
  </si>
  <si>
    <t>10611</t>
  </si>
  <si>
    <t>10612</t>
  </si>
  <si>
    <t>10613</t>
  </si>
  <si>
    <t>10614</t>
  </si>
  <si>
    <t>10615</t>
  </si>
  <si>
    <t>10616</t>
  </si>
  <si>
    <t>1S15</t>
  </si>
  <si>
    <t>10617</t>
  </si>
  <si>
    <t>121</t>
  </si>
  <si>
    <t>10618</t>
  </si>
  <si>
    <t>10619</t>
  </si>
  <si>
    <t>10620</t>
  </si>
  <si>
    <t>10621</t>
  </si>
  <si>
    <t>10622</t>
  </si>
  <si>
    <t>10623</t>
  </si>
  <si>
    <t>239</t>
  </si>
  <si>
    <t>10624</t>
  </si>
  <si>
    <t>241</t>
  </si>
  <si>
    <t>10625</t>
  </si>
  <si>
    <t>236</t>
  </si>
  <si>
    <t>10626</t>
  </si>
  <si>
    <t>10627</t>
  </si>
  <si>
    <t>10628</t>
  </si>
  <si>
    <t>245</t>
  </si>
  <si>
    <t>10629</t>
  </si>
  <si>
    <t>244</t>
  </si>
  <si>
    <t>10630</t>
  </si>
  <si>
    <t>243</t>
  </si>
  <si>
    <t>10631</t>
  </si>
  <si>
    <t>10632</t>
  </si>
  <si>
    <t>336</t>
  </si>
  <si>
    <t>10633</t>
  </si>
  <si>
    <t>10634</t>
  </si>
  <si>
    <t>119</t>
  </si>
  <si>
    <t>10635</t>
  </si>
  <si>
    <t>122</t>
  </si>
  <si>
    <t>10636</t>
  </si>
  <si>
    <t>117</t>
  </si>
  <si>
    <t>10637</t>
  </si>
  <si>
    <t>10638</t>
  </si>
  <si>
    <t>10639</t>
  </si>
  <si>
    <t>10640</t>
  </si>
  <si>
    <t>10641</t>
  </si>
  <si>
    <t>10642</t>
  </si>
  <si>
    <t>10643</t>
  </si>
  <si>
    <t>10644</t>
  </si>
  <si>
    <t>10645</t>
  </si>
  <si>
    <t>10646</t>
  </si>
  <si>
    <t>10647</t>
  </si>
  <si>
    <t>10648</t>
  </si>
  <si>
    <t>10649</t>
  </si>
  <si>
    <t>234</t>
  </si>
  <si>
    <t>10650</t>
  </si>
  <si>
    <t>233</t>
  </si>
  <si>
    <t>10651</t>
  </si>
  <si>
    <t>10652</t>
  </si>
  <si>
    <t>10653</t>
  </si>
  <si>
    <t>10654</t>
  </si>
  <si>
    <t>10655</t>
  </si>
  <si>
    <t>337</t>
  </si>
  <si>
    <t>10656</t>
  </si>
  <si>
    <t>339</t>
  </si>
  <si>
    <t>10657</t>
  </si>
  <si>
    <t>10658</t>
  </si>
  <si>
    <t>1S27</t>
  </si>
  <si>
    <t>10659</t>
  </si>
  <si>
    <t>1S21</t>
  </si>
  <si>
    <t>10660</t>
  </si>
  <si>
    <t>1S25</t>
  </si>
  <si>
    <t>10661</t>
  </si>
  <si>
    <t>10662</t>
  </si>
  <si>
    <t>216</t>
  </si>
  <si>
    <t>10663</t>
  </si>
  <si>
    <t>10664</t>
  </si>
  <si>
    <t>10665</t>
  </si>
  <si>
    <t>10666</t>
  </si>
  <si>
    <t>10667</t>
  </si>
  <si>
    <t>10668</t>
  </si>
  <si>
    <t>10669</t>
  </si>
  <si>
    <t>10670</t>
  </si>
  <si>
    <t>10671</t>
  </si>
  <si>
    <t>10672</t>
  </si>
  <si>
    <t>10673</t>
  </si>
  <si>
    <t>10674</t>
  </si>
  <si>
    <t>10675</t>
  </si>
  <si>
    <t>206</t>
  </si>
  <si>
    <t>10676</t>
  </si>
  <si>
    <t>207</t>
  </si>
  <si>
    <t>10677</t>
  </si>
  <si>
    <t>10678</t>
  </si>
  <si>
    <t>10679</t>
  </si>
  <si>
    <t>10680</t>
  </si>
  <si>
    <t>307</t>
  </si>
  <si>
    <t>10681</t>
  </si>
  <si>
    <t>10682</t>
  </si>
  <si>
    <t>10683</t>
  </si>
  <si>
    <t>10684</t>
  </si>
  <si>
    <t>10685</t>
  </si>
  <si>
    <t>332</t>
  </si>
  <si>
    <t>10686</t>
  </si>
  <si>
    <t>10687</t>
  </si>
  <si>
    <t>118</t>
  </si>
  <si>
    <t>10688</t>
  </si>
  <si>
    <t>104</t>
  </si>
  <si>
    <t>10689</t>
  </si>
  <si>
    <t>10690</t>
  </si>
  <si>
    <t>10691</t>
  </si>
  <si>
    <t>106</t>
  </si>
  <si>
    <t>10692</t>
  </si>
  <si>
    <t>105</t>
  </si>
  <si>
    <t>10693</t>
  </si>
  <si>
    <t>102</t>
  </si>
  <si>
    <t>10694</t>
  </si>
  <si>
    <t>10695</t>
  </si>
  <si>
    <t>10696</t>
  </si>
  <si>
    <t>103</t>
  </si>
  <si>
    <t>10697</t>
  </si>
  <si>
    <t>10698</t>
  </si>
  <si>
    <t>201</t>
  </si>
  <si>
    <t>10699</t>
  </si>
  <si>
    <t>10700</t>
  </si>
  <si>
    <t>10701</t>
  </si>
  <si>
    <t>203</t>
  </si>
  <si>
    <t>10702</t>
  </si>
  <si>
    <t>10703</t>
  </si>
  <si>
    <t>204</t>
  </si>
  <si>
    <t>10704</t>
  </si>
  <si>
    <t>10705</t>
  </si>
  <si>
    <t>320</t>
  </si>
  <si>
    <t>10706</t>
  </si>
  <si>
    <t>10707</t>
  </si>
  <si>
    <t>10708</t>
  </si>
  <si>
    <t>319</t>
  </si>
  <si>
    <t>10709</t>
  </si>
  <si>
    <t>10710</t>
  </si>
  <si>
    <t>10711</t>
  </si>
  <si>
    <t>301</t>
  </si>
  <si>
    <t>10712</t>
  </si>
  <si>
    <t>1S06</t>
  </si>
  <si>
    <t>10713</t>
  </si>
  <si>
    <t>10714</t>
  </si>
  <si>
    <t>10715</t>
  </si>
  <si>
    <t>10717</t>
  </si>
  <si>
    <t>304</t>
  </si>
  <si>
    <t>10718</t>
  </si>
  <si>
    <t>10719</t>
  </si>
  <si>
    <t>10720</t>
  </si>
  <si>
    <t>10721</t>
  </si>
  <si>
    <t>10722</t>
  </si>
  <si>
    <t>108</t>
  </si>
  <si>
    <t>10723</t>
  </si>
  <si>
    <t>10724</t>
  </si>
  <si>
    <t>10725</t>
  </si>
  <si>
    <t>10726</t>
  </si>
  <si>
    <t>10727</t>
  </si>
  <si>
    <t>10728</t>
  </si>
  <si>
    <t>10729</t>
  </si>
  <si>
    <t>10730</t>
  </si>
  <si>
    <t>10731</t>
  </si>
  <si>
    <t>10732</t>
  </si>
  <si>
    <t>10733</t>
  </si>
  <si>
    <t>10734</t>
  </si>
  <si>
    <t>10735</t>
  </si>
  <si>
    <t>10736</t>
  </si>
  <si>
    <t>10737</t>
  </si>
  <si>
    <t>10738</t>
  </si>
  <si>
    <t>10739</t>
  </si>
  <si>
    <t>10740</t>
  </si>
  <si>
    <t>10741</t>
  </si>
  <si>
    <t>10742</t>
  </si>
  <si>
    <t>10743</t>
  </si>
  <si>
    <t>10744</t>
  </si>
  <si>
    <t>10745</t>
  </si>
  <si>
    <t>10746</t>
  </si>
  <si>
    <t>10747</t>
  </si>
  <si>
    <t>10748</t>
  </si>
  <si>
    <t>10749</t>
  </si>
  <si>
    <t>10750</t>
  </si>
  <si>
    <t>10751</t>
  </si>
  <si>
    <t>327</t>
  </si>
  <si>
    <t>10752</t>
  </si>
  <si>
    <t>10753</t>
  </si>
  <si>
    <t>10754</t>
  </si>
  <si>
    <t>10755</t>
  </si>
  <si>
    <t>10756</t>
  </si>
  <si>
    <t>10757</t>
  </si>
  <si>
    <t>10758</t>
  </si>
  <si>
    <t>10759</t>
  </si>
  <si>
    <t>10760</t>
  </si>
  <si>
    <t>10761</t>
  </si>
  <si>
    <t>1S17</t>
  </si>
  <si>
    <t>10762</t>
  </si>
  <si>
    <t>1S16</t>
  </si>
  <si>
    <t>10763</t>
  </si>
  <si>
    <t>10764</t>
  </si>
  <si>
    <t>1S14</t>
  </si>
  <si>
    <t>10765</t>
  </si>
  <si>
    <t>120</t>
  </si>
  <si>
    <t>10766</t>
  </si>
  <si>
    <t>10767</t>
  </si>
  <si>
    <t>10768</t>
  </si>
  <si>
    <t>10769</t>
  </si>
  <si>
    <t>10771</t>
  </si>
  <si>
    <t>10772</t>
  </si>
  <si>
    <t>10773</t>
  </si>
  <si>
    <t>10774</t>
  </si>
  <si>
    <t>10775</t>
  </si>
  <si>
    <t>10776</t>
  </si>
  <si>
    <t>10777</t>
  </si>
  <si>
    <t>10778</t>
  </si>
  <si>
    <t>10779</t>
  </si>
  <si>
    <t>10780</t>
  </si>
  <si>
    <t>10781</t>
  </si>
  <si>
    <t>10782</t>
  </si>
  <si>
    <t>10783</t>
  </si>
  <si>
    <t>220</t>
  </si>
  <si>
    <t>10784</t>
  </si>
  <si>
    <t>10785</t>
  </si>
  <si>
    <t>248</t>
  </si>
  <si>
    <t>10786</t>
  </si>
  <si>
    <t>10787</t>
  </si>
  <si>
    <t>10788</t>
  </si>
  <si>
    <t>10789</t>
  </si>
  <si>
    <t>10790</t>
  </si>
  <si>
    <t>210</t>
  </si>
  <si>
    <t>10791</t>
  </si>
  <si>
    <t>10792</t>
  </si>
  <si>
    <t>10793</t>
  </si>
  <si>
    <t>311</t>
  </si>
  <si>
    <t>10794</t>
  </si>
  <si>
    <t>10795</t>
  </si>
  <si>
    <t>10796</t>
  </si>
  <si>
    <t>10797</t>
  </si>
  <si>
    <t>10798</t>
  </si>
  <si>
    <t>10799</t>
  </si>
  <si>
    <t>10801</t>
  </si>
  <si>
    <t>A9/324</t>
  </si>
  <si>
    <t>10802</t>
  </si>
  <si>
    <t>1S55</t>
  </si>
  <si>
    <t>10803</t>
  </si>
  <si>
    <t>1S01</t>
  </si>
  <si>
    <t>10804</t>
  </si>
  <si>
    <t>1S02</t>
  </si>
  <si>
    <t>10805</t>
  </si>
  <si>
    <t>1S47</t>
  </si>
  <si>
    <t>10806</t>
  </si>
  <si>
    <t>1S37</t>
  </si>
  <si>
    <t>10807</t>
  </si>
  <si>
    <t>1S12</t>
  </si>
  <si>
    <t>10808</t>
  </si>
  <si>
    <t>1S03</t>
  </si>
  <si>
    <t>10809</t>
  </si>
  <si>
    <t>10810</t>
  </si>
  <si>
    <t>LK-energocentrum</t>
  </si>
  <si>
    <t>10811</t>
  </si>
  <si>
    <t>Z</t>
  </si>
  <si>
    <t>341</t>
  </si>
  <si>
    <t>11331</t>
  </si>
  <si>
    <t>Fakulta sportovních studií, pavilon A34</t>
  </si>
  <si>
    <t>128 - laboratoř sportovní medicíny</t>
  </si>
  <si>
    <t>11332</t>
  </si>
  <si>
    <t>203 - seminární místnost</t>
  </si>
  <si>
    <t>11333</t>
  </si>
  <si>
    <t>225 - seminární místnost</t>
  </si>
  <si>
    <t>11334</t>
  </si>
  <si>
    <t>117 - hala úpolových sportů</t>
  </si>
  <si>
    <t>11335</t>
  </si>
  <si>
    <t>118 - pohybová tělocvična</t>
  </si>
  <si>
    <t>11336</t>
  </si>
  <si>
    <t>119 - univerzální tělocvična</t>
  </si>
  <si>
    <t>11337</t>
  </si>
  <si>
    <t>123 - laboratoř biomotoriky</t>
  </si>
  <si>
    <t>11338</t>
  </si>
  <si>
    <t>147 - posilovna</t>
  </si>
  <si>
    <t>11339</t>
  </si>
  <si>
    <t>153 - hala míčových sportů</t>
  </si>
  <si>
    <t>11387</t>
  </si>
  <si>
    <t>11410</t>
  </si>
  <si>
    <t>Fakulta sportovních studií, pavilon A33</t>
  </si>
  <si>
    <t>11411</t>
  </si>
  <si>
    <t>11412</t>
  </si>
  <si>
    <t>11413</t>
  </si>
  <si>
    <t>11414</t>
  </si>
  <si>
    <t>11415</t>
  </si>
  <si>
    <t>11416</t>
  </si>
  <si>
    <t>310</t>
  </si>
  <si>
    <t>11417</t>
  </si>
  <si>
    <t>11418</t>
  </si>
  <si>
    <t>11419</t>
  </si>
  <si>
    <t>11420</t>
  </si>
  <si>
    <t>11421</t>
  </si>
  <si>
    <t>11422</t>
  </si>
  <si>
    <t>11423</t>
  </si>
  <si>
    <t>11424</t>
  </si>
  <si>
    <t>11425</t>
  </si>
  <si>
    <t>11426</t>
  </si>
  <si>
    <t>11427</t>
  </si>
  <si>
    <t>11428</t>
  </si>
  <si>
    <t>240</t>
  </si>
  <si>
    <t>11429</t>
  </si>
  <si>
    <t>11430</t>
  </si>
  <si>
    <t>11431</t>
  </si>
  <si>
    <t>11432</t>
  </si>
  <si>
    <t>11433</t>
  </si>
  <si>
    <t>11434</t>
  </si>
  <si>
    <t>11435</t>
  </si>
  <si>
    <t>302</t>
  </si>
  <si>
    <t>11436</t>
  </si>
  <si>
    <t>303</t>
  </si>
  <si>
    <t>11449</t>
  </si>
  <si>
    <t>11450</t>
  </si>
  <si>
    <t>11451</t>
  </si>
  <si>
    <t>11452</t>
  </si>
  <si>
    <t>11453</t>
  </si>
  <si>
    <t>11454</t>
  </si>
  <si>
    <t>11455</t>
  </si>
  <si>
    <t>11456</t>
  </si>
  <si>
    <t>11457</t>
  </si>
  <si>
    <t>11458</t>
  </si>
  <si>
    <t>11459</t>
  </si>
  <si>
    <t>11460</t>
  </si>
  <si>
    <t>11461</t>
  </si>
  <si>
    <t>11462</t>
  </si>
  <si>
    <t>11463</t>
  </si>
  <si>
    <t>152</t>
  </si>
  <si>
    <t>11464</t>
  </si>
  <si>
    <t>11465</t>
  </si>
  <si>
    <t>11466</t>
  </si>
  <si>
    <t>11467</t>
  </si>
  <si>
    <t>11468</t>
  </si>
  <si>
    <t>11469</t>
  </si>
  <si>
    <t>11470</t>
  </si>
  <si>
    <t>11471</t>
  </si>
  <si>
    <t>11472</t>
  </si>
  <si>
    <t>11473</t>
  </si>
  <si>
    <t>11474</t>
  </si>
  <si>
    <t>11475</t>
  </si>
  <si>
    <t>230</t>
  </si>
  <si>
    <t>11476</t>
  </si>
  <si>
    <t>11477</t>
  </si>
  <si>
    <t>11478</t>
  </si>
  <si>
    <t>11479</t>
  </si>
  <si>
    <t>11480</t>
  </si>
  <si>
    <t>11481</t>
  </si>
  <si>
    <t>11482</t>
  </si>
  <si>
    <t>11483</t>
  </si>
  <si>
    <t>11492</t>
  </si>
  <si>
    <t>11493</t>
  </si>
  <si>
    <t>11494</t>
  </si>
  <si>
    <t>11495</t>
  </si>
  <si>
    <t>11496</t>
  </si>
  <si>
    <t>11497</t>
  </si>
  <si>
    <t>11498</t>
  </si>
  <si>
    <t>11499</t>
  </si>
  <si>
    <t>11500</t>
  </si>
  <si>
    <t>11501</t>
  </si>
  <si>
    <t>11502</t>
  </si>
  <si>
    <t>11503</t>
  </si>
  <si>
    <t>11508</t>
  </si>
  <si>
    <t>11509</t>
  </si>
  <si>
    <t>11510</t>
  </si>
  <si>
    <t>A4-118</t>
  </si>
  <si>
    <t>11527</t>
  </si>
  <si>
    <t>1S18</t>
  </si>
  <si>
    <t>11531</t>
  </si>
  <si>
    <t>seminární místnost, 103</t>
  </si>
  <si>
    <t>11532</t>
  </si>
  <si>
    <t>130 - laboratoř sportovní medicíny</t>
  </si>
  <si>
    <t>11540</t>
  </si>
  <si>
    <t>11541</t>
  </si>
  <si>
    <t>11543</t>
  </si>
  <si>
    <t>11546</t>
  </si>
  <si>
    <t>11597</t>
  </si>
  <si>
    <t>11598</t>
  </si>
  <si>
    <t>malá zasedací místnost děkanát, 213</t>
  </si>
  <si>
    <t>11599</t>
  </si>
  <si>
    <t>velká zasedací místnost děkanát, 227</t>
  </si>
  <si>
    <t>11600</t>
  </si>
  <si>
    <t>malá zasedací místnost KKin, 331</t>
  </si>
  <si>
    <t>11601</t>
  </si>
  <si>
    <t>11602</t>
  </si>
  <si>
    <t>11603</t>
  </si>
  <si>
    <t>11606</t>
  </si>
  <si>
    <t>342</t>
  </si>
  <si>
    <t>11615</t>
  </si>
  <si>
    <t>A3-211</t>
  </si>
  <si>
    <t>11616</t>
  </si>
  <si>
    <t>A3-334</t>
  </si>
  <si>
    <t>11627</t>
  </si>
  <si>
    <t>11628</t>
  </si>
  <si>
    <t>A4-057</t>
  </si>
  <si>
    <t>11633</t>
  </si>
  <si>
    <t>11634</t>
  </si>
  <si>
    <t>11661</t>
  </si>
  <si>
    <t>11663</t>
  </si>
  <si>
    <t>A11/1.NP</t>
  </si>
  <si>
    <t>A11/132</t>
  </si>
  <si>
    <t>11664</t>
  </si>
  <si>
    <t>A11/2.NP</t>
  </si>
  <si>
    <t>A11/206</t>
  </si>
  <si>
    <t>11665</t>
  </si>
  <si>
    <t>A11/236</t>
  </si>
  <si>
    <t>11666</t>
  </si>
  <si>
    <t>A11/3.NP</t>
  </si>
  <si>
    <t>A11/305</t>
  </si>
  <si>
    <t>11667</t>
  </si>
  <si>
    <t>A11/311</t>
  </si>
  <si>
    <t>11670</t>
  </si>
  <si>
    <t>A17</t>
  </si>
  <si>
    <t>11671</t>
  </si>
  <si>
    <t>11672</t>
  </si>
  <si>
    <t>11673</t>
  </si>
  <si>
    <t>11674</t>
  </si>
  <si>
    <t>11678</t>
  </si>
  <si>
    <t>A11/205</t>
  </si>
  <si>
    <t>11679</t>
  </si>
  <si>
    <t>A11/235</t>
  </si>
  <si>
    <t>11680</t>
  </si>
  <si>
    <t>A11/306</t>
  </si>
  <si>
    <t>11681</t>
  </si>
  <si>
    <t>A11/333</t>
  </si>
  <si>
    <t>11683</t>
  </si>
  <si>
    <t>A11/114</t>
  </si>
  <si>
    <t>11684</t>
  </si>
  <si>
    <t>A11/234</t>
  </si>
  <si>
    <t>11685</t>
  </si>
  <si>
    <t>A11/228</t>
  </si>
  <si>
    <t>11686</t>
  </si>
  <si>
    <t>A11/211</t>
  </si>
  <si>
    <t>11687</t>
  </si>
  <si>
    <t>A11/327</t>
  </si>
  <si>
    <t>11688</t>
  </si>
  <si>
    <t>A11/334</t>
  </si>
  <si>
    <t>11689</t>
  </si>
  <si>
    <t>A22</t>
  </si>
  <si>
    <t>A22/116 aula</t>
  </si>
  <si>
    <t>11694</t>
  </si>
  <si>
    <t>A21</t>
  </si>
  <si>
    <t>11696</t>
  </si>
  <si>
    <t>A13</t>
  </si>
  <si>
    <t>11697</t>
  </si>
  <si>
    <t>11698</t>
  </si>
  <si>
    <t>11699</t>
  </si>
  <si>
    <t>11700</t>
  </si>
  <si>
    <t>11701</t>
  </si>
  <si>
    <t>11702</t>
  </si>
  <si>
    <t>11703</t>
  </si>
  <si>
    <t>11704</t>
  </si>
  <si>
    <t>11705</t>
  </si>
  <si>
    <t>11706</t>
  </si>
  <si>
    <t>11707</t>
  </si>
  <si>
    <t>11708</t>
  </si>
  <si>
    <t>11709</t>
  </si>
  <si>
    <t>11710</t>
  </si>
  <si>
    <t>11711</t>
  </si>
  <si>
    <t>11712</t>
  </si>
  <si>
    <t>11713</t>
  </si>
  <si>
    <t>11714</t>
  </si>
  <si>
    <t>11715</t>
  </si>
  <si>
    <t>11717</t>
  </si>
  <si>
    <t>A14</t>
  </si>
  <si>
    <t>11720</t>
  </si>
  <si>
    <t>107a</t>
  </si>
  <si>
    <t>11721</t>
  </si>
  <si>
    <t>11722</t>
  </si>
  <si>
    <t>11723</t>
  </si>
  <si>
    <t>11724</t>
  </si>
  <si>
    <t>11725</t>
  </si>
  <si>
    <t>11726</t>
  </si>
  <si>
    <t>11727</t>
  </si>
  <si>
    <t>11728</t>
  </si>
  <si>
    <t>11729</t>
  </si>
  <si>
    <t>11730</t>
  </si>
  <si>
    <t>407</t>
  </si>
  <si>
    <t>11731</t>
  </si>
  <si>
    <t>11732</t>
  </si>
  <si>
    <t>11733</t>
  </si>
  <si>
    <t>11734</t>
  </si>
  <si>
    <t>11735</t>
  </si>
  <si>
    <t>11736</t>
  </si>
  <si>
    <t>11737</t>
  </si>
  <si>
    <t>11738</t>
  </si>
  <si>
    <t>A15</t>
  </si>
  <si>
    <t>11739</t>
  </si>
  <si>
    <t>11741</t>
  </si>
  <si>
    <t>101a</t>
  </si>
  <si>
    <t>11742</t>
  </si>
  <si>
    <t>11743</t>
  </si>
  <si>
    <t>11744</t>
  </si>
  <si>
    <t>11745</t>
  </si>
  <si>
    <t>11746</t>
  </si>
  <si>
    <t>11747</t>
  </si>
  <si>
    <t>11748</t>
  </si>
  <si>
    <t>11749</t>
  </si>
  <si>
    <t>11750</t>
  </si>
  <si>
    <t>A17/305</t>
  </si>
  <si>
    <t>11751</t>
  </si>
  <si>
    <t>11752</t>
  </si>
  <si>
    <t>11753</t>
  </si>
  <si>
    <t>11754</t>
  </si>
  <si>
    <t>11755</t>
  </si>
  <si>
    <t>11756</t>
  </si>
  <si>
    <t>11757</t>
  </si>
  <si>
    <t>A19</t>
  </si>
  <si>
    <t>11758</t>
  </si>
  <si>
    <t>11759</t>
  </si>
  <si>
    <t>11760</t>
  </si>
  <si>
    <t>11761</t>
  </si>
  <si>
    <t>11762</t>
  </si>
  <si>
    <t>11763</t>
  </si>
  <si>
    <t>11764</t>
  </si>
  <si>
    <t>11765</t>
  </si>
  <si>
    <t>323b</t>
  </si>
  <si>
    <t>11766</t>
  </si>
  <si>
    <t>11767</t>
  </si>
  <si>
    <t>11768</t>
  </si>
  <si>
    <t>11769</t>
  </si>
  <si>
    <t>11770</t>
  </si>
  <si>
    <t>11771</t>
  </si>
  <si>
    <t>11772</t>
  </si>
  <si>
    <t>11773</t>
  </si>
  <si>
    <t>11774</t>
  </si>
  <si>
    <t>11775</t>
  </si>
  <si>
    <t>11776</t>
  </si>
  <si>
    <t>11777</t>
  </si>
  <si>
    <t>11778</t>
  </si>
  <si>
    <t>11779</t>
  </si>
  <si>
    <t>A20</t>
  </si>
  <si>
    <t>11780</t>
  </si>
  <si>
    <t>11781</t>
  </si>
  <si>
    <t>11782</t>
  </si>
  <si>
    <t>11783</t>
  </si>
  <si>
    <t>11784</t>
  </si>
  <si>
    <t>11785</t>
  </si>
  <si>
    <t>11786</t>
  </si>
  <si>
    <t>11787</t>
  </si>
  <si>
    <t>11788</t>
  </si>
  <si>
    <t>221</t>
  </si>
  <si>
    <t>11789</t>
  </si>
  <si>
    <t>11790</t>
  </si>
  <si>
    <t>11791</t>
  </si>
  <si>
    <t>11792</t>
  </si>
  <si>
    <t>11793</t>
  </si>
  <si>
    <t>11794</t>
  </si>
  <si>
    <t>11795</t>
  </si>
  <si>
    <t>11796</t>
  </si>
  <si>
    <t>11797</t>
  </si>
  <si>
    <t>11798</t>
  </si>
  <si>
    <t>11799</t>
  </si>
  <si>
    <t>11800</t>
  </si>
  <si>
    <t>11802</t>
  </si>
  <si>
    <t>11803</t>
  </si>
  <si>
    <t>11804</t>
  </si>
  <si>
    <t>11805</t>
  </si>
  <si>
    <t>11806</t>
  </si>
  <si>
    <t>11807</t>
  </si>
  <si>
    <t>11808</t>
  </si>
  <si>
    <t>11810</t>
  </si>
  <si>
    <t>11811</t>
  </si>
  <si>
    <t>11812</t>
  </si>
  <si>
    <t>11813</t>
  </si>
  <si>
    <t>11814</t>
  </si>
  <si>
    <t>11815</t>
  </si>
  <si>
    <t>11816</t>
  </si>
  <si>
    <t>11817</t>
  </si>
  <si>
    <t>11818</t>
  </si>
  <si>
    <t>11819</t>
  </si>
  <si>
    <t>11820</t>
  </si>
  <si>
    <t>11821</t>
  </si>
  <si>
    <t>11822</t>
  </si>
  <si>
    <t>11823</t>
  </si>
  <si>
    <t>11824</t>
  </si>
  <si>
    <t>11825</t>
  </si>
  <si>
    <t>11826</t>
  </si>
  <si>
    <t>11827</t>
  </si>
  <si>
    <t>11828</t>
  </si>
  <si>
    <t>11829</t>
  </si>
  <si>
    <t>11830</t>
  </si>
  <si>
    <t>11831</t>
  </si>
  <si>
    <t>11832</t>
  </si>
  <si>
    <t>11833</t>
  </si>
  <si>
    <t>115b</t>
  </si>
  <si>
    <t>11834</t>
  </si>
  <si>
    <t>11835</t>
  </si>
  <si>
    <t>11836</t>
  </si>
  <si>
    <t>11837</t>
  </si>
  <si>
    <t>11838</t>
  </si>
  <si>
    <t>11839</t>
  </si>
  <si>
    <t>11840</t>
  </si>
  <si>
    <t>11841</t>
  </si>
  <si>
    <t>11842</t>
  </si>
  <si>
    <t>11843</t>
  </si>
  <si>
    <t>11844</t>
  </si>
  <si>
    <t>11845</t>
  </si>
  <si>
    <t>11846</t>
  </si>
  <si>
    <t>11847</t>
  </si>
  <si>
    <t>11848</t>
  </si>
  <si>
    <t>1S13</t>
  </si>
  <si>
    <t>11849</t>
  </si>
  <si>
    <t>11850</t>
  </si>
  <si>
    <t>11851</t>
  </si>
  <si>
    <t>11852</t>
  </si>
  <si>
    <t>11853</t>
  </si>
  <si>
    <t>11854</t>
  </si>
  <si>
    <t>11855</t>
  </si>
  <si>
    <t>11856</t>
  </si>
  <si>
    <t>11857</t>
  </si>
  <si>
    <t>11858</t>
  </si>
  <si>
    <t>11860</t>
  </si>
  <si>
    <t>11861</t>
  </si>
  <si>
    <t>11864</t>
  </si>
  <si>
    <t>11865</t>
  </si>
  <si>
    <t>11871</t>
  </si>
  <si>
    <t>11872</t>
  </si>
  <si>
    <t>431</t>
  </si>
  <si>
    <t>11877</t>
  </si>
  <si>
    <t>A17/432</t>
  </si>
  <si>
    <t>11882</t>
  </si>
  <si>
    <t>A15/113</t>
  </si>
  <si>
    <t>11891</t>
  </si>
  <si>
    <t>A13-332</t>
  </si>
  <si>
    <t>11892</t>
  </si>
  <si>
    <t>A14-207</t>
  </si>
  <si>
    <t>11893</t>
  </si>
  <si>
    <t>A15/211</t>
  </si>
  <si>
    <t>11894</t>
  </si>
  <si>
    <t>A15/212</t>
  </si>
  <si>
    <t>11896</t>
  </si>
  <si>
    <t>11955</t>
  </si>
  <si>
    <t>Farmakologický ústav, pavilon A19</t>
  </si>
  <si>
    <t>A19/231</t>
  </si>
  <si>
    <t>11956</t>
  </si>
  <si>
    <t>A19/326</t>
  </si>
  <si>
    <t>11957</t>
  </si>
  <si>
    <t>A19/229</t>
  </si>
  <si>
    <t>11958</t>
  </si>
  <si>
    <t>Fyziologický ústav, pavilon A20</t>
  </si>
  <si>
    <t>A20/113</t>
  </si>
  <si>
    <t>11959</t>
  </si>
  <si>
    <t>A20/114</t>
  </si>
  <si>
    <t>11960</t>
  </si>
  <si>
    <t>A20/115</t>
  </si>
  <si>
    <t>11961</t>
  </si>
  <si>
    <t>A20/207</t>
  </si>
  <si>
    <t>11962</t>
  </si>
  <si>
    <t>Ústav ochrany a podpory zdraví, pavilon A21</t>
  </si>
  <si>
    <t>A21/107</t>
  </si>
  <si>
    <t>11963</t>
  </si>
  <si>
    <t>A21/112</t>
  </si>
  <si>
    <t>11964</t>
  </si>
  <si>
    <t>A21/108</t>
  </si>
  <si>
    <t>11965</t>
  </si>
  <si>
    <t>A21/111</t>
  </si>
  <si>
    <t>11966</t>
  </si>
  <si>
    <t>A21/329</t>
  </si>
  <si>
    <t>11967</t>
  </si>
  <si>
    <t>A21/209</t>
  </si>
  <si>
    <t>11968</t>
  </si>
  <si>
    <t>A21/211</t>
  </si>
  <si>
    <t>11969</t>
  </si>
  <si>
    <t>A21/232</t>
  </si>
  <si>
    <t>11986</t>
  </si>
  <si>
    <t>11987</t>
  </si>
  <si>
    <t>11990</t>
  </si>
  <si>
    <t>A15/309</t>
  </si>
  <si>
    <t>11991</t>
  </si>
  <si>
    <t>11992</t>
  </si>
  <si>
    <t>A15/333</t>
  </si>
  <si>
    <t>11993</t>
  </si>
  <si>
    <t>A19/113</t>
  </si>
  <si>
    <t>11994</t>
  </si>
  <si>
    <t>A19/118</t>
  </si>
  <si>
    <t>11997</t>
  </si>
  <si>
    <t>12008</t>
  </si>
  <si>
    <t>A15/114</t>
  </si>
  <si>
    <t>12009</t>
  </si>
  <si>
    <t>A15/207</t>
  </si>
  <si>
    <t>12010</t>
  </si>
  <si>
    <t>A15/227</t>
  </si>
  <si>
    <t>12014</t>
  </si>
  <si>
    <t>12015</t>
  </si>
  <si>
    <t>12023</t>
  </si>
  <si>
    <t>A15/308</t>
  </si>
  <si>
    <t>12027</t>
  </si>
  <si>
    <t>12028</t>
  </si>
  <si>
    <t>12029</t>
  </si>
  <si>
    <t>409</t>
  </si>
  <si>
    <t>12030</t>
  </si>
  <si>
    <t>12032</t>
  </si>
  <si>
    <t>12033</t>
  </si>
  <si>
    <t>12034</t>
  </si>
  <si>
    <t>413</t>
  </si>
  <si>
    <t>12035</t>
  </si>
  <si>
    <t>238</t>
  </si>
  <si>
    <t>12039</t>
  </si>
  <si>
    <t>12040</t>
  </si>
  <si>
    <t>107b</t>
  </si>
  <si>
    <t>12042</t>
  </si>
  <si>
    <t>12043</t>
  </si>
  <si>
    <t>12044</t>
  </si>
  <si>
    <t>12045</t>
  </si>
  <si>
    <t>406</t>
  </si>
  <si>
    <t>12047</t>
  </si>
  <si>
    <t>12048</t>
  </si>
  <si>
    <t>12049</t>
  </si>
  <si>
    <t>12050</t>
  </si>
  <si>
    <t>408</t>
  </si>
  <si>
    <t>12052</t>
  </si>
  <si>
    <t>129 - laboratoř sportovní medicíny</t>
  </si>
  <si>
    <t>12053</t>
  </si>
  <si>
    <t>12054</t>
  </si>
  <si>
    <t>12058</t>
  </si>
  <si>
    <t>12063</t>
  </si>
  <si>
    <t>12073</t>
  </si>
  <si>
    <t>A13-318</t>
  </si>
  <si>
    <t>12074</t>
  </si>
  <si>
    <t>A3-LCD</t>
  </si>
  <si>
    <t>12076</t>
  </si>
  <si>
    <t>12091</t>
  </si>
  <si>
    <t>Vývěska Ústavu ochrany a podpory zdraví</t>
  </si>
  <si>
    <t>12114</t>
  </si>
  <si>
    <t>12116</t>
  </si>
  <si>
    <t>1S19</t>
  </si>
  <si>
    <t>12117</t>
  </si>
  <si>
    <t>12118</t>
  </si>
  <si>
    <t>12120</t>
  </si>
  <si>
    <t>12127</t>
  </si>
  <si>
    <t>12132</t>
  </si>
  <si>
    <t>12140</t>
  </si>
  <si>
    <t>12141</t>
  </si>
  <si>
    <t>12142</t>
  </si>
  <si>
    <t>411</t>
  </si>
  <si>
    <t>12143</t>
  </si>
  <si>
    <t>12144</t>
  </si>
  <si>
    <t>12145</t>
  </si>
  <si>
    <t>12146</t>
  </si>
  <si>
    <t>12149</t>
  </si>
  <si>
    <t>12150</t>
  </si>
  <si>
    <t>12151</t>
  </si>
  <si>
    <t>12156</t>
  </si>
  <si>
    <t>12157</t>
  </si>
  <si>
    <t>12159</t>
  </si>
  <si>
    <t>412</t>
  </si>
  <si>
    <t>12162</t>
  </si>
  <si>
    <t>12165</t>
  </si>
  <si>
    <t>12169</t>
  </si>
  <si>
    <t>A17/124</t>
  </si>
  <si>
    <t>12171</t>
  </si>
  <si>
    <t>12221</t>
  </si>
  <si>
    <t>323a</t>
  </si>
  <si>
    <t>12227</t>
  </si>
  <si>
    <t>N02008</t>
  </si>
  <si>
    <t>12236</t>
  </si>
  <si>
    <t>12237</t>
  </si>
  <si>
    <t>12252</t>
  </si>
  <si>
    <t>12260</t>
  </si>
  <si>
    <t>12286</t>
  </si>
  <si>
    <t>A13-115</t>
  </si>
  <si>
    <t>12287</t>
  </si>
  <si>
    <t>12291</t>
  </si>
  <si>
    <t>12294</t>
  </si>
  <si>
    <t>12297</t>
  </si>
  <si>
    <t>12299</t>
  </si>
  <si>
    <t>12303</t>
  </si>
  <si>
    <t>12329</t>
  </si>
  <si>
    <t>12335</t>
  </si>
  <si>
    <t>12338</t>
  </si>
  <si>
    <t>A29</t>
  </si>
  <si>
    <t>A29/252-RCX1</t>
  </si>
  <si>
    <t>12339</t>
  </si>
  <si>
    <t>A29/347-RCX2</t>
  </si>
  <si>
    <t>12341</t>
  </si>
  <si>
    <t>12347</t>
  </si>
  <si>
    <t>12348</t>
  </si>
  <si>
    <t>12349</t>
  </si>
  <si>
    <t>12350</t>
  </si>
  <si>
    <t>12351</t>
  </si>
  <si>
    <t>419</t>
  </si>
  <si>
    <t>12352</t>
  </si>
  <si>
    <t>421</t>
  </si>
  <si>
    <t>12353</t>
  </si>
  <si>
    <t>12354</t>
  </si>
  <si>
    <t>12355</t>
  </si>
  <si>
    <t>424</t>
  </si>
  <si>
    <t>12356</t>
  </si>
  <si>
    <t>12357</t>
  </si>
  <si>
    <t>A29-411</t>
  </si>
  <si>
    <t>12363</t>
  </si>
  <si>
    <t>12364</t>
  </si>
  <si>
    <t>415</t>
  </si>
  <si>
    <t>12365</t>
  </si>
  <si>
    <t>12366</t>
  </si>
  <si>
    <t>12367</t>
  </si>
  <si>
    <t>12368</t>
  </si>
  <si>
    <t>12369</t>
  </si>
  <si>
    <t>12370</t>
  </si>
  <si>
    <t>12371</t>
  </si>
  <si>
    <t>12372</t>
  </si>
  <si>
    <t>12373</t>
  </si>
  <si>
    <t>12374</t>
  </si>
  <si>
    <t>12375</t>
  </si>
  <si>
    <t>12376</t>
  </si>
  <si>
    <t>414</t>
  </si>
  <si>
    <t>12377</t>
  </si>
  <si>
    <t>417</t>
  </si>
  <si>
    <t>12378</t>
  </si>
  <si>
    <t>418</t>
  </si>
  <si>
    <t>12379</t>
  </si>
  <si>
    <t>12380</t>
  </si>
  <si>
    <t>12381</t>
  </si>
  <si>
    <t>12382</t>
  </si>
  <si>
    <t>12383</t>
  </si>
  <si>
    <t>12384</t>
  </si>
  <si>
    <t>12385</t>
  </si>
  <si>
    <t>423</t>
  </si>
  <si>
    <t>12386</t>
  </si>
  <si>
    <t>12387</t>
  </si>
  <si>
    <t>12388</t>
  </si>
  <si>
    <t>12389</t>
  </si>
  <si>
    <t>235</t>
  </si>
  <si>
    <t>12390</t>
  </si>
  <si>
    <t>12391</t>
  </si>
  <si>
    <t>422</t>
  </si>
  <si>
    <t>12392</t>
  </si>
  <si>
    <t>12393</t>
  </si>
  <si>
    <t>12394</t>
  </si>
  <si>
    <t>12397</t>
  </si>
  <si>
    <t>12398</t>
  </si>
  <si>
    <t>12399</t>
  </si>
  <si>
    <t>12400</t>
  </si>
  <si>
    <t>12401</t>
  </si>
  <si>
    <t>101</t>
  </si>
  <si>
    <t>12407</t>
  </si>
  <si>
    <t>12411</t>
  </si>
  <si>
    <t>12412</t>
  </si>
  <si>
    <t>12414</t>
  </si>
  <si>
    <t>12423</t>
  </si>
  <si>
    <t>A3-228</t>
  </si>
  <si>
    <t>12426</t>
  </si>
  <si>
    <t>429</t>
  </si>
  <si>
    <t>12427</t>
  </si>
  <si>
    <t>12428</t>
  </si>
  <si>
    <t>428</t>
  </si>
  <si>
    <t>12430</t>
  </si>
  <si>
    <t>12431</t>
  </si>
  <si>
    <t>12439</t>
  </si>
  <si>
    <t>12445</t>
  </si>
  <si>
    <t>12449</t>
  </si>
  <si>
    <t>12453</t>
  </si>
  <si>
    <t>12459</t>
  </si>
  <si>
    <t>vstup</t>
  </si>
  <si>
    <t>12464</t>
  </si>
  <si>
    <t>12507</t>
  </si>
  <si>
    <t>12511</t>
  </si>
  <si>
    <t>A25</t>
  </si>
  <si>
    <t>1S33</t>
  </si>
  <si>
    <t>12512</t>
  </si>
  <si>
    <t>1S11</t>
  </si>
  <si>
    <t>12513</t>
  </si>
  <si>
    <t>242</t>
  </si>
  <si>
    <t>12514</t>
  </si>
  <si>
    <t>1S08</t>
  </si>
  <si>
    <t>12515</t>
  </si>
  <si>
    <t>12516</t>
  </si>
  <si>
    <t>12517</t>
  </si>
  <si>
    <t>12518</t>
  </si>
  <si>
    <t>2S19</t>
  </si>
  <si>
    <t>12519</t>
  </si>
  <si>
    <t>12520</t>
  </si>
  <si>
    <t>2S17</t>
  </si>
  <si>
    <t>12521</t>
  </si>
  <si>
    <t>2S21</t>
  </si>
  <si>
    <t>12522</t>
  </si>
  <si>
    <t>12523</t>
  </si>
  <si>
    <t>1S34</t>
  </si>
  <si>
    <t>12524</t>
  </si>
  <si>
    <t>12525</t>
  </si>
  <si>
    <t>12526</t>
  </si>
  <si>
    <t>2S23</t>
  </si>
  <si>
    <t>12527</t>
  </si>
  <si>
    <t>12529</t>
  </si>
  <si>
    <t>12530</t>
  </si>
  <si>
    <t>1S09</t>
  </si>
  <si>
    <t>12531</t>
  </si>
  <si>
    <t>A31</t>
  </si>
  <si>
    <t>12532</t>
  </si>
  <si>
    <t>12533</t>
  </si>
  <si>
    <t>12534</t>
  </si>
  <si>
    <t>12535</t>
  </si>
  <si>
    <t>12536</t>
  </si>
  <si>
    <t>12537</t>
  </si>
  <si>
    <t>12538</t>
  </si>
  <si>
    <t>12539</t>
  </si>
  <si>
    <t>12540</t>
  </si>
  <si>
    <t>12541</t>
  </si>
  <si>
    <t>A31-239</t>
  </si>
  <si>
    <t>12542</t>
  </si>
  <si>
    <t>12543</t>
  </si>
  <si>
    <t>12544</t>
  </si>
  <si>
    <t>12545</t>
  </si>
  <si>
    <t>12546</t>
  </si>
  <si>
    <t>12547</t>
  </si>
  <si>
    <t>12548</t>
  </si>
  <si>
    <t>12549</t>
  </si>
  <si>
    <t>12550</t>
  </si>
  <si>
    <t>12551</t>
  </si>
  <si>
    <t>12552</t>
  </si>
  <si>
    <t>12553</t>
  </si>
  <si>
    <t>12554</t>
  </si>
  <si>
    <t>12555</t>
  </si>
  <si>
    <t>12557</t>
  </si>
  <si>
    <t>A32</t>
  </si>
  <si>
    <t>12558</t>
  </si>
  <si>
    <t>12559</t>
  </si>
  <si>
    <t>12560</t>
  </si>
  <si>
    <t>12561</t>
  </si>
  <si>
    <t>12562</t>
  </si>
  <si>
    <t>12563</t>
  </si>
  <si>
    <t>12564</t>
  </si>
  <si>
    <t>12565</t>
  </si>
  <si>
    <t>12566</t>
  </si>
  <si>
    <t>12567</t>
  </si>
  <si>
    <t>12568</t>
  </si>
  <si>
    <t>12569</t>
  </si>
  <si>
    <t>12570</t>
  </si>
  <si>
    <t>12571</t>
  </si>
  <si>
    <t>12572</t>
  </si>
  <si>
    <t>12573</t>
  </si>
  <si>
    <t>12574</t>
  </si>
  <si>
    <t>12575</t>
  </si>
  <si>
    <t>12576</t>
  </si>
  <si>
    <t>12577</t>
  </si>
  <si>
    <t>12578</t>
  </si>
  <si>
    <t>12579</t>
  </si>
  <si>
    <t>12580</t>
  </si>
  <si>
    <t>12581</t>
  </si>
  <si>
    <t>12582</t>
  </si>
  <si>
    <t>12583</t>
  </si>
  <si>
    <t>12585</t>
  </si>
  <si>
    <t>12586</t>
  </si>
  <si>
    <t>12587</t>
  </si>
  <si>
    <t>12588</t>
  </si>
  <si>
    <t>12589</t>
  </si>
  <si>
    <t>12590</t>
  </si>
  <si>
    <t>12591</t>
  </si>
  <si>
    <t>12592</t>
  </si>
  <si>
    <t>12593</t>
  </si>
  <si>
    <t>12594</t>
  </si>
  <si>
    <t>12595</t>
  </si>
  <si>
    <t>12596</t>
  </si>
  <si>
    <t>12597</t>
  </si>
  <si>
    <t>12598</t>
  </si>
  <si>
    <t>12599</t>
  </si>
  <si>
    <t>12600</t>
  </si>
  <si>
    <t>12601</t>
  </si>
  <si>
    <t>12602</t>
  </si>
  <si>
    <t>12603</t>
  </si>
  <si>
    <t>12606</t>
  </si>
  <si>
    <t>12607</t>
  </si>
  <si>
    <t>12608</t>
  </si>
  <si>
    <t>12609</t>
  </si>
  <si>
    <t>12610</t>
  </si>
  <si>
    <t>12611</t>
  </si>
  <si>
    <t>2S15</t>
  </si>
  <si>
    <t>12612</t>
  </si>
  <si>
    <t>2S16</t>
  </si>
  <si>
    <t>12614</t>
  </si>
  <si>
    <t>A25-119</t>
  </si>
  <si>
    <t>12615</t>
  </si>
  <si>
    <t>A25-111</t>
  </si>
  <si>
    <t>12616</t>
  </si>
  <si>
    <t>A25-209</t>
  </si>
  <si>
    <t>12617</t>
  </si>
  <si>
    <t>A31-334</t>
  </si>
  <si>
    <t>12618</t>
  </si>
  <si>
    <t>A32-329</t>
  </si>
  <si>
    <t>12619</t>
  </si>
  <si>
    <t>A36</t>
  </si>
  <si>
    <t>A36-216</t>
  </si>
  <si>
    <t>12620</t>
  </si>
  <si>
    <t>A36-209</t>
  </si>
  <si>
    <t>12621</t>
  </si>
  <si>
    <t>A36-225</t>
  </si>
  <si>
    <t>12622</t>
  </si>
  <si>
    <t>A36-215</t>
  </si>
  <si>
    <t>12623</t>
  </si>
  <si>
    <t>A36-212</t>
  </si>
  <si>
    <t>12624</t>
  </si>
  <si>
    <t>A36-223</t>
  </si>
  <si>
    <t>12625</t>
  </si>
  <si>
    <t>A31-1S11</t>
  </si>
  <si>
    <t>12626</t>
  </si>
  <si>
    <t>A31-238</t>
  </si>
  <si>
    <t>12634</t>
  </si>
  <si>
    <t>12635</t>
  </si>
  <si>
    <t>12636</t>
  </si>
  <si>
    <t>12637</t>
  </si>
  <si>
    <t>12638</t>
  </si>
  <si>
    <t>12639</t>
  </si>
  <si>
    <t>12640</t>
  </si>
  <si>
    <t>12641</t>
  </si>
  <si>
    <t>12642</t>
  </si>
  <si>
    <t>12643</t>
  </si>
  <si>
    <t>12644</t>
  </si>
  <si>
    <t>12645</t>
  </si>
  <si>
    <t>12646</t>
  </si>
  <si>
    <t>12647</t>
  </si>
  <si>
    <t>12648</t>
  </si>
  <si>
    <t>12649</t>
  </si>
  <si>
    <t>12650</t>
  </si>
  <si>
    <t>12651</t>
  </si>
  <si>
    <t>345</t>
  </si>
  <si>
    <t>12652</t>
  </si>
  <si>
    <t>12653</t>
  </si>
  <si>
    <t>346</t>
  </si>
  <si>
    <t>12654</t>
  </si>
  <si>
    <t>12655</t>
  </si>
  <si>
    <t>12657</t>
  </si>
  <si>
    <t>12658</t>
  </si>
  <si>
    <t>12659</t>
  </si>
  <si>
    <t>12660</t>
  </si>
  <si>
    <t>12661</t>
  </si>
  <si>
    <t>12662</t>
  </si>
  <si>
    <t>12663</t>
  </si>
  <si>
    <t>12664</t>
  </si>
  <si>
    <t>12665</t>
  </si>
  <si>
    <t>12684</t>
  </si>
  <si>
    <t>12685</t>
  </si>
  <si>
    <t>12686</t>
  </si>
  <si>
    <t>12745</t>
  </si>
  <si>
    <t>A35</t>
  </si>
  <si>
    <t>1S018</t>
  </si>
  <si>
    <t>12746</t>
  </si>
  <si>
    <t>1S066</t>
  </si>
  <si>
    <t>12747</t>
  </si>
  <si>
    <t>133</t>
  </si>
  <si>
    <t>12748</t>
  </si>
  <si>
    <t>147</t>
  </si>
  <si>
    <t>12749</t>
  </si>
  <si>
    <t>162</t>
  </si>
  <si>
    <t>12750</t>
  </si>
  <si>
    <t>166</t>
  </si>
  <si>
    <t>12751</t>
  </si>
  <si>
    <t>12752</t>
  </si>
  <si>
    <t>143</t>
  </si>
  <si>
    <t>12753</t>
  </si>
  <si>
    <t>163</t>
  </si>
  <si>
    <t>12754</t>
  </si>
  <si>
    <t>167</t>
  </si>
  <si>
    <t>12755</t>
  </si>
  <si>
    <t>12756</t>
  </si>
  <si>
    <t>164</t>
  </si>
  <si>
    <t>12757</t>
  </si>
  <si>
    <t>1S017</t>
  </si>
  <si>
    <t>12758</t>
  </si>
  <si>
    <t>134</t>
  </si>
  <si>
    <t>12759</t>
  </si>
  <si>
    <t>1S016</t>
  </si>
  <si>
    <t>12760</t>
  </si>
  <si>
    <t>1S015</t>
  </si>
  <si>
    <t>12761</t>
  </si>
  <si>
    <t>144</t>
  </si>
  <si>
    <t>12762</t>
  </si>
  <si>
    <t>168</t>
  </si>
  <si>
    <t>12763</t>
  </si>
  <si>
    <t>12764</t>
  </si>
  <si>
    <t>135</t>
  </si>
  <si>
    <t>12767</t>
  </si>
  <si>
    <t>12768</t>
  </si>
  <si>
    <t>12769</t>
  </si>
  <si>
    <t>1S014</t>
  </si>
  <si>
    <t>12772</t>
  </si>
  <si>
    <t>1S035</t>
  </si>
  <si>
    <t>12773</t>
  </si>
  <si>
    <t>1S032</t>
  </si>
  <si>
    <t>12774</t>
  </si>
  <si>
    <t>1S062</t>
  </si>
  <si>
    <t>12775</t>
  </si>
  <si>
    <t>1S063</t>
  </si>
  <si>
    <t>12776</t>
  </si>
  <si>
    <t>295</t>
  </si>
  <si>
    <t>12777</t>
  </si>
  <si>
    <t>2S043</t>
  </si>
  <si>
    <t>12778</t>
  </si>
  <si>
    <t>1S058</t>
  </si>
  <si>
    <t>12779</t>
  </si>
  <si>
    <t>1S053</t>
  </si>
  <si>
    <t>12780</t>
  </si>
  <si>
    <t>1S023</t>
  </si>
  <si>
    <t>12781</t>
  </si>
  <si>
    <t>2S045</t>
  </si>
  <si>
    <t>12782</t>
  </si>
  <si>
    <t>2S039</t>
  </si>
  <si>
    <t>12783</t>
  </si>
  <si>
    <t>1S024</t>
  </si>
  <si>
    <t>12784</t>
  </si>
  <si>
    <t>1S034</t>
  </si>
  <si>
    <t>12785</t>
  </si>
  <si>
    <t>1S055</t>
  </si>
  <si>
    <t>12786</t>
  </si>
  <si>
    <t>1S057</t>
  </si>
  <si>
    <t>12787</t>
  </si>
  <si>
    <t>2S044</t>
  </si>
  <si>
    <t>12788</t>
  </si>
  <si>
    <t>1S054</t>
  </si>
  <si>
    <t>12789</t>
  </si>
  <si>
    <t>1S056</t>
  </si>
  <si>
    <t>12790</t>
  </si>
  <si>
    <t>1S059</t>
  </si>
  <si>
    <t>12791</t>
  </si>
  <si>
    <t>1S086</t>
  </si>
  <si>
    <t>12792</t>
  </si>
  <si>
    <t>1S153</t>
  </si>
  <si>
    <t>12793</t>
  </si>
  <si>
    <t>1S154</t>
  </si>
  <si>
    <t>12794</t>
  </si>
  <si>
    <t>2S019</t>
  </si>
  <si>
    <t>12795</t>
  </si>
  <si>
    <t>12796</t>
  </si>
  <si>
    <t>1S049</t>
  </si>
  <si>
    <t>12797</t>
  </si>
  <si>
    <t>1S079</t>
  </si>
  <si>
    <t>12798</t>
  </si>
  <si>
    <t>1S082</t>
  </si>
  <si>
    <t>12799</t>
  </si>
  <si>
    <t>1S085</t>
  </si>
  <si>
    <t>12800</t>
  </si>
  <si>
    <t>1S022</t>
  </si>
  <si>
    <t>12801</t>
  </si>
  <si>
    <t>1S081</t>
  </si>
  <si>
    <t>12802</t>
  </si>
  <si>
    <t>1S087</t>
  </si>
  <si>
    <t>12803</t>
  </si>
  <si>
    <t>12804</t>
  </si>
  <si>
    <t>12805</t>
  </si>
  <si>
    <t>1S021</t>
  </si>
  <si>
    <t>12806</t>
  </si>
  <si>
    <t>1S033</t>
  </si>
  <si>
    <t>12807</t>
  </si>
  <si>
    <t>1S083</t>
  </si>
  <si>
    <t>12808</t>
  </si>
  <si>
    <t>262</t>
  </si>
  <si>
    <t>12809</t>
  </si>
  <si>
    <t>263</t>
  </si>
  <si>
    <t>12810</t>
  </si>
  <si>
    <t>12811</t>
  </si>
  <si>
    <t>12812</t>
  </si>
  <si>
    <t>261</t>
  </si>
  <si>
    <t>12813</t>
  </si>
  <si>
    <t>1S027</t>
  </si>
  <si>
    <t>12814</t>
  </si>
  <si>
    <t>1S031</t>
  </si>
  <si>
    <t>12815</t>
  </si>
  <si>
    <t>1S029</t>
  </si>
  <si>
    <t>12816</t>
  </si>
  <si>
    <t>1S028</t>
  </si>
  <si>
    <t>12817</t>
  </si>
  <si>
    <t>1S064</t>
  </si>
  <si>
    <t>12818</t>
  </si>
  <si>
    <t>12819</t>
  </si>
  <si>
    <t>12820</t>
  </si>
  <si>
    <t>12821</t>
  </si>
  <si>
    <t>1S061</t>
  </si>
  <si>
    <t>12824</t>
  </si>
  <si>
    <t>A26</t>
  </si>
  <si>
    <t>12825</t>
  </si>
  <si>
    <t>12826</t>
  </si>
  <si>
    <t>12827</t>
  </si>
  <si>
    <t>12828</t>
  </si>
  <si>
    <t>12829</t>
  </si>
  <si>
    <t>12830</t>
  </si>
  <si>
    <t>12831</t>
  </si>
  <si>
    <t>12832</t>
  </si>
  <si>
    <t>12833</t>
  </si>
  <si>
    <t>12834</t>
  </si>
  <si>
    <t>254</t>
  </si>
  <si>
    <t>12835</t>
  </si>
  <si>
    <t>294</t>
  </si>
  <si>
    <t>12836</t>
  </si>
  <si>
    <t>275</t>
  </si>
  <si>
    <t>12837</t>
  </si>
  <si>
    <t>258</t>
  </si>
  <si>
    <t>12838</t>
  </si>
  <si>
    <t>12839</t>
  </si>
  <si>
    <t>255</t>
  </si>
  <si>
    <t>12840</t>
  </si>
  <si>
    <t>276</t>
  </si>
  <si>
    <t>12841</t>
  </si>
  <si>
    <t>12842</t>
  </si>
  <si>
    <t>256</t>
  </si>
  <si>
    <t>12843</t>
  </si>
  <si>
    <t>257</t>
  </si>
  <si>
    <t>12844</t>
  </si>
  <si>
    <t>277</t>
  </si>
  <si>
    <t>12845</t>
  </si>
  <si>
    <t>296</t>
  </si>
  <si>
    <t>12846</t>
  </si>
  <si>
    <t>186</t>
  </si>
  <si>
    <t>12862</t>
  </si>
  <si>
    <t>12863</t>
  </si>
  <si>
    <t>12864</t>
  </si>
  <si>
    <t>12865</t>
  </si>
  <si>
    <t>12866</t>
  </si>
  <si>
    <t>12867</t>
  </si>
  <si>
    <t>12868</t>
  </si>
  <si>
    <t>12869</t>
  </si>
  <si>
    <t>12903</t>
  </si>
  <si>
    <t>2S031</t>
  </si>
  <si>
    <t>12918</t>
  </si>
  <si>
    <t>12974</t>
  </si>
  <si>
    <t>12975</t>
  </si>
  <si>
    <t>12976</t>
  </si>
  <si>
    <t>12977</t>
  </si>
  <si>
    <t>12978</t>
  </si>
  <si>
    <t>12996</t>
  </si>
  <si>
    <t>1S24</t>
  </si>
  <si>
    <t>13008</t>
  </si>
  <si>
    <t>A25-339</t>
  </si>
  <si>
    <t>13009</t>
  </si>
  <si>
    <t>A36-347</t>
  </si>
  <si>
    <t>13015</t>
  </si>
  <si>
    <t>A35-129</t>
  </si>
  <si>
    <t>13016</t>
  </si>
  <si>
    <t>A35-1S102</t>
  </si>
  <si>
    <t>13024</t>
  </si>
  <si>
    <t>A35-211</t>
  </si>
  <si>
    <t>13030</t>
  </si>
  <si>
    <t>13060</t>
  </si>
  <si>
    <t>1S101</t>
  </si>
  <si>
    <t>13066</t>
  </si>
  <si>
    <t>A35-2S087</t>
  </si>
  <si>
    <t>13067</t>
  </si>
  <si>
    <t>A26-222</t>
  </si>
  <si>
    <t>13075</t>
  </si>
  <si>
    <t>2S107</t>
  </si>
  <si>
    <t>13078</t>
  </si>
  <si>
    <t>A22/106</t>
  </si>
  <si>
    <t>13084</t>
  </si>
  <si>
    <t>1S121</t>
  </si>
  <si>
    <t>13088</t>
  </si>
  <si>
    <t>13149</t>
  </si>
  <si>
    <t>13164</t>
  </si>
  <si>
    <t>13174</t>
  </si>
  <si>
    <t>A35-145a</t>
  </si>
  <si>
    <t>13178</t>
  </si>
  <si>
    <t>13179</t>
  </si>
  <si>
    <t>2S026</t>
  </si>
  <si>
    <t>13181</t>
  </si>
  <si>
    <t>13183</t>
  </si>
  <si>
    <t>2S029</t>
  </si>
  <si>
    <t>13186</t>
  </si>
  <si>
    <t>2S017</t>
  </si>
  <si>
    <t>13187</t>
  </si>
  <si>
    <t>1S019</t>
  </si>
  <si>
    <t>13188</t>
  </si>
  <si>
    <t>13190</t>
  </si>
  <si>
    <t>2S024</t>
  </si>
  <si>
    <t>13191</t>
  </si>
  <si>
    <t>13192</t>
  </si>
  <si>
    <t>13216</t>
  </si>
  <si>
    <t>A26-329</t>
  </si>
  <si>
    <t>13221</t>
  </si>
  <si>
    <t>13222</t>
  </si>
  <si>
    <t>13223</t>
  </si>
  <si>
    <t>13224</t>
  </si>
  <si>
    <t>2S047</t>
  </si>
  <si>
    <t>13226</t>
  </si>
  <si>
    <t>VH1</t>
  </si>
  <si>
    <t>13232</t>
  </si>
  <si>
    <t>13244</t>
  </si>
  <si>
    <t>13280</t>
  </si>
  <si>
    <t>2S011</t>
  </si>
  <si>
    <t>13281</t>
  </si>
  <si>
    <t>2S111</t>
  </si>
  <si>
    <t>13283</t>
  </si>
  <si>
    <t>13284</t>
  </si>
  <si>
    <t>2S052</t>
  </si>
  <si>
    <t>13285</t>
  </si>
  <si>
    <t>13286</t>
  </si>
  <si>
    <t>2S049</t>
  </si>
  <si>
    <t>13287</t>
  </si>
  <si>
    <t>13291</t>
  </si>
  <si>
    <t>13292</t>
  </si>
  <si>
    <t>13296</t>
  </si>
  <si>
    <t>13297</t>
  </si>
  <si>
    <t>2S025</t>
  </si>
  <si>
    <t>13311</t>
  </si>
  <si>
    <t>13320</t>
  </si>
  <si>
    <t>undef</t>
  </si>
  <si>
    <t>251</t>
  </si>
  <si>
    <t>13323</t>
  </si>
  <si>
    <t>13328</t>
  </si>
  <si>
    <t>13331</t>
  </si>
  <si>
    <t>13332</t>
  </si>
  <si>
    <t>13333</t>
  </si>
  <si>
    <t>1S155</t>
  </si>
  <si>
    <t>13335</t>
  </si>
  <si>
    <t>13336</t>
  </si>
  <si>
    <t>328b</t>
  </si>
  <si>
    <t>13338</t>
  </si>
  <si>
    <t>13352</t>
  </si>
  <si>
    <t>13354</t>
  </si>
  <si>
    <t>141</t>
  </si>
  <si>
    <t>13360</t>
  </si>
  <si>
    <t>13369</t>
  </si>
  <si>
    <t>13370</t>
  </si>
  <si>
    <t>145</t>
  </si>
  <si>
    <t>13390</t>
  </si>
  <si>
    <t>13392</t>
  </si>
  <si>
    <t>2S112</t>
  </si>
  <si>
    <t>13398</t>
  </si>
  <si>
    <t>A3-335</t>
  </si>
  <si>
    <t>13399</t>
  </si>
  <si>
    <t>A13-221a</t>
  </si>
  <si>
    <t>13401</t>
  </si>
  <si>
    <t>343</t>
  </si>
  <si>
    <t>13402</t>
  </si>
  <si>
    <t>A36-308</t>
  </si>
  <si>
    <t>13404</t>
  </si>
  <si>
    <t>13415</t>
  </si>
  <si>
    <t>132</t>
  </si>
  <si>
    <t>13416</t>
  </si>
  <si>
    <t>13417</t>
  </si>
  <si>
    <t>13432</t>
  </si>
  <si>
    <t>351</t>
  </si>
  <si>
    <t>13433</t>
  </si>
  <si>
    <t>A11/335</t>
  </si>
  <si>
    <t>13438</t>
  </si>
  <si>
    <t>13478</t>
  </si>
  <si>
    <t>13490</t>
  </si>
  <si>
    <t>3. nadzemní podlaží</t>
  </si>
  <si>
    <t>13501</t>
  </si>
  <si>
    <t>viz studijní materiály</t>
  </si>
  <si>
    <t>13517</t>
  </si>
  <si>
    <t>13525</t>
  </si>
  <si>
    <t>13527</t>
  </si>
  <si>
    <t>13561</t>
  </si>
  <si>
    <t>13566</t>
  </si>
  <si>
    <t>13571</t>
  </si>
  <si>
    <t>281</t>
  </si>
  <si>
    <t>POPIS_NOVY</t>
  </si>
  <si>
    <t>A11</t>
  </si>
  <si>
    <t>221a</t>
  </si>
  <si>
    <t>116 aula</t>
  </si>
  <si>
    <t>LCD</t>
  </si>
  <si>
    <t>1S102</t>
  </si>
  <si>
    <t>2S087</t>
  </si>
  <si>
    <t>145a</t>
  </si>
  <si>
    <t>A16</t>
  </si>
  <si>
    <t>A7</t>
  </si>
  <si>
    <t>205a</t>
  </si>
  <si>
    <t>205b</t>
  </si>
  <si>
    <t>A18</t>
  </si>
  <si>
    <t>252-RCX1</t>
  </si>
  <si>
    <t>347-RCX2</t>
  </si>
  <si>
    <t>Biochemický ústav</t>
  </si>
  <si>
    <t>Biologický ústav</t>
  </si>
  <si>
    <t>Fakulta sportovních studií</t>
  </si>
  <si>
    <t>A33</t>
  </si>
  <si>
    <t>A34</t>
  </si>
  <si>
    <t>Farmakologický ústav</t>
  </si>
  <si>
    <t>Fyziologický ústav</t>
  </si>
  <si>
    <t>LK</t>
  </si>
  <si>
    <t>energocentrum</t>
  </si>
  <si>
    <t>Ústav ochrany a podpory zdraví</t>
  </si>
  <si>
    <t>Ústav patologické fyziologie</t>
  </si>
  <si>
    <t>A1</t>
  </si>
  <si>
    <t>F01</t>
  </si>
  <si>
    <t>C02</t>
  </si>
  <si>
    <t>C03</t>
  </si>
  <si>
    <t>C04</t>
  </si>
  <si>
    <t>C05</t>
  </si>
  <si>
    <t>B06</t>
  </si>
  <si>
    <t>B07</t>
  </si>
  <si>
    <t>A08</t>
  </si>
  <si>
    <t>B09</t>
  </si>
  <si>
    <t>C10</t>
  </si>
  <si>
    <t>B11</t>
  </si>
  <si>
    <t>C12</t>
  </si>
  <si>
    <t>C13</t>
  </si>
  <si>
    <t>C14</t>
  </si>
  <si>
    <t>C15</t>
  </si>
  <si>
    <t>B17</t>
  </si>
  <si>
    <t>B22</t>
  </si>
  <si>
    <t>E25</t>
  </si>
  <si>
    <t>E26</t>
  </si>
  <si>
    <t>D29</t>
  </si>
  <si>
    <t>D31</t>
  </si>
  <si>
    <t>D32</t>
  </si>
  <si>
    <t>D33</t>
  </si>
  <si>
    <t>D34</t>
  </si>
  <si>
    <t>E34</t>
  </si>
  <si>
    <t>E35</t>
  </si>
  <si>
    <t>D36</t>
  </si>
  <si>
    <t>A37</t>
  </si>
  <si>
    <t>F37</t>
  </si>
  <si>
    <t>nový pavilon</t>
  </si>
  <si>
    <t>Pavilon</t>
  </si>
  <si>
    <t>popis</t>
  </si>
  <si>
    <t>POPIS původní</t>
  </si>
  <si>
    <t>OZNACENI původní</t>
  </si>
  <si>
    <t>zrušit</t>
  </si>
  <si>
    <t>OZNACENI_NOVE</t>
  </si>
  <si>
    <t>Děkanáty, Správa UKB</t>
  </si>
  <si>
    <t>Společné vyukové centrum</t>
  </si>
  <si>
    <t>Ústav chemie</t>
  </si>
  <si>
    <t>Ústav experimentální biologie</t>
  </si>
  <si>
    <t>Přírodovědecká fakulta - Ústavy</t>
  </si>
  <si>
    <t>Lékařská fakulta - Teoretická pracoviště</t>
  </si>
  <si>
    <t>Centrum jazykového vzdělávání</t>
  </si>
  <si>
    <t>Ústav botaniky a zoologie</t>
  </si>
  <si>
    <t>zrušit?</t>
  </si>
  <si>
    <t>Doplnit</t>
  </si>
  <si>
    <t>PUK</t>
  </si>
  <si>
    <t>kamenice</t>
  </si>
  <si>
    <t>1. vestavěná plocha (zahrnutá v jiné ploše) nadzemní podlaží</t>
  </si>
  <si>
    <t>F01B1</t>
  </si>
  <si>
    <t>viz kontaktní osoba</t>
  </si>
  <si>
    <t>CBA,609</t>
  </si>
  <si>
    <t>P02009</t>
  </si>
  <si>
    <t>1. podzemní podlaží</t>
  </si>
  <si>
    <t>BFC</t>
  </si>
  <si>
    <t>S210</t>
  </si>
  <si>
    <t>2. podzemní podlaží</t>
  </si>
  <si>
    <t>713a</t>
  </si>
  <si>
    <t>Institut biostatistiky a analýz</t>
  </si>
  <si>
    <t>613a</t>
  </si>
  <si>
    <t>Institut biostatistiky a analýz, budova 1, podlaží 7</t>
  </si>
  <si>
    <t>712a</t>
  </si>
  <si>
    <t>612a</t>
  </si>
  <si>
    <t>2S44a</t>
  </si>
  <si>
    <t>S244A</t>
  </si>
  <si>
    <t>1S30</t>
  </si>
  <si>
    <t>S130</t>
  </si>
  <si>
    <t>1S29</t>
  </si>
  <si>
    <t>Ústav histologie a embryologie</t>
  </si>
  <si>
    <t>S129</t>
  </si>
  <si>
    <t>Ústav histologie a embryologie, budova 1</t>
  </si>
  <si>
    <t>S127</t>
  </si>
  <si>
    <t>1S23</t>
  </si>
  <si>
    <t>S123</t>
  </si>
  <si>
    <t>1S22</t>
  </si>
  <si>
    <t>S122</t>
  </si>
  <si>
    <t>S121</t>
  </si>
  <si>
    <t>N07010</t>
  </si>
  <si>
    <t>A1/609 - IBA (A1,6.p, Kamenice 3)</t>
  </si>
  <si>
    <t>6. nadzemní podlaží</t>
  </si>
  <si>
    <t>Foundation Programme</t>
  </si>
  <si>
    <t>A1/509</t>
  </si>
  <si>
    <t>5. nadzemní podlaží</t>
  </si>
  <si>
    <t>Katedra ošetřovatelství a porodní asistence</t>
  </si>
  <si>
    <t>428-stara KAM2</t>
  </si>
  <si>
    <t>Ústav psychologie a psychosomatiky</t>
  </si>
  <si>
    <t>409-stara KAM1</t>
  </si>
  <si>
    <t>4. nadzemní podlaží</t>
  </si>
  <si>
    <t>Biofyzikální ústav</t>
  </si>
  <si>
    <t>N04015/315</t>
  </si>
  <si>
    <t>Biofyzikální ústav, budova 1, 4.podlaží</t>
  </si>
  <si>
    <t>N04014/314</t>
  </si>
  <si>
    <t>N04013/313</t>
  </si>
  <si>
    <t>N04009/309</t>
  </si>
  <si>
    <t>N03027/227</t>
  </si>
  <si>
    <t>Katedra ošetřovatelství, budova 1, 3. podlaží</t>
  </si>
  <si>
    <t>N03017</t>
  </si>
  <si>
    <t>N03016/216a</t>
  </si>
  <si>
    <t>N03014</t>
  </si>
  <si>
    <t>N03013/213</t>
  </si>
  <si>
    <t>N03013</t>
  </si>
  <si>
    <t>N03012</t>
  </si>
  <si>
    <t>N03010</t>
  </si>
  <si>
    <t>Biofyzikální ústav, budova 1, 3.podlaží</t>
  </si>
  <si>
    <t>N03009/209</t>
  </si>
  <si>
    <t>N02024/124</t>
  </si>
  <si>
    <r>
      <t>N02023/</t>
    </r>
    <r>
      <rPr>
        <b/>
        <sz val="11"/>
        <rFont val="Calibri"/>
        <family val="2"/>
        <scheme val="minor"/>
      </rPr>
      <t>123</t>
    </r>
  </si>
  <si>
    <t>1. nadzemní podlaží</t>
  </si>
  <si>
    <t>N01026/26</t>
  </si>
  <si>
    <t>N01022/22</t>
  </si>
  <si>
    <t>2S67A</t>
  </si>
  <si>
    <t>Anatomický ústav</t>
  </si>
  <si>
    <t>F01B2</t>
  </si>
  <si>
    <t>S267A</t>
  </si>
  <si>
    <t>Anatomický ústav, budova 2</t>
  </si>
  <si>
    <t>2S43</t>
  </si>
  <si>
    <t>S243</t>
  </si>
  <si>
    <t>2S41</t>
  </si>
  <si>
    <t>S241</t>
  </si>
  <si>
    <t>2S37</t>
  </si>
  <si>
    <t>S237</t>
  </si>
  <si>
    <t>2S36</t>
  </si>
  <si>
    <t>S236</t>
  </si>
  <si>
    <t>P01009/S109</t>
  </si>
  <si>
    <t>S109</t>
  </si>
  <si>
    <t>P01008/S108</t>
  </si>
  <si>
    <t>S108</t>
  </si>
  <si>
    <t>P01007/S107</t>
  </si>
  <si>
    <t>S107</t>
  </si>
  <si>
    <t>P01006/S106</t>
  </si>
  <si>
    <t>S106</t>
  </si>
  <si>
    <t>1S05</t>
  </si>
  <si>
    <t>P01005/S105</t>
  </si>
  <si>
    <t>S105</t>
  </si>
  <si>
    <t>122A</t>
  </si>
  <si>
    <t>022A</t>
  </si>
  <si>
    <t>místnost</t>
  </si>
  <si>
    <t>Ústav</t>
  </si>
  <si>
    <t>Budova</t>
  </si>
  <si>
    <t>Kamenice 5 A11/114</t>
  </si>
  <si>
    <t>Kamenice 5 A11/234</t>
  </si>
  <si>
    <t>Kamenice 5 A11/327</t>
  </si>
  <si>
    <t>Kamenice 5 A11/334</t>
  </si>
  <si>
    <t>Kamenice 5 A22/116 AULA</t>
  </si>
  <si>
    <t>Kamenice 5 BiochemÚ A16/217</t>
  </si>
  <si>
    <t>Kamenice 5 IBA A11/132</t>
  </si>
  <si>
    <t>Kamenice 5 PřF A12/311</t>
  </si>
  <si>
    <t>Kamenice 5 PřF A29/252-RCX1</t>
  </si>
  <si>
    <t>Původní označení UniTime</t>
  </si>
  <si>
    <t>Kamenice 5 PřF A29/347-RCX2</t>
  </si>
  <si>
    <t>Kamenice 5 ÚOPZ A21/329</t>
  </si>
  <si>
    <t>Kamenice 5 A11/211</t>
  </si>
  <si>
    <t>Kamenice 5 A11/228</t>
  </si>
  <si>
    <t>Kamenice 5 BiochemÚ A16/211</t>
  </si>
  <si>
    <t>Kamenice 5 BiochemÚ A16/212</t>
  </si>
  <si>
    <t>Kamenice 5 BiochemÚ A16/216</t>
  </si>
  <si>
    <t>Kamenice 5 BiolÚ A7/205a</t>
  </si>
  <si>
    <t>Kamenice 5 CJV A15/113</t>
  </si>
  <si>
    <t>Kamenice 5 FarmÚ A19/229</t>
  </si>
  <si>
    <t>Kamenice 5 FyziolÚ A20/113</t>
  </si>
  <si>
    <t>Kamenice 5 FyziolÚ A20/114</t>
  </si>
  <si>
    <t>Kamenice 5 FyziolÚ A20/115</t>
  </si>
  <si>
    <t>Kamenice 5 KIGPL A15/207</t>
  </si>
  <si>
    <t>Kamenice 5 ÚOPZ A21/209</t>
  </si>
  <si>
    <t>Kamenice 5 ÚOPZ A21/211</t>
  </si>
  <si>
    <t>Kamenice 5 FSpS A34/117</t>
  </si>
  <si>
    <t>Kamenice 5 FSpS Hala míčových sportů 153</t>
  </si>
  <si>
    <t>Kamenice 5 ÚLE A19/113</t>
  </si>
  <si>
    <t>Kamenice 5 BiochemÚ A16/213</t>
  </si>
  <si>
    <t>Kamenice 5 BiochemÚ A16/215</t>
  </si>
  <si>
    <t>Kamenice 5 FarmÚ A19/231</t>
  </si>
  <si>
    <t>Kamenice 5 FarmÚ A19/326</t>
  </si>
  <si>
    <t>Kamenice 5 FyziolÚ A20/207</t>
  </si>
  <si>
    <t>Kamenice 5 PřF A11/335</t>
  </si>
  <si>
    <t>Kamenice 5 ÚOPZ A15/308</t>
  </si>
  <si>
    <t>Kamenice 5 ÚOPZ A15/333</t>
  </si>
  <si>
    <t>Kamenice 5 ÚOPZ A15/309</t>
  </si>
  <si>
    <t>Kamenice 5 ÚOPZ A21/107</t>
  </si>
  <si>
    <t>Kamenice 5 ÚOPZ A21/108</t>
  </si>
  <si>
    <t>Kamenice 5 ÚOPZ A21/111</t>
  </si>
  <si>
    <t>Kamenice 5 ÚOPZ A21/112</t>
  </si>
  <si>
    <t>Kamenice 5 ÚPF A18/112</t>
  </si>
  <si>
    <t>Kamenice 5 ÚPF A18/205</t>
  </si>
  <si>
    <t>Kamenice 5 ÚPF A18/208</t>
  </si>
  <si>
    <t>Kamenice 5 FyziolÚ A20/208</t>
  </si>
  <si>
    <t>Kamenice 5 ÚOPZ A21/232</t>
  </si>
  <si>
    <t>Kamenice 5 ÚOPZ vývěska</t>
  </si>
  <si>
    <t>SMAZÁNO</t>
  </si>
  <si>
    <t>Kamenice 5 BiolÚ A7/214</t>
  </si>
  <si>
    <t>Kamenice 5 BiolÚ A7/217</t>
  </si>
  <si>
    <t>Kamenice 5 PřF A5/114</t>
  </si>
  <si>
    <t>Kamenice 3 AnatÚ P01005/S105</t>
  </si>
  <si>
    <t>Kamenice 3 AnatÚ P01006/S106</t>
  </si>
  <si>
    <t>Kamenice 3 AnatÚ P01007/S107</t>
  </si>
  <si>
    <t>Kamenice 3 AnatÚ P01008/S108</t>
  </si>
  <si>
    <t>Kamenice 3 AnatÚ P01009/S109</t>
  </si>
  <si>
    <t>Kamenice 3 AnatÚ P1</t>
  </si>
  <si>
    <t>Kamenice 3 AnatÚ P2</t>
  </si>
  <si>
    <t>Kamenice 3 ÚHE N01022/22</t>
  </si>
  <si>
    <t>Kamenice 3 ÚHE N01026/26</t>
  </si>
  <si>
    <t>Kamenice 3 KOPA N03009/209</t>
  </si>
  <si>
    <t>Kamenice 3 BiofyzÚ N03010/210 PC</t>
  </si>
  <si>
    <t>Kamenice 3 KOPA N03013/213</t>
  </si>
  <si>
    <t>Kamenice 3 KOPA N03016/216a</t>
  </si>
  <si>
    <t>Kamenice 3 KOPA N03017 Vývěska</t>
  </si>
  <si>
    <t>Kamenice 3 KOPA N03027/227</t>
  </si>
  <si>
    <t>Kamenice 3 BiofyzÚ N04009/309</t>
  </si>
  <si>
    <t>Kamenice 3 BiofyzÚ N04013/313</t>
  </si>
  <si>
    <t>Kamenice 3 BiofyzÚ N04014/314</t>
  </si>
  <si>
    <t>Kamenice 3 ÚPsych 409</t>
  </si>
  <si>
    <t>Kamenice 3 ÚPsych 419</t>
  </si>
  <si>
    <t>Kamenice 3 ÚPsych 421</t>
  </si>
  <si>
    <t>Kamenice 3 KOPA 428</t>
  </si>
  <si>
    <t>Kamenice 3 KIGPL F01B1/530</t>
  </si>
  <si>
    <t>Kamenice 3 KIGPL F01B1/430</t>
  </si>
  <si>
    <t>Kamenice 3 LF A1/509 Foundation Programme</t>
  </si>
  <si>
    <t>Kamenice 3 IBA A1/609 PC</t>
  </si>
  <si>
    <t>=10583</t>
  </si>
  <si>
    <t xml:space="preserve">Kamenice 5 FSpS E34/117 </t>
  </si>
  <si>
    <t>=11334</t>
  </si>
  <si>
    <t>Kamenice 5 FSpS A34/147</t>
  </si>
  <si>
    <t>=11338</t>
  </si>
  <si>
    <t>Kamenice 5 FSpS D34/153 - hala míčových sportů</t>
  </si>
  <si>
    <t>=11339</t>
  </si>
  <si>
    <t>Kamenice 5 IBA B11/132</t>
  </si>
  <si>
    <t>=11663</t>
  </si>
  <si>
    <t>Kamenice 5 B11/114</t>
  </si>
  <si>
    <t>=11683</t>
  </si>
  <si>
    <t>Kamenice 5 B11/234</t>
  </si>
  <si>
    <t>=11684</t>
  </si>
  <si>
    <t>Kamenice 5 B11/228</t>
  </si>
  <si>
    <t>=11685</t>
  </si>
  <si>
    <t>Kamenice 5 B11/211</t>
  </si>
  <si>
    <t>=11686</t>
  </si>
  <si>
    <t>Kamenice 5 B11/327</t>
  </si>
  <si>
    <t>=11687</t>
  </si>
  <si>
    <t>Kamenice 5 B11/334</t>
  </si>
  <si>
    <t>=11688</t>
  </si>
  <si>
    <t>Kamenice 5 B22/116 AULA</t>
  </si>
  <si>
    <t>=11689</t>
  </si>
  <si>
    <t>Kamenice 5 CJV C15/113</t>
  </si>
  <si>
    <t>=11882</t>
  </si>
  <si>
    <t>=11955</t>
  </si>
  <si>
    <t>=11956</t>
  </si>
  <si>
    <t>=11957</t>
  </si>
  <si>
    <t>=11958</t>
  </si>
  <si>
    <t>=11959</t>
  </si>
  <si>
    <t>=11960</t>
  </si>
  <si>
    <t>=11961</t>
  </si>
  <si>
    <t>=11962</t>
  </si>
  <si>
    <t>=11963</t>
  </si>
  <si>
    <t>=11964</t>
  </si>
  <si>
    <t>=11965</t>
  </si>
  <si>
    <t>=11966</t>
  </si>
  <si>
    <t>=11967</t>
  </si>
  <si>
    <t>=11968</t>
  </si>
  <si>
    <t>=11969</t>
  </si>
  <si>
    <t>Kamenice 5 ÚOPZ C15/309</t>
  </si>
  <si>
    <t>=11990</t>
  </si>
  <si>
    <t>Kamenice 5 ÚOPZ C15/333</t>
  </si>
  <si>
    <t>=11992</t>
  </si>
  <si>
    <t>=11993</t>
  </si>
  <si>
    <t>Kamenice 5 KIGPL C15/207</t>
  </si>
  <si>
    <t>=12009</t>
  </si>
  <si>
    <t>Kamenice 5 ÚOPZ C15/308</t>
  </si>
  <si>
    <t>=12023</t>
  </si>
  <si>
    <t>=12091</t>
  </si>
  <si>
    <t>=12227</t>
  </si>
  <si>
    <t>Kamenice 5 PřF D29/252-RCX1</t>
  </si>
  <si>
    <t>=12338</t>
  </si>
  <si>
    <t>Kamenice 5 PřF D29/347-RCX2</t>
  </si>
  <si>
    <t>=12339</t>
  </si>
  <si>
    <t>Kamenice 5 PřF B11/335</t>
  </si>
  <si>
    <t>=13433</t>
  </si>
  <si>
    <t>=9629</t>
  </si>
  <si>
    <t>=9630</t>
  </si>
  <si>
    <t>=9631</t>
  </si>
  <si>
    <t>=9632</t>
  </si>
  <si>
    <t>=9633</t>
  </si>
  <si>
    <t>=9634</t>
  </si>
  <si>
    <t>=9639</t>
  </si>
  <si>
    <t>=9640</t>
  </si>
  <si>
    <t>Kamenice 5 BiolÚ B07/205a</t>
  </si>
  <si>
    <t>=9641</t>
  </si>
  <si>
    <t>Kamenice 5 BiolÚ B07/214</t>
  </si>
  <si>
    <t>=9643</t>
  </si>
  <si>
    <t>Kamenice 5 BiolÚ B07/217</t>
  </si>
  <si>
    <t>=9644</t>
  </si>
  <si>
    <t>Kamenice 5 PřF C05/114</t>
  </si>
  <si>
    <t>=9650</t>
  </si>
  <si>
    <t>Kamenice 5 PřF C12/311</t>
  </si>
  <si>
    <t>=9655</t>
  </si>
  <si>
    <t>Kamenice 5 FSpS D34/147 - posilovna</t>
  </si>
  <si>
    <t>Nové označení UniTime</t>
  </si>
  <si>
    <t>Kamenice 3 BiofyzÚ F01B1/310 PC</t>
  </si>
  <si>
    <t>Kamenice 3 IBA F01B1/709 PC</t>
  </si>
  <si>
    <t>Kamenice 3 KOPA F01B1/309</t>
  </si>
  <si>
    <t>Kamenice 3 ÚPsych F01B1/509</t>
  </si>
  <si>
    <t>Kamenice 3 BiofyzÚ F01B1/409</t>
  </si>
  <si>
    <t>Kamenice 3 BiofyzÚ F01B1/413</t>
  </si>
  <si>
    <t>Kamenice 3 BiofyzÚ F01B1/414</t>
  </si>
  <si>
    <t>Kamenice 3 LF F01B1/609 Foundation Programme</t>
  </si>
  <si>
    <t>Kamenice 3 AnatÚ F01B2/2S36 P1</t>
  </si>
  <si>
    <t>Kamenice 3 AnatÚ F01B2/2S37 P2</t>
  </si>
  <si>
    <t>Kamenice 3 AnatÚ F01B2/1S05</t>
  </si>
  <si>
    <t>Kamenice 3 AnatÚ F01B2/1S06</t>
  </si>
  <si>
    <t>Kamenice 3 AnatÚ F01B2/1S07</t>
  </si>
  <si>
    <t>Kamenice 3 AnatÚ F01B2/1S08</t>
  </si>
  <si>
    <t>Kamenice 3 AnatÚ F01B2/1S09</t>
  </si>
  <si>
    <t>Kamenice 3 KOPA F01B1/327</t>
  </si>
  <si>
    <t>Kamenice 3 ÚHE F01B1/122</t>
  </si>
  <si>
    <t>Kamenice 3 ÚHE F01B1/126</t>
  </si>
  <si>
    <t>Kamenice 3 ÚPsych F01B1/519</t>
  </si>
  <si>
    <t>Kamenice 3 ÚPsych F01B1/521</t>
  </si>
  <si>
    <t>Kamenice 3 KOPA F01B1/317 Vývěska</t>
  </si>
  <si>
    <t>Kamenice 3 KOPA F01B1/313</t>
  </si>
  <si>
    <t>Kamenice 3 KOPA F01B1/316</t>
  </si>
  <si>
    <t>Kamenice 3 KOPA F01B1/528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</si>
</sst>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rgb="FFFF0000"/>
        </stop>
      </gradient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NumberFormat="1"/>
    <xf numFmtId="49" fontId="0" fillId="2" borderId="0" xfId="0" applyNumberFormat="1" applyFill="1"/>
    <xf numFmtId="0" fontId="0" fillId="2" borderId="0" xfId="0" applyNumberFormat="1" applyFill="1"/>
    <xf numFmtId="0" fontId="0" fillId="2" borderId="0" xfId="0" applyFill="1"/>
    <xf numFmtId="0" fontId="0" fillId="3" borderId="0" xfId="0" applyNumberFormat="1" applyFill="1"/>
    <xf numFmtId="49" fontId="0" fillId="4" borderId="0" xfId="0" applyNumberFormat="1" applyFill="1"/>
    <xf numFmtId="0" fontId="0" fillId="4" borderId="0" xfId="0" applyNumberFormat="1" applyFill="1"/>
    <xf numFmtId="0" fontId="0" fillId="4" borderId="0" xfId="0" applyFill="1"/>
    <xf numFmtId="0" fontId="0" fillId="0" borderId="0" xfId="0" applyFill="1"/>
    <xf numFmtId="0" fontId="1" fillId="0" borderId="0" xfId="1"/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49" fontId="1" fillId="0" borderId="0" xfId="1" applyNumberFormat="1" applyAlignment="1">
      <alignment horizontal="center"/>
    </xf>
    <xf numFmtId="0" fontId="1" fillId="3" borderId="0" xfId="1" applyFill="1" applyAlignment="1">
      <alignment horizontal="left"/>
    </xf>
    <xf numFmtId="0" fontId="1" fillId="0" borderId="0" xfId="1" applyFill="1"/>
    <xf numFmtId="49" fontId="1" fillId="0" borderId="0" xfId="1" applyNumberFormat="1" applyFill="1" applyAlignment="1">
      <alignment horizontal="center"/>
    </xf>
    <xf numFmtId="0" fontId="1" fillId="0" borderId="0" xfId="1" applyFill="1" applyAlignment="1">
      <alignment horizontal="left"/>
    </xf>
    <xf numFmtId="0" fontId="1" fillId="0" borderId="0" xfId="1" applyFill="1" applyAlignment="1">
      <alignment horizontal="center"/>
    </xf>
    <xf numFmtId="0" fontId="2" fillId="0" borderId="0" xfId="1" applyFont="1" applyFill="1"/>
    <xf numFmtId="0" fontId="3" fillId="0" borderId="0" xfId="1" applyFont="1"/>
    <xf numFmtId="49" fontId="6" fillId="0" borderId="0" xfId="1" applyNumberFormat="1" applyFont="1"/>
    <xf numFmtId="0" fontId="1" fillId="4" borderId="0" xfId="1" applyFill="1" applyAlignment="1">
      <alignment horizontal="center"/>
    </xf>
    <xf numFmtId="0" fontId="1" fillId="4" borderId="0" xfId="1" applyFill="1"/>
    <xf numFmtId="0" fontId="1" fillId="4" borderId="0" xfId="1" applyFill="1" applyAlignment="1">
      <alignment horizontal="left"/>
    </xf>
    <xf numFmtId="49" fontId="1" fillId="4" borderId="0" xfId="1" applyNumberFormat="1" applyFill="1" applyAlignment="1">
      <alignment horizontal="center"/>
    </xf>
    <xf numFmtId="0" fontId="5" fillId="4" borderId="0" xfId="1" applyFont="1" applyFill="1"/>
    <xf numFmtId="0" fontId="2" fillId="4" borderId="0" xfId="1" applyFont="1" applyFill="1"/>
    <xf numFmtId="0" fontId="2" fillId="4" borderId="0" xfId="1" applyFont="1" applyFill="1" applyAlignment="1">
      <alignment horizontal="left"/>
    </xf>
    <xf numFmtId="49" fontId="0" fillId="0" borderId="0" xfId="0" applyNumberFormat="1" applyFill="1"/>
    <xf numFmtId="0" fontId="0" fillId="0" borderId="0" xfId="0" applyNumberFormat="1" applyFill="1"/>
    <xf numFmtId="49" fontId="7" fillId="0" borderId="0" xfId="1" applyNumberFormat="1" applyFont="1" applyAlignment="1">
      <alignment horizontal="left"/>
    </xf>
    <xf numFmtId="0" fontId="7" fillId="0" borderId="0" xfId="1" applyFont="1" applyAlignment="1">
      <alignment horizontal="left"/>
    </xf>
    <xf numFmtId="0" fontId="7" fillId="0" borderId="0" xfId="1" applyFont="1" applyFill="1" applyAlignment="1">
      <alignment horizontal="left"/>
    </xf>
    <xf numFmtId="0" fontId="1" fillId="0" borderId="0" xfId="1" applyBorder="1"/>
    <xf numFmtId="0" fontId="1" fillId="0" borderId="0" xfId="1" applyFill="1" applyBorder="1"/>
  </cellXfs>
  <cellStyles count="2">
    <cellStyle name="Normální" xfId="0" builtinId="0"/>
    <cellStyle name="Normální 2" xfId="1" xr:uid="{18222975-1252-494F-8004-864FF8360008}"/>
  </cellStyles>
  <dxfs count="3"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ont>
        <color auto="1"/>
      </font>
      <fill>
        <patternFill>
          <bgColor rgb="FFFFC9C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54"/>
  <sheetViews>
    <sheetView tabSelected="1" workbookViewId="0">
      <pane ySplit="1" topLeftCell="A2" activePane="bottomLeft" state="frozen"/>
      <selection pane="bottomLeft" activeCell="K1" sqref="K1"/>
    </sheetView>
  </sheetViews>
  <sheetFormatPr defaultRowHeight="15" x14ac:dyDescent="0.25"/>
  <cols>
    <col min="1" max="1" width="6" hidden="1" customWidth="1"/>
    <col min="2" max="3" width="40.42578125" hidden="1" customWidth="1"/>
    <col min="4" max="4" width="15.7109375" hidden="1" customWidth="1"/>
    <col min="5" max="5" width="36.42578125" hidden="1" customWidth="1"/>
    <col min="6" max="6" width="18.5703125" hidden="1" customWidth="1"/>
    <col min="7" max="7" width="36.85546875" hidden="1" customWidth="1"/>
    <col min="8" max="8" width="38" hidden="1" customWidth="1"/>
    <col min="9" max="9" width="15" hidden="1" customWidth="1"/>
    <col min="10" max="10" width="42.28515625" hidden="1" customWidth="1"/>
    <col min="11" max="11" width="39.140625" bestFit="1" customWidth="1"/>
    <col min="12" max="12" width="43.85546875" bestFit="1" customWidth="1"/>
    <col min="13" max="13" width="7.140625" hidden="1" customWidth="1"/>
  </cols>
  <sheetData>
    <row r="1" spans="1:13" x14ac:dyDescent="0.25">
      <c r="A1" s="1" t="s">
        <v>0</v>
      </c>
      <c r="B1" s="1" t="s">
        <v>1681</v>
      </c>
      <c r="C1" s="1" t="s">
        <v>1679</v>
      </c>
      <c r="D1" s="1" t="s">
        <v>1680</v>
      </c>
      <c r="E1" s="1" t="s">
        <v>1680</v>
      </c>
      <c r="F1" s="1" t="s">
        <v>1678</v>
      </c>
      <c r="G1" s="1" t="s">
        <v>1622</v>
      </c>
      <c r="H1" s="1" t="s">
        <v>1682</v>
      </c>
      <c r="J1" s="1" t="s">
        <v>1684</v>
      </c>
      <c r="K1" s="1" t="s">
        <v>1797</v>
      </c>
      <c r="L1" s="1" t="s">
        <v>1942</v>
      </c>
    </row>
    <row r="2" spans="1:13" x14ac:dyDescent="0.25">
      <c r="A2" s="8" t="s">
        <v>245</v>
      </c>
      <c r="B2" s="8" t="s">
        <v>48</v>
      </c>
      <c r="C2" s="8" t="s">
        <v>1634</v>
      </c>
      <c r="D2" s="8"/>
      <c r="E2" s="8" t="s">
        <v>1647</v>
      </c>
      <c r="F2" s="9" t="str">
        <f ca="1">INDIRECT(ADDRESS(MATCH($C2,T!$A$1:$A$34,0),2,1,1,"T"))</f>
        <v>A18</v>
      </c>
      <c r="G2" s="9" t="str">
        <f ca="1">IF(E2 &lt;&gt; "",CONCATENATE(F2,", ",E2),F2)</f>
        <v>A18, Ústav patologické fyziologie</v>
      </c>
      <c r="H2" s="8" t="s">
        <v>246</v>
      </c>
      <c r="I2" s="8">
        <v>205</v>
      </c>
      <c r="J2" s="10" t="str">
        <f ca="1">CONCATENATE(F2,"/",I2)</f>
        <v>A18/205</v>
      </c>
      <c r="K2" t="s">
        <v>1831</v>
      </c>
      <c r="L2" t="s">
        <v>1831</v>
      </c>
      <c r="M2" t="s">
        <v>1866</v>
      </c>
    </row>
    <row r="3" spans="1:13" x14ac:dyDescent="0.25">
      <c r="A3" s="8" t="s">
        <v>546</v>
      </c>
      <c r="B3" s="8" t="s">
        <v>540</v>
      </c>
      <c r="C3" s="8" t="s">
        <v>1641</v>
      </c>
      <c r="D3" s="8"/>
      <c r="E3" s="8" t="s">
        <v>1639</v>
      </c>
      <c r="F3" s="9" t="str">
        <f ca="1">INDIRECT(ADDRESS(MATCH($C3,T!$A$1:$A$34,0),2,1,1,"T"))</f>
        <v>E34</v>
      </c>
      <c r="G3" s="9" t="str">
        <f ca="1">IF(E3 &lt;&gt; "",CONCATENATE(F3,", ",E3),F3)</f>
        <v>E34, Fakulta sportovních studií</v>
      </c>
      <c r="H3" s="8" t="s">
        <v>547</v>
      </c>
      <c r="I3" s="8" t="s">
        <v>547</v>
      </c>
      <c r="J3" s="10" t="str">
        <f ca="1">CONCATENATE(F3,"/",I3)</f>
        <v>E34/117 - hala úpolových sportů</v>
      </c>
      <c r="K3" t="s">
        <v>1814</v>
      </c>
      <c r="L3" t="s">
        <v>1867</v>
      </c>
      <c r="M3" t="s">
        <v>1868</v>
      </c>
    </row>
    <row r="4" spans="1:13" x14ac:dyDescent="0.25">
      <c r="A4" s="8" t="s">
        <v>554</v>
      </c>
      <c r="B4" s="8" t="s">
        <v>540</v>
      </c>
      <c r="C4" s="8" t="s">
        <v>1641</v>
      </c>
      <c r="D4" s="8"/>
      <c r="E4" s="8" t="s">
        <v>1639</v>
      </c>
      <c r="F4" s="9" t="s">
        <v>1672</v>
      </c>
      <c r="G4" s="9" t="str">
        <f>IF(E4 &lt;&gt; "",CONCATENATE(F4,", ",E4),F4)</f>
        <v>D34, Fakulta sportovních studií</v>
      </c>
      <c r="H4" s="8" t="s">
        <v>555</v>
      </c>
      <c r="I4" s="8" t="s">
        <v>555</v>
      </c>
      <c r="J4" s="10" t="str">
        <f>CONCATENATE(F4,"/",I4)</f>
        <v>D34/147 - posilovna</v>
      </c>
      <c r="K4" t="s">
        <v>1869</v>
      </c>
      <c r="L4" t="s">
        <v>1941</v>
      </c>
      <c r="M4" t="s">
        <v>1870</v>
      </c>
    </row>
    <row r="5" spans="1:13" x14ac:dyDescent="0.25">
      <c r="A5" s="8" t="s">
        <v>556</v>
      </c>
      <c r="B5" s="8" t="s">
        <v>540</v>
      </c>
      <c r="C5" s="8" t="s">
        <v>1641</v>
      </c>
      <c r="D5" s="8"/>
      <c r="E5" s="8" t="s">
        <v>1639</v>
      </c>
      <c r="F5" s="9" t="s">
        <v>1672</v>
      </c>
      <c r="G5" s="9" t="str">
        <f>IF(E5 &lt;&gt; "",CONCATENATE(F5,", ",E5),F5)</f>
        <v>D34, Fakulta sportovních studií</v>
      </c>
      <c r="H5" s="8" t="s">
        <v>557</v>
      </c>
      <c r="I5" s="8" t="s">
        <v>557</v>
      </c>
      <c r="J5" s="10" t="str">
        <f>CONCATENATE(F5,"/",I5)</f>
        <v>D34/153 - hala míčových sportů</v>
      </c>
      <c r="K5" s="11" t="s">
        <v>1815</v>
      </c>
      <c r="L5" t="s">
        <v>1871</v>
      </c>
      <c r="M5" t="s">
        <v>1872</v>
      </c>
    </row>
    <row r="6" spans="1:13" x14ac:dyDescent="0.25">
      <c r="A6" s="8" t="s">
        <v>676</v>
      </c>
      <c r="B6" s="8" t="s">
        <v>677</v>
      </c>
      <c r="C6" s="8" t="s">
        <v>1623</v>
      </c>
      <c r="D6" s="8"/>
      <c r="E6" s="8" t="s">
        <v>1686</v>
      </c>
      <c r="F6" s="9" t="str">
        <f ca="1">INDIRECT(ADDRESS(MATCH($C6,T!$A$1:$A$34,0),2,1,1,"T"))</f>
        <v>B11</v>
      </c>
      <c r="G6" s="9" t="str">
        <f ca="1">IF(E6 &lt;&gt; "",CONCATENATE(F6,", ",E6),F6)</f>
        <v>B11, Společné vyukové centrum</v>
      </c>
      <c r="H6" s="8" t="s">
        <v>678</v>
      </c>
      <c r="I6" s="8">
        <v>132</v>
      </c>
      <c r="J6" s="10" t="str">
        <f ca="1">CONCATENATE(F6,"/",I6)</f>
        <v>B11/132</v>
      </c>
      <c r="K6" t="s">
        <v>1794</v>
      </c>
      <c r="L6" t="s">
        <v>1873</v>
      </c>
      <c r="M6" t="s">
        <v>1874</v>
      </c>
    </row>
    <row r="7" spans="1:13" x14ac:dyDescent="0.25">
      <c r="A7" s="8" t="s">
        <v>703</v>
      </c>
      <c r="B7" s="8" t="s">
        <v>677</v>
      </c>
      <c r="C7" s="8" t="s">
        <v>1623</v>
      </c>
      <c r="D7" s="8"/>
      <c r="E7" s="8" t="s">
        <v>1686</v>
      </c>
      <c r="F7" s="9" t="str">
        <f ca="1">INDIRECT(ADDRESS(MATCH($C7,T!$A$1:$A$34,0),2,1,1,"T"))</f>
        <v>B11</v>
      </c>
      <c r="G7" s="9" t="str">
        <f ca="1">IF(E7 &lt;&gt; "",CONCATENATE(F7,", ",E7),F7)</f>
        <v>B11, Společné vyukové centrum</v>
      </c>
      <c r="H7" s="8" t="s">
        <v>704</v>
      </c>
      <c r="I7" s="8">
        <v>114</v>
      </c>
      <c r="J7" s="10" t="str">
        <f ca="1">CONCATENATE(F7,"/",I7)</f>
        <v>B11/114</v>
      </c>
      <c r="K7" s="11" t="s">
        <v>1788</v>
      </c>
      <c r="L7" t="s">
        <v>1875</v>
      </c>
      <c r="M7" t="s">
        <v>1876</v>
      </c>
    </row>
    <row r="8" spans="1:13" x14ac:dyDescent="0.25">
      <c r="A8" s="8" t="s">
        <v>705</v>
      </c>
      <c r="B8" s="8" t="s">
        <v>680</v>
      </c>
      <c r="C8" s="8" t="s">
        <v>1623</v>
      </c>
      <c r="D8" s="8"/>
      <c r="E8" s="8" t="s">
        <v>1686</v>
      </c>
      <c r="F8" s="9" t="str">
        <f ca="1">INDIRECT(ADDRESS(MATCH($C8,T!$A$1:$A$34,0),2,1,1,"T"))</f>
        <v>B11</v>
      </c>
      <c r="G8" s="9" t="str">
        <f ca="1">IF(E8 &lt;&gt; "",CONCATENATE(F8,", ",E8),F8)</f>
        <v>B11, Společné vyukové centrum</v>
      </c>
      <c r="H8" s="8" t="s">
        <v>706</v>
      </c>
      <c r="I8" s="8">
        <v>234</v>
      </c>
      <c r="J8" s="10" t="str">
        <f ca="1">CONCATENATE(F8,"/",I8)</f>
        <v>B11/234</v>
      </c>
      <c r="K8" t="s">
        <v>1789</v>
      </c>
      <c r="L8" t="s">
        <v>1877</v>
      </c>
      <c r="M8" t="s">
        <v>1878</v>
      </c>
    </row>
    <row r="9" spans="1:13" x14ac:dyDescent="0.25">
      <c r="A9" s="8" t="s">
        <v>707</v>
      </c>
      <c r="B9" s="8" t="s">
        <v>680</v>
      </c>
      <c r="C9" s="8" t="s">
        <v>1623</v>
      </c>
      <c r="D9" s="8"/>
      <c r="E9" s="8" t="s">
        <v>1686</v>
      </c>
      <c r="F9" s="9" t="str">
        <f ca="1">INDIRECT(ADDRESS(MATCH($C9,T!$A$1:$A$34,0),2,1,1,"T"))</f>
        <v>B11</v>
      </c>
      <c r="G9" s="9" t="str">
        <f ca="1">IF(E9 &lt;&gt; "",CONCATENATE(F9,", ",E9),F9)</f>
        <v>B11, Společné vyukové centrum</v>
      </c>
      <c r="H9" s="8" t="s">
        <v>708</v>
      </c>
      <c r="I9" s="8">
        <v>228</v>
      </c>
      <c r="J9" s="10" t="str">
        <f ca="1">CONCATENATE(F9,"/",I9)</f>
        <v>B11/228</v>
      </c>
      <c r="K9" t="s">
        <v>1801</v>
      </c>
      <c r="L9" t="s">
        <v>1879</v>
      </c>
      <c r="M9" t="s">
        <v>1880</v>
      </c>
    </row>
    <row r="10" spans="1:13" x14ac:dyDescent="0.25">
      <c r="A10" s="8" t="s">
        <v>709</v>
      </c>
      <c r="B10" s="8" t="s">
        <v>680</v>
      </c>
      <c r="C10" s="8" t="s">
        <v>1623</v>
      </c>
      <c r="D10" s="8"/>
      <c r="E10" s="8" t="s">
        <v>1686</v>
      </c>
      <c r="F10" s="9" t="str">
        <f ca="1">INDIRECT(ADDRESS(MATCH($C10,T!$A$1:$A$34,0),2,1,1,"T"))</f>
        <v>B11</v>
      </c>
      <c r="G10" s="9" t="str">
        <f ca="1">IF(E10 &lt;&gt; "",CONCATENATE(F10,", ",E10),F10)</f>
        <v>B11, Společné vyukové centrum</v>
      </c>
      <c r="H10" s="8" t="s">
        <v>710</v>
      </c>
      <c r="I10" s="8">
        <v>211</v>
      </c>
      <c r="J10" s="10" t="str">
        <f ca="1">CONCATENATE(F10,"/",I10)</f>
        <v>B11/211</v>
      </c>
      <c r="K10" t="s">
        <v>1800</v>
      </c>
      <c r="L10" t="s">
        <v>1881</v>
      </c>
      <c r="M10" t="s">
        <v>1882</v>
      </c>
    </row>
    <row r="11" spans="1:13" x14ac:dyDescent="0.25">
      <c r="A11" s="8" t="s">
        <v>711</v>
      </c>
      <c r="B11" s="8" t="s">
        <v>685</v>
      </c>
      <c r="C11" s="8" t="s">
        <v>1623</v>
      </c>
      <c r="D11" s="8"/>
      <c r="E11" s="8" t="s">
        <v>1686</v>
      </c>
      <c r="F11" s="9" t="str">
        <f ca="1">INDIRECT(ADDRESS(MATCH($C11,T!$A$1:$A$34,0),2,1,1,"T"))</f>
        <v>B11</v>
      </c>
      <c r="G11" s="9" t="str">
        <f ca="1">IF(E11 &lt;&gt; "",CONCATENATE(F11,", ",E11),F11)</f>
        <v>B11, Společné vyukové centrum</v>
      </c>
      <c r="H11" s="8" t="s">
        <v>712</v>
      </c>
      <c r="I11" s="8">
        <v>327</v>
      </c>
      <c r="J11" s="10" t="str">
        <f ca="1">CONCATENATE(F11,"/",I11)</f>
        <v>B11/327</v>
      </c>
      <c r="K11" t="s">
        <v>1790</v>
      </c>
      <c r="L11" t="s">
        <v>1883</v>
      </c>
      <c r="M11" t="s">
        <v>1884</v>
      </c>
    </row>
    <row r="12" spans="1:13" x14ac:dyDescent="0.25">
      <c r="A12" s="8" t="s">
        <v>713</v>
      </c>
      <c r="B12" s="8" t="s">
        <v>685</v>
      </c>
      <c r="C12" s="8" t="s">
        <v>1623</v>
      </c>
      <c r="D12" s="8"/>
      <c r="E12" s="8" t="s">
        <v>1686</v>
      </c>
      <c r="F12" s="9" t="str">
        <f ca="1">INDIRECT(ADDRESS(MATCH($C12,T!$A$1:$A$34,0),2,1,1,"T"))</f>
        <v>B11</v>
      </c>
      <c r="G12" s="9" t="str">
        <f ca="1">IF(E12 &lt;&gt; "",CONCATENATE(F12,", ",E12),F12)</f>
        <v>B11, Společné vyukové centrum</v>
      </c>
      <c r="H12" s="8" t="s">
        <v>714</v>
      </c>
      <c r="I12" s="8">
        <v>334</v>
      </c>
      <c r="J12" s="10" t="str">
        <f ca="1">CONCATENATE(F12,"/",I12)</f>
        <v>B11/334</v>
      </c>
      <c r="K12" t="s">
        <v>1791</v>
      </c>
      <c r="L12" t="s">
        <v>1885</v>
      </c>
      <c r="M12" t="s">
        <v>1886</v>
      </c>
    </row>
    <row r="13" spans="1:13" x14ac:dyDescent="0.25">
      <c r="A13" s="8" t="s">
        <v>715</v>
      </c>
      <c r="B13" s="8" t="s">
        <v>716</v>
      </c>
      <c r="C13" s="8" t="s">
        <v>716</v>
      </c>
      <c r="D13" s="8"/>
      <c r="E13" s="8"/>
      <c r="F13" s="9" t="str">
        <f ca="1">INDIRECT(ADDRESS(MATCH($C13,T!$A$1:$A$34,0),2,1,1,"T"))</f>
        <v>B22</v>
      </c>
      <c r="G13" s="9" t="str">
        <f ca="1">IF(E13 &lt;&gt; "",CONCATENATE(F13,", ",E13),F13)</f>
        <v>B22</v>
      </c>
      <c r="H13" s="8" t="s">
        <v>717</v>
      </c>
      <c r="I13" s="8" t="s">
        <v>1625</v>
      </c>
      <c r="J13" s="10" t="str">
        <f ca="1">CONCATENATE(F13,"/",I13)</f>
        <v>B22/116 aula</v>
      </c>
      <c r="K13" t="s">
        <v>1792</v>
      </c>
      <c r="L13" t="s">
        <v>1887</v>
      </c>
      <c r="M13" t="s">
        <v>1888</v>
      </c>
    </row>
    <row r="14" spans="1:13" x14ac:dyDescent="0.25">
      <c r="A14" s="8" t="s">
        <v>899</v>
      </c>
      <c r="B14" s="8" t="s">
        <v>764</v>
      </c>
      <c r="C14" s="8" t="s">
        <v>764</v>
      </c>
      <c r="D14" s="8"/>
      <c r="E14" s="8" t="s">
        <v>1691</v>
      </c>
      <c r="F14" s="9" t="str">
        <f ca="1">INDIRECT(ADDRESS(MATCH($C14,T!$A$1:$A$34,0),2,1,1,"T"))</f>
        <v>C15</v>
      </c>
      <c r="G14" s="9" t="str">
        <f ca="1">IF(E14 &lt;&gt; "",CONCATENATE(F14,", ",E14),F14)</f>
        <v>C15, Centrum jazykového vzdělávání</v>
      </c>
      <c r="H14" s="8" t="s">
        <v>900</v>
      </c>
      <c r="I14" s="8">
        <v>113</v>
      </c>
      <c r="J14" s="10" t="str">
        <f ca="1">CONCATENATE(F14,"/",I14)</f>
        <v>C15/113</v>
      </c>
      <c r="K14" t="s">
        <v>1806</v>
      </c>
      <c r="L14" t="s">
        <v>1889</v>
      </c>
      <c r="M14" t="s">
        <v>1890</v>
      </c>
    </row>
    <row r="15" spans="1:13" x14ac:dyDescent="0.25">
      <c r="A15" s="8" t="s">
        <v>910</v>
      </c>
      <c r="B15" s="8" t="s">
        <v>911</v>
      </c>
      <c r="C15" s="8" t="s">
        <v>785</v>
      </c>
      <c r="D15" s="8"/>
      <c r="E15" s="8" t="s">
        <v>1642</v>
      </c>
      <c r="F15" s="9" t="str">
        <f ca="1">INDIRECT(ADDRESS(MATCH($C15,T!$A$1:$A$34,0),2,1,1,"T"))</f>
        <v>A19</v>
      </c>
      <c r="G15" s="9" t="str">
        <f ca="1">IF(E15 &lt;&gt; "",CONCATENATE(F15,", ",E15),F15)</f>
        <v>A19, Farmakologický ústav</v>
      </c>
      <c r="H15" s="8" t="s">
        <v>912</v>
      </c>
      <c r="I15" s="8">
        <v>231</v>
      </c>
      <c r="J15" s="10" t="str">
        <f ca="1">CONCATENATE(F15,"/",I15)</f>
        <v>A19/231</v>
      </c>
      <c r="K15" t="s">
        <v>1819</v>
      </c>
      <c r="L15" t="s">
        <v>1819</v>
      </c>
      <c r="M15" t="s">
        <v>1891</v>
      </c>
    </row>
    <row r="16" spans="1:13" x14ac:dyDescent="0.25">
      <c r="A16" s="8" t="s">
        <v>913</v>
      </c>
      <c r="B16" s="8" t="s">
        <v>911</v>
      </c>
      <c r="C16" s="8" t="s">
        <v>785</v>
      </c>
      <c r="D16" s="8"/>
      <c r="E16" s="8" t="s">
        <v>1642</v>
      </c>
      <c r="F16" s="9" t="str">
        <f ca="1">INDIRECT(ADDRESS(MATCH($C16,T!$A$1:$A$34,0),2,1,1,"T"))</f>
        <v>A19</v>
      </c>
      <c r="G16" s="9" t="str">
        <f ca="1">IF(E16 &lt;&gt; "",CONCATENATE(F16,", ",E16),F16)</f>
        <v>A19, Farmakologický ústav</v>
      </c>
      <c r="H16" s="8" t="s">
        <v>914</v>
      </c>
      <c r="I16" s="8">
        <v>326</v>
      </c>
      <c r="J16" s="10" t="str">
        <f ca="1">CONCATENATE(F16,"/",I16)</f>
        <v>A19/326</v>
      </c>
      <c r="K16" t="s">
        <v>1820</v>
      </c>
      <c r="L16" t="s">
        <v>1820</v>
      </c>
      <c r="M16" t="s">
        <v>1892</v>
      </c>
    </row>
    <row r="17" spans="1:13" x14ac:dyDescent="0.25">
      <c r="A17" s="8" t="s">
        <v>915</v>
      </c>
      <c r="B17" s="8" t="s">
        <v>911</v>
      </c>
      <c r="C17" s="8" t="s">
        <v>785</v>
      </c>
      <c r="D17" s="8"/>
      <c r="E17" s="8" t="s">
        <v>1642</v>
      </c>
      <c r="F17" s="9" t="str">
        <f ca="1">INDIRECT(ADDRESS(MATCH($C17,T!$A$1:$A$34,0),2,1,1,"T"))</f>
        <v>A19</v>
      </c>
      <c r="G17" s="9" t="str">
        <f ca="1">IF(E17 &lt;&gt; "",CONCATENATE(F17,", ",E17),F17)</f>
        <v>A19, Farmakologický ústav</v>
      </c>
      <c r="H17" s="8" t="s">
        <v>916</v>
      </c>
      <c r="I17" s="8">
        <v>229</v>
      </c>
      <c r="J17" s="10" t="str">
        <f ca="1">CONCATENATE(F17,"/",I17)</f>
        <v>A19/229</v>
      </c>
      <c r="K17" t="s">
        <v>1807</v>
      </c>
      <c r="L17" t="s">
        <v>1807</v>
      </c>
      <c r="M17" t="s">
        <v>1893</v>
      </c>
    </row>
    <row r="18" spans="1:13" x14ac:dyDescent="0.25">
      <c r="A18" s="8" t="s">
        <v>917</v>
      </c>
      <c r="B18" s="8" t="s">
        <v>918</v>
      </c>
      <c r="C18" s="8" t="s">
        <v>809</v>
      </c>
      <c r="D18" s="8"/>
      <c r="E18" s="8" t="s">
        <v>1643</v>
      </c>
      <c r="F18" s="9" t="str">
        <f ca="1">INDIRECT(ADDRESS(MATCH($C18,T!$A$1:$A$34,0),2,1,1,"T"))</f>
        <v>A20</v>
      </c>
      <c r="G18" s="9" t="str">
        <f ca="1">IF(E18 &lt;&gt; "",CONCATENATE(F18,", ",E18),F18)</f>
        <v>A20, Fyziologický ústav</v>
      </c>
      <c r="H18" s="8" t="s">
        <v>919</v>
      </c>
      <c r="I18" s="8">
        <v>113</v>
      </c>
      <c r="J18" s="10" t="str">
        <f ca="1">CONCATENATE(F18,"/",I18)</f>
        <v>A20/113</v>
      </c>
      <c r="K18" t="s">
        <v>1808</v>
      </c>
      <c r="L18" t="s">
        <v>1808</v>
      </c>
      <c r="M18" t="s">
        <v>1894</v>
      </c>
    </row>
    <row r="19" spans="1:13" x14ac:dyDescent="0.25">
      <c r="A19" s="8" t="s">
        <v>920</v>
      </c>
      <c r="B19" s="8" t="s">
        <v>918</v>
      </c>
      <c r="C19" s="8" t="s">
        <v>809</v>
      </c>
      <c r="D19" s="8"/>
      <c r="E19" s="8" t="s">
        <v>1643</v>
      </c>
      <c r="F19" s="9" t="str">
        <f ca="1">INDIRECT(ADDRESS(MATCH($C19,T!$A$1:$A$34,0),2,1,1,"T"))</f>
        <v>A20</v>
      </c>
      <c r="G19" s="9" t="str">
        <f ca="1">IF(E19 &lt;&gt; "",CONCATENATE(F19,", ",E19),F19)</f>
        <v>A20, Fyziologický ústav</v>
      </c>
      <c r="H19" s="8" t="s">
        <v>921</v>
      </c>
      <c r="I19" s="8">
        <v>114</v>
      </c>
      <c r="J19" s="10" t="str">
        <f ca="1">CONCATENATE(F19,"/",I19)</f>
        <v>A20/114</v>
      </c>
      <c r="K19" t="s">
        <v>1809</v>
      </c>
      <c r="L19" t="s">
        <v>1809</v>
      </c>
      <c r="M19" t="s">
        <v>1895</v>
      </c>
    </row>
    <row r="20" spans="1:13" x14ac:dyDescent="0.25">
      <c r="A20" s="8" t="s">
        <v>922</v>
      </c>
      <c r="B20" s="8" t="s">
        <v>918</v>
      </c>
      <c r="C20" s="8" t="s">
        <v>809</v>
      </c>
      <c r="D20" s="8"/>
      <c r="E20" s="8" t="s">
        <v>1643</v>
      </c>
      <c r="F20" s="9" t="str">
        <f ca="1">INDIRECT(ADDRESS(MATCH($C20,T!$A$1:$A$34,0),2,1,1,"T"))</f>
        <v>A20</v>
      </c>
      <c r="G20" s="9" t="str">
        <f ca="1">IF(E20 &lt;&gt; "",CONCATENATE(F20,", ",E20),F20)</f>
        <v>A20, Fyziologický ústav</v>
      </c>
      <c r="H20" s="8" t="s">
        <v>923</v>
      </c>
      <c r="I20" s="8">
        <v>115</v>
      </c>
      <c r="J20" s="10" t="str">
        <f ca="1">CONCATENATE(F20,"/",I20)</f>
        <v>A20/115</v>
      </c>
      <c r="K20" t="s">
        <v>1810</v>
      </c>
      <c r="L20" t="s">
        <v>1810</v>
      </c>
      <c r="M20" t="s">
        <v>1896</v>
      </c>
    </row>
    <row r="21" spans="1:13" x14ac:dyDescent="0.25">
      <c r="A21" s="8" t="s">
        <v>924</v>
      </c>
      <c r="B21" s="8" t="s">
        <v>918</v>
      </c>
      <c r="C21" s="8" t="s">
        <v>809</v>
      </c>
      <c r="D21" s="8"/>
      <c r="E21" s="8" t="s">
        <v>1643</v>
      </c>
      <c r="F21" s="9" t="str">
        <f ca="1">INDIRECT(ADDRESS(MATCH($C21,T!$A$1:$A$34,0),2,1,1,"T"))</f>
        <v>A20</v>
      </c>
      <c r="G21" s="9" t="str">
        <f ca="1">IF(E21 &lt;&gt; "",CONCATENATE(F21,", ",E21),F21)</f>
        <v>A20, Fyziologický ústav</v>
      </c>
      <c r="H21" s="8" t="s">
        <v>925</v>
      </c>
      <c r="I21" s="8">
        <v>207</v>
      </c>
      <c r="J21" s="10" t="str">
        <f ca="1">CONCATENATE(F21,"/",I21)</f>
        <v>A20/207</v>
      </c>
      <c r="K21" t="s">
        <v>1821</v>
      </c>
      <c r="L21" t="s">
        <v>1821</v>
      </c>
      <c r="M21" t="s">
        <v>1897</v>
      </c>
    </row>
    <row r="22" spans="1:13" x14ac:dyDescent="0.25">
      <c r="A22" s="8" t="s">
        <v>926</v>
      </c>
      <c r="B22" s="8" t="s">
        <v>927</v>
      </c>
      <c r="C22" s="8" t="s">
        <v>719</v>
      </c>
      <c r="D22" s="8"/>
      <c r="E22" s="8" t="s">
        <v>1646</v>
      </c>
      <c r="F22" s="9" t="str">
        <f ca="1">INDIRECT(ADDRESS(MATCH($C22,T!$A$1:$A$34,0),2,1,1,"T"))</f>
        <v>A21</v>
      </c>
      <c r="G22" s="9" t="str">
        <f ca="1">IF(E22 &lt;&gt; "",CONCATENATE(F22,", ",E22),F22)</f>
        <v>A21, Ústav ochrany a podpory zdraví</v>
      </c>
      <c r="H22" s="8" t="s">
        <v>928</v>
      </c>
      <c r="I22" s="8">
        <v>107</v>
      </c>
      <c r="J22" s="10" t="str">
        <f ca="1">CONCATENATE(F22,"/",I22)</f>
        <v>A21/107</v>
      </c>
      <c r="K22" t="s">
        <v>1826</v>
      </c>
      <c r="L22" t="s">
        <v>1826</v>
      </c>
      <c r="M22" t="s">
        <v>1898</v>
      </c>
    </row>
    <row r="23" spans="1:13" x14ac:dyDescent="0.25">
      <c r="A23" s="8" t="s">
        <v>929</v>
      </c>
      <c r="B23" s="8" t="s">
        <v>927</v>
      </c>
      <c r="C23" s="8" t="s">
        <v>719</v>
      </c>
      <c r="D23" s="8"/>
      <c r="E23" s="8" t="s">
        <v>1646</v>
      </c>
      <c r="F23" s="9" t="str">
        <f ca="1">INDIRECT(ADDRESS(MATCH($C23,T!$A$1:$A$34,0),2,1,1,"T"))</f>
        <v>A21</v>
      </c>
      <c r="G23" s="9" t="str">
        <f ca="1">IF(E23 &lt;&gt; "",CONCATENATE(F23,", ",E23),F23)</f>
        <v>A21, Ústav ochrany a podpory zdraví</v>
      </c>
      <c r="H23" s="8" t="s">
        <v>930</v>
      </c>
      <c r="I23" s="8">
        <v>112</v>
      </c>
      <c r="J23" s="10" t="str">
        <f ca="1">CONCATENATE(F23,"/",I23)</f>
        <v>A21/112</v>
      </c>
      <c r="K23" t="s">
        <v>1829</v>
      </c>
      <c r="L23" t="s">
        <v>1829</v>
      </c>
      <c r="M23" t="s">
        <v>1899</v>
      </c>
    </row>
    <row r="24" spans="1:13" x14ac:dyDescent="0.25">
      <c r="A24" s="8" t="s">
        <v>931</v>
      </c>
      <c r="B24" s="8" t="s">
        <v>927</v>
      </c>
      <c r="C24" s="8" t="s">
        <v>719</v>
      </c>
      <c r="D24" s="8"/>
      <c r="E24" s="8" t="s">
        <v>1646</v>
      </c>
      <c r="F24" s="9" t="str">
        <f ca="1">INDIRECT(ADDRESS(MATCH($C24,T!$A$1:$A$34,0),2,1,1,"T"))</f>
        <v>A21</v>
      </c>
      <c r="G24" s="9" t="str">
        <f ca="1">IF(E24 &lt;&gt; "",CONCATENATE(F24,", ",E24),F24)</f>
        <v>A21, Ústav ochrany a podpory zdraví</v>
      </c>
      <c r="H24" s="8" t="s">
        <v>932</v>
      </c>
      <c r="I24" s="8">
        <v>108</v>
      </c>
      <c r="J24" s="10" t="str">
        <f ca="1">CONCATENATE(F24,"/",I24)</f>
        <v>A21/108</v>
      </c>
      <c r="K24" t="s">
        <v>1827</v>
      </c>
      <c r="L24" t="s">
        <v>1827</v>
      </c>
      <c r="M24" t="s">
        <v>1900</v>
      </c>
    </row>
    <row r="25" spans="1:13" x14ac:dyDescent="0.25">
      <c r="A25" s="8" t="s">
        <v>933</v>
      </c>
      <c r="B25" s="8" t="s">
        <v>927</v>
      </c>
      <c r="C25" s="8" t="s">
        <v>719</v>
      </c>
      <c r="D25" s="8"/>
      <c r="E25" s="8" t="s">
        <v>1646</v>
      </c>
      <c r="F25" s="9" t="str">
        <f ca="1">INDIRECT(ADDRESS(MATCH($C25,T!$A$1:$A$34,0),2,1,1,"T"))</f>
        <v>A21</v>
      </c>
      <c r="G25" s="9" t="str">
        <f ca="1">IF(E25 &lt;&gt; "",CONCATENATE(F25,", ",E25),F25)</f>
        <v>A21, Ústav ochrany a podpory zdraví</v>
      </c>
      <c r="H25" s="8" t="s">
        <v>934</v>
      </c>
      <c r="I25" s="8">
        <v>111</v>
      </c>
      <c r="J25" s="10" t="str">
        <f ca="1">CONCATENATE(F25,"/",I25)</f>
        <v>A21/111</v>
      </c>
      <c r="K25" t="s">
        <v>1828</v>
      </c>
      <c r="L25" t="s">
        <v>1828</v>
      </c>
      <c r="M25" t="s">
        <v>1901</v>
      </c>
    </row>
    <row r="26" spans="1:13" x14ac:dyDescent="0.25">
      <c r="A26" s="8" t="s">
        <v>935</v>
      </c>
      <c r="B26" s="8" t="s">
        <v>927</v>
      </c>
      <c r="C26" s="8" t="s">
        <v>719</v>
      </c>
      <c r="D26" s="8"/>
      <c r="E26" s="8" t="s">
        <v>1646</v>
      </c>
      <c r="F26" s="9" t="str">
        <f ca="1">INDIRECT(ADDRESS(MATCH($C26,T!$A$1:$A$34,0),2,1,1,"T"))</f>
        <v>A21</v>
      </c>
      <c r="G26" s="9" t="str">
        <f ca="1">IF(E26 &lt;&gt; "",CONCATENATE(F26,", ",E26),F26)</f>
        <v>A21, Ústav ochrany a podpory zdraví</v>
      </c>
      <c r="H26" s="8" t="s">
        <v>936</v>
      </c>
      <c r="I26" s="8">
        <v>329</v>
      </c>
      <c r="J26" s="10" t="str">
        <f ca="1">CONCATENATE(F26,"/",I26)</f>
        <v>A21/329</v>
      </c>
      <c r="K26" t="s">
        <v>1799</v>
      </c>
      <c r="L26" t="s">
        <v>1799</v>
      </c>
      <c r="M26" t="s">
        <v>1902</v>
      </c>
    </row>
    <row r="27" spans="1:13" x14ac:dyDescent="0.25">
      <c r="A27" s="8" t="s">
        <v>937</v>
      </c>
      <c r="B27" s="8" t="s">
        <v>927</v>
      </c>
      <c r="C27" s="8" t="s">
        <v>719</v>
      </c>
      <c r="D27" s="8"/>
      <c r="E27" s="8" t="s">
        <v>1646</v>
      </c>
      <c r="F27" s="9" t="str">
        <f ca="1">INDIRECT(ADDRESS(MATCH($C27,T!$A$1:$A$34,0),2,1,1,"T"))</f>
        <v>A21</v>
      </c>
      <c r="G27" s="9" t="str">
        <f ca="1">IF(E27 &lt;&gt; "",CONCATENATE(F27,", ",E27),F27)</f>
        <v>A21, Ústav ochrany a podpory zdraví</v>
      </c>
      <c r="H27" s="8" t="s">
        <v>938</v>
      </c>
      <c r="I27" s="8">
        <v>209</v>
      </c>
      <c r="J27" s="10" t="str">
        <f ca="1">CONCATENATE(F27,"/",I27)</f>
        <v>A21/209</v>
      </c>
      <c r="K27" t="s">
        <v>1812</v>
      </c>
      <c r="L27" t="s">
        <v>1812</v>
      </c>
      <c r="M27" t="s">
        <v>1903</v>
      </c>
    </row>
    <row r="28" spans="1:13" x14ac:dyDescent="0.25">
      <c r="A28" s="8" t="s">
        <v>939</v>
      </c>
      <c r="B28" s="8" t="s">
        <v>927</v>
      </c>
      <c r="C28" s="8" t="s">
        <v>719</v>
      </c>
      <c r="D28" s="8"/>
      <c r="E28" s="8" t="s">
        <v>1646</v>
      </c>
      <c r="F28" s="9" t="str">
        <f ca="1">INDIRECT(ADDRESS(MATCH($C28,T!$A$1:$A$34,0),2,1,1,"T"))</f>
        <v>A21</v>
      </c>
      <c r="G28" s="9" t="str">
        <f ca="1">IF(E28 &lt;&gt; "",CONCATENATE(F28,", ",E28),F28)</f>
        <v>A21, Ústav ochrany a podpory zdraví</v>
      </c>
      <c r="H28" s="8" t="s">
        <v>940</v>
      </c>
      <c r="I28" s="8">
        <v>211</v>
      </c>
      <c r="J28" s="10" t="str">
        <f ca="1">CONCATENATE(F28,"/",I28)</f>
        <v>A21/211</v>
      </c>
      <c r="K28" t="s">
        <v>1813</v>
      </c>
      <c r="L28" t="s">
        <v>1813</v>
      </c>
      <c r="M28" t="s">
        <v>1904</v>
      </c>
    </row>
    <row r="29" spans="1:13" x14ac:dyDescent="0.25">
      <c r="A29" s="8" t="s">
        <v>941</v>
      </c>
      <c r="B29" s="8" t="s">
        <v>927</v>
      </c>
      <c r="C29" s="8" t="s">
        <v>719</v>
      </c>
      <c r="D29" s="8"/>
      <c r="E29" s="8" t="s">
        <v>1646</v>
      </c>
      <c r="F29" s="9" t="str">
        <f ca="1">INDIRECT(ADDRESS(MATCH($C29,T!$A$1:$A$34,0),2,1,1,"T"))</f>
        <v>A21</v>
      </c>
      <c r="G29" s="9" t="str">
        <f ca="1">IF(E29 &lt;&gt; "",CONCATENATE(F29,", ",E29),F29)</f>
        <v>A21, Ústav ochrany a podpory zdraví</v>
      </c>
      <c r="H29" s="8" t="s">
        <v>942</v>
      </c>
      <c r="I29" s="8">
        <v>232</v>
      </c>
      <c r="J29" s="10" t="str">
        <f ca="1">CONCATENATE(F29,"/",I29)</f>
        <v>A21/232</v>
      </c>
      <c r="K29" t="s">
        <v>1834</v>
      </c>
      <c r="L29" t="s">
        <v>1834</v>
      </c>
      <c r="M29" t="s">
        <v>1905</v>
      </c>
    </row>
    <row r="30" spans="1:13" x14ac:dyDescent="0.25">
      <c r="A30" s="8" t="s">
        <v>945</v>
      </c>
      <c r="B30" s="8" t="s">
        <v>764</v>
      </c>
      <c r="C30" s="8" t="s">
        <v>764</v>
      </c>
      <c r="D30" s="8"/>
      <c r="E30" s="8" t="s">
        <v>1690</v>
      </c>
      <c r="F30" s="9" t="str">
        <f ca="1">INDIRECT(ADDRESS(MATCH($C30,T!$A$1:$A$34,0),2,1,1,"T"))</f>
        <v>C15</v>
      </c>
      <c r="G30" s="9" t="str">
        <f ca="1">IF(E30 &lt;&gt; "",CONCATENATE(F30,", ",E30),F30)</f>
        <v>C15, Lékařská fakulta - Teoretická pracoviště</v>
      </c>
      <c r="H30" s="8" t="s">
        <v>946</v>
      </c>
      <c r="I30" s="8">
        <v>309</v>
      </c>
      <c r="J30" s="10" t="str">
        <f ca="1">CONCATENATE(F30,"/",I30)</f>
        <v>C15/309</v>
      </c>
      <c r="K30" t="s">
        <v>1825</v>
      </c>
      <c r="L30" t="s">
        <v>1906</v>
      </c>
      <c r="M30" t="s">
        <v>1907</v>
      </c>
    </row>
    <row r="31" spans="1:13" x14ac:dyDescent="0.25">
      <c r="A31" s="8" t="s">
        <v>948</v>
      </c>
      <c r="B31" s="8" t="s">
        <v>764</v>
      </c>
      <c r="C31" s="8" t="s">
        <v>764</v>
      </c>
      <c r="D31" s="8"/>
      <c r="E31" s="8" t="s">
        <v>1690</v>
      </c>
      <c r="F31" s="9" t="str">
        <f ca="1">INDIRECT(ADDRESS(MATCH($C31,T!$A$1:$A$34,0),2,1,1,"T"))</f>
        <v>C15</v>
      </c>
      <c r="G31" s="9" t="str">
        <f ca="1">IF(E31 &lt;&gt; "",CONCATENATE(F31,", ",E31),F31)</f>
        <v>C15, Lékařská fakulta - Teoretická pracoviště</v>
      </c>
      <c r="H31" s="8" t="s">
        <v>949</v>
      </c>
      <c r="I31" s="8">
        <v>333</v>
      </c>
      <c r="J31" s="10" t="str">
        <f ca="1">CONCATENATE(F31,"/",I31)</f>
        <v>C15/333</v>
      </c>
      <c r="K31" t="s">
        <v>1824</v>
      </c>
      <c r="L31" t="s">
        <v>1908</v>
      </c>
      <c r="M31" t="s">
        <v>1909</v>
      </c>
    </row>
    <row r="32" spans="1:13" x14ac:dyDescent="0.25">
      <c r="A32" s="8" t="s">
        <v>950</v>
      </c>
      <c r="B32" s="8" t="s">
        <v>785</v>
      </c>
      <c r="C32" s="8" t="s">
        <v>785</v>
      </c>
      <c r="D32" s="8"/>
      <c r="E32" s="8"/>
      <c r="F32" s="9" t="str">
        <f ca="1">INDIRECT(ADDRESS(MATCH($C32,T!$A$1:$A$34,0),2,1,1,"T"))</f>
        <v>A19</v>
      </c>
      <c r="G32" s="9" t="str">
        <f ca="1">IF(E32 &lt;&gt; "",CONCATENATE(F32,", ",E32),F32)</f>
        <v>A19</v>
      </c>
      <c r="H32" s="8" t="s">
        <v>951</v>
      </c>
      <c r="I32" s="8">
        <v>113</v>
      </c>
      <c r="J32" s="10" t="str">
        <f ca="1">CONCATENATE(F32,"/",I32)</f>
        <v>A19/113</v>
      </c>
      <c r="K32" t="s">
        <v>1816</v>
      </c>
      <c r="L32" t="s">
        <v>1816</v>
      </c>
      <c r="M32" t="s">
        <v>1910</v>
      </c>
    </row>
    <row r="33" spans="1:13" x14ac:dyDescent="0.25">
      <c r="A33" s="8" t="s">
        <v>957</v>
      </c>
      <c r="B33" s="8" t="s">
        <v>764</v>
      </c>
      <c r="C33" s="8" t="s">
        <v>764</v>
      </c>
      <c r="D33" s="8"/>
      <c r="E33" s="8" t="s">
        <v>1689</v>
      </c>
      <c r="F33" s="9" t="str">
        <f ca="1">INDIRECT(ADDRESS(MATCH($C33,T!$A$1:$A$34,0),2,1,1,"T"))</f>
        <v>C15</v>
      </c>
      <c r="G33" s="9" t="str">
        <f ca="1">IF(E33 &lt;&gt; "",CONCATENATE(F33,", ",E33),F33)</f>
        <v>C15, Přírodovědecká fakulta - Ústavy</v>
      </c>
      <c r="H33" s="8" t="s">
        <v>958</v>
      </c>
      <c r="I33" s="8">
        <v>207</v>
      </c>
      <c r="J33" s="10" t="str">
        <f ca="1">CONCATENATE(F33,"/",I33)</f>
        <v>C15/207</v>
      </c>
      <c r="K33" t="s">
        <v>1811</v>
      </c>
      <c r="L33" t="s">
        <v>1911</v>
      </c>
      <c r="M33" t="s">
        <v>1912</v>
      </c>
    </row>
    <row r="34" spans="1:13" x14ac:dyDescent="0.25">
      <c r="A34" s="8" t="s">
        <v>963</v>
      </c>
      <c r="B34" s="8" t="s">
        <v>764</v>
      </c>
      <c r="C34" s="8" t="s">
        <v>764</v>
      </c>
      <c r="D34" s="8"/>
      <c r="E34" s="8" t="s">
        <v>1689</v>
      </c>
      <c r="F34" s="9" t="str">
        <f ca="1">INDIRECT(ADDRESS(MATCH($C34,T!$A$1:$A$34,0),2,1,1,"T"))</f>
        <v>C15</v>
      </c>
      <c r="G34" s="9" t="str">
        <f ca="1">IF(E34 &lt;&gt; "",CONCATENATE(F34,", ",E34),F34)</f>
        <v>C15, Přírodovědecká fakulta - Ústavy</v>
      </c>
      <c r="H34" s="8" t="s">
        <v>964</v>
      </c>
      <c r="I34" s="8">
        <v>308</v>
      </c>
      <c r="J34" s="10" t="str">
        <f ca="1">CONCATENATE(F34,"/",I34)</f>
        <v>C15/308</v>
      </c>
      <c r="K34" t="s">
        <v>1823</v>
      </c>
      <c r="L34" t="s">
        <v>1913</v>
      </c>
      <c r="M34" t="s">
        <v>1914</v>
      </c>
    </row>
    <row r="35" spans="1:13" x14ac:dyDescent="0.25">
      <c r="A35" s="8" t="s">
        <v>1000</v>
      </c>
      <c r="B35" s="8" t="s">
        <v>927</v>
      </c>
      <c r="C35" s="8" t="s">
        <v>719</v>
      </c>
      <c r="D35" s="8"/>
      <c r="E35" s="8" t="s">
        <v>1646</v>
      </c>
      <c r="F35" s="9" t="str">
        <f ca="1">INDIRECT(ADDRESS(MATCH($C35,T!$A$1:$A$34,0),2,1,1,"T"))</f>
        <v>A21</v>
      </c>
      <c r="G35" s="9" t="str">
        <f ca="1">IF(E35 &lt;&gt; "",CONCATENATE(F35,", ",E35),F35)</f>
        <v>A21, Ústav ochrany a podpory zdraví</v>
      </c>
      <c r="H35" s="8" t="s">
        <v>1001</v>
      </c>
      <c r="I35" s="8" t="s">
        <v>1001</v>
      </c>
      <c r="J35" s="10" t="str">
        <f ca="1">CONCATENATE(F35,"/",I35)</f>
        <v>A21/Vývěska Ústavu ochrany a podpory zdraví</v>
      </c>
      <c r="K35" t="s">
        <v>1835</v>
      </c>
      <c r="L35" t="s">
        <v>1835</v>
      </c>
      <c r="M35" t="s">
        <v>1915</v>
      </c>
    </row>
    <row r="36" spans="1:13" x14ac:dyDescent="0.25">
      <c r="A36" s="8" t="s">
        <v>1032</v>
      </c>
      <c r="B36" s="8" t="s">
        <v>918</v>
      </c>
      <c r="C36" s="8" t="s">
        <v>809</v>
      </c>
      <c r="D36" s="8"/>
      <c r="E36" s="8" t="s">
        <v>1643</v>
      </c>
      <c r="F36" s="9" t="str">
        <f ca="1">INDIRECT(ADDRESS(MATCH($C36,T!$A$1:$A$34,0),2,1,1,"T"))</f>
        <v>A20</v>
      </c>
      <c r="G36" s="9" t="str">
        <f ca="1">IF(E36 &lt;&gt; "",CONCATENATE(F36,", ",E36),F36)</f>
        <v>A20, Fyziologický ústav</v>
      </c>
      <c r="H36" s="8" t="s">
        <v>1033</v>
      </c>
      <c r="I36" s="8" t="s">
        <v>149</v>
      </c>
      <c r="J36" s="10" t="str">
        <f ca="1">CONCATENATE(F36,"/",I36)</f>
        <v>A20/208</v>
      </c>
      <c r="K36" t="s">
        <v>1833</v>
      </c>
      <c r="L36" t="s">
        <v>1833</v>
      </c>
      <c r="M36" t="s">
        <v>1916</v>
      </c>
    </row>
    <row r="37" spans="1:13" x14ac:dyDescent="0.25">
      <c r="A37" s="8" t="s">
        <v>1048</v>
      </c>
      <c r="B37" s="8" t="s">
        <v>1049</v>
      </c>
      <c r="C37" s="8" t="s">
        <v>1049</v>
      </c>
      <c r="D37" s="8"/>
      <c r="E37" s="8"/>
      <c r="F37" s="9" t="str">
        <f ca="1">INDIRECT(ADDRESS(MATCH($C37,T!$A$1:$A$34,0),2,1,1,"T"))</f>
        <v>D29</v>
      </c>
      <c r="G37" s="9" t="str">
        <f ca="1">IF(E37 &lt;&gt; "",CONCATENATE(F37,", ",E37),F37)</f>
        <v>D29</v>
      </c>
      <c r="H37" s="8" t="s">
        <v>1050</v>
      </c>
      <c r="I37" s="8" t="s">
        <v>1635</v>
      </c>
      <c r="J37" s="10" t="str">
        <f ca="1">CONCATENATE(F37,"/",I37)</f>
        <v>D29/252-RCX1</v>
      </c>
      <c r="K37" t="s">
        <v>1796</v>
      </c>
      <c r="L37" t="s">
        <v>1917</v>
      </c>
      <c r="M37" t="s">
        <v>1918</v>
      </c>
    </row>
    <row r="38" spans="1:13" x14ac:dyDescent="0.25">
      <c r="A38" s="8" t="s">
        <v>1051</v>
      </c>
      <c r="B38" s="8" t="s">
        <v>1049</v>
      </c>
      <c r="C38" s="8" t="s">
        <v>1049</v>
      </c>
      <c r="D38" s="8"/>
      <c r="E38" s="8"/>
      <c r="F38" s="9" t="str">
        <f ca="1">INDIRECT(ADDRESS(MATCH($C38,T!$A$1:$A$34,0),2,1,1,"T"))</f>
        <v>D29</v>
      </c>
      <c r="G38" s="9" t="str">
        <f ca="1">IF(E38 &lt;&gt; "",CONCATENATE(F38,", ",E38),F38)</f>
        <v>D29</v>
      </c>
      <c r="H38" s="8" t="s">
        <v>1052</v>
      </c>
      <c r="I38" s="8" t="s">
        <v>1636</v>
      </c>
      <c r="J38" s="10" t="str">
        <f ca="1">CONCATENATE(F38,"/",I38)</f>
        <v>D29/347-RCX2</v>
      </c>
      <c r="K38" t="s">
        <v>1798</v>
      </c>
      <c r="L38" t="s">
        <v>1919</v>
      </c>
      <c r="M38" t="s">
        <v>1920</v>
      </c>
    </row>
    <row r="39" spans="1:13" x14ac:dyDescent="0.25">
      <c r="A39" s="8" t="s">
        <v>1607</v>
      </c>
      <c r="B39" s="8" t="s">
        <v>685</v>
      </c>
      <c r="C39" s="8" t="s">
        <v>1623</v>
      </c>
      <c r="D39" s="8"/>
      <c r="E39" s="8" t="s">
        <v>1686</v>
      </c>
      <c r="F39" s="9" t="str">
        <f ca="1">INDIRECT(ADDRESS(MATCH($C39,T!$A$1:$A$34,0),2,1,1,"T"))</f>
        <v>B11</v>
      </c>
      <c r="G39" s="9" t="str">
        <f ca="1">IF(E39 &lt;&gt; "",CONCATENATE(F39,", ",E39),F39)</f>
        <v>B11, Společné vyukové centrum</v>
      </c>
      <c r="H39" s="8" t="s">
        <v>1608</v>
      </c>
      <c r="I39" s="8">
        <v>335</v>
      </c>
      <c r="J39" s="10" t="str">
        <f ca="1">CONCATENATE(F39,"/",I39)</f>
        <v>B11/335</v>
      </c>
      <c r="K39" t="s">
        <v>1822</v>
      </c>
      <c r="L39" t="s">
        <v>1921</v>
      </c>
      <c r="M39" t="s">
        <v>1922</v>
      </c>
    </row>
    <row r="40" spans="1:13" x14ac:dyDescent="0.25">
      <c r="A40" s="8" t="s">
        <v>34</v>
      </c>
      <c r="B40" s="8" t="s">
        <v>35</v>
      </c>
      <c r="C40" s="8" t="s">
        <v>1630</v>
      </c>
      <c r="D40" s="8"/>
      <c r="E40" s="8" t="s">
        <v>1637</v>
      </c>
      <c r="F40" s="9" t="str">
        <f ca="1">INDIRECT(ADDRESS(MATCH($C40,T!$A$1:$A$34,0),2,1,1,"T"))</f>
        <v>A16</v>
      </c>
      <c r="G40" s="9" t="str">
        <f ca="1">IF(E40 &lt;&gt; "",CONCATENATE(F40,", ",E40),F40)</f>
        <v>A16, Biochemický ústav</v>
      </c>
      <c r="H40" s="8" t="s">
        <v>36</v>
      </c>
      <c r="I40" s="8">
        <v>211</v>
      </c>
      <c r="J40" s="10" t="str">
        <f ca="1">CONCATENATE(F40,"/",I40)</f>
        <v>A16/211</v>
      </c>
      <c r="K40" t="s">
        <v>1802</v>
      </c>
      <c r="L40" t="s">
        <v>1802</v>
      </c>
      <c r="M40" t="s">
        <v>1923</v>
      </c>
    </row>
    <row r="41" spans="1:13" x14ac:dyDescent="0.25">
      <c r="A41" s="8" t="s">
        <v>37</v>
      </c>
      <c r="B41" s="8" t="s">
        <v>35</v>
      </c>
      <c r="C41" s="8" t="s">
        <v>1630</v>
      </c>
      <c r="D41" s="8"/>
      <c r="E41" s="8" t="s">
        <v>1637</v>
      </c>
      <c r="F41" s="9" t="str">
        <f ca="1">INDIRECT(ADDRESS(MATCH($C41,T!$A$1:$A$34,0),2,1,1,"T"))</f>
        <v>A16</v>
      </c>
      <c r="G41" s="9" t="str">
        <f ca="1">IF(E41 &lt;&gt; "",CONCATENATE(F41,", ",E41),F41)</f>
        <v>A16, Biochemický ústav</v>
      </c>
      <c r="H41" s="8" t="s">
        <v>38</v>
      </c>
      <c r="I41" s="8">
        <v>212</v>
      </c>
      <c r="J41" s="10" t="str">
        <f ca="1">CONCATENATE(F41,"/",I41)</f>
        <v>A16/212</v>
      </c>
      <c r="K41" t="s">
        <v>1803</v>
      </c>
      <c r="L41" t="s">
        <v>1803</v>
      </c>
      <c r="M41" t="s">
        <v>1924</v>
      </c>
    </row>
    <row r="42" spans="1:13" x14ac:dyDescent="0.25">
      <c r="A42" s="8" t="s">
        <v>39</v>
      </c>
      <c r="B42" s="8" t="s">
        <v>35</v>
      </c>
      <c r="C42" s="8" t="s">
        <v>1630</v>
      </c>
      <c r="D42" s="8"/>
      <c r="E42" s="8" t="s">
        <v>1637</v>
      </c>
      <c r="F42" s="9" t="str">
        <f ca="1">INDIRECT(ADDRESS(MATCH($C42,T!$A$1:$A$34,0),2,1,1,"T"))</f>
        <v>A16</v>
      </c>
      <c r="G42" s="9" t="str">
        <f ca="1">IF(E42 &lt;&gt; "",CONCATENATE(F42,", ",E42),F42)</f>
        <v>A16, Biochemický ústav</v>
      </c>
      <c r="H42" s="8" t="s">
        <v>40</v>
      </c>
      <c r="I42" s="8">
        <v>213</v>
      </c>
      <c r="J42" s="10" t="str">
        <f ca="1">CONCATENATE(F42,"/",I42)</f>
        <v>A16/213</v>
      </c>
      <c r="K42" t="s">
        <v>1817</v>
      </c>
      <c r="L42" t="s">
        <v>1817</v>
      </c>
      <c r="M42" t="s">
        <v>1925</v>
      </c>
    </row>
    <row r="43" spans="1:13" x14ac:dyDescent="0.25">
      <c r="A43" s="8" t="s">
        <v>41</v>
      </c>
      <c r="B43" s="8" t="s">
        <v>35</v>
      </c>
      <c r="C43" s="8" t="s">
        <v>1630</v>
      </c>
      <c r="D43" s="8"/>
      <c r="E43" s="8" t="s">
        <v>1637</v>
      </c>
      <c r="F43" s="9" t="str">
        <f ca="1">INDIRECT(ADDRESS(MATCH($C43,T!$A$1:$A$34,0),2,1,1,"T"))</f>
        <v>A16</v>
      </c>
      <c r="G43" s="9" t="str">
        <f ca="1">IF(E43 &lt;&gt; "",CONCATENATE(F43,", ",E43),F43)</f>
        <v>A16, Biochemický ústav</v>
      </c>
      <c r="H43" s="8" t="s">
        <v>42</v>
      </c>
      <c r="I43" s="8">
        <v>215</v>
      </c>
      <c r="J43" s="10" t="str">
        <f ca="1">CONCATENATE(F43,"/",I43)</f>
        <v>A16/215</v>
      </c>
      <c r="K43" t="s">
        <v>1818</v>
      </c>
      <c r="L43" t="s">
        <v>1818</v>
      </c>
      <c r="M43" t="s">
        <v>1926</v>
      </c>
    </row>
    <row r="44" spans="1:13" x14ac:dyDescent="0.25">
      <c r="A44" s="8" t="s">
        <v>43</v>
      </c>
      <c r="B44" s="8" t="s">
        <v>35</v>
      </c>
      <c r="C44" s="8" t="s">
        <v>1630</v>
      </c>
      <c r="D44" s="8"/>
      <c r="E44" s="8" t="s">
        <v>1637</v>
      </c>
      <c r="F44" s="9" t="str">
        <f ca="1">INDIRECT(ADDRESS(MATCH($C44,T!$A$1:$A$34,0),2,1,1,"T"))</f>
        <v>A16</v>
      </c>
      <c r="G44" s="9" t="str">
        <f ca="1">IF(E44 &lt;&gt; "",CONCATENATE(F44,", ",E44),F44)</f>
        <v>A16, Biochemický ústav</v>
      </c>
      <c r="H44" s="8" t="s">
        <v>44</v>
      </c>
      <c r="I44" s="8">
        <v>216</v>
      </c>
      <c r="J44" s="10" t="str">
        <f ca="1">CONCATENATE(F44,"/",I44)</f>
        <v>A16/216</v>
      </c>
      <c r="K44" t="s">
        <v>1804</v>
      </c>
      <c r="L44" t="s">
        <v>1804</v>
      </c>
      <c r="M44" t="s">
        <v>1927</v>
      </c>
    </row>
    <row r="45" spans="1:13" x14ac:dyDescent="0.25">
      <c r="A45" s="8" t="s">
        <v>45</v>
      </c>
      <c r="B45" s="8" t="s">
        <v>35</v>
      </c>
      <c r="C45" s="8" t="s">
        <v>1630</v>
      </c>
      <c r="D45" s="8"/>
      <c r="E45" s="8" t="s">
        <v>1637</v>
      </c>
      <c r="F45" s="9" t="str">
        <f ca="1">INDIRECT(ADDRESS(MATCH($C45,T!$A$1:$A$34,0),2,1,1,"T"))</f>
        <v>A16</v>
      </c>
      <c r="G45" s="9" t="str">
        <f ca="1">IF(E45 &lt;&gt; "",CONCATENATE(F45,", ",E45),F45)</f>
        <v>A16, Biochemický ústav</v>
      </c>
      <c r="H45" s="8" t="s">
        <v>46</v>
      </c>
      <c r="I45" s="8">
        <v>217</v>
      </c>
      <c r="J45" s="10" t="str">
        <f ca="1">CONCATENATE(F45,"/",I45)</f>
        <v>A16/217</v>
      </c>
      <c r="K45" t="s">
        <v>1793</v>
      </c>
      <c r="L45" t="s">
        <v>1793</v>
      </c>
      <c r="M45" t="s">
        <v>1928</v>
      </c>
    </row>
    <row r="46" spans="1:13" x14ac:dyDescent="0.25">
      <c r="A46" s="8" t="s">
        <v>56</v>
      </c>
      <c r="B46" s="8" t="s">
        <v>48</v>
      </c>
      <c r="C46" s="8" t="s">
        <v>1634</v>
      </c>
      <c r="D46" s="8"/>
      <c r="E46" s="8" t="s">
        <v>1647</v>
      </c>
      <c r="F46" s="9" t="str">
        <f ca="1">INDIRECT(ADDRESS(MATCH($C46,T!$A$1:$A$34,0),2,1,1,"T"))</f>
        <v>A18</v>
      </c>
      <c r="G46" s="9" t="str">
        <f ca="1">IF(E46 &lt;&gt; "",CONCATENATE(F46,", ",E46),F46)</f>
        <v>A18, Ústav patologické fyziologie</v>
      </c>
      <c r="H46" s="8" t="s">
        <v>57</v>
      </c>
      <c r="I46" s="8">
        <v>112</v>
      </c>
      <c r="J46" s="10" t="str">
        <f ca="1">CONCATENATE(F46,"/",I46)</f>
        <v>A18/112</v>
      </c>
      <c r="K46" t="s">
        <v>1830</v>
      </c>
      <c r="L46" t="s">
        <v>1830</v>
      </c>
      <c r="M46" t="s">
        <v>1929</v>
      </c>
    </row>
    <row r="47" spans="1:13" x14ac:dyDescent="0.25">
      <c r="A47" s="8" t="s">
        <v>58</v>
      </c>
      <c r="B47" s="8" t="s">
        <v>48</v>
      </c>
      <c r="C47" s="8" t="s">
        <v>1634</v>
      </c>
      <c r="D47" s="8"/>
      <c r="E47" s="8" t="s">
        <v>1647</v>
      </c>
      <c r="F47" s="9" t="str">
        <f ca="1">INDIRECT(ADDRESS(MATCH($C47,T!$A$1:$A$34,0),2,1,1,"T"))</f>
        <v>A18</v>
      </c>
      <c r="G47" s="9" t="str">
        <f ca="1">IF(E47 &lt;&gt; "",CONCATENATE(F47,", ",E47),F47)</f>
        <v>A18, Ústav patologické fyziologie</v>
      </c>
      <c r="H47" s="8" t="s">
        <v>59</v>
      </c>
      <c r="I47" s="8">
        <v>208</v>
      </c>
      <c r="J47" s="10" t="str">
        <f ca="1">CONCATENATE(F47,"/",I47)</f>
        <v>A18/208</v>
      </c>
      <c r="K47" t="s">
        <v>1832</v>
      </c>
      <c r="L47" t="s">
        <v>1832</v>
      </c>
      <c r="M47" t="s">
        <v>1930</v>
      </c>
    </row>
    <row r="48" spans="1:13" x14ac:dyDescent="0.25">
      <c r="A48" s="8" t="s">
        <v>60</v>
      </c>
      <c r="B48" s="8" t="s">
        <v>61</v>
      </c>
      <c r="C48" s="8" t="s">
        <v>1631</v>
      </c>
      <c r="D48" s="8"/>
      <c r="E48" s="8" t="s">
        <v>1638</v>
      </c>
      <c r="F48" s="9" t="str">
        <f ca="1">INDIRECT(ADDRESS(MATCH($C48,T!$A$1:$A$34,0),2,1,1,"T"))</f>
        <v>B07</v>
      </c>
      <c r="G48" s="9" t="str">
        <f ca="1">IF(E48 &lt;&gt; "",CONCATENATE(F48,", ",E48),F48)</f>
        <v>B07, Biologický ústav</v>
      </c>
      <c r="H48" s="8" t="s">
        <v>62</v>
      </c>
      <c r="I48" s="8" t="s">
        <v>1632</v>
      </c>
      <c r="J48" s="10" t="str">
        <f ca="1">CONCATENATE(F48,"/",I48)</f>
        <v>B07/205a</v>
      </c>
      <c r="K48" t="s">
        <v>1805</v>
      </c>
      <c r="L48" t="s">
        <v>1931</v>
      </c>
      <c r="M48" t="s">
        <v>1932</v>
      </c>
    </row>
    <row r="49" spans="1:13" x14ac:dyDescent="0.25">
      <c r="A49" s="8" t="s">
        <v>65</v>
      </c>
      <c r="B49" s="8" t="s">
        <v>61</v>
      </c>
      <c r="C49" s="8" t="s">
        <v>1631</v>
      </c>
      <c r="D49" s="8"/>
      <c r="E49" s="8" t="s">
        <v>1638</v>
      </c>
      <c r="F49" s="9" t="str">
        <f ca="1">INDIRECT(ADDRESS(MATCH($C49,T!$A$1:$A$34,0),2,1,1,"T"))</f>
        <v>B07</v>
      </c>
      <c r="G49" s="9" t="str">
        <f ca="1">IF(E49 &lt;&gt; "",CONCATENATE(F49,", ",E49),F49)</f>
        <v>B07, Biologický ústav</v>
      </c>
      <c r="H49" s="8" t="s">
        <v>66</v>
      </c>
      <c r="I49" s="8">
        <v>214</v>
      </c>
      <c r="J49" s="10" t="str">
        <f ca="1">CONCATENATE(F49,"/",I49)</f>
        <v>B07/214</v>
      </c>
      <c r="K49" t="s">
        <v>1837</v>
      </c>
      <c r="L49" t="s">
        <v>1933</v>
      </c>
      <c r="M49" t="s">
        <v>1934</v>
      </c>
    </row>
    <row r="50" spans="1:13" x14ac:dyDescent="0.25">
      <c r="A50" s="8" t="s">
        <v>67</v>
      </c>
      <c r="B50" s="8" t="s">
        <v>61</v>
      </c>
      <c r="C50" s="8" t="s">
        <v>1631</v>
      </c>
      <c r="D50" s="8"/>
      <c r="E50" s="8" t="s">
        <v>1638</v>
      </c>
      <c r="F50" s="9" t="str">
        <f ca="1">INDIRECT(ADDRESS(MATCH($C50,T!$A$1:$A$34,0),2,1,1,"T"))</f>
        <v>B07</v>
      </c>
      <c r="G50" s="9" t="str">
        <f ca="1">IF(E50 &lt;&gt; "",CONCATENATE(F50,", ",E50),F50)</f>
        <v>B07, Biologický ústav</v>
      </c>
      <c r="H50" s="8" t="s">
        <v>68</v>
      </c>
      <c r="I50" s="8">
        <v>217</v>
      </c>
      <c r="J50" s="10" t="str">
        <f ca="1">CONCATENATE(F50,"/",I50)</f>
        <v>B07/217</v>
      </c>
      <c r="K50" t="s">
        <v>1838</v>
      </c>
      <c r="L50" t="s">
        <v>1935</v>
      </c>
      <c r="M50" t="s">
        <v>1936</v>
      </c>
    </row>
    <row r="51" spans="1:13" x14ac:dyDescent="0.25">
      <c r="A51" s="8" t="s">
        <v>76</v>
      </c>
      <c r="B51" s="8" t="s">
        <v>72</v>
      </c>
      <c r="C51" s="8" t="s">
        <v>72</v>
      </c>
      <c r="D51" s="8"/>
      <c r="E51" s="8"/>
      <c r="F51" s="9" t="str">
        <f ca="1">INDIRECT(ADDRESS(MATCH($C51,T!$A$1:$A$34,0),2,1,1,"T"))</f>
        <v>C05</v>
      </c>
      <c r="G51" s="9" t="str">
        <f ca="1">IF(E51 &lt;&gt; "",CONCATENATE(F51,", ",E51),F51)</f>
        <v>C05</v>
      </c>
      <c r="H51" s="8" t="s">
        <v>77</v>
      </c>
      <c r="I51" s="8">
        <v>114</v>
      </c>
      <c r="J51" s="10" t="str">
        <f ca="1">CONCATENATE(F51,"/",I51)</f>
        <v>C05/114</v>
      </c>
      <c r="K51" s="11" t="s">
        <v>1839</v>
      </c>
      <c r="L51" t="s">
        <v>1937</v>
      </c>
      <c r="M51" t="s">
        <v>1938</v>
      </c>
    </row>
    <row r="52" spans="1:13" x14ac:dyDescent="0.25">
      <c r="A52" s="8" t="s">
        <v>88</v>
      </c>
      <c r="B52" s="8" t="s">
        <v>86</v>
      </c>
      <c r="C52" s="8" t="s">
        <v>86</v>
      </c>
      <c r="D52" s="8"/>
      <c r="E52" s="8" t="s">
        <v>1687</v>
      </c>
      <c r="F52" s="9" t="str">
        <f ca="1">INDIRECT(ADDRESS(MATCH($C52,T!$A$1:$A$34,0),2,1,1,"T"))</f>
        <v>C12</v>
      </c>
      <c r="G52" s="9" t="str">
        <f ca="1">IF(E52 &lt;&gt; "",CONCATENATE(F52,", ",E52),F52)</f>
        <v>C12, Ústav chemie</v>
      </c>
      <c r="H52" s="8" t="s">
        <v>89</v>
      </c>
      <c r="I52" s="8">
        <v>311</v>
      </c>
      <c r="J52" s="10" t="str">
        <f ca="1">CONCATENATE(F52,"/",I52)</f>
        <v>C12/311</v>
      </c>
      <c r="K52" t="s">
        <v>1795</v>
      </c>
      <c r="L52" t="s">
        <v>1939</v>
      </c>
      <c r="M52" t="s">
        <v>1940</v>
      </c>
    </row>
    <row r="53" spans="1:13" x14ac:dyDescent="0.25">
      <c r="A53" s="1" t="s">
        <v>137</v>
      </c>
      <c r="B53" s="1" t="s">
        <v>109</v>
      </c>
      <c r="C53" s="1" t="s">
        <v>109</v>
      </c>
      <c r="D53" s="1"/>
      <c r="E53" s="1"/>
      <c r="F53" s="3" t="str">
        <f ca="1">INDIRECT(ADDRESS(MATCH($C53,T!$A$1:$A$34,0),2,1,1,"T"))</f>
        <v>C03</v>
      </c>
      <c r="G53" s="3" t="str">
        <f ca="1">IF(E53 &lt;&gt; "",CONCATENATE(F53,", ",E53),F53)</f>
        <v>C03</v>
      </c>
      <c r="H53" s="1" t="s">
        <v>138</v>
      </c>
      <c r="I53" s="1">
        <v>223</v>
      </c>
      <c r="J53" t="str">
        <f ca="1">CONCATENATE(F53,"/",I53)</f>
        <v>C03/223</v>
      </c>
    </row>
    <row r="54" spans="1:13" x14ac:dyDescent="0.25">
      <c r="A54" s="1" t="s">
        <v>139</v>
      </c>
      <c r="B54" s="1" t="s">
        <v>109</v>
      </c>
      <c r="C54" s="1" t="s">
        <v>109</v>
      </c>
      <c r="D54" s="1"/>
      <c r="E54" s="1"/>
      <c r="F54" s="3" t="str">
        <f ca="1">INDIRECT(ADDRESS(MATCH($C54,T!$A$1:$A$34,0),2,1,1,"T"))</f>
        <v>C03</v>
      </c>
      <c r="G54" s="3" t="str">
        <f ca="1">IF(E54 &lt;&gt; "",CONCATENATE(F54,", ",E54),F54)</f>
        <v>C03</v>
      </c>
      <c r="H54" s="1" t="s">
        <v>140</v>
      </c>
      <c r="I54" s="1">
        <v>218</v>
      </c>
      <c r="J54" t="str">
        <f ca="1">CONCATENATE(F54,"/",I54)</f>
        <v>C03/218</v>
      </c>
    </row>
    <row r="55" spans="1:13" x14ac:dyDescent="0.25">
      <c r="A55" s="1" t="s">
        <v>141</v>
      </c>
      <c r="B55" s="1" t="s">
        <v>109</v>
      </c>
      <c r="C55" s="1" t="s">
        <v>109</v>
      </c>
      <c r="D55" s="1"/>
      <c r="E55" s="1"/>
      <c r="F55" s="3" t="str">
        <f ca="1">INDIRECT(ADDRESS(MATCH($C55,T!$A$1:$A$34,0),2,1,1,"T"))</f>
        <v>C03</v>
      </c>
      <c r="G55" s="3" t="str">
        <f ca="1">IF(E55 &lt;&gt; "",CONCATENATE(F55,", ",E55),F55)</f>
        <v>C03</v>
      </c>
      <c r="H55" s="1" t="s">
        <v>142</v>
      </c>
      <c r="I55" s="1">
        <v>219</v>
      </c>
      <c r="J55" t="str">
        <f ca="1">CONCATENATE(F55,"/",I55)</f>
        <v>C03/219</v>
      </c>
    </row>
    <row r="56" spans="1:13" x14ac:dyDescent="0.25">
      <c r="A56" s="1" t="s">
        <v>143</v>
      </c>
      <c r="B56" s="1" t="s">
        <v>109</v>
      </c>
      <c r="C56" s="1" t="s">
        <v>109</v>
      </c>
      <c r="D56" s="1"/>
      <c r="E56" s="1"/>
      <c r="F56" s="3" t="str">
        <f ca="1">INDIRECT(ADDRESS(MATCH($C56,T!$A$1:$A$34,0),2,1,1,"T"))</f>
        <v>C03</v>
      </c>
      <c r="G56" s="3" t="str">
        <f ca="1">IF(E56 &lt;&gt; "",CONCATENATE(F56,", ",E56),F56)</f>
        <v>C03</v>
      </c>
      <c r="H56" s="1" t="s">
        <v>144</v>
      </c>
      <c r="I56" s="1">
        <v>224</v>
      </c>
      <c r="J56" t="str">
        <f ca="1">CONCATENATE(F56,"/",I56)</f>
        <v>C03/224</v>
      </c>
    </row>
    <row r="57" spans="1:13" x14ac:dyDescent="0.25">
      <c r="A57" s="1" t="s">
        <v>145</v>
      </c>
      <c r="B57" s="1" t="s">
        <v>79</v>
      </c>
      <c r="C57" s="1" t="s">
        <v>79</v>
      </c>
      <c r="D57" s="1"/>
      <c r="E57" s="1" t="s">
        <v>1687</v>
      </c>
      <c r="F57" s="3" t="str">
        <f ca="1">INDIRECT(ADDRESS(MATCH($C57,T!$A$1:$A$34,0),2,1,1,"T"))</f>
        <v>C10</v>
      </c>
      <c r="G57" s="3" t="str">
        <f ca="1">IF(E57 &lt;&gt; "",CONCATENATE(F57,", ",E57),F57)</f>
        <v>C10, Ústav chemie</v>
      </c>
      <c r="H57" s="1" t="s">
        <v>12</v>
      </c>
      <c r="I57" s="1">
        <v>115</v>
      </c>
      <c r="J57" t="str">
        <f ca="1">CONCATENATE(F57,"/",I57)</f>
        <v>C10/115</v>
      </c>
    </row>
    <row r="58" spans="1:13" x14ac:dyDescent="0.25">
      <c r="A58" s="1" t="s">
        <v>146</v>
      </c>
      <c r="B58" s="1" t="s">
        <v>79</v>
      </c>
      <c r="C58" s="1" t="s">
        <v>79</v>
      </c>
      <c r="D58" s="1"/>
      <c r="E58" s="1" t="s">
        <v>1687</v>
      </c>
      <c r="F58" s="3" t="str">
        <f ca="1">INDIRECT(ADDRESS(MATCH($C58,T!$A$1:$A$34,0),2,1,1,"T"))</f>
        <v>C10</v>
      </c>
      <c r="G58" s="3" t="str">
        <f ca="1">IF(E58 &lt;&gt; "",CONCATENATE(F58,", ",E58),F58)</f>
        <v>C10, Ústav chemie</v>
      </c>
      <c r="H58" s="1" t="s">
        <v>147</v>
      </c>
      <c r="I58" s="1">
        <v>212</v>
      </c>
      <c r="J58" t="str">
        <f ca="1">CONCATENATE(F58,"/",I58)</f>
        <v>C10/212</v>
      </c>
    </row>
    <row r="59" spans="1:13" x14ac:dyDescent="0.25">
      <c r="A59" s="1" t="s">
        <v>148</v>
      </c>
      <c r="B59" s="1" t="s">
        <v>79</v>
      </c>
      <c r="C59" s="1" t="s">
        <v>79</v>
      </c>
      <c r="D59" s="1"/>
      <c r="E59" s="1" t="s">
        <v>1687</v>
      </c>
      <c r="F59" s="3" t="str">
        <f ca="1">INDIRECT(ADDRESS(MATCH($C59,T!$A$1:$A$34,0),2,1,1,"T"))</f>
        <v>C10</v>
      </c>
      <c r="G59" s="3" t="str">
        <f ca="1">IF(E59 &lt;&gt; "",CONCATENATE(F59,", ",E59),F59)</f>
        <v>C10, Ústav chemie</v>
      </c>
      <c r="H59" s="1" t="s">
        <v>149</v>
      </c>
      <c r="I59" s="1">
        <v>208</v>
      </c>
      <c r="J59" t="str">
        <f ca="1">CONCATENATE(F59,"/",I59)</f>
        <v>C10/208</v>
      </c>
    </row>
    <row r="60" spans="1:13" x14ac:dyDescent="0.25">
      <c r="A60" s="1" t="s">
        <v>150</v>
      </c>
      <c r="B60" s="1" t="s">
        <v>79</v>
      </c>
      <c r="C60" s="1" t="s">
        <v>79</v>
      </c>
      <c r="D60" s="1"/>
      <c r="E60" s="1" t="s">
        <v>1687</v>
      </c>
      <c r="F60" s="3" t="str">
        <f ca="1">INDIRECT(ADDRESS(MATCH($C60,T!$A$1:$A$34,0),2,1,1,"T"))</f>
        <v>C10</v>
      </c>
      <c r="G60" s="3" t="str">
        <f ca="1">IF(E60 &lt;&gt; "",CONCATENATE(F60,", ",E60),F60)</f>
        <v>C10, Ústav chemie</v>
      </c>
      <c r="H60" s="1" t="s">
        <v>151</v>
      </c>
      <c r="I60" s="1">
        <v>211</v>
      </c>
      <c r="J60" t="str">
        <f ca="1">CONCATENATE(F60,"/",I60)</f>
        <v>C10/211</v>
      </c>
    </row>
    <row r="61" spans="1:13" x14ac:dyDescent="0.25">
      <c r="A61" s="1" t="s">
        <v>152</v>
      </c>
      <c r="B61" s="1" t="s">
        <v>79</v>
      </c>
      <c r="C61" s="1" t="s">
        <v>79</v>
      </c>
      <c r="D61" s="1"/>
      <c r="E61" s="1" t="s">
        <v>1687</v>
      </c>
      <c r="F61" s="3" t="str">
        <f ca="1">INDIRECT(ADDRESS(MATCH($C61,T!$A$1:$A$34,0),2,1,1,"T"))</f>
        <v>C10</v>
      </c>
      <c r="G61" s="3" t="str">
        <f ca="1">IF(E61 &lt;&gt; "",CONCATENATE(F61,", ",E61),F61)</f>
        <v>C10, Ústav chemie</v>
      </c>
      <c r="H61" s="1" t="s">
        <v>153</v>
      </c>
      <c r="I61" s="1">
        <v>321</v>
      </c>
      <c r="J61" t="str">
        <f ca="1">CONCATENATE(F61,"/",I61)</f>
        <v>C10/321</v>
      </c>
    </row>
    <row r="62" spans="1:13" x14ac:dyDescent="0.25">
      <c r="A62" s="1" t="s">
        <v>154</v>
      </c>
      <c r="B62" s="1" t="s">
        <v>79</v>
      </c>
      <c r="C62" s="1" t="s">
        <v>79</v>
      </c>
      <c r="D62" s="1"/>
      <c r="E62" s="1" t="s">
        <v>1687</v>
      </c>
      <c r="F62" s="3" t="str">
        <f ca="1">INDIRECT(ADDRESS(MATCH($C62,T!$A$1:$A$34,0),2,1,1,"T"))</f>
        <v>C10</v>
      </c>
      <c r="G62" s="3" t="str">
        <f ca="1">IF(E62 &lt;&gt; "",CONCATENATE(F62,", ",E62),F62)</f>
        <v>C10, Ústav chemie</v>
      </c>
      <c r="H62" s="1" t="s">
        <v>155</v>
      </c>
      <c r="I62" s="1">
        <v>318</v>
      </c>
      <c r="J62" t="str">
        <f ca="1">CONCATENATE(F62,"/",I62)</f>
        <v>C10/318</v>
      </c>
    </row>
    <row r="63" spans="1:13" x14ac:dyDescent="0.25">
      <c r="A63" s="1" t="s">
        <v>156</v>
      </c>
      <c r="B63" s="1" t="s">
        <v>86</v>
      </c>
      <c r="C63" s="1" t="s">
        <v>86</v>
      </c>
      <c r="D63" s="1"/>
      <c r="E63" s="1" t="s">
        <v>1687</v>
      </c>
      <c r="F63" s="3" t="str">
        <f ca="1">INDIRECT(ADDRESS(MATCH($C63,T!$A$1:$A$34,0),2,1,1,"T"))</f>
        <v>C12</v>
      </c>
      <c r="G63" s="3" t="str">
        <f ca="1">IF(E63 &lt;&gt; "",CONCATENATE(F63,", ",E63),F63)</f>
        <v>C12, Ústav chemie</v>
      </c>
      <c r="H63" s="1" t="s">
        <v>157</v>
      </c>
      <c r="I63" s="1">
        <v>114</v>
      </c>
      <c r="J63" t="str">
        <f ca="1">CONCATENATE(F63,"/",I63)</f>
        <v>C12/114</v>
      </c>
    </row>
    <row r="64" spans="1:13" x14ac:dyDescent="0.25">
      <c r="A64" s="1" t="s">
        <v>158</v>
      </c>
      <c r="B64" s="1" t="s">
        <v>86</v>
      </c>
      <c r="C64" s="1" t="s">
        <v>86</v>
      </c>
      <c r="D64" s="1"/>
      <c r="E64" s="1" t="s">
        <v>1687</v>
      </c>
      <c r="F64" s="3" t="str">
        <f ca="1">INDIRECT(ADDRESS(MATCH($C64,T!$A$1:$A$34,0),2,1,1,"T"))</f>
        <v>C12</v>
      </c>
      <c r="G64" s="3" t="str">
        <f ca="1">IF(E64 &lt;&gt; "",CONCATENATE(F64,", ",E64),F64)</f>
        <v>C12, Ústav chemie</v>
      </c>
      <c r="H64" s="1" t="s">
        <v>12</v>
      </c>
      <c r="I64" s="1">
        <v>115</v>
      </c>
      <c r="J64" t="str">
        <f ca="1">CONCATENATE(F64,"/",I64)</f>
        <v>C12/115</v>
      </c>
    </row>
    <row r="65" spans="1:10" x14ac:dyDescent="0.25">
      <c r="A65" s="1" t="s">
        <v>159</v>
      </c>
      <c r="B65" s="1" t="s">
        <v>86</v>
      </c>
      <c r="C65" s="1" t="s">
        <v>86</v>
      </c>
      <c r="D65" s="1"/>
      <c r="E65" s="1" t="s">
        <v>1687</v>
      </c>
      <c r="F65" s="3" t="str">
        <f ca="1">INDIRECT(ADDRESS(MATCH($C65,T!$A$1:$A$34,0),2,1,1,"T"))</f>
        <v>C12</v>
      </c>
      <c r="G65" s="3" t="str">
        <f ca="1">IF(E65 &lt;&gt; "",CONCATENATE(F65,", ",E65),F65)</f>
        <v>C12, Ústav chemie</v>
      </c>
      <c r="H65" s="1" t="s">
        <v>160</v>
      </c>
      <c r="I65" s="1">
        <v>112</v>
      </c>
      <c r="J65" t="str">
        <f ca="1">CONCATENATE(F65,"/",I65)</f>
        <v>C12/112</v>
      </c>
    </row>
    <row r="66" spans="1:10" x14ac:dyDescent="0.25">
      <c r="A66" s="1" t="s">
        <v>161</v>
      </c>
      <c r="B66" s="1" t="s">
        <v>86</v>
      </c>
      <c r="C66" s="1" t="s">
        <v>86</v>
      </c>
      <c r="D66" s="1"/>
      <c r="E66" s="1" t="s">
        <v>1687</v>
      </c>
      <c r="F66" s="3" t="str">
        <f ca="1">INDIRECT(ADDRESS(MATCH($C66,T!$A$1:$A$34,0),2,1,1,"T"))</f>
        <v>C12</v>
      </c>
      <c r="G66" s="3" t="str">
        <f ca="1">IF(E66 &lt;&gt; "",CONCATENATE(F66,", ",E66),F66)</f>
        <v>C12, Ústav chemie</v>
      </c>
      <c r="H66" s="1" t="s">
        <v>162</v>
      </c>
      <c r="I66" s="1">
        <v>107</v>
      </c>
      <c r="J66" t="str">
        <f ca="1">CONCATENATE(F66,"/",I66)</f>
        <v>C12/107</v>
      </c>
    </row>
    <row r="67" spans="1:10" x14ac:dyDescent="0.25">
      <c r="A67" s="1" t="s">
        <v>163</v>
      </c>
      <c r="B67" s="1" t="s">
        <v>86</v>
      </c>
      <c r="C67" s="1" t="s">
        <v>86</v>
      </c>
      <c r="D67" s="1"/>
      <c r="E67" s="1" t="s">
        <v>1687</v>
      </c>
      <c r="F67" s="3" t="str">
        <f ca="1">INDIRECT(ADDRESS(MATCH($C67,T!$A$1:$A$34,0),2,1,1,"T"))</f>
        <v>C12</v>
      </c>
      <c r="G67" s="3" t="str">
        <f ca="1">IF(E67 &lt;&gt; "",CONCATENATE(F67,", ",E67),F67)</f>
        <v>C12, Ústav chemie</v>
      </c>
      <c r="H67" s="1" t="s">
        <v>164</v>
      </c>
      <c r="I67" s="1">
        <v>215</v>
      </c>
      <c r="J67" t="str">
        <f ca="1">CONCATENATE(F67,"/",I67)</f>
        <v>C12/215</v>
      </c>
    </row>
    <row r="68" spans="1:10" x14ac:dyDescent="0.25">
      <c r="A68" s="1" t="s">
        <v>165</v>
      </c>
      <c r="B68" s="1" t="s">
        <v>86</v>
      </c>
      <c r="C68" s="1" t="s">
        <v>86</v>
      </c>
      <c r="D68" s="1"/>
      <c r="E68" s="1" t="s">
        <v>1687</v>
      </c>
      <c r="F68" s="3" t="str">
        <f ca="1">INDIRECT(ADDRESS(MATCH($C68,T!$A$1:$A$34,0),2,1,1,"T"))</f>
        <v>C12</v>
      </c>
      <c r="G68" s="3" t="str">
        <f ca="1">IF(E68 &lt;&gt; "",CONCATENATE(F68,", ",E68),F68)</f>
        <v>C12, Ústav chemie</v>
      </c>
      <c r="H68" s="1" t="s">
        <v>166</v>
      </c>
      <c r="I68" s="1">
        <v>218</v>
      </c>
      <c r="J68" t="str">
        <f ca="1">CONCATENATE(F68,"/",I68)</f>
        <v>C12/218</v>
      </c>
    </row>
    <row r="69" spans="1:10" x14ac:dyDescent="0.25">
      <c r="A69" s="1" t="s">
        <v>167</v>
      </c>
      <c r="B69" s="1" t="s">
        <v>86</v>
      </c>
      <c r="C69" s="1" t="s">
        <v>86</v>
      </c>
      <c r="D69" s="1"/>
      <c r="E69" s="1" t="s">
        <v>1687</v>
      </c>
      <c r="F69" s="3" t="str">
        <f ca="1">INDIRECT(ADDRESS(MATCH($C69,T!$A$1:$A$34,0),2,1,1,"T"))</f>
        <v>C12</v>
      </c>
      <c r="G69" s="3" t="str">
        <f ca="1">IF(E69 &lt;&gt; "",CONCATENATE(F69,", ",E69),F69)</f>
        <v>C12, Ústav chemie</v>
      </c>
      <c r="H69" s="1" t="s">
        <v>168</v>
      </c>
      <c r="I69" s="1">
        <v>214</v>
      </c>
      <c r="J69" t="str">
        <f ca="1">CONCATENATE(F69,"/",I69)</f>
        <v>C12/214</v>
      </c>
    </row>
    <row r="70" spans="1:10" x14ac:dyDescent="0.25">
      <c r="A70" s="1" t="s">
        <v>169</v>
      </c>
      <c r="B70" s="1" t="s">
        <v>86</v>
      </c>
      <c r="C70" s="1" t="s">
        <v>86</v>
      </c>
      <c r="D70" s="1"/>
      <c r="E70" s="1" t="s">
        <v>1687</v>
      </c>
      <c r="F70" s="3" t="str">
        <f ca="1">INDIRECT(ADDRESS(MATCH($C70,T!$A$1:$A$34,0),2,1,1,"T"))</f>
        <v>C12</v>
      </c>
      <c r="G70" s="3" t="str">
        <f ca="1">IF(E70 &lt;&gt; "",CONCATENATE(F70,", ",E70),F70)</f>
        <v>C12, Ústav chemie</v>
      </c>
      <c r="H70" s="1" t="s">
        <v>24</v>
      </c>
      <c r="I70" s="1">
        <v>219</v>
      </c>
      <c r="J70" t="str">
        <f ca="1">CONCATENATE(F70,"/",I70)</f>
        <v>C12/219</v>
      </c>
    </row>
    <row r="71" spans="1:10" x14ac:dyDescent="0.25">
      <c r="A71" s="1" t="s">
        <v>170</v>
      </c>
      <c r="B71" s="1" t="s">
        <v>86</v>
      </c>
      <c r="C71" s="1" t="s">
        <v>86</v>
      </c>
      <c r="D71" s="1"/>
      <c r="E71" s="1" t="s">
        <v>1687</v>
      </c>
      <c r="F71" s="3" t="str">
        <f ca="1">INDIRECT(ADDRESS(MATCH($C71,T!$A$1:$A$34,0),2,1,1,"T"))</f>
        <v>C12</v>
      </c>
      <c r="G71" s="3" t="str">
        <f ca="1">IF(E71 &lt;&gt; "",CONCATENATE(F71,", ",E71),F71)</f>
        <v>C12, Ústav chemie</v>
      </c>
      <c r="H71" s="1" t="s">
        <v>171</v>
      </c>
      <c r="I71" s="1">
        <v>225</v>
      </c>
      <c r="J71" t="str">
        <f ca="1">CONCATENATE(F71,"/",I71)</f>
        <v>C12/225</v>
      </c>
    </row>
    <row r="72" spans="1:10" x14ac:dyDescent="0.25">
      <c r="A72" s="1" t="s">
        <v>172</v>
      </c>
      <c r="B72" s="1" t="s">
        <v>86</v>
      </c>
      <c r="C72" s="1" t="s">
        <v>86</v>
      </c>
      <c r="D72" s="1"/>
      <c r="E72" s="1" t="s">
        <v>1687</v>
      </c>
      <c r="F72" s="3" t="str">
        <f ca="1">INDIRECT(ADDRESS(MATCH($C72,T!$A$1:$A$34,0),2,1,1,"T"))</f>
        <v>C12</v>
      </c>
      <c r="G72" s="3" t="str">
        <f ca="1">IF(E72 &lt;&gt; "",CONCATENATE(F72,", ",E72),F72)</f>
        <v>C12, Ústav chemie</v>
      </c>
      <c r="H72" s="1" t="s">
        <v>173</v>
      </c>
      <c r="I72" s="1">
        <v>226</v>
      </c>
      <c r="J72" t="str">
        <f ca="1">CONCATENATE(F72,"/",I72)</f>
        <v>C12/226</v>
      </c>
    </row>
    <row r="73" spans="1:10" x14ac:dyDescent="0.25">
      <c r="A73" s="1" t="s">
        <v>174</v>
      </c>
      <c r="B73" s="1" t="s">
        <v>86</v>
      </c>
      <c r="C73" s="1" t="s">
        <v>86</v>
      </c>
      <c r="D73" s="1"/>
      <c r="E73" s="1" t="s">
        <v>1687</v>
      </c>
      <c r="F73" s="3" t="str">
        <f ca="1">INDIRECT(ADDRESS(MATCH($C73,T!$A$1:$A$34,0),2,1,1,"T"))</f>
        <v>C12</v>
      </c>
      <c r="G73" s="3" t="str">
        <f ca="1">IF(E73 &lt;&gt; "",CONCATENATE(F73,", ",E73),F73)</f>
        <v>C12, Ústav chemie</v>
      </c>
      <c r="H73" s="1" t="s">
        <v>14</v>
      </c>
      <c r="I73" s="1">
        <v>213</v>
      </c>
      <c r="J73" t="str">
        <f ca="1">CONCATENATE(F73,"/",I73)</f>
        <v>C12/213</v>
      </c>
    </row>
    <row r="74" spans="1:10" x14ac:dyDescent="0.25">
      <c r="A74" s="1" t="s">
        <v>175</v>
      </c>
      <c r="B74" s="1" t="s">
        <v>86</v>
      </c>
      <c r="C74" s="1" t="s">
        <v>86</v>
      </c>
      <c r="D74" s="1"/>
      <c r="E74" s="1" t="s">
        <v>1687</v>
      </c>
      <c r="F74" s="3" t="str">
        <f ca="1">INDIRECT(ADDRESS(MATCH($C74,T!$A$1:$A$34,0),2,1,1,"T"))</f>
        <v>C12</v>
      </c>
      <c r="G74" s="3" t="str">
        <f ca="1">IF(E74 &lt;&gt; "",CONCATENATE(F74,", ",E74),F74)</f>
        <v>C12, Ústav chemie</v>
      </c>
      <c r="H74" s="1" t="s">
        <v>147</v>
      </c>
      <c r="I74" s="1">
        <v>212</v>
      </c>
      <c r="J74" t="str">
        <f ca="1">CONCATENATE(F74,"/",I74)</f>
        <v>C12/212</v>
      </c>
    </row>
    <row r="75" spans="1:10" x14ac:dyDescent="0.25">
      <c r="A75" s="1" t="s">
        <v>176</v>
      </c>
      <c r="B75" s="1" t="s">
        <v>86</v>
      </c>
      <c r="C75" s="1" t="s">
        <v>86</v>
      </c>
      <c r="D75" s="1"/>
      <c r="E75" s="1" t="s">
        <v>1687</v>
      </c>
      <c r="F75" s="3" t="str">
        <f ca="1">INDIRECT(ADDRESS(MATCH($C75,T!$A$1:$A$34,0),2,1,1,"T"))</f>
        <v>C12</v>
      </c>
      <c r="G75" s="3" t="str">
        <f ca="1">IF(E75 &lt;&gt; "",CONCATENATE(F75,", ",E75),F75)</f>
        <v>C12, Ústav chemie</v>
      </c>
      <c r="H75" s="1" t="s">
        <v>177</v>
      </c>
      <c r="I75" s="1">
        <v>231</v>
      </c>
      <c r="J75" t="str">
        <f ca="1">CONCATENATE(F75,"/",I75)</f>
        <v>C12/231</v>
      </c>
    </row>
    <row r="76" spans="1:10" x14ac:dyDescent="0.25">
      <c r="A76" s="1" t="s">
        <v>178</v>
      </c>
      <c r="B76" s="1" t="s">
        <v>86</v>
      </c>
      <c r="C76" s="1" t="s">
        <v>86</v>
      </c>
      <c r="D76" s="1"/>
      <c r="E76" s="1" t="s">
        <v>1687</v>
      </c>
      <c r="F76" s="3" t="str">
        <f ca="1">INDIRECT(ADDRESS(MATCH($C76,T!$A$1:$A$34,0),2,1,1,"T"))</f>
        <v>C12</v>
      </c>
      <c r="G76" s="3" t="str">
        <f ca="1">IF(E76 &lt;&gt; "",CONCATENATE(F76,", ",E76),F76)</f>
        <v>C12, Ústav chemie</v>
      </c>
      <c r="H76" s="1" t="s">
        <v>179</v>
      </c>
      <c r="I76" s="1">
        <v>222</v>
      </c>
      <c r="J76" t="str">
        <f ca="1">CONCATENATE(F76,"/",I76)</f>
        <v>C12/222</v>
      </c>
    </row>
    <row r="77" spans="1:10" x14ac:dyDescent="0.25">
      <c r="A77" s="1" t="s">
        <v>180</v>
      </c>
      <c r="B77" s="1" t="s">
        <v>86</v>
      </c>
      <c r="C77" s="1" t="s">
        <v>86</v>
      </c>
      <c r="D77" s="1"/>
      <c r="E77" s="1" t="s">
        <v>1687</v>
      </c>
      <c r="F77" s="3" t="str">
        <f ca="1">INDIRECT(ADDRESS(MATCH($C77,T!$A$1:$A$34,0),2,1,1,"T"))</f>
        <v>C12</v>
      </c>
      <c r="G77" s="3" t="str">
        <f ca="1">IF(E77 &lt;&gt; "",CONCATENATE(F77,", ",E77),F77)</f>
        <v>C12, Ústav chemie</v>
      </c>
      <c r="H77" s="1" t="s">
        <v>10</v>
      </c>
      <c r="I77" s="1">
        <v>232</v>
      </c>
      <c r="J77" t="str">
        <f ca="1">CONCATENATE(F77,"/",I77)</f>
        <v>C12/232</v>
      </c>
    </row>
    <row r="78" spans="1:10" x14ac:dyDescent="0.25">
      <c r="A78" s="1" t="s">
        <v>181</v>
      </c>
      <c r="B78" s="1" t="s">
        <v>86</v>
      </c>
      <c r="C78" s="1" t="s">
        <v>86</v>
      </c>
      <c r="D78" s="1"/>
      <c r="E78" s="1" t="s">
        <v>1687</v>
      </c>
      <c r="F78" s="3" t="str">
        <f ca="1">INDIRECT(ADDRESS(MATCH($C78,T!$A$1:$A$34,0),2,1,1,"T"))</f>
        <v>C12</v>
      </c>
      <c r="G78" s="3" t="str">
        <f ca="1">IF(E78 &lt;&gt; "",CONCATENATE(F78,", ",E78),F78)</f>
        <v>C12, Ústav chemie</v>
      </c>
      <c r="H78" s="1" t="s">
        <v>182</v>
      </c>
      <c r="I78" s="1">
        <v>228</v>
      </c>
      <c r="J78" t="str">
        <f ca="1">CONCATENATE(F78,"/",I78)</f>
        <v>C12/228</v>
      </c>
    </row>
    <row r="79" spans="1:10" x14ac:dyDescent="0.25">
      <c r="A79" s="1" t="s">
        <v>183</v>
      </c>
      <c r="B79" s="1" t="s">
        <v>86</v>
      </c>
      <c r="C79" s="1" t="s">
        <v>86</v>
      </c>
      <c r="D79" s="1"/>
      <c r="E79" s="1" t="s">
        <v>1687</v>
      </c>
      <c r="F79" s="3" t="str">
        <f ca="1">INDIRECT(ADDRESS(MATCH($C79,T!$A$1:$A$34,0),2,1,1,"T"))</f>
        <v>C12</v>
      </c>
      <c r="G79" s="3" t="str">
        <f ca="1">IF(E79 &lt;&gt; "",CONCATENATE(F79,", ",E79),F79)</f>
        <v>C12, Ústav chemie</v>
      </c>
      <c r="H79" s="1" t="s">
        <v>184</v>
      </c>
      <c r="I79" s="1">
        <v>229</v>
      </c>
      <c r="J79" t="str">
        <f ca="1">CONCATENATE(F79,"/",I79)</f>
        <v>C12/229</v>
      </c>
    </row>
    <row r="80" spans="1:10" x14ac:dyDescent="0.25">
      <c r="A80" s="1" t="s">
        <v>185</v>
      </c>
      <c r="B80" s="1" t="s">
        <v>86</v>
      </c>
      <c r="C80" s="1" t="s">
        <v>86</v>
      </c>
      <c r="D80" s="1"/>
      <c r="E80" s="1" t="s">
        <v>1687</v>
      </c>
      <c r="F80" s="3" t="str">
        <f ca="1">INDIRECT(ADDRESS(MATCH($C80,T!$A$1:$A$34,0),2,1,1,"T"))</f>
        <v>C12</v>
      </c>
      <c r="G80" s="3" t="str">
        <f ca="1">IF(E80 &lt;&gt; "",CONCATENATE(F80,", ",E80),F80)</f>
        <v>C12, Ústav chemie</v>
      </c>
      <c r="H80" s="1" t="s">
        <v>22</v>
      </c>
      <c r="I80" s="1">
        <v>224</v>
      </c>
      <c r="J80" t="str">
        <f ca="1">CONCATENATE(F80,"/",I80)</f>
        <v>C12/224</v>
      </c>
    </row>
    <row r="81" spans="1:10" x14ac:dyDescent="0.25">
      <c r="A81" s="1" t="s">
        <v>186</v>
      </c>
      <c r="B81" s="1" t="s">
        <v>86</v>
      </c>
      <c r="C81" s="1" t="s">
        <v>86</v>
      </c>
      <c r="D81" s="1"/>
      <c r="E81" s="1" t="s">
        <v>1687</v>
      </c>
      <c r="F81" s="3" t="str">
        <f ca="1">INDIRECT(ADDRESS(MATCH($C81,T!$A$1:$A$34,0),2,1,1,"T"))</f>
        <v>C12</v>
      </c>
      <c r="G81" s="3" t="str">
        <f ca="1">IF(E81 &lt;&gt; "",CONCATENATE(F81,", ",E81),F81)</f>
        <v>C12, Ústav chemie</v>
      </c>
      <c r="H81" s="1" t="s">
        <v>187</v>
      </c>
      <c r="I81" s="1">
        <v>217</v>
      </c>
      <c r="J81" t="str">
        <f ca="1">CONCATENATE(F81,"/",I81)</f>
        <v>C12/217</v>
      </c>
    </row>
    <row r="82" spans="1:10" x14ac:dyDescent="0.25">
      <c r="A82" s="1" t="s">
        <v>188</v>
      </c>
      <c r="B82" s="1" t="s">
        <v>86</v>
      </c>
      <c r="C82" s="1" t="s">
        <v>86</v>
      </c>
      <c r="D82" s="1"/>
      <c r="E82" s="1" t="s">
        <v>1687</v>
      </c>
      <c r="F82" s="3" t="str">
        <f ca="1">INDIRECT(ADDRESS(MATCH($C82,T!$A$1:$A$34,0),2,1,1,"T"))</f>
        <v>C12</v>
      </c>
      <c r="G82" s="3" t="str">
        <f ca="1">IF(E82 &lt;&gt; "",CONCATENATE(F82,", ",E82),F82)</f>
        <v>C12, Ústav chemie</v>
      </c>
      <c r="H82" s="1" t="s">
        <v>155</v>
      </c>
      <c r="I82" s="1">
        <v>318</v>
      </c>
      <c r="J82" t="str">
        <f ca="1">CONCATENATE(F82,"/",I82)</f>
        <v>C12/318</v>
      </c>
    </row>
    <row r="83" spans="1:10" x14ac:dyDescent="0.25">
      <c r="A83" s="1" t="s">
        <v>189</v>
      </c>
      <c r="B83" s="1" t="s">
        <v>86</v>
      </c>
      <c r="C83" s="1" t="s">
        <v>86</v>
      </c>
      <c r="D83" s="1"/>
      <c r="E83" s="1" t="s">
        <v>1687</v>
      </c>
      <c r="F83" s="3" t="str">
        <f ca="1">INDIRECT(ADDRESS(MATCH($C83,T!$A$1:$A$34,0),2,1,1,"T"))</f>
        <v>C12</v>
      </c>
      <c r="G83" s="3" t="str">
        <f ca="1">IF(E83 &lt;&gt; "",CONCATENATE(F83,", ",E83),F83)</f>
        <v>C12, Ústav chemie</v>
      </c>
      <c r="H83" s="1" t="s">
        <v>190</v>
      </c>
      <c r="I83" s="1">
        <v>312</v>
      </c>
      <c r="J83" t="str">
        <f ca="1">CONCATENATE(F83,"/",I83)</f>
        <v>C12/312</v>
      </c>
    </row>
    <row r="84" spans="1:10" x14ac:dyDescent="0.25">
      <c r="A84" s="1" t="s">
        <v>191</v>
      </c>
      <c r="B84" s="1" t="s">
        <v>86</v>
      </c>
      <c r="C84" s="1" t="s">
        <v>86</v>
      </c>
      <c r="D84" s="1"/>
      <c r="E84" s="1" t="s">
        <v>1687</v>
      </c>
      <c r="F84" s="3" t="str">
        <f ca="1">INDIRECT(ADDRESS(MATCH($C84,T!$A$1:$A$34,0),2,1,1,"T"))</f>
        <v>C12</v>
      </c>
      <c r="G84" s="3" t="str">
        <f ca="1">IF(E84 &lt;&gt; "",CONCATENATE(F84,", ",E84),F84)</f>
        <v>C12, Ústav chemie</v>
      </c>
      <c r="H84" s="1" t="s">
        <v>192</v>
      </c>
      <c r="I84" s="1">
        <v>324</v>
      </c>
      <c r="J84" t="str">
        <f ca="1">CONCATENATE(F84,"/",I84)</f>
        <v>C12/324</v>
      </c>
    </row>
    <row r="85" spans="1:10" x14ac:dyDescent="0.25">
      <c r="A85" s="1" t="s">
        <v>193</v>
      </c>
      <c r="B85" s="1" t="s">
        <v>86</v>
      </c>
      <c r="C85" s="1" t="s">
        <v>86</v>
      </c>
      <c r="D85" s="1"/>
      <c r="E85" s="1" t="s">
        <v>1687</v>
      </c>
      <c r="F85" s="3" t="str">
        <f ca="1">INDIRECT(ADDRESS(MATCH($C85,T!$A$1:$A$34,0),2,1,1,"T"))</f>
        <v>C12</v>
      </c>
      <c r="G85" s="3" t="str">
        <f ca="1">IF(E85 &lt;&gt; "",CONCATENATE(F85,", ",E85),F85)</f>
        <v>C12, Ústav chemie</v>
      </c>
      <c r="H85" s="1" t="s">
        <v>194</v>
      </c>
      <c r="I85" s="1">
        <v>323</v>
      </c>
      <c r="J85" t="str">
        <f ca="1">CONCATENATE(F85,"/",I85)</f>
        <v>C12/323</v>
      </c>
    </row>
    <row r="86" spans="1:10" x14ac:dyDescent="0.25">
      <c r="A86" s="1" t="s">
        <v>195</v>
      </c>
      <c r="B86" s="1" t="s">
        <v>86</v>
      </c>
      <c r="C86" s="1" t="s">
        <v>86</v>
      </c>
      <c r="D86" s="1"/>
      <c r="E86" s="1" t="s">
        <v>1687</v>
      </c>
      <c r="F86" s="3" t="str">
        <f ca="1">INDIRECT(ADDRESS(MATCH($C86,T!$A$1:$A$34,0),2,1,1,"T"))</f>
        <v>C12</v>
      </c>
      <c r="G86" s="3" t="str">
        <f ca="1">IF(E86 &lt;&gt; "",CONCATENATE(F86,", ",E86),F86)</f>
        <v>C12, Ústav chemie</v>
      </c>
      <c r="H86" s="1" t="s">
        <v>196</v>
      </c>
      <c r="I86" s="1">
        <v>314</v>
      </c>
      <c r="J86" t="str">
        <f ca="1">CONCATENATE(F86,"/",I86)</f>
        <v>C12/314</v>
      </c>
    </row>
    <row r="87" spans="1:10" x14ac:dyDescent="0.25">
      <c r="A87" s="1" t="s">
        <v>197</v>
      </c>
      <c r="B87" s="1" t="s">
        <v>86</v>
      </c>
      <c r="C87" s="1" t="s">
        <v>86</v>
      </c>
      <c r="D87" s="1"/>
      <c r="E87" s="1" t="s">
        <v>1687</v>
      </c>
      <c r="F87" s="3" t="str">
        <f ca="1">INDIRECT(ADDRESS(MATCH($C87,T!$A$1:$A$34,0),2,1,1,"T"))</f>
        <v>C12</v>
      </c>
      <c r="G87" s="3" t="str">
        <f ca="1">IF(E87 &lt;&gt; "",CONCATENATE(F87,", ",E87),F87)</f>
        <v>C12, Ústav chemie</v>
      </c>
      <c r="H87" s="1" t="s">
        <v>198</v>
      </c>
      <c r="I87" s="1">
        <v>315</v>
      </c>
      <c r="J87" t="str">
        <f ca="1">CONCATENATE(F87,"/",I87)</f>
        <v>C12/315</v>
      </c>
    </row>
    <row r="88" spans="1:10" x14ac:dyDescent="0.25">
      <c r="A88" s="1" t="s">
        <v>199</v>
      </c>
      <c r="B88" s="1" t="s">
        <v>86</v>
      </c>
      <c r="C88" s="1" t="s">
        <v>86</v>
      </c>
      <c r="D88" s="1"/>
      <c r="E88" s="1" t="s">
        <v>1687</v>
      </c>
      <c r="F88" s="3" t="str">
        <f ca="1">INDIRECT(ADDRESS(MATCH($C88,T!$A$1:$A$34,0),2,1,1,"T"))</f>
        <v>C12</v>
      </c>
      <c r="G88" s="3" t="str">
        <f ca="1">IF(E88 &lt;&gt; "",CONCATENATE(F88,", ",E88),F88)</f>
        <v>C12, Ústav chemie</v>
      </c>
      <c r="H88" s="1" t="s">
        <v>200</v>
      </c>
      <c r="I88" s="1">
        <v>325</v>
      </c>
      <c r="J88" t="str">
        <f ca="1">CONCATENATE(F88,"/",I88)</f>
        <v>C12/325</v>
      </c>
    </row>
    <row r="89" spans="1:10" x14ac:dyDescent="0.25">
      <c r="A89" s="1" t="s">
        <v>201</v>
      </c>
      <c r="B89" s="1" t="s">
        <v>86</v>
      </c>
      <c r="C89" s="1" t="s">
        <v>86</v>
      </c>
      <c r="D89" s="1"/>
      <c r="E89" s="1" t="s">
        <v>1687</v>
      </c>
      <c r="F89" s="3" t="str">
        <f ca="1">INDIRECT(ADDRESS(MATCH($C89,T!$A$1:$A$34,0),2,1,1,"T"))</f>
        <v>C12</v>
      </c>
      <c r="G89" s="3" t="str">
        <f ca="1">IF(E89 &lt;&gt; "",CONCATENATE(F89,", ",E89),F89)</f>
        <v>C12, Ústav chemie</v>
      </c>
      <c r="H89" s="1" t="s">
        <v>153</v>
      </c>
      <c r="I89" s="1">
        <v>321</v>
      </c>
      <c r="J89" t="str">
        <f ca="1">CONCATENATE(F89,"/",I89)</f>
        <v>C12/321</v>
      </c>
    </row>
    <row r="90" spans="1:10" x14ac:dyDescent="0.25">
      <c r="A90" s="1" t="s">
        <v>202</v>
      </c>
      <c r="B90" s="1" t="s">
        <v>86</v>
      </c>
      <c r="C90" s="1" t="s">
        <v>86</v>
      </c>
      <c r="D90" s="1"/>
      <c r="E90" s="1" t="s">
        <v>1687</v>
      </c>
      <c r="F90" s="3" t="str">
        <f ca="1">INDIRECT(ADDRESS(MATCH($C90,T!$A$1:$A$34,0),2,1,1,"T"))</f>
        <v>C12</v>
      </c>
      <c r="G90" s="3" t="str">
        <f ca="1">IF(E90 &lt;&gt; "",CONCATENATE(F90,", ",E90),F90)</f>
        <v>C12, Ústav chemie</v>
      </c>
      <c r="H90" s="1" t="s">
        <v>203</v>
      </c>
      <c r="I90" s="1">
        <v>316</v>
      </c>
      <c r="J90" t="str">
        <f ca="1">CONCATENATE(F90,"/",I90)</f>
        <v>C12/316</v>
      </c>
    </row>
    <row r="91" spans="1:10" x14ac:dyDescent="0.25">
      <c r="A91" s="1" t="s">
        <v>204</v>
      </c>
      <c r="B91" s="1" t="s">
        <v>86</v>
      </c>
      <c r="C91" s="1" t="s">
        <v>86</v>
      </c>
      <c r="D91" s="1"/>
      <c r="E91" s="1" t="s">
        <v>1687</v>
      </c>
      <c r="F91" s="3" t="str">
        <f ca="1">INDIRECT(ADDRESS(MATCH($C91,T!$A$1:$A$34,0),2,1,1,"T"))</f>
        <v>C12</v>
      </c>
      <c r="G91" s="3" t="str">
        <f ca="1">IF(E91 &lt;&gt; "",CONCATENATE(F91,", ",E91),F91)</f>
        <v>C12, Ústav chemie</v>
      </c>
      <c r="H91" s="1" t="s">
        <v>205</v>
      </c>
      <c r="I91" s="1">
        <v>322</v>
      </c>
      <c r="J91" t="str">
        <f ca="1">CONCATENATE(F91,"/",I91)</f>
        <v>C12/322</v>
      </c>
    </row>
    <row r="92" spans="1:10" x14ac:dyDescent="0.25">
      <c r="A92" s="1" t="s">
        <v>206</v>
      </c>
      <c r="B92" s="1" t="s">
        <v>86</v>
      </c>
      <c r="C92" s="1" t="s">
        <v>86</v>
      </c>
      <c r="D92" s="1"/>
      <c r="E92" s="1" t="s">
        <v>1687</v>
      </c>
      <c r="F92" s="3" t="str">
        <f ca="1">INDIRECT(ADDRESS(MATCH($C92,T!$A$1:$A$34,0),2,1,1,"T"))</f>
        <v>C12</v>
      </c>
      <c r="G92" s="3" t="str">
        <f ca="1">IF(E92 &lt;&gt; "",CONCATENATE(F92,", ",E92),F92)</f>
        <v>C12, Ústav chemie</v>
      </c>
      <c r="H92" s="1" t="s">
        <v>207</v>
      </c>
      <c r="I92" s="1">
        <v>328</v>
      </c>
      <c r="J92" t="str">
        <f ca="1">CONCATENATE(F92,"/",I92)</f>
        <v>C12/328</v>
      </c>
    </row>
    <row r="93" spans="1:10" x14ac:dyDescent="0.25">
      <c r="A93" s="1" t="s">
        <v>208</v>
      </c>
      <c r="B93" s="1" t="s">
        <v>86</v>
      </c>
      <c r="C93" s="1" t="s">
        <v>86</v>
      </c>
      <c r="D93" s="1"/>
      <c r="E93" s="1" t="s">
        <v>1687</v>
      </c>
      <c r="F93" s="3" t="str">
        <f ca="1">INDIRECT(ADDRESS(MATCH($C93,T!$A$1:$A$34,0),2,1,1,"T"))</f>
        <v>C12</v>
      </c>
      <c r="G93" s="3" t="str">
        <f ca="1">IF(E93 &lt;&gt; "",CONCATENATE(F93,", ",E93),F93)</f>
        <v>C12, Ústav chemie</v>
      </c>
      <c r="H93" s="1" t="s">
        <v>209</v>
      </c>
      <c r="I93" s="1">
        <v>326</v>
      </c>
      <c r="J93" t="str">
        <f ca="1">CONCATENATE(F93,"/",I93)</f>
        <v>C12/326</v>
      </c>
    </row>
    <row r="94" spans="1:10" x14ac:dyDescent="0.25">
      <c r="A94" s="1" t="s">
        <v>210</v>
      </c>
      <c r="B94" s="1" t="s">
        <v>86</v>
      </c>
      <c r="C94" s="1" t="s">
        <v>86</v>
      </c>
      <c r="D94" s="1"/>
      <c r="E94" s="1" t="s">
        <v>1687</v>
      </c>
      <c r="F94" s="3" t="str">
        <f ca="1">INDIRECT(ADDRESS(MATCH($C94,T!$A$1:$A$34,0),2,1,1,"T"))</f>
        <v>C12</v>
      </c>
      <c r="G94" s="3" t="str">
        <f ca="1">IF(E94 &lt;&gt; "",CONCATENATE(F94,", ",E94),F94)</f>
        <v>C12, Ústav chemie</v>
      </c>
      <c r="H94" s="1" t="s">
        <v>211</v>
      </c>
      <c r="I94" s="1">
        <v>329</v>
      </c>
      <c r="J94" t="str">
        <f ca="1">CONCATENATE(F94,"/",I94)</f>
        <v>C12/329</v>
      </c>
    </row>
    <row r="95" spans="1:10" x14ac:dyDescent="0.25">
      <c r="A95" s="1" t="s">
        <v>212</v>
      </c>
      <c r="B95" s="1" t="s">
        <v>86</v>
      </c>
      <c r="C95" s="1" t="s">
        <v>86</v>
      </c>
      <c r="D95" s="1"/>
      <c r="E95" s="1" t="s">
        <v>1687</v>
      </c>
      <c r="F95" s="3" t="str">
        <f ca="1">INDIRECT(ADDRESS(MATCH($C95,T!$A$1:$A$34,0),2,1,1,"T"))</f>
        <v>C12</v>
      </c>
      <c r="G95" s="3" t="str">
        <f ca="1">IF(E95 &lt;&gt; "",CONCATENATE(F95,", ",E95),F95)</f>
        <v>C12, Ústav chemie</v>
      </c>
      <c r="H95" s="1" t="s">
        <v>213</v>
      </c>
      <c r="I95" s="1">
        <v>331</v>
      </c>
      <c r="J95" t="str">
        <f ca="1">CONCATENATE(F95,"/",I95)</f>
        <v>C12/331</v>
      </c>
    </row>
    <row r="96" spans="1:10" x14ac:dyDescent="0.25">
      <c r="A96" s="1" t="s">
        <v>214</v>
      </c>
      <c r="B96" s="1" t="s">
        <v>86</v>
      </c>
      <c r="C96" s="1" t="s">
        <v>86</v>
      </c>
      <c r="D96" s="1"/>
      <c r="E96" s="1" t="s">
        <v>1687</v>
      </c>
      <c r="F96" s="3" t="str">
        <f ca="1">INDIRECT(ADDRESS(MATCH($C96,T!$A$1:$A$34,0),2,1,1,"T"))</f>
        <v>C12</v>
      </c>
      <c r="G96" s="3" t="str">
        <f ca="1">IF(E96 &lt;&gt; "",CONCATENATE(F96,", ",E96),F96)</f>
        <v>C12, Ústav chemie</v>
      </c>
      <c r="H96" s="1" t="s">
        <v>215</v>
      </c>
      <c r="I96" s="1" t="s">
        <v>215</v>
      </c>
      <c r="J96" t="str">
        <f ca="1">CONCATENATE(F96,"/",I96)</f>
        <v>C12/1S07</v>
      </c>
    </row>
    <row r="97" spans="1:10" x14ac:dyDescent="0.25">
      <c r="A97" s="1" t="s">
        <v>216</v>
      </c>
      <c r="B97" s="1" t="s">
        <v>35</v>
      </c>
      <c r="C97" s="1" t="s">
        <v>1630</v>
      </c>
      <c r="D97" s="1"/>
      <c r="E97" s="1" t="s">
        <v>1637</v>
      </c>
      <c r="F97" s="3" t="str">
        <f ca="1">INDIRECT(ADDRESS(MATCH($C97,T!$A$1:$A$34,0),2,1,1,"T"))</f>
        <v>A16</v>
      </c>
      <c r="G97" s="3" t="str">
        <f ca="1">IF(E97 &lt;&gt; "",CONCATENATE(F97,", ",E97),F97)</f>
        <v>A16, Biochemický ústav</v>
      </c>
      <c r="H97" s="1" t="s">
        <v>217</v>
      </c>
      <c r="I97" s="1">
        <v>124</v>
      </c>
      <c r="J97" t="str">
        <f ca="1">CONCATENATE(F97,"/",I97)</f>
        <v>A16/124</v>
      </c>
    </row>
    <row r="98" spans="1:10" x14ac:dyDescent="0.25">
      <c r="A98" s="1" t="s">
        <v>218</v>
      </c>
      <c r="B98" s="1" t="s">
        <v>35</v>
      </c>
      <c r="C98" s="1" t="s">
        <v>1630</v>
      </c>
      <c r="D98" s="1"/>
      <c r="E98" s="1" t="s">
        <v>1637</v>
      </c>
      <c r="F98" s="3" t="str">
        <f ca="1">INDIRECT(ADDRESS(MATCH($C98,T!$A$1:$A$34,0),2,1,1,"T"))</f>
        <v>A16</v>
      </c>
      <c r="G98" s="3" t="str">
        <f ca="1">IF(E98 &lt;&gt; "",CONCATENATE(F98,", ",E98),F98)</f>
        <v>A16, Biochemický ústav</v>
      </c>
      <c r="H98" s="1" t="s">
        <v>219</v>
      </c>
      <c r="I98" s="1">
        <v>128</v>
      </c>
      <c r="J98" t="str">
        <f ca="1">CONCATENATE(F98,"/",I98)</f>
        <v>A16/128</v>
      </c>
    </row>
    <row r="99" spans="1:10" x14ac:dyDescent="0.25">
      <c r="A99" s="1" t="s">
        <v>220</v>
      </c>
      <c r="B99" s="1" t="s">
        <v>35</v>
      </c>
      <c r="C99" s="1" t="s">
        <v>1630</v>
      </c>
      <c r="D99" s="1"/>
      <c r="E99" s="1" t="s">
        <v>1637</v>
      </c>
      <c r="F99" s="3" t="str">
        <f ca="1">INDIRECT(ADDRESS(MATCH($C99,T!$A$1:$A$34,0),2,1,1,"T"))</f>
        <v>A16</v>
      </c>
      <c r="G99" s="3" t="str">
        <f ca="1">IF(E99 &lt;&gt; "",CONCATENATE(F99,", ",E99),F99)</f>
        <v>A16, Biochemický ústav</v>
      </c>
      <c r="H99" s="1" t="s">
        <v>221</v>
      </c>
      <c r="I99" s="1">
        <v>123</v>
      </c>
      <c r="J99" t="str">
        <f ca="1">CONCATENATE(F99,"/",I99)</f>
        <v>A16/123</v>
      </c>
    </row>
    <row r="100" spans="1:10" x14ac:dyDescent="0.25">
      <c r="A100" s="1" t="s">
        <v>222</v>
      </c>
      <c r="B100" s="1" t="s">
        <v>35</v>
      </c>
      <c r="C100" s="1" t="s">
        <v>1630</v>
      </c>
      <c r="D100" s="1"/>
      <c r="E100" s="1" t="s">
        <v>1637</v>
      </c>
      <c r="F100" s="3" t="str">
        <f ca="1">INDIRECT(ADDRESS(MATCH($C100,T!$A$1:$A$34,0),2,1,1,"T"))</f>
        <v>A16</v>
      </c>
      <c r="G100" s="3" t="str">
        <f ca="1">IF(E100 &lt;&gt; "",CONCATENATE(F100,", ",E100),F100)</f>
        <v>A16, Biochemický ústav</v>
      </c>
      <c r="H100" s="1" t="s">
        <v>223</v>
      </c>
      <c r="I100" s="1">
        <v>109</v>
      </c>
      <c r="J100" t="str">
        <f ca="1">CONCATENATE(F100,"/",I100)</f>
        <v>A16/109</v>
      </c>
    </row>
    <row r="101" spans="1:10" x14ac:dyDescent="0.25">
      <c r="A101" s="1" t="s">
        <v>224</v>
      </c>
      <c r="B101" s="1" t="s">
        <v>35</v>
      </c>
      <c r="C101" s="1" t="s">
        <v>1630</v>
      </c>
      <c r="D101" s="1"/>
      <c r="E101" s="1" t="s">
        <v>1637</v>
      </c>
      <c r="F101" s="3" t="str">
        <f ca="1">INDIRECT(ADDRESS(MATCH($C101,T!$A$1:$A$34,0),2,1,1,"T"))</f>
        <v>A16</v>
      </c>
      <c r="G101" s="3" t="str">
        <f ca="1">IF(E101 &lt;&gt; "",CONCATENATE(F101,", ",E101),F101)</f>
        <v>A16, Biochemický ústav</v>
      </c>
      <c r="H101" s="1" t="s">
        <v>5</v>
      </c>
      <c r="I101" s="1">
        <v>113</v>
      </c>
      <c r="J101" t="str">
        <f ca="1">CONCATENATE(F101,"/",I101)</f>
        <v>A16/113</v>
      </c>
    </row>
    <row r="102" spans="1:10" x14ac:dyDescent="0.25">
      <c r="A102" s="1" t="s">
        <v>225</v>
      </c>
      <c r="B102" s="1" t="s">
        <v>35</v>
      </c>
      <c r="C102" s="1" t="s">
        <v>1630</v>
      </c>
      <c r="D102" s="1"/>
      <c r="E102" s="1" t="s">
        <v>1637</v>
      </c>
      <c r="F102" s="3" t="str">
        <f ca="1">INDIRECT(ADDRESS(MATCH($C102,T!$A$1:$A$34,0),2,1,1,"T"))</f>
        <v>A16</v>
      </c>
      <c r="G102" s="3" t="str">
        <f ca="1">IF(E102 &lt;&gt; "",CONCATENATE(F102,", ",E102),F102)</f>
        <v>A16, Biochemický ústav</v>
      </c>
      <c r="H102" s="1" t="s">
        <v>157</v>
      </c>
      <c r="I102" s="1">
        <v>114</v>
      </c>
      <c r="J102" t="str">
        <f ca="1">CONCATENATE(F102,"/",I102)</f>
        <v>A16/114</v>
      </c>
    </row>
    <row r="103" spans="1:10" x14ac:dyDescent="0.25">
      <c r="A103" s="1" t="s">
        <v>226</v>
      </c>
      <c r="B103" s="1" t="s">
        <v>35</v>
      </c>
      <c r="C103" s="1" t="s">
        <v>1630</v>
      </c>
      <c r="D103" s="1"/>
      <c r="E103" s="1" t="s">
        <v>1637</v>
      </c>
      <c r="F103" s="3" t="str">
        <f ca="1">INDIRECT(ADDRESS(MATCH($C103,T!$A$1:$A$34,0),2,1,1,"T"))</f>
        <v>A16</v>
      </c>
      <c r="G103" s="3" t="str">
        <f ca="1">IF(E103 &lt;&gt; "",CONCATENATE(F103,", ",E103),F103)</f>
        <v>A16, Biochemický ústav</v>
      </c>
      <c r="H103" s="1" t="s">
        <v>227</v>
      </c>
      <c r="I103" s="1">
        <v>126</v>
      </c>
      <c r="J103" t="str">
        <f ca="1">CONCATENATE(F103,"/",I103)</f>
        <v>A16/126</v>
      </c>
    </row>
    <row r="104" spans="1:10" x14ac:dyDescent="0.25">
      <c r="A104" s="1" t="s">
        <v>228</v>
      </c>
      <c r="B104" s="1" t="s">
        <v>35</v>
      </c>
      <c r="C104" s="1" t="s">
        <v>1630</v>
      </c>
      <c r="D104" s="1"/>
      <c r="E104" s="1" t="s">
        <v>1637</v>
      </c>
      <c r="F104" s="3" t="str">
        <f ca="1">INDIRECT(ADDRESS(MATCH($C104,T!$A$1:$A$34,0),2,1,1,"T"))</f>
        <v>A16</v>
      </c>
      <c r="G104" s="3" t="str">
        <f ca="1">IF(E104 &lt;&gt; "",CONCATENATE(F104,", ",E104),F104)</f>
        <v>A16, Biochemický ústav</v>
      </c>
      <c r="H104" s="1" t="s">
        <v>229</v>
      </c>
      <c r="I104" s="1">
        <v>127</v>
      </c>
      <c r="J104" t="str">
        <f ca="1">CONCATENATE(F104,"/",I104)</f>
        <v>A16/127</v>
      </c>
    </row>
    <row r="105" spans="1:10" x14ac:dyDescent="0.25">
      <c r="A105" s="1" t="s">
        <v>230</v>
      </c>
      <c r="B105" s="1" t="s">
        <v>35</v>
      </c>
      <c r="C105" s="1" t="s">
        <v>1630</v>
      </c>
      <c r="D105" s="1"/>
      <c r="E105" s="1" t="s">
        <v>1637</v>
      </c>
      <c r="F105" s="3" t="str">
        <f ca="1">INDIRECT(ADDRESS(MATCH($C105,T!$A$1:$A$34,0),2,1,1,"T"))</f>
        <v>A16</v>
      </c>
      <c r="G105" s="3" t="str">
        <f ca="1">IF(E105 &lt;&gt; "",CONCATENATE(F105,", ",E105),F105)</f>
        <v>A16, Biochemický ústav</v>
      </c>
      <c r="H105" s="1" t="s">
        <v>160</v>
      </c>
      <c r="I105" s="1">
        <v>112</v>
      </c>
      <c r="J105" t="str">
        <f ca="1">CONCATENATE(F105,"/",I105)</f>
        <v>A16/112</v>
      </c>
    </row>
    <row r="106" spans="1:10" x14ac:dyDescent="0.25">
      <c r="A106" s="1" t="s">
        <v>231</v>
      </c>
      <c r="B106" s="1" t="s">
        <v>35</v>
      </c>
      <c r="C106" s="1" t="s">
        <v>1630</v>
      </c>
      <c r="D106" s="1"/>
      <c r="E106" s="1" t="s">
        <v>1637</v>
      </c>
      <c r="F106" s="3" t="str">
        <f ca="1">INDIRECT(ADDRESS(MATCH($C106,T!$A$1:$A$34,0),2,1,1,"T"))</f>
        <v>A16</v>
      </c>
      <c r="G106" s="3" t="str">
        <f ca="1">IF(E106 &lt;&gt; "",CONCATENATE(F106,", ",E106),F106)</f>
        <v>A16, Biochemický ústav</v>
      </c>
      <c r="H106" s="1" t="s">
        <v>232</v>
      </c>
      <c r="I106" s="1">
        <v>125</v>
      </c>
      <c r="J106" t="str">
        <f ca="1">CONCATENATE(F106,"/",I106)</f>
        <v>A16/125</v>
      </c>
    </row>
    <row r="107" spans="1:10" x14ac:dyDescent="0.25">
      <c r="A107" s="1" t="s">
        <v>233</v>
      </c>
      <c r="B107" s="1" t="s">
        <v>35</v>
      </c>
      <c r="C107" s="1" t="s">
        <v>1630</v>
      </c>
      <c r="D107" s="1"/>
      <c r="E107" s="1" t="s">
        <v>1637</v>
      </c>
      <c r="F107" s="3" t="str">
        <f ca="1">INDIRECT(ADDRESS(MATCH($C107,T!$A$1:$A$34,0),2,1,1,"T"))</f>
        <v>A16</v>
      </c>
      <c r="G107" s="3" t="str">
        <f ca="1">IF(E107 &lt;&gt; "",CONCATENATE(F107,", ",E107),F107)</f>
        <v>A16, Biochemický ústav</v>
      </c>
      <c r="H107" s="1" t="s">
        <v>234</v>
      </c>
      <c r="I107" s="1">
        <v>309</v>
      </c>
      <c r="J107" t="str">
        <f ca="1">CONCATENATE(F107,"/",I107)</f>
        <v>A16/309</v>
      </c>
    </row>
    <row r="108" spans="1:10" x14ac:dyDescent="0.25">
      <c r="A108" s="1" t="s">
        <v>235</v>
      </c>
      <c r="B108" s="1" t="s">
        <v>35</v>
      </c>
      <c r="C108" s="1" t="s">
        <v>1630</v>
      </c>
      <c r="D108" s="1"/>
      <c r="E108" s="1" t="s">
        <v>1637</v>
      </c>
      <c r="F108" s="3" t="str">
        <f ca="1">INDIRECT(ADDRESS(MATCH($C108,T!$A$1:$A$34,0),2,1,1,"T"))</f>
        <v>A16</v>
      </c>
      <c r="G108" s="3" t="str">
        <f ca="1">IF(E108 &lt;&gt; "",CONCATENATE(F108,", ",E108),F108)</f>
        <v>A16, Biochemický ústav</v>
      </c>
      <c r="H108" s="1" t="s">
        <v>209</v>
      </c>
      <c r="I108" s="1">
        <v>326</v>
      </c>
      <c r="J108" t="str">
        <f ca="1">CONCATENATE(F108,"/",I108)</f>
        <v>A16/326</v>
      </c>
    </row>
    <row r="109" spans="1:10" x14ac:dyDescent="0.25">
      <c r="A109" s="1" t="s">
        <v>236</v>
      </c>
      <c r="B109" s="1" t="s">
        <v>35</v>
      </c>
      <c r="C109" s="1" t="s">
        <v>1630</v>
      </c>
      <c r="D109" s="1"/>
      <c r="E109" s="1" t="s">
        <v>1637</v>
      </c>
      <c r="F109" s="3" t="str">
        <f ca="1">INDIRECT(ADDRESS(MATCH($C109,T!$A$1:$A$34,0),2,1,1,"T"))</f>
        <v>A16</v>
      </c>
      <c r="G109" s="3" t="str">
        <f ca="1">IF(E109 &lt;&gt; "",CONCATENATE(F109,", ",E109),F109)</f>
        <v>A16, Biochemický ústav</v>
      </c>
      <c r="H109" s="1" t="s">
        <v>200</v>
      </c>
      <c r="I109" s="1">
        <v>325</v>
      </c>
      <c r="J109" t="str">
        <f ca="1">CONCATENATE(F109,"/",I109)</f>
        <v>A16/325</v>
      </c>
    </row>
    <row r="110" spans="1:10" x14ac:dyDescent="0.25">
      <c r="A110" s="1" t="s">
        <v>237</v>
      </c>
      <c r="B110" s="1" t="s">
        <v>48</v>
      </c>
      <c r="C110" s="1" t="s">
        <v>1634</v>
      </c>
      <c r="D110" s="1"/>
      <c r="E110" s="1" t="s">
        <v>1647</v>
      </c>
      <c r="F110" s="3" t="str">
        <f ca="1">INDIRECT(ADDRESS(MATCH($C110,T!$A$1:$A$34,0),2,1,1,"T"))</f>
        <v>A18</v>
      </c>
      <c r="G110" s="3" t="str">
        <f ca="1">IF(E110 &lt;&gt; "",CONCATENATE(F110,", ",E110),F110)</f>
        <v>A18, Ústav patologické fyziologie</v>
      </c>
      <c r="H110" s="1" t="s">
        <v>238</v>
      </c>
      <c r="I110" s="1">
        <v>209</v>
      </c>
      <c r="J110" t="str">
        <f ca="1">CONCATENATE(F110,"/",I110)</f>
        <v>A18/209</v>
      </c>
    </row>
    <row r="111" spans="1:10" x14ac:dyDescent="0.25">
      <c r="A111" s="1" t="s">
        <v>239</v>
      </c>
      <c r="B111" s="1" t="s">
        <v>48</v>
      </c>
      <c r="C111" s="1" t="s">
        <v>1634</v>
      </c>
      <c r="D111" s="1"/>
      <c r="E111" s="1" t="s">
        <v>1647</v>
      </c>
      <c r="F111" s="3" t="str">
        <f ca="1">INDIRECT(ADDRESS(MATCH($C111,T!$A$1:$A$34,0),2,1,1,"T"))</f>
        <v>A18</v>
      </c>
      <c r="G111" s="3" t="str">
        <f ca="1">IF(E111 &lt;&gt; "",CONCATENATE(F111,", ",E111),F111)</f>
        <v>A18, Ústav patologické fyziologie</v>
      </c>
      <c r="H111" s="1" t="s">
        <v>151</v>
      </c>
      <c r="I111" s="1">
        <v>211</v>
      </c>
      <c r="J111" t="str">
        <f ca="1">CONCATENATE(F111,"/",I111)</f>
        <v>A18/211</v>
      </c>
    </row>
    <row r="112" spans="1:10" x14ac:dyDescent="0.25">
      <c r="A112" s="1" t="s">
        <v>240</v>
      </c>
      <c r="B112" s="1" t="s">
        <v>48</v>
      </c>
      <c r="C112" s="1" t="s">
        <v>1634</v>
      </c>
      <c r="D112" s="1"/>
      <c r="E112" s="1" t="s">
        <v>1647</v>
      </c>
      <c r="F112" s="3" t="str">
        <f ca="1">INDIRECT(ADDRESS(MATCH($C112,T!$A$1:$A$34,0),2,1,1,"T"))</f>
        <v>A18</v>
      </c>
      <c r="G112" s="3" t="str">
        <f ca="1">IF(E112 &lt;&gt; "",CONCATENATE(F112,", ",E112),F112)</f>
        <v>A18, Ústav patologické fyziologie</v>
      </c>
      <c r="H112" s="1" t="s">
        <v>241</v>
      </c>
      <c r="I112" s="1">
        <v>227</v>
      </c>
      <c r="J112" t="str">
        <f ca="1">CONCATENATE(F112,"/",I112)</f>
        <v>A18/227</v>
      </c>
    </row>
    <row r="113" spans="1:10" x14ac:dyDescent="0.25">
      <c r="A113" s="1" t="s">
        <v>242</v>
      </c>
      <c r="B113" s="1" t="s">
        <v>48</v>
      </c>
      <c r="C113" s="1" t="s">
        <v>1634</v>
      </c>
      <c r="D113" s="1"/>
      <c r="E113" s="1" t="s">
        <v>1647</v>
      </c>
      <c r="F113" s="3" t="str">
        <f ca="1">INDIRECT(ADDRESS(MATCH($C113,T!$A$1:$A$34,0),2,1,1,"T"))</f>
        <v>A18</v>
      </c>
      <c r="G113" s="3" t="str">
        <f ca="1">IF(E113 &lt;&gt; "",CONCATENATE(F113,", ",E113),F113)</f>
        <v>A18, Ústav patologické fyziologie</v>
      </c>
      <c r="H113" s="1" t="s">
        <v>182</v>
      </c>
      <c r="I113" s="1">
        <v>228</v>
      </c>
      <c r="J113" t="str">
        <f ca="1">CONCATENATE(F113,"/",I113)</f>
        <v>A18/228</v>
      </c>
    </row>
    <row r="114" spans="1:10" x14ac:dyDescent="0.25">
      <c r="A114" s="1" t="s">
        <v>243</v>
      </c>
      <c r="B114" s="1" t="s">
        <v>48</v>
      </c>
      <c r="C114" s="1" t="s">
        <v>1634</v>
      </c>
      <c r="D114" s="1"/>
      <c r="E114" s="1" t="s">
        <v>1647</v>
      </c>
      <c r="F114" s="3" t="str">
        <f ca="1">INDIRECT(ADDRESS(MATCH($C114,T!$A$1:$A$34,0),2,1,1,"T"))</f>
        <v>A18</v>
      </c>
      <c r="G114" s="3" t="str">
        <f ca="1">IF(E114 &lt;&gt; "",CONCATENATE(F114,", ",E114),F114)</f>
        <v>A18, Ústav patologické fyziologie</v>
      </c>
      <c r="H114" s="1" t="s">
        <v>184</v>
      </c>
      <c r="I114" s="1">
        <v>229</v>
      </c>
      <c r="J114" t="str">
        <f ca="1">CONCATENATE(F114,"/",I114)</f>
        <v>A18/229</v>
      </c>
    </row>
    <row r="115" spans="1:10" x14ac:dyDescent="0.25">
      <c r="A115" s="1" t="s">
        <v>244</v>
      </c>
      <c r="B115" s="1" t="s">
        <v>48</v>
      </c>
      <c r="C115" s="1" t="s">
        <v>1634</v>
      </c>
      <c r="D115" s="1"/>
      <c r="E115" s="1" t="s">
        <v>1647</v>
      </c>
      <c r="F115" s="3" t="str">
        <f ca="1">INDIRECT(ADDRESS(MATCH($C115,T!$A$1:$A$34,0),2,1,1,"T"))</f>
        <v>A18</v>
      </c>
      <c r="G115" s="3" t="str">
        <f ca="1">IF(E115 &lt;&gt; "",CONCATENATE(F115,", ",E115),F115)</f>
        <v>A18, Ústav patologické fyziologie</v>
      </c>
      <c r="H115" s="1" t="s">
        <v>177</v>
      </c>
      <c r="I115" s="1">
        <v>231</v>
      </c>
      <c r="J115" t="str">
        <f ca="1">CONCATENATE(F115,"/",I115)</f>
        <v>A18/231</v>
      </c>
    </row>
    <row r="116" spans="1:10" x14ac:dyDescent="0.25">
      <c r="A116" s="1" t="s">
        <v>247</v>
      </c>
      <c r="B116" s="1" t="s">
        <v>48</v>
      </c>
      <c r="C116" s="1" t="s">
        <v>1634</v>
      </c>
      <c r="D116" s="1"/>
      <c r="E116" s="1" t="s">
        <v>1647</v>
      </c>
      <c r="F116" s="3" t="str">
        <f ca="1">INDIRECT(ADDRESS(MATCH($C116,T!$A$1:$A$34,0),2,1,1,"T"))</f>
        <v>A18</v>
      </c>
      <c r="G116" s="3" t="str">
        <f ca="1">IF(E116 &lt;&gt; "",CONCATENATE(F116,", ",E116),F116)</f>
        <v>A18, Ústav patologické fyziologie</v>
      </c>
      <c r="H116" s="1" t="s">
        <v>248</v>
      </c>
      <c r="I116" s="1">
        <v>335</v>
      </c>
      <c r="J116" t="str">
        <f ca="1">CONCATENATE(F116,"/",I116)</f>
        <v>A18/335</v>
      </c>
    </row>
    <row r="117" spans="1:10" x14ac:dyDescent="0.25">
      <c r="A117" s="1" t="s">
        <v>249</v>
      </c>
      <c r="B117" s="1" t="s">
        <v>48</v>
      </c>
      <c r="C117" s="1" t="s">
        <v>1634</v>
      </c>
      <c r="D117" s="1"/>
      <c r="E117" s="1" t="s">
        <v>1647</v>
      </c>
      <c r="F117" s="3" t="str">
        <f ca="1">INDIRECT(ADDRESS(MATCH($C117,T!$A$1:$A$34,0),2,1,1,"T"))</f>
        <v>A18</v>
      </c>
      <c r="G117" s="3" t="str">
        <f ca="1">IF(E117 &lt;&gt; "",CONCATENATE(F117,", ",E117),F117)</f>
        <v>A18, Ústav patologické fyziologie</v>
      </c>
      <c r="H117" s="1" t="s">
        <v>234</v>
      </c>
      <c r="I117" s="1">
        <v>309</v>
      </c>
      <c r="J117" t="str">
        <f ca="1">CONCATENATE(F117,"/",I117)</f>
        <v>A18/309</v>
      </c>
    </row>
    <row r="118" spans="1:10" x14ac:dyDescent="0.25">
      <c r="A118" s="1" t="s">
        <v>250</v>
      </c>
      <c r="B118" s="1" t="s">
        <v>48</v>
      </c>
      <c r="C118" s="1" t="s">
        <v>1634</v>
      </c>
      <c r="D118" s="1"/>
      <c r="E118" s="1" t="s">
        <v>1647</v>
      </c>
      <c r="F118" s="3" t="str">
        <f ca="1">INDIRECT(ADDRESS(MATCH($C118,T!$A$1:$A$34,0),2,1,1,"T"))</f>
        <v>A18</v>
      </c>
      <c r="G118" s="3" t="str">
        <f ca="1">IF(E118 &lt;&gt; "",CONCATENATE(F118,", ",E118),F118)</f>
        <v>A18, Ústav patologické fyziologie</v>
      </c>
      <c r="H118" s="1" t="s">
        <v>251</v>
      </c>
      <c r="I118" s="1">
        <v>306</v>
      </c>
      <c r="J118" t="str">
        <f ca="1">CONCATENATE(F118,"/",I118)</f>
        <v>A18/306</v>
      </c>
    </row>
    <row r="119" spans="1:10" x14ac:dyDescent="0.25">
      <c r="A119" s="1" t="s">
        <v>252</v>
      </c>
      <c r="B119" s="1" t="s">
        <v>48</v>
      </c>
      <c r="C119" s="1" t="s">
        <v>1634</v>
      </c>
      <c r="D119" s="1"/>
      <c r="E119" s="1" t="s">
        <v>1647</v>
      </c>
      <c r="F119" s="3" t="str">
        <f ca="1">INDIRECT(ADDRESS(MATCH($C119,T!$A$1:$A$34,0),2,1,1,"T"))</f>
        <v>A18</v>
      </c>
      <c r="G119" s="3" t="str">
        <f ca="1">IF(E119 &lt;&gt; "",CONCATENATE(F119,", ",E119),F119)</f>
        <v>A18, Ústav patologické fyziologie</v>
      </c>
      <c r="H119" s="1" t="s">
        <v>253</v>
      </c>
      <c r="I119" s="1">
        <v>317</v>
      </c>
      <c r="J119" t="str">
        <f ca="1">CONCATENATE(F119,"/",I119)</f>
        <v>A18/317</v>
      </c>
    </row>
    <row r="120" spans="1:10" x14ac:dyDescent="0.25">
      <c r="A120" s="1" t="s">
        <v>254</v>
      </c>
      <c r="B120" s="1" t="s">
        <v>48</v>
      </c>
      <c r="C120" s="1" t="s">
        <v>1634</v>
      </c>
      <c r="D120" s="1"/>
      <c r="E120" s="1" t="s">
        <v>1647</v>
      </c>
      <c r="F120" s="3" t="str">
        <f ca="1">INDIRECT(ADDRESS(MATCH($C120,T!$A$1:$A$34,0),2,1,1,"T"))</f>
        <v>A18</v>
      </c>
      <c r="G120" s="3" t="str">
        <f ca="1">IF(E120 &lt;&gt; "",CONCATENATE(F120,", ",E120),F120)</f>
        <v>A18, Ústav patologické fyziologie</v>
      </c>
      <c r="H120" s="1" t="s">
        <v>255</v>
      </c>
      <c r="I120" s="1">
        <v>308</v>
      </c>
      <c r="J120" t="str">
        <f ca="1">CONCATENATE(F120,"/",I120)</f>
        <v>A18/308</v>
      </c>
    </row>
    <row r="121" spans="1:10" x14ac:dyDescent="0.25">
      <c r="A121" s="1" t="s">
        <v>256</v>
      </c>
      <c r="B121" s="1" t="s">
        <v>48</v>
      </c>
      <c r="C121" s="1" t="s">
        <v>1634</v>
      </c>
      <c r="D121" s="1"/>
      <c r="E121" s="1" t="s">
        <v>1647</v>
      </c>
      <c r="F121" s="3" t="str">
        <f ca="1">INDIRECT(ADDRESS(MATCH($C121,T!$A$1:$A$34,0),2,1,1,"T"))</f>
        <v>A18</v>
      </c>
      <c r="G121" s="3" t="str">
        <f ca="1">IF(E121 &lt;&gt; "",CONCATENATE(F121,", ",E121),F121)</f>
        <v>A18, Ústav patologické fyziologie</v>
      </c>
      <c r="H121" s="1" t="s">
        <v>211</v>
      </c>
      <c r="I121" s="1">
        <v>329</v>
      </c>
      <c r="J121" t="str">
        <f ca="1">CONCATENATE(F121,"/",I121)</f>
        <v>A18/329</v>
      </c>
    </row>
    <row r="122" spans="1:10" x14ac:dyDescent="0.25">
      <c r="A122" s="1" t="s">
        <v>257</v>
      </c>
      <c r="B122" s="1" t="s">
        <v>48</v>
      </c>
      <c r="C122" s="1" t="s">
        <v>1634</v>
      </c>
      <c r="D122" s="1"/>
      <c r="E122" s="1" t="s">
        <v>1647</v>
      </c>
      <c r="F122" s="3" t="str">
        <f ca="1">INDIRECT(ADDRESS(MATCH($C122,T!$A$1:$A$34,0),2,1,1,"T"))</f>
        <v>A18</v>
      </c>
      <c r="G122" s="3" t="str">
        <f ca="1">IF(E122 &lt;&gt; "",CONCATENATE(F122,", ",E122),F122)</f>
        <v>A18, Ústav patologické fyziologie</v>
      </c>
      <c r="H122" s="1" t="s">
        <v>258</v>
      </c>
      <c r="I122" s="1">
        <v>334</v>
      </c>
      <c r="J122" t="str">
        <f ca="1">CONCATENATE(F122,"/",I122)</f>
        <v>A18/334</v>
      </c>
    </row>
    <row r="123" spans="1:10" x14ac:dyDescent="0.25">
      <c r="A123" s="1" t="s">
        <v>259</v>
      </c>
      <c r="B123" s="1" t="s">
        <v>48</v>
      </c>
      <c r="C123" s="1" t="s">
        <v>1634</v>
      </c>
      <c r="D123" s="1"/>
      <c r="E123" s="1" t="s">
        <v>1647</v>
      </c>
      <c r="F123" s="3" t="str">
        <f ca="1">INDIRECT(ADDRESS(MATCH($C123,T!$A$1:$A$34,0),2,1,1,"T"))</f>
        <v>A18</v>
      </c>
      <c r="G123" s="3" t="str">
        <f ca="1">IF(E123 &lt;&gt; "",CONCATENATE(F123,", ",E123),F123)</f>
        <v>A18, Ústav patologické fyziologie</v>
      </c>
      <c r="H123" s="1" t="s">
        <v>213</v>
      </c>
      <c r="I123" s="1">
        <v>331</v>
      </c>
      <c r="J123" t="str">
        <f ca="1">CONCATENATE(F123,"/",I123)</f>
        <v>A18/331</v>
      </c>
    </row>
    <row r="124" spans="1:10" x14ac:dyDescent="0.25">
      <c r="A124" s="1" t="s">
        <v>260</v>
      </c>
      <c r="B124" s="1" t="s">
        <v>48</v>
      </c>
      <c r="C124" s="1" t="s">
        <v>1634</v>
      </c>
      <c r="D124" s="1"/>
      <c r="E124" s="1" t="s">
        <v>1647</v>
      </c>
      <c r="F124" s="3" t="str">
        <f ca="1">INDIRECT(ADDRESS(MATCH($C124,T!$A$1:$A$34,0),2,1,1,"T"))</f>
        <v>A18</v>
      </c>
      <c r="G124" s="3" t="str">
        <f ca="1">IF(E124 &lt;&gt; "",CONCATENATE(F124,", ",E124),F124)</f>
        <v>A18, Ústav patologické fyziologie</v>
      </c>
      <c r="H124" s="1" t="s">
        <v>261</v>
      </c>
      <c r="I124" s="1">
        <v>333</v>
      </c>
      <c r="J124" t="str">
        <f ca="1">CONCATENATE(F124,"/",I124)</f>
        <v>A18/333</v>
      </c>
    </row>
    <row r="125" spans="1:10" x14ac:dyDescent="0.25">
      <c r="A125" s="1" t="s">
        <v>262</v>
      </c>
      <c r="B125" s="1" t="s">
        <v>48</v>
      </c>
      <c r="C125" s="1" t="s">
        <v>1634</v>
      </c>
      <c r="D125" s="1"/>
      <c r="E125" s="1" t="s">
        <v>1647</v>
      </c>
      <c r="F125" s="3" t="str">
        <f ca="1">INDIRECT(ADDRESS(MATCH($C125,T!$A$1:$A$34,0),2,1,1,"T"))</f>
        <v>A18</v>
      </c>
      <c r="G125" s="3" t="str">
        <f ca="1">IF(E125 &lt;&gt; "",CONCATENATE(F125,", ",E125),F125)</f>
        <v>A18, Ústav patologické fyziologie</v>
      </c>
      <c r="H125" s="1" t="s">
        <v>190</v>
      </c>
      <c r="I125" s="1">
        <v>312</v>
      </c>
      <c r="J125" t="str">
        <f ca="1">CONCATENATE(F125,"/",I125)</f>
        <v>A18/312</v>
      </c>
    </row>
    <row r="126" spans="1:10" x14ac:dyDescent="0.25">
      <c r="A126" s="1" t="s">
        <v>263</v>
      </c>
      <c r="B126" s="1" t="s">
        <v>2</v>
      </c>
      <c r="C126" s="1" t="s">
        <v>2</v>
      </c>
      <c r="D126" s="1"/>
      <c r="E126" s="1"/>
      <c r="F126" s="3" t="str">
        <f ca="1">INDIRECT(ADDRESS(MATCH($C126,T!$A$1:$A$34,0),2,1,1,"T"))</f>
        <v>C02</v>
      </c>
      <c r="G126" s="3" t="str">
        <f ca="1">IF(E126 &lt;&gt; "",CONCATENATE(F126,", ",E126),F126)</f>
        <v>C02</v>
      </c>
      <c r="H126" s="1" t="s">
        <v>221</v>
      </c>
      <c r="I126" s="1">
        <v>123</v>
      </c>
      <c r="J126" t="str">
        <f ca="1">CONCATENATE(F126,"/",I126)</f>
        <v>C02/123</v>
      </c>
    </row>
    <row r="127" spans="1:10" x14ac:dyDescent="0.25">
      <c r="A127" s="1" t="s">
        <v>264</v>
      </c>
      <c r="B127" s="1" t="s">
        <v>2</v>
      </c>
      <c r="C127" s="1" t="s">
        <v>2</v>
      </c>
      <c r="D127" s="1"/>
      <c r="E127" s="1"/>
      <c r="F127" s="3" t="str">
        <f ca="1">INDIRECT(ADDRESS(MATCH($C127,T!$A$1:$A$34,0),2,1,1,"T"))</f>
        <v>C02</v>
      </c>
      <c r="G127" s="3" t="str">
        <f ca="1">IF(E127 &lt;&gt; "",CONCATENATE(F127,", ",E127),F127)</f>
        <v>C02</v>
      </c>
      <c r="H127" s="1" t="s">
        <v>12</v>
      </c>
      <c r="I127" s="1">
        <v>115</v>
      </c>
      <c r="J127" t="str">
        <f ca="1">CONCATENATE(F127,"/",I127)</f>
        <v>C02/115</v>
      </c>
    </row>
    <row r="128" spans="1:10" x14ac:dyDescent="0.25">
      <c r="A128" s="1" t="s">
        <v>265</v>
      </c>
      <c r="B128" s="1" t="s">
        <v>2</v>
      </c>
      <c r="C128" s="1" t="s">
        <v>2</v>
      </c>
      <c r="D128" s="1"/>
      <c r="E128" s="1"/>
      <c r="F128" s="3" t="str">
        <f ca="1">INDIRECT(ADDRESS(MATCH($C128,T!$A$1:$A$34,0),2,1,1,"T"))</f>
        <v>C02</v>
      </c>
      <c r="G128" s="3" t="str">
        <f ca="1">IF(E128 &lt;&gt; "",CONCATENATE(F128,", ",E128),F128)</f>
        <v>C02</v>
      </c>
      <c r="H128" s="1" t="s">
        <v>157</v>
      </c>
      <c r="I128" s="1">
        <v>114</v>
      </c>
      <c r="J128" t="str">
        <f ca="1">CONCATENATE(F128,"/",I128)</f>
        <v>C02/114</v>
      </c>
    </row>
    <row r="129" spans="1:10" x14ac:dyDescent="0.25">
      <c r="A129" s="1" t="s">
        <v>266</v>
      </c>
      <c r="B129" s="1" t="s">
        <v>2</v>
      </c>
      <c r="C129" s="1" t="s">
        <v>2</v>
      </c>
      <c r="D129" s="1"/>
      <c r="E129" s="1"/>
      <c r="F129" s="3" t="str">
        <f ca="1">INDIRECT(ADDRESS(MATCH($C129,T!$A$1:$A$34,0),2,1,1,"T"))</f>
        <v>C02</v>
      </c>
      <c r="G129" s="3" t="str">
        <f ca="1">IF(E129 &lt;&gt; "",CONCATENATE(F129,", ",E129),F129)</f>
        <v>C02</v>
      </c>
      <c r="H129" s="1" t="s">
        <v>267</v>
      </c>
      <c r="I129" s="1">
        <v>237</v>
      </c>
      <c r="J129" t="str">
        <f ca="1">CONCATENATE(F129,"/",I129)</f>
        <v>C02/237</v>
      </c>
    </row>
    <row r="130" spans="1:10" x14ac:dyDescent="0.25">
      <c r="A130" s="1" t="s">
        <v>268</v>
      </c>
      <c r="B130" s="1" t="s">
        <v>2</v>
      </c>
      <c r="C130" s="1" t="s">
        <v>2</v>
      </c>
      <c r="D130" s="1"/>
      <c r="E130" s="1"/>
      <c r="F130" s="3" t="str">
        <f ca="1">INDIRECT(ADDRESS(MATCH($C130,T!$A$1:$A$34,0),2,1,1,"T"))</f>
        <v>C02</v>
      </c>
      <c r="G130" s="3" t="str">
        <f ca="1">IF(E130 &lt;&gt; "",CONCATENATE(F130,", ",E130),F130)</f>
        <v>C02</v>
      </c>
      <c r="H130" s="1" t="s">
        <v>241</v>
      </c>
      <c r="I130" s="1">
        <v>227</v>
      </c>
      <c r="J130" t="str">
        <f ca="1">CONCATENATE(F130,"/",I130)</f>
        <v>C02/227</v>
      </c>
    </row>
    <row r="131" spans="1:10" x14ac:dyDescent="0.25">
      <c r="A131" s="1" t="s">
        <v>269</v>
      </c>
      <c r="B131" s="1" t="s">
        <v>2</v>
      </c>
      <c r="C131" s="1" t="s">
        <v>2</v>
      </c>
      <c r="D131" s="1"/>
      <c r="E131" s="1"/>
      <c r="F131" s="3" t="str">
        <f ca="1">INDIRECT(ADDRESS(MATCH($C131,T!$A$1:$A$34,0),2,1,1,"T"))</f>
        <v>C02</v>
      </c>
      <c r="G131" s="3" t="str">
        <f ca="1">IF(E131 &lt;&gt; "",CONCATENATE(F131,", ",E131),F131)</f>
        <v>C02</v>
      </c>
      <c r="H131" s="1" t="s">
        <v>173</v>
      </c>
      <c r="I131" s="1">
        <v>226</v>
      </c>
      <c r="J131" t="str">
        <f ca="1">CONCATENATE(F131,"/",I131)</f>
        <v>C02/226</v>
      </c>
    </row>
    <row r="132" spans="1:10" x14ac:dyDescent="0.25">
      <c r="A132" s="1" t="s">
        <v>270</v>
      </c>
      <c r="B132" s="1" t="s">
        <v>2</v>
      </c>
      <c r="C132" s="1" t="s">
        <v>2</v>
      </c>
      <c r="D132" s="1"/>
      <c r="E132" s="1"/>
      <c r="F132" s="3" t="str">
        <f ca="1">INDIRECT(ADDRESS(MATCH($C132,T!$A$1:$A$34,0),2,1,1,"T"))</f>
        <v>C02</v>
      </c>
      <c r="G132" s="3" t="str">
        <f ca="1">IF(E132 &lt;&gt; "",CONCATENATE(F132,", ",E132),F132)</f>
        <v>C02</v>
      </c>
      <c r="H132" s="1" t="s">
        <v>22</v>
      </c>
      <c r="I132" s="1">
        <v>224</v>
      </c>
      <c r="J132" t="str">
        <f ca="1">CONCATENATE(F132,"/",I132)</f>
        <v>C02/224</v>
      </c>
    </row>
    <row r="133" spans="1:10" x14ac:dyDescent="0.25">
      <c r="A133" s="1" t="s">
        <v>271</v>
      </c>
      <c r="B133" s="1" t="s">
        <v>2</v>
      </c>
      <c r="C133" s="1" t="s">
        <v>2</v>
      </c>
      <c r="D133" s="1"/>
      <c r="E133" s="1"/>
      <c r="F133" s="3" t="str">
        <f ca="1">INDIRECT(ADDRESS(MATCH($C133,T!$A$1:$A$34,0),2,1,1,"T"))</f>
        <v>C02</v>
      </c>
      <c r="G133" s="3" t="str">
        <f ca="1">IF(E133 &lt;&gt; "",CONCATENATE(F133,", ",E133),F133)</f>
        <v>C02</v>
      </c>
      <c r="H133" s="1" t="s">
        <v>16</v>
      </c>
      <c r="I133" s="1">
        <v>214</v>
      </c>
      <c r="J133" t="str">
        <f ca="1">CONCATENATE(F133,"/",I133)</f>
        <v>C02/214</v>
      </c>
    </row>
    <row r="134" spans="1:10" x14ac:dyDescent="0.25">
      <c r="A134" s="1" t="s">
        <v>272</v>
      </c>
      <c r="B134" s="1" t="s">
        <v>2</v>
      </c>
      <c r="C134" s="1" t="s">
        <v>2</v>
      </c>
      <c r="D134" s="1"/>
      <c r="E134" s="1"/>
      <c r="F134" s="3" t="str">
        <f ca="1">INDIRECT(ADDRESS(MATCH($C134,T!$A$1:$A$34,0),2,1,1,"T"))</f>
        <v>C02</v>
      </c>
      <c r="G134" s="3" t="str">
        <f ca="1">IF(E134 &lt;&gt; "",CONCATENATE(F134,", ",E134),F134)</f>
        <v>C02</v>
      </c>
      <c r="H134" s="1" t="s">
        <v>14</v>
      </c>
      <c r="I134" s="1">
        <v>213</v>
      </c>
      <c r="J134" t="str">
        <f ca="1">CONCATENATE(F134,"/",I134)</f>
        <v>C02/213</v>
      </c>
    </row>
    <row r="135" spans="1:10" x14ac:dyDescent="0.25">
      <c r="A135" s="1" t="s">
        <v>273</v>
      </c>
      <c r="B135" s="1" t="s">
        <v>2</v>
      </c>
      <c r="C135" s="1" t="s">
        <v>2</v>
      </c>
      <c r="D135" s="1"/>
      <c r="E135" s="1"/>
      <c r="F135" s="3" t="str">
        <f ca="1">INDIRECT(ADDRESS(MATCH($C135,T!$A$1:$A$34,0),2,1,1,"T"))</f>
        <v>C02</v>
      </c>
      <c r="G135" s="3" t="str">
        <f ca="1">IF(E135 &lt;&gt; "",CONCATENATE(F135,", ",E135),F135)</f>
        <v>C02</v>
      </c>
      <c r="H135" s="1" t="s">
        <v>171</v>
      </c>
      <c r="I135" s="1">
        <v>225</v>
      </c>
      <c r="J135" t="str">
        <f ca="1">CONCATENATE(F135,"/",I135)</f>
        <v>C02/225</v>
      </c>
    </row>
    <row r="136" spans="1:10" x14ac:dyDescent="0.25">
      <c r="A136" s="1" t="s">
        <v>274</v>
      </c>
      <c r="B136" s="1" t="s">
        <v>2</v>
      </c>
      <c r="C136" s="1" t="s">
        <v>2</v>
      </c>
      <c r="D136" s="1"/>
      <c r="E136" s="1"/>
      <c r="F136" s="3" t="str">
        <f ca="1">INDIRECT(ADDRESS(MATCH($C136,T!$A$1:$A$34,0),2,1,1,"T"))</f>
        <v>C02</v>
      </c>
      <c r="G136" s="3" t="str">
        <f ca="1">IF(E136 &lt;&gt; "",CONCATENATE(F136,", ",E136),F136)</f>
        <v>C02</v>
      </c>
      <c r="H136" s="1" t="s">
        <v>147</v>
      </c>
      <c r="I136" s="1">
        <v>212</v>
      </c>
      <c r="J136" t="str">
        <f ca="1">CONCATENATE(F136,"/",I136)</f>
        <v>C02/212</v>
      </c>
    </row>
    <row r="137" spans="1:10" x14ac:dyDescent="0.25">
      <c r="A137" s="1" t="s">
        <v>275</v>
      </c>
      <c r="B137" s="1" t="s">
        <v>2</v>
      </c>
      <c r="C137" s="1" t="s">
        <v>2</v>
      </c>
      <c r="D137" s="1"/>
      <c r="E137" s="1"/>
      <c r="F137" s="3" t="str">
        <f ca="1">INDIRECT(ADDRESS(MATCH($C137,T!$A$1:$A$34,0),2,1,1,"T"))</f>
        <v>C02</v>
      </c>
      <c r="G137" s="3" t="str">
        <f ca="1">IF(E137 &lt;&gt; "",CONCATENATE(F137,", ",E137),F137)</f>
        <v>C02</v>
      </c>
      <c r="H137" s="1" t="s">
        <v>261</v>
      </c>
      <c r="I137" s="1">
        <v>333</v>
      </c>
      <c r="J137" t="str">
        <f ca="1">CONCATENATE(F137,"/",I137)</f>
        <v>C02/333</v>
      </c>
    </row>
    <row r="138" spans="1:10" x14ac:dyDescent="0.25">
      <c r="A138" s="1" t="s">
        <v>276</v>
      </c>
      <c r="B138" s="1" t="s">
        <v>2</v>
      </c>
      <c r="C138" s="1" t="s">
        <v>2</v>
      </c>
      <c r="D138" s="1"/>
      <c r="E138" s="1"/>
      <c r="F138" s="3" t="str">
        <f ca="1">INDIRECT(ADDRESS(MATCH($C138,T!$A$1:$A$34,0),2,1,1,"T"))</f>
        <v>C02</v>
      </c>
      <c r="G138" s="3" t="str">
        <f ca="1">IF(E138 &lt;&gt; "",CONCATENATE(F138,", ",E138),F138)</f>
        <v>C02</v>
      </c>
      <c r="H138" s="1" t="s">
        <v>198</v>
      </c>
      <c r="I138" s="1">
        <v>315</v>
      </c>
      <c r="J138" t="str">
        <f ca="1">CONCATENATE(F138,"/",I138)</f>
        <v>C02/315</v>
      </c>
    </row>
    <row r="139" spans="1:10" x14ac:dyDescent="0.25">
      <c r="A139" s="1" t="s">
        <v>277</v>
      </c>
      <c r="B139" s="1" t="s">
        <v>2</v>
      </c>
      <c r="C139" s="1" t="s">
        <v>2</v>
      </c>
      <c r="D139" s="1"/>
      <c r="E139" s="1"/>
      <c r="F139" s="3" t="str">
        <f ca="1">INDIRECT(ADDRESS(MATCH($C139,T!$A$1:$A$34,0),2,1,1,"T"))</f>
        <v>C02</v>
      </c>
      <c r="G139" s="3" t="str">
        <f ca="1">IF(E139 &lt;&gt; "",CONCATENATE(F139,", ",E139),F139)</f>
        <v>C02</v>
      </c>
      <c r="H139" s="1" t="s">
        <v>205</v>
      </c>
      <c r="I139" s="1">
        <v>322</v>
      </c>
      <c r="J139" t="str">
        <f ca="1">CONCATENATE(F139,"/",I139)</f>
        <v>C02/322</v>
      </c>
    </row>
    <row r="140" spans="1:10" x14ac:dyDescent="0.25">
      <c r="A140" s="1" t="s">
        <v>278</v>
      </c>
      <c r="B140" s="1" t="s">
        <v>2</v>
      </c>
      <c r="C140" s="1" t="s">
        <v>2</v>
      </c>
      <c r="D140" s="1"/>
      <c r="E140" s="1"/>
      <c r="F140" s="3" t="str">
        <f ca="1">INDIRECT(ADDRESS(MATCH($C140,T!$A$1:$A$34,0),2,1,1,"T"))</f>
        <v>C02</v>
      </c>
      <c r="G140" s="3" t="str">
        <f ca="1">IF(E140 &lt;&gt; "",CONCATENATE(F140,", ",E140),F140)</f>
        <v>C02</v>
      </c>
      <c r="H140" s="1" t="s">
        <v>279</v>
      </c>
      <c r="I140" s="1">
        <v>344</v>
      </c>
      <c r="J140" t="str">
        <f ca="1">CONCATENATE(F140,"/",I140)</f>
        <v>C02/344</v>
      </c>
    </row>
    <row r="141" spans="1:10" x14ac:dyDescent="0.25">
      <c r="A141" s="1" t="s">
        <v>280</v>
      </c>
      <c r="B141" s="1" t="s">
        <v>2</v>
      </c>
      <c r="C141" s="1" t="s">
        <v>2</v>
      </c>
      <c r="D141" s="1"/>
      <c r="E141" s="1"/>
      <c r="F141" s="3" t="str">
        <f ca="1">INDIRECT(ADDRESS(MATCH($C141,T!$A$1:$A$34,0),2,1,1,"T"))</f>
        <v>C02</v>
      </c>
      <c r="G141" s="3" t="str">
        <f ca="1">IF(E141 &lt;&gt; "",CONCATENATE(F141,", ",E141),F141)</f>
        <v>C02</v>
      </c>
      <c r="H141" s="1" t="s">
        <v>196</v>
      </c>
      <c r="I141" s="1">
        <v>314</v>
      </c>
      <c r="J141" t="str">
        <f ca="1">CONCATENATE(F141,"/",I141)</f>
        <v>C02/314</v>
      </c>
    </row>
    <row r="142" spans="1:10" x14ac:dyDescent="0.25">
      <c r="A142" s="1" t="s">
        <v>281</v>
      </c>
      <c r="B142" s="1" t="s">
        <v>2</v>
      </c>
      <c r="C142" s="1" t="s">
        <v>2</v>
      </c>
      <c r="D142" s="1"/>
      <c r="E142" s="1"/>
      <c r="F142" s="3" t="str">
        <f ca="1">INDIRECT(ADDRESS(MATCH($C142,T!$A$1:$A$34,0),2,1,1,"T"))</f>
        <v>C02</v>
      </c>
      <c r="G142" s="3" t="str">
        <f ca="1">IF(E142 &lt;&gt; "",CONCATENATE(F142,", ",E142),F142)</f>
        <v>C02</v>
      </c>
      <c r="H142" s="1" t="s">
        <v>190</v>
      </c>
      <c r="I142" s="1">
        <v>312</v>
      </c>
      <c r="J142" t="str">
        <f ca="1">CONCATENATE(F142,"/",I142)</f>
        <v>C02/312</v>
      </c>
    </row>
    <row r="143" spans="1:10" x14ac:dyDescent="0.25">
      <c r="A143" s="1" t="s">
        <v>282</v>
      </c>
      <c r="B143" s="1" t="s">
        <v>2</v>
      </c>
      <c r="C143" s="1" t="s">
        <v>2</v>
      </c>
      <c r="D143" s="1"/>
      <c r="E143" s="1"/>
      <c r="F143" s="3" t="str">
        <f ca="1">INDIRECT(ADDRESS(MATCH($C143,T!$A$1:$A$34,0),2,1,1,"T"))</f>
        <v>C02</v>
      </c>
      <c r="G143" s="3" t="str">
        <f ca="1">IF(E143 &lt;&gt; "",CONCATENATE(F143,", ",E143),F143)</f>
        <v>C02</v>
      </c>
      <c r="H143" s="1" t="s">
        <v>31</v>
      </c>
      <c r="I143" s="1">
        <v>313</v>
      </c>
      <c r="J143" t="str">
        <f ca="1">CONCATENATE(F143,"/",I143)</f>
        <v>C02/313</v>
      </c>
    </row>
    <row r="144" spans="1:10" x14ac:dyDescent="0.25">
      <c r="A144" s="1" t="s">
        <v>283</v>
      </c>
      <c r="B144" s="1" t="s">
        <v>2</v>
      </c>
      <c r="C144" s="1" t="s">
        <v>2</v>
      </c>
      <c r="D144" s="1"/>
      <c r="E144" s="1"/>
      <c r="F144" s="3" t="str">
        <f ca="1">INDIRECT(ADDRESS(MATCH($C144,T!$A$1:$A$34,0),2,1,1,"T"))</f>
        <v>C02</v>
      </c>
      <c r="G144" s="3" t="str">
        <f ca="1">IF(E144 &lt;&gt; "",CONCATENATE(F144,", ",E144),F144)</f>
        <v>C02</v>
      </c>
      <c r="H144" s="1" t="s">
        <v>200</v>
      </c>
      <c r="I144" s="1">
        <v>325</v>
      </c>
      <c r="J144" t="str">
        <f ca="1">CONCATENATE(F144,"/",I144)</f>
        <v>C02/325</v>
      </c>
    </row>
    <row r="145" spans="1:10" x14ac:dyDescent="0.25">
      <c r="A145" s="1" t="s">
        <v>284</v>
      </c>
      <c r="B145" s="1" t="s">
        <v>2</v>
      </c>
      <c r="C145" s="1" t="s">
        <v>2</v>
      </c>
      <c r="D145" s="1"/>
      <c r="E145" s="1"/>
      <c r="F145" s="3" t="str">
        <f ca="1">INDIRECT(ADDRESS(MATCH($C145,T!$A$1:$A$34,0),2,1,1,"T"))</f>
        <v>C02</v>
      </c>
      <c r="G145" s="3" t="str">
        <f ca="1">IF(E145 &lt;&gt; "",CONCATENATE(F145,", ",E145),F145)</f>
        <v>C02</v>
      </c>
      <c r="H145" s="1" t="s">
        <v>207</v>
      </c>
      <c r="I145" s="1">
        <v>328</v>
      </c>
      <c r="J145" t="str">
        <f ca="1">CONCATENATE(F145,"/",I145)</f>
        <v>C02/328</v>
      </c>
    </row>
    <row r="146" spans="1:10" x14ac:dyDescent="0.25">
      <c r="A146" s="1" t="s">
        <v>285</v>
      </c>
      <c r="B146" s="1" t="s">
        <v>2</v>
      </c>
      <c r="C146" s="1" t="s">
        <v>2</v>
      </c>
      <c r="D146" s="1"/>
      <c r="E146" s="1"/>
      <c r="F146" s="3" t="str">
        <f ca="1">INDIRECT(ADDRESS(MATCH($C146,T!$A$1:$A$34,0),2,1,1,"T"))</f>
        <v>C02</v>
      </c>
      <c r="G146" s="3" t="str">
        <f ca="1">IF(E146 &lt;&gt; "",CONCATENATE(F146,", ",E146),F146)</f>
        <v>C02</v>
      </c>
      <c r="H146" s="1" t="s">
        <v>194</v>
      </c>
      <c r="I146" s="1">
        <v>323</v>
      </c>
      <c r="J146" t="str">
        <f ca="1">CONCATENATE(F146,"/",I146)</f>
        <v>C02/323</v>
      </c>
    </row>
    <row r="147" spans="1:10" x14ac:dyDescent="0.25">
      <c r="A147" s="1" t="s">
        <v>286</v>
      </c>
      <c r="B147" s="1" t="s">
        <v>2</v>
      </c>
      <c r="C147" s="1" t="s">
        <v>2</v>
      </c>
      <c r="D147" s="1"/>
      <c r="E147" s="1"/>
      <c r="F147" s="3" t="str">
        <f ca="1">INDIRECT(ADDRESS(MATCH($C147,T!$A$1:$A$34,0),2,1,1,"T"))</f>
        <v>C02</v>
      </c>
      <c r="G147" s="3" t="str">
        <f ca="1">IF(E147 &lt;&gt; "",CONCATENATE(F147,", ",E147),F147)</f>
        <v>C02</v>
      </c>
      <c r="H147" s="1" t="s">
        <v>192</v>
      </c>
      <c r="I147" s="1">
        <v>324</v>
      </c>
      <c r="J147" t="str">
        <f ca="1">CONCATENATE(F147,"/",I147)</f>
        <v>C02/324</v>
      </c>
    </row>
    <row r="148" spans="1:10" x14ac:dyDescent="0.25">
      <c r="A148" s="1" t="s">
        <v>287</v>
      </c>
      <c r="B148" s="1" t="s">
        <v>2</v>
      </c>
      <c r="C148" s="1" t="s">
        <v>2</v>
      </c>
      <c r="D148" s="1"/>
      <c r="E148" s="1"/>
      <c r="F148" s="3" t="str">
        <f ca="1">INDIRECT(ADDRESS(MATCH($C148,T!$A$1:$A$34,0),2,1,1,"T"))</f>
        <v>C02</v>
      </c>
      <c r="G148" s="3" t="str">
        <f ca="1">IF(E148 &lt;&gt; "",CONCATENATE(F148,", ",E148),F148)</f>
        <v>C02</v>
      </c>
      <c r="H148" s="1" t="s">
        <v>288</v>
      </c>
      <c r="I148" s="1" t="s">
        <v>288</v>
      </c>
      <c r="J148" t="str">
        <f ca="1">CONCATENATE(F148,"/",I148)</f>
        <v>C02/1S15</v>
      </c>
    </row>
    <row r="149" spans="1:10" x14ac:dyDescent="0.25">
      <c r="A149" s="1" t="s">
        <v>289</v>
      </c>
      <c r="B149" s="1" t="s">
        <v>109</v>
      </c>
      <c r="C149" s="1" t="s">
        <v>109</v>
      </c>
      <c r="D149" s="1"/>
      <c r="E149" s="1"/>
      <c r="F149" s="3" t="str">
        <f ca="1">INDIRECT(ADDRESS(MATCH($C149,T!$A$1:$A$34,0),2,1,1,"T"))</f>
        <v>C03</v>
      </c>
      <c r="G149" s="3" t="str">
        <f ca="1">IF(E149 &lt;&gt; "",CONCATENATE(F149,", ",E149),F149)</f>
        <v>C03</v>
      </c>
      <c r="H149" s="1" t="s">
        <v>290</v>
      </c>
      <c r="I149" s="1">
        <v>121</v>
      </c>
      <c r="J149" t="str">
        <f ca="1">CONCATENATE(F149,"/",I149)</f>
        <v>C03/121</v>
      </c>
    </row>
    <row r="150" spans="1:10" x14ac:dyDescent="0.25">
      <c r="A150" s="1" t="s">
        <v>291</v>
      </c>
      <c r="B150" s="1" t="s">
        <v>109</v>
      </c>
      <c r="C150" s="1" t="s">
        <v>109</v>
      </c>
      <c r="D150" s="1"/>
      <c r="E150" s="1"/>
      <c r="F150" s="3" t="str">
        <f ca="1">INDIRECT(ADDRESS(MATCH($C150,T!$A$1:$A$34,0),2,1,1,"T"))</f>
        <v>C03</v>
      </c>
      <c r="G150" s="3" t="str">
        <f ca="1">IF(E150 &lt;&gt; "",CONCATENATE(F150,", ",E150),F150)</f>
        <v>C03</v>
      </c>
      <c r="H150" s="1" t="s">
        <v>221</v>
      </c>
      <c r="I150" s="1">
        <v>123</v>
      </c>
      <c r="J150" t="str">
        <f ca="1">CONCATENATE(F150,"/",I150)</f>
        <v>C03/123</v>
      </c>
    </row>
    <row r="151" spans="1:10" x14ac:dyDescent="0.25">
      <c r="A151" s="1" t="s">
        <v>292</v>
      </c>
      <c r="B151" s="1" t="s">
        <v>109</v>
      </c>
      <c r="C151" s="1" t="s">
        <v>109</v>
      </c>
      <c r="D151" s="1"/>
      <c r="E151" s="1"/>
      <c r="F151" s="3" t="str">
        <f ca="1">INDIRECT(ADDRESS(MATCH($C151,T!$A$1:$A$34,0),2,1,1,"T"))</f>
        <v>C03</v>
      </c>
      <c r="G151" s="3" t="str">
        <f ca="1">IF(E151 &lt;&gt; "",CONCATENATE(F151,", ",E151),F151)</f>
        <v>C03</v>
      </c>
      <c r="H151" s="1" t="s">
        <v>157</v>
      </c>
      <c r="I151" s="1">
        <v>114</v>
      </c>
      <c r="J151" t="str">
        <f ca="1">CONCATENATE(F151,"/",I151)</f>
        <v>C03/114</v>
      </c>
    </row>
    <row r="152" spans="1:10" x14ac:dyDescent="0.25">
      <c r="A152" s="1" t="s">
        <v>293</v>
      </c>
      <c r="B152" s="1" t="s">
        <v>109</v>
      </c>
      <c r="C152" s="1" t="s">
        <v>109</v>
      </c>
      <c r="D152" s="1"/>
      <c r="E152" s="1"/>
      <c r="F152" s="3" t="str">
        <f ca="1">INDIRECT(ADDRESS(MATCH($C152,T!$A$1:$A$34,0),2,1,1,"T"))</f>
        <v>C03</v>
      </c>
      <c r="G152" s="3" t="str">
        <f ca="1">IF(E152 &lt;&gt; "",CONCATENATE(F152,", ",E152),F152)</f>
        <v>C03</v>
      </c>
      <c r="H152" s="1" t="s">
        <v>229</v>
      </c>
      <c r="I152" s="1">
        <v>127</v>
      </c>
      <c r="J152" t="str">
        <f ca="1">CONCATENATE(F152,"/",I152)</f>
        <v>C03/127</v>
      </c>
    </row>
    <row r="153" spans="1:10" x14ac:dyDescent="0.25">
      <c r="A153" s="1" t="s">
        <v>294</v>
      </c>
      <c r="B153" s="1" t="s">
        <v>109</v>
      </c>
      <c r="C153" s="1" t="s">
        <v>109</v>
      </c>
      <c r="D153" s="1"/>
      <c r="E153" s="1"/>
      <c r="F153" s="3" t="str">
        <f ca="1">INDIRECT(ADDRESS(MATCH($C153,T!$A$1:$A$34,0),2,1,1,"T"))</f>
        <v>C03</v>
      </c>
      <c r="G153" s="3" t="str">
        <f ca="1">IF(E153 &lt;&gt; "",CONCATENATE(F153,", ",E153),F153)</f>
        <v>C03</v>
      </c>
      <c r="H153" s="1" t="s">
        <v>160</v>
      </c>
      <c r="I153" s="1">
        <v>112</v>
      </c>
      <c r="J153" t="str">
        <f ca="1">CONCATENATE(F153,"/",I153)</f>
        <v>C03/112</v>
      </c>
    </row>
    <row r="154" spans="1:10" x14ac:dyDescent="0.25">
      <c r="A154" s="1" t="s">
        <v>295</v>
      </c>
      <c r="B154" s="1" t="s">
        <v>109</v>
      </c>
      <c r="C154" s="1" t="s">
        <v>109</v>
      </c>
      <c r="D154" s="1"/>
      <c r="E154" s="1"/>
      <c r="F154" s="3" t="str">
        <f ca="1">INDIRECT(ADDRESS(MATCH($C154,T!$A$1:$A$34,0),2,1,1,"T"))</f>
        <v>C03</v>
      </c>
      <c r="G154" s="3" t="str">
        <f ca="1">IF(E154 &lt;&gt; "",CONCATENATE(F154,", ",E154),F154)</f>
        <v>C03</v>
      </c>
      <c r="H154" s="1" t="s">
        <v>217</v>
      </c>
      <c r="I154" s="1">
        <v>124</v>
      </c>
      <c r="J154" t="str">
        <f ca="1">CONCATENATE(F154,"/",I154)</f>
        <v>C03/124</v>
      </c>
    </row>
    <row r="155" spans="1:10" x14ac:dyDescent="0.25">
      <c r="A155" s="1" t="s">
        <v>296</v>
      </c>
      <c r="B155" s="1" t="s">
        <v>109</v>
      </c>
      <c r="C155" s="1" t="s">
        <v>109</v>
      </c>
      <c r="D155" s="1"/>
      <c r="E155" s="1"/>
      <c r="F155" s="3" t="str">
        <f ca="1">INDIRECT(ADDRESS(MATCH($C155,T!$A$1:$A$34,0),2,1,1,"T"))</f>
        <v>C03</v>
      </c>
      <c r="G155" s="3" t="str">
        <f ca="1">IF(E155 &lt;&gt; "",CONCATENATE(F155,", ",E155),F155)</f>
        <v>C03</v>
      </c>
      <c r="H155" s="1" t="s">
        <v>297</v>
      </c>
      <c r="I155" s="1">
        <v>239</v>
      </c>
      <c r="J155" t="str">
        <f ca="1">CONCATENATE(F155,"/",I155)</f>
        <v>C03/239</v>
      </c>
    </row>
    <row r="156" spans="1:10" x14ac:dyDescent="0.25">
      <c r="A156" s="1" t="s">
        <v>298</v>
      </c>
      <c r="B156" s="1" t="s">
        <v>109</v>
      </c>
      <c r="C156" s="1" t="s">
        <v>109</v>
      </c>
      <c r="D156" s="1"/>
      <c r="E156" s="1"/>
      <c r="F156" s="3" t="str">
        <f ca="1">INDIRECT(ADDRESS(MATCH($C156,T!$A$1:$A$34,0),2,1,1,"T"))</f>
        <v>C03</v>
      </c>
      <c r="G156" s="3" t="str">
        <f ca="1">IF(E156 &lt;&gt; "",CONCATENATE(F156,", ",E156),F156)</f>
        <v>C03</v>
      </c>
      <c r="H156" s="1" t="s">
        <v>299</v>
      </c>
      <c r="I156" s="1">
        <v>241</v>
      </c>
      <c r="J156" t="str">
        <f ca="1">CONCATENATE(F156,"/",I156)</f>
        <v>C03/241</v>
      </c>
    </row>
    <row r="157" spans="1:10" x14ac:dyDescent="0.25">
      <c r="A157" s="1" t="s">
        <v>300</v>
      </c>
      <c r="B157" s="1" t="s">
        <v>109</v>
      </c>
      <c r="C157" s="1" t="s">
        <v>109</v>
      </c>
      <c r="D157" s="1"/>
      <c r="E157" s="1"/>
      <c r="F157" s="3" t="str">
        <f ca="1">INDIRECT(ADDRESS(MATCH($C157,T!$A$1:$A$34,0),2,1,1,"T"))</f>
        <v>C03</v>
      </c>
      <c r="G157" s="3" t="str">
        <f ca="1">IF(E157 &lt;&gt; "",CONCATENATE(F157,", ",E157),F157)</f>
        <v>C03</v>
      </c>
      <c r="H157" s="1" t="s">
        <v>301</v>
      </c>
      <c r="I157" s="1">
        <v>236</v>
      </c>
      <c r="J157" t="str">
        <f ca="1">CONCATENATE(F157,"/",I157)</f>
        <v>C03/236</v>
      </c>
    </row>
    <row r="158" spans="1:10" x14ac:dyDescent="0.25">
      <c r="A158" s="1" t="s">
        <v>302</v>
      </c>
      <c r="B158" s="1" t="s">
        <v>109</v>
      </c>
      <c r="C158" s="1" t="s">
        <v>109</v>
      </c>
      <c r="D158" s="1"/>
      <c r="E158" s="1"/>
      <c r="F158" s="3" t="str">
        <f ca="1">INDIRECT(ADDRESS(MATCH($C158,T!$A$1:$A$34,0),2,1,1,"T"))</f>
        <v>C03</v>
      </c>
      <c r="G158" s="3" t="str">
        <f ca="1">IF(E158 &lt;&gt; "",CONCATENATE(F158,", ",E158),F158)</f>
        <v>C03</v>
      </c>
      <c r="H158" s="1" t="s">
        <v>164</v>
      </c>
      <c r="I158" s="1">
        <v>215</v>
      </c>
      <c r="J158" t="str">
        <f ca="1">CONCATENATE(F158,"/",I158)</f>
        <v>C03/215</v>
      </c>
    </row>
    <row r="159" spans="1:10" x14ac:dyDescent="0.25">
      <c r="A159" s="1" t="s">
        <v>303</v>
      </c>
      <c r="B159" s="1" t="s">
        <v>109</v>
      </c>
      <c r="C159" s="1" t="s">
        <v>109</v>
      </c>
      <c r="D159" s="1"/>
      <c r="E159" s="1"/>
      <c r="F159" s="3" t="str">
        <f ca="1">INDIRECT(ADDRESS(MATCH($C159,T!$A$1:$A$34,0),2,1,1,"T"))</f>
        <v>C03</v>
      </c>
      <c r="G159" s="3" t="str">
        <f ca="1">IF(E159 &lt;&gt; "",CONCATENATE(F159,", ",E159),F159)</f>
        <v>C03</v>
      </c>
      <c r="H159" s="1" t="s">
        <v>16</v>
      </c>
      <c r="I159" s="1">
        <v>214</v>
      </c>
      <c r="J159" t="str">
        <f ca="1">CONCATENATE(F159,"/",I159)</f>
        <v>C03/214</v>
      </c>
    </row>
    <row r="160" spans="1:10" x14ac:dyDescent="0.25">
      <c r="A160" s="1" t="s">
        <v>304</v>
      </c>
      <c r="B160" s="1" t="s">
        <v>109</v>
      </c>
      <c r="C160" s="1" t="s">
        <v>109</v>
      </c>
      <c r="D160" s="1"/>
      <c r="E160" s="1"/>
      <c r="F160" s="3" t="str">
        <f ca="1">INDIRECT(ADDRESS(MATCH($C160,T!$A$1:$A$34,0),2,1,1,"T"))</f>
        <v>C03</v>
      </c>
      <c r="G160" s="3" t="str">
        <f ca="1">IF(E160 &lt;&gt; "",CONCATENATE(F160,", ",E160),F160)</f>
        <v>C03</v>
      </c>
      <c r="H160" s="1" t="s">
        <v>305</v>
      </c>
      <c r="I160" s="1">
        <v>245</v>
      </c>
      <c r="J160" t="str">
        <f ca="1">CONCATENATE(F160,"/",I160)</f>
        <v>C03/245</v>
      </c>
    </row>
    <row r="161" spans="1:10" x14ac:dyDescent="0.25">
      <c r="A161" s="1" t="s">
        <v>306</v>
      </c>
      <c r="B161" s="1" t="s">
        <v>109</v>
      </c>
      <c r="C161" s="1" t="s">
        <v>109</v>
      </c>
      <c r="D161" s="1"/>
      <c r="E161" s="1"/>
      <c r="F161" s="3" t="str">
        <f ca="1">INDIRECT(ADDRESS(MATCH($C161,T!$A$1:$A$34,0),2,1,1,"T"))</f>
        <v>C03</v>
      </c>
      <c r="G161" s="3" t="str">
        <f ca="1">IF(E161 &lt;&gt; "",CONCATENATE(F161,", ",E161),F161)</f>
        <v>C03</v>
      </c>
      <c r="H161" s="1" t="s">
        <v>307</v>
      </c>
      <c r="I161" s="1">
        <v>244</v>
      </c>
      <c r="J161" t="str">
        <f ca="1">CONCATENATE(F161,"/",I161)</f>
        <v>C03/244</v>
      </c>
    </row>
    <row r="162" spans="1:10" x14ac:dyDescent="0.25">
      <c r="A162" s="1" t="s">
        <v>308</v>
      </c>
      <c r="B162" s="1" t="s">
        <v>109</v>
      </c>
      <c r="C162" s="1" t="s">
        <v>109</v>
      </c>
      <c r="D162" s="1"/>
      <c r="E162" s="1"/>
      <c r="F162" s="3" t="str">
        <f ca="1">INDIRECT(ADDRESS(MATCH($C162,T!$A$1:$A$34,0),2,1,1,"T"))</f>
        <v>C03</v>
      </c>
      <c r="G162" s="3" t="str">
        <f ca="1">IF(E162 &lt;&gt; "",CONCATENATE(F162,", ",E162),F162)</f>
        <v>C03</v>
      </c>
      <c r="H162" s="1" t="s">
        <v>309</v>
      </c>
      <c r="I162" s="1">
        <v>243</v>
      </c>
      <c r="J162" t="str">
        <f ca="1">CONCATENATE(F162,"/",I162)</f>
        <v>C03/243</v>
      </c>
    </row>
    <row r="163" spans="1:10" x14ac:dyDescent="0.25">
      <c r="A163" s="1" t="s">
        <v>310</v>
      </c>
      <c r="B163" s="1" t="s">
        <v>109</v>
      </c>
      <c r="C163" s="1" t="s">
        <v>109</v>
      </c>
      <c r="D163" s="1"/>
      <c r="E163" s="1"/>
      <c r="F163" s="3" t="str">
        <f ca="1">INDIRECT(ADDRESS(MATCH($C163,T!$A$1:$A$34,0),2,1,1,"T"))</f>
        <v>C03</v>
      </c>
      <c r="G163" s="3" t="str">
        <f ca="1">IF(E163 &lt;&gt; "",CONCATENATE(F163,", ",E163),F163)</f>
        <v>C03</v>
      </c>
      <c r="H163" s="1" t="s">
        <v>261</v>
      </c>
      <c r="I163" s="1">
        <v>333</v>
      </c>
      <c r="J163" t="str">
        <f ca="1">CONCATENATE(F163,"/",I163)</f>
        <v>C03/333</v>
      </c>
    </row>
    <row r="164" spans="1:10" x14ac:dyDescent="0.25">
      <c r="A164" s="1" t="s">
        <v>311</v>
      </c>
      <c r="B164" s="1" t="s">
        <v>109</v>
      </c>
      <c r="C164" s="1" t="s">
        <v>109</v>
      </c>
      <c r="D164" s="1"/>
      <c r="E164" s="1"/>
      <c r="F164" s="3" t="str">
        <f ca="1">INDIRECT(ADDRESS(MATCH($C164,T!$A$1:$A$34,0),2,1,1,"T"))</f>
        <v>C03</v>
      </c>
      <c r="G164" s="3" t="str">
        <f ca="1">IF(E164 &lt;&gt; "",CONCATENATE(F164,", ",E164),F164)</f>
        <v>C03</v>
      </c>
      <c r="H164" s="1" t="s">
        <v>312</v>
      </c>
      <c r="I164" s="1">
        <v>336</v>
      </c>
      <c r="J164" t="str">
        <f ca="1">CONCATENATE(F164,"/",I164)</f>
        <v>C03/336</v>
      </c>
    </row>
    <row r="165" spans="1:10" x14ac:dyDescent="0.25">
      <c r="A165" s="1" t="s">
        <v>313</v>
      </c>
      <c r="B165" s="1" t="s">
        <v>109</v>
      </c>
      <c r="C165" s="1" t="s">
        <v>109</v>
      </c>
      <c r="D165" s="1"/>
      <c r="E165" s="1"/>
      <c r="F165" s="3" t="str">
        <f ca="1">INDIRECT(ADDRESS(MATCH($C165,T!$A$1:$A$34,0),2,1,1,"T"))</f>
        <v>C03</v>
      </c>
      <c r="G165" s="3" t="str">
        <f ca="1">IF(E165 &lt;&gt; "",CONCATENATE(F165,", ",E165),F165)</f>
        <v>C03</v>
      </c>
      <c r="H165" s="1" t="s">
        <v>196</v>
      </c>
      <c r="I165" s="1">
        <v>314</v>
      </c>
      <c r="J165" t="str">
        <f ca="1">CONCATENATE(F165,"/",I165)</f>
        <v>C03/314</v>
      </c>
    </row>
    <row r="166" spans="1:10" x14ac:dyDescent="0.25">
      <c r="A166" s="1" t="s">
        <v>314</v>
      </c>
      <c r="B166" s="1" t="s">
        <v>7</v>
      </c>
      <c r="C166" s="1" t="s">
        <v>7</v>
      </c>
      <c r="D166" s="1"/>
      <c r="E166" s="1"/>
      <c r="F166" s="3" t="str">
        <f ca="1">INDIRECT(ADDRESS(MATCH($C166,T!$A$1:$A$34,0),2,1,1,"T"))</f>
        <v>C04</v>
      </c>
      <c r="G166" s="3" t="str">
        <f ca="1">IF(E166 &lt;&gt; "",CONCATENATE(F166,", ",E166),F166)</f>
        <v>C04</v>
      </c>
      <c r="H166" s="1" t="s">
        <v>315</v>
      </c>
      <c r="I166" s="1">
        <v>119</v>
      </c>
      <c r="J166" t="str">
        <f ca="1">CONCATENATE(F166,"/",I166)</f>
        <v>C04/119</v>
      </c>
    </row>
    <row r="167" spans="1:10" x14ac:dyDescent="0.25">
      <c r="A167" s="1" t="s">
        <v>316</v>
      </c>
      <c r="B167" s="1" t="s">
        <v>7</v>
      </c>
      <c r="C167" s="1" t="s">
        <v>7</v>
      </c>
      <c r="D167" s="1"/>
      <c r="E167" s="1"/>
      <c r="F167" s="3" t="str">
        <f ca="1">INDIRECT(ADDRESS(MATCH($C167,T!$A$1:$A$34,0),2,1,1,"T"))</f>
        <v>C04</v>
      </c>
      <c r="G167" s="3" t="str">
        <f ca="1">IF(E167 &lt;&gt; "",CONCATENATE(F167,", ",E167),F167)</f>
        <v>C04</v>
      </c>
      <c r="H167" s="1" t="s">
        <v>317</v>
      </c>
      <c r="I167" s="1">
        <v>122</v>
      </c>
      <c r="J167" t="str">
        <f ca="1">CONCATENATE(F167,"/",I167)</f>
        <v>C04/122</v>
      </c>
    </row>
    <row r="168" spans="1:10" x14ac:dyDescent="0.25">
      <c r="A168" s="1" t="s">
        <v>318</v>
      </c>
      <c r="B168" s="1" t="s">
        <v>7</v>
      </c>
      <c r="C168" s="1" t="s">
        <v>7</v>
      </c>
      <c r="D168" s="1"/>
      <c r="E168" s="1"/>
      <c r="F168" s="3" t="str">
        <f ca="1">INDIRECT(ADDRESS(MATCH($C168,T!$A$1:$A$34,0),2,1,1,"T"))</f>
        <v>C04</v>
      </c>
      <c r="G168" s="3" t="str">
        <f ca="1">IF(E168 &lt;&gt; "",CONCATENATE(F168,", ",E168),F168)</f>
        <v>C04</v>
      </c>
      <c r="H168" s="1" t="s">
        <v>319</v>
      </c>
      <c r="I168" s="1">
        <v>117</v>
      </c>
      <c r="J168" t="str">
        <f ca="1">CONCATENATE(F168,"/",I168)</f>
        <v>C04/117</v>
      </c>
    </row>
    <row r="169" spans="1:10" x14ac:dyDescent="0.25">
      <c r="A169" s="1" t="s">
        <v>320</v>
      </c>
      <c r="B169" s="1" t="s">
        <v>7</v>
      </c>
      <c r="C169" s="1" t="s">
        <v>7</v>
      </c>
      <c r="D169" s="1"/>
      <c r="E169" s="1"/>
      <c r="F169" s="3" t="str">
        <f ca="1">INDIRECT(ADDRESS(MATCH($C169,T!$A$1:$A$34,0),2,1,1,"T"))</f>
        <v>C04</v>
      </c>
      <c r="G169" s="3" t="str">
        <f ca="1">IF(E169 &lt;&gt; "",CONCATENATE(F169,", ",E169),F169)</f>
        <v>C04</v>
      </c>
      <c r="H169" s="1" t="s">
        <v>157</v>
      </c>
      <c r="I169" s="1">
        <v>114</v>
      </c>
      <c r="J169" t="str">
        <f ca="1">CONCATENATE(F169,"/",I169)</f>
        <v>C04/114</v>
      </c>
    </row>
    <row r="170" spans="1:10" x14ac:dyDescent="0.25">
      <c r="A170" s="1" t="s">
        <v>321</v>
      </c>
      <c r="B170" s="1" t="s">
        <v>7</v>
      </c>
      <c r="C170" s="1" t="s">
        <v>7</v>
      </c>
      <c r="D170" s="1"/>
      <c r="E170" s="1"/>
      <c r="F170" s="3" t="str">
        <f ca="1">INDIRECT(ADDRESS(MATCH($C170,T!$A$1:$A$34,0),2,1,1,"T"))</f>
        <v>C04</v>
      </c>
      <c r="G170" s="3" t="str">
        <f ca="1">IF(E170 &lt;&gt; "",CONCATENATE(F170,", ",E170),F170)</f>
        <v>C04</v>
      </c>
      <c r="H170" s="1" t="s">
        <v>5</v>
      </c>
      <c r="I170" s="1">
        <v>113</v>
      </c>
      <c r="J170" t="str">
        <f ca="1">CONCATENATE(F170,"/",I170)</f>
        <v>C04/113</v>
      </c>
    </row>
    <row r="171" spans="1:10" x14ac:dyDescent="0.25">
      <c r="A171" s="1" t="s">
        <v>322</v>
      </c>
      <c r="B171" s="1" t="s">
        <v>7</v>
      </c>
      <c r="C171" s="1" t="s">
        <v>7</v>
      </c>
      <c r="D171" s="1"/>
      <c r="E171" s="1"/>
      <c r="F171" s="3" t="str">
        <f ca="1">INDIRECT(ADDRESS(MATCH($C171,T!$A$1:$A$34,0),2,1,1,"T"))</f>
        <v>C04</v>
      </c>
      <c r="G171" s="3" t="str">
        <f ca="1">IF(E171 &lt;&gt; "",CONCATENATE(F171,", ",E171),F171)</f>
        <v>C04</v>
      </c>
      <c r="H171" s="1" t="s">
        <v>227</v>
      </c>
      <c r="I171" s="1">
        <v>126</v>
      </c>
      <c r="J171" t="str">
        <f ca="1">CONCATENATE(F171,"/",I171)</f>
        <v>C04/126</v>
      </c>
    </row>
    <row r="172" spans="1:10" x14ac:dyDescent="0.25">
      <c r="A172" s="1" t="s">
        <v>323</v>
      </c>
      <c r="B172" s="1" t="s">
        <v>7</v>
      </c>
      <c r="C172" s="1" t="s">
        <v>7</v>
      </c>
      <c r="D172" s="1"/>
      <c r="E172" s="1"/>
      <c r="F172" s="3" t="str">
        <f ca="1">INDIRECT(ADDRESS(MATCH($C172,T!$A$1:$A$34,0),2,1,1,"T"))</f>
        <v>C04</v>
      </c>
      <c r="G172" s="3" t="str">
        <f ca="1">IF(E172 &lt;&gt; "",CONCATENATE(F172,", ",E172),F172)</f>
        <v>C04</v>
      </c>
      <c r="H172" s="1" t="s">
        <v>232</v>
      </c>
      <c r="I172" s="1">
        <v>125</v>
      </c>
      <c r="J172" t="str">
        <f ca="1">CONCATENATE(F172,"/",I172)</f>
        <v>C04/125</v>
      </c>
    </row>
    <row r="173" spans="1:10" x14ac:dyDescent="0.25">
      <c r="A173" s="1" t="s">
        <v>324</v>
      </c>
      <c r="B173" s="1" t="s">
        <v>7</v>
      </c>
      <c r="C173" s="1" t="s">
        <v>7</v>
      </c>
      <c r="D173" s="1"/>
      <c r="E173" s="1"/>
      <c r="F173" s="3" t="str">
        <f ca="1">INDIRECT(ADDRESS(MATCH($C173,T!$A$1:$A$34,0),2,1,1,"T"))</f>
        <v>C04</v>
      </c>
      <c r="G173" s="3" t="str">
        <f ca="1">IF(E173 &lt;&gt; "",CONCATENATE(F173,", ",E173),F173)</f>
        <v>C04</v>
      </c>
      <c r="H173" s="1" t="s">
        <v>160</v>
      </c>
      <c r="I173" s="1">
        <v>112</v>
      </c>
      <c r="J173" t="str">
        <f ca="1">CONCATENATE(F173,"/",I173)</f>
        <v>C04/112</v>
      </c>
    </row>
    <row r="174" spans="1:10" x14ac:dyDescent="0.25">
      <c r="A174" s="1" t="s">
        <v>325</v>
      </c>
      <c r="B174" s="1" t="s">
        <v>7</v>
      </c>
      <c r="C174" s="1" t="s">
        <v>7</v>
      </c>
      <c r="D174" s="1"/>
      <c r="E174" s="1"/>
      <c r="F174" s="3" t="str">
        <f ca="1">INDIRECT(ADDRESS(MATCH($C174,T!$A$1:$A$34,0),2,1,1,"T"))</f>
        <v>C04</v>
      </c>
      <c r="G174" s="3" t="str">
        <f ca="1">IF(E174 &lt;&gt; "",CONCATENATE(F174,", ",E174),F174)</f>
        <v>C04</v>
      </c>
      <c r="H174" s="1" t="s">
        <v>229</v>
      </c>
      <c r="I174" s="1">
        <v>127</v>
      </c>
      <c r="J174" t="str">
        <f ca="1">CONCATENATE(F174,"/",I174)</f>
        <v>C04/127</v>
      </c>
    </row>
    <row r="175" spans="1:10" x14ac:dyDescent="0.25">
      <c r="A175" s="1" t="s">
        <v>326</v>
      </c>
      <c r="B175" s="1" t="s">
        <v>7</v>
      </c>
      <c r="C175" s="1" t="s">
        <v>7</v>
      </c>
      <c r="D175" s="1"/>
      <c r="E175" s="1"/>
      <c r="F175" s="3" t="str">
        <f ca="1">INDIRECT(ADDRESS(MATCH($C175,T!$A$1:$A$34,0),2,1,1,"T"))</f>
        <v>C04</v>
      </c>
      <c r="G175" s="3" t="str">
        <f ca="1">IF(E175 &lt;&gt; "",CONCATENATE(F175,", ",E175),F175)</f>
        <v>C04</v>
      </c>
      <c r="H175" s="1" t="s">
        <v>290</v>
      </c>
      <c r="I175" s="1">
        <v>121</v>
      </c>
      <c r="J175" t="str">
        <f ca="1">CONCATENATE(F175,"/",I175)</f>
        <v>C04/121</v>
      </c>
    </row>
    <row r="176" spans="1:10" x14ac:dyDescent="0.25">
      <c r="A176" s="1" t="s">
        <v>327</v>
      </c>
      <c r="B176" s="1" t="s">
        <v>7</v>
      </c>
      <c r="C176" s="1" t="s">
        <v>7</v>
      </c>
      <c r="D176" s="1"/>
      <c r="E176" s="1"/>
      <c r="F176" s="3" t="str">
        <f ca="1">INDIRECT(ADDRESS(MATCH($C176,T!$A$1:$A$34,0),2,1,1,"T"))</f>
        <v>C04</v>
      </c>
      <c r="G176" s="3" t="str">
        <f ca="1">IF(E176 &lt;&gt; "",CONCATENATE(F176,", ",E176),F176)</f>
        <v>C04</v>
      </c>
      <c r="H176" s="1" t="s">
        <v>182</v>
      </c>
      <c r="I176" s="1">
        <v>228</v>
      </c>
      <c r="J176" t="str">
        <f ca="1">CONCATENATE(F176,"/",I176)</f>
        <v>C04/228</v>
      </c>
    </row>
    <row r="177" spans="1:11" x14ac:dyDescent="0.25">
      <c r="A177" s="1" t="s">
        <v>328</v>
      </c>
      <c r="B177" s="1" t="s">
        <v>7</v>
      </c>
      <c r="C177" s="1" t="s">
        <v>7</v>
      </c>
      <c r="D177" s="1"/>
      <c r="E177" s="1"/>
      <c r="F177" s="3" t="str">
        <f ca="1">INDIRECT(ADDRESS(MATCH($C177,T!$A$1:$A$34,0),2,1,1,"T"))</f>
        <v>C04</v>
      </c>
      <c r="G177" s="3" t="str">
        <f ca="1">IF(E177 &lt;&gt; "",CONCATENATE(F177,", ",E177),F177)</f>
        <v>C04</v>
      </c>
      <c r="H177" s="1" t="s">
        <v>164</v>
      </c>
      <c r="I177" s="1">
        <v>215</v>
      </c>
      <c r="J177" t="str">
        <f ca="1">CONCATENATE(F177,"/",I177)</f>
        <v>C04/215</v>
      </c>
    </row>
    <row r="178" spans="1:11" x14ac:dyDescent="0.25">
      <c r="A178" s="1" t="s">
        <v>329</v>
      </c>
      <c r="B178" s="1" t="s">
        <v>7</v>
      </c>
      <c r="C178" s="1" t="s">
        <v>7</v>
      </c>
      <c r="D178" s="1"/>
      <c r="E178" s="1"/>
      <c r="F178" s="3" t="str">
        <f ca="1">INDIRECT(ADDRESS(MATCH($C178,T!$A$1:$A$34,0),2,1,1,"T"))</f>
        <v>C04</v>
      </c>
      <c r="G178" s="3" t="str">
        <f ca="1">IF(E178 &lt;&gt; "",CONCATENATE(F178,", ",E178),F178)</f>
        <v>C04</v>
      </c>
      <c r="H178" s="1" t="s">
        <v>184</v>
      </c>
      <c r="I178" s="1">
        <v>229</v>
      </c>
      <c r="J178" t="str">
        <f ca="1">CONCATENATE(F178,"/",I178)</f>
        <v>C04/229</v>
      </c>
    </row>
    <row r="179" spans="1:11" x14ac:dyDescent="0.25">
      <c r="A179" s="1" t="s">
        <v>330</v>
      </c>
      <c r="B179" s="1" t="s">
        <v>7</v>
      </c>
      <c r="C179" s="1" t="s">
        <v>7</v>
      </c>
      <c r="D179" s="1"/>
      <c r="E179" s="1"/>
      <c r="F179" s="3" t="str">
        <f ca="1">INDIRECT(ADDRESS(MATCH($C179,T!$A$1:$A$34,0),2,1,1,"T"))</f>
        <v>C04</v>
      </c>
      <c r="G179" s="3" t="str">
        <f ca="1">IF(E179 &lt;&gt; "",CONCATENATE(F179,", ",E179),F179)</f>
        <v>C04</v>
      </c>
      <c r="H179" s="1" t="s">
        <v>177</v>
      </c>
      <c r="I179" s="1">
        <v>231</v>
      </c>
      <c r="J179" t="str">
        <f ca="1">CONCATENATE(F179,"/",I179)</f>
        <v>C04/231</v>
      </c>
    </row>
    <row r="180" spans="1:11" x14ac:dyDescent="0.25">
      <c r="A180" s="1" t="s">
        <v>331</v>
      </c>
      <c r="B180" s="1" t="s">
        <v>7</v>
      </c>
      <c r="C180" s="1" t="s">
        <v>7</v>
      </c>
      <c r="D180" s="1"/>
      <c r="E180" s="1"/>
      <c r="F180" s="3" t="str">
        <f ca="1">INDIRECT(ADDRESS(MATCH($C180,T!$A$1:$A$34,0),2,1,1,"T"))</f>
        <v>C04</v>
      </c>
      <c r="G180" s="3" t="str">
        <f ca="1">IF(E180 &lt;&gt; "",CONCATENATE(F180,", ",E180),F180)</f>
        <v>C04</v>
      </c>
      <c r="H180" s="1" t="s">
        <v>173</v>
      </c>
      <c r="I180" s="1">
        <v>226</v>
      </c>
      <c r="J180" t="str">
        <f ca="1">CONCATENATE(F180,"/",I180)</f>
        <v>C04/226</v>
      </c>
    </row>
    <row r="181" spans="1:11" x14ac:dyDescent="0.25">
      <c r="A181" s="1" t="s">
        <v>332</v>
      </c>
      <c r="B181" s="1" t="s">
        <v>7</v>
      </c>
      <c r="C181" s="1" t="s">
        <v>7</v>
      </c>
      <c r="D181" s="1"/>
      <c r="E181" s="1"/>
      <c r="F181" s="3" t="str">
        <f ca="1">INDIRECT(ADDRESS(MATCH($C181,T!$A$1:$A$34,0),2,1,1,"T"))</f>
        <v>C04</v>
      </c>
      <c r="G181" s="3" t="str">
        <f ca="1">IF(E181 &lt;&gt; "",CONCATENATE(F181,", ",E181),F181)</f>
        <v>C04</v>
      </c>
      <c r="H181" s="1" t="s">
        <v>333</v>
      </c>
      <c r="I181" s="1">
        <v>234</v>
      </c>
      <c r="J181" t="str">
        <f ca="1">CONCATENATE(F181,"/",I181)</f>
        <v>C04/234</v>
      </c>
    </row>
    <row r="182" spans="1:11" x14ac:dyDescent="0.25">
      <c r="A182" s="1" t="s">
        <v>334</v>
      </c>
      <c r="B182" s="1" t="s">
        <v>7</v>
      </c>
      <c r="C182" s="1" t="s">
        <v>7</v>
      </c>
      <c r="D182" s="1"/>
      <c r="E182" s="1"/>
      <c r="F182" s="3" t="str">
        <f ca="1">INDIRECT(ADDRESS(MATCH($C182,T!$A$1:$A$34,0),2,1,1,"T"))</f>
        <v>C04</v>
      </c>
      <c r="G182" s="3" t="str">
        <f ca="1">IF(E182 &lt;&gt; "",CONCATENATE(F182,", ",E182),F182)</f>
        <v>C04</v>
      </c>
      <c r="H182" s="1" t="s">
        <v>335</v>
      </c>
      <c r="I182" s="1">
        <v>233</v>
      </c>
      <c r="J182" t="str">
        <f ca="1">CONCATENATE(F182,"/",I182)</f>
        <v>C04/233</v>
      </c>
    </row>
    <row r="183" spans="1:11" x14ac:dyDescent="0.25">
      <c r="A183" s="1" t="s">
        <v>336</v>
      </c>
      <c r="B183" s="1" t="s">
        <v>7</v>
      </c>
      <c r="C183" s="1" t="s">
        <v>7</v>
      </c>
      <c r="D183" s="1"/>
      <c r="E183" s="1"/>
      <c r="F183" s="3" t="str">
        <f ca="1">INDIRECT(ADDRESS(MATCH($C183,T!$A$1:$A$34,0),2,1,1,"T"))</f>
        <v>C04</v>
      </c>
      <c r="G183" s="3" t="str">
        <f ca="1">IF(E183 &lt;&gt; "",CONCATENATE(F183,", ",E183),F183)</f>
        <v>C04</v>
      </c>
      <c r="H183" s="1" t="s">
        <v>147</v>
      </c>
      <c r="I183" s="1">
        <v>212</v>
      </c>
      <c r="J183" t="str">
        <f ca="1">CONCATENATE(F183,"/",I183)</f>
        <v>C04/212</v>
      </c>
    </row>
    <row r="184" spans="1:11" x14ac:dyDescent="0.25">
      <c r="A184" s="1" t="s">
        <v>337</v>
      </c>
      <c r="B184" s="1" t="s">
        <v>7</v>
      </c>
      <c r="C184" s="1" t="s">
        <v>7</v>
      </c>
      <c r="D184" s="1"/>
      <c r="E184" s="1"/>
      <c r="F184" s="3" t="str">
        <f ca="1">INDIRECT(ADDRESS(MATCH($C184,T!$A$1:$A$34,0),2,1,1,"T"))</f>
        <v>C04</v>
      </c>
      <c r="G184" s="3" t="str">
        <f ca="1">IF(E184 &lt;&gt; "",CONCATENATE(F184,", ",E184),F184)</f>
        <v>C04</v>
      </c>
      <c r="H184" s="1" t="s">
        <v>190</v>
      </c>
      <c r="I184" s="1">
        <v>312</v>
      </c>
      <c r="J184" t="str">
        <f ca="1">CONCATENATE(F184,"/",I184)</f>
        <v>C04/312</v>
      </c>
    </row>
    <row r="185" spans="1:11" x14ac:dyDescent="0.25">
      <c r="A185" s="1" t="s">
        <v>338</v>
      </c>
      <c r="B185" s="1" t="s">
        <v>7</v>
      </c>
      <c r="C185" s="1" t="s">
        <v>7</v>
      </c>
      <c r="D185" s="1"/>
      <c r="E185" s="1"/>
      <c r="F185" s="3" t="str">
        <f ca="1">INDIRECT(ADDRESS(MATCH($C185,T!$A$1:$A$34,0),2,1,1,"T"))</f>
        <v>C04</v>
      </c>
      <c r="G185" s="3" t="str">
        <f ca="1">IF(E185 &lt;&gt; "",CONCATENATE(F185,", ",E185),F185)</f>
        <v>C04</v>
      </c>
      <c r="H185" s="1" t="s">
        <v>31</v>
      </c>
      <c r="I185" s="1">
        <v>313</v>
      </c>
      <c r="J185" t="str">
        <f ca="1">CONCATENATE(F185,"/",I185)</f>
        <v>C04/313</v>
      </c>
    </row>
    <row r="186" spans="1:11" x14ac:dyDescent="0.25">
      <c r="A186" s="1" t="s">
        <v>339</v>
      </c>
      <c r="B186" s="1" t="s">
        <v>7</v>
      </c>
      <c r="C186" s="1" t="s">
        <v>7</v>
      </c>
      <c r="D186" s="1"/>
      <c r="E186" s="1"/>
      <c r="F186" s="3" t="str">
        <f ca="1">INDIRECT(ADDRESS(MATCH($C186,T!$A$1:$A$34,0),2,1,1,"T"))</f>
        <v>C04</v>
      </c>
      <c r="G186" s="3" t="str">
        <f ca="1">IF(E186 &lt;&gt; "",CONCATENATE(F186,", ",E186),F186)</f>
        <v>C04</v>
      </c>
      <c r="H186" s="1" t="s">
        <v>312</v>
      </c>
      <c r="I186" s="1">
        <v>336</v>
      </c>
      <c r="J186" t="str">
        <f ca="1">CONCATENATE(F186,"/",I186)</f>
        <v>C04/336</v>
      </c>
    </row>
    <row r="187" spans="1:11" x14ac:dyDescent="0.25">
      <c r="A187" s="1" t="s">
        <v>340</v>
      </c>
      <c r="B187" s="1" t="s">
        <v>7</v>
      </c>
      <c r="C187" s="1" t="s">
        <v>7</v>
      </c>
      <c r="D187" s="1"/>
      <c r="E187" s="1"/>
      <c r="F187" s="3" t="str">
        <f ca="1">INDIRECT(ADDRESS(MATCH($C187,T!$A$1:$A$34,0),2,1,1,"T"))</f>
        <v>C04</v>
      </c>
      <c r="G187" s="3" t="str">
        <f ca="1">IF(E187 &lt;&gt; "",CONCATENATE(F187,", ",E187),F187)</f>
        <v>C04</v>
      </c>
      <c r="H187" s="1" t="s">
        <v>341</v>
      </c>
      <c r="I187" s="1">
        <v>337</v>
      </c>
      <c r="J187" t="str">
        <f ca="1">CONCATENATE(F187,"/",I187)</f>
        <v>C04/337</v>
      </c>
    </row>
    <row r="188" spans="1:11" x14ac:dyDescent="0.25">
      <c r="A188" s="1" t="s">
        <v>342</v>
      </c>
      <c r="B188" s="1" t="s">
        <v>7</v>
      </c>
      <c r="C188" s="1" t="s">
        <v>7</v>
      </c>
      <c r="D188" s="1"/>
      <c r="E188" s="1"/>
      <c r="F188" s="3" t="str">
        <f ca="1">INDIRECT(ADDRESS(MATCH($C188,T!$A$1:$A$34,0),2,1,1,"T"))</f>
        <v>C04</v>
      </c>
      <c r="G188" s="3" t="str">
        <f ca="1">IF(E188 &lt;&gt; "",CONCATENATE(F188,", ",E188),F188)</f>
        <v>C04</v>
      </c>
      <c r="H188" s="1" t="s">
        <v>343</v>
      </c>
      <c r="I188" s="1">
        <v>339</v>
      </c>
      <c r="J188" t="str">
        <f ca="1">CONCATENATE(F188,"/",I188)</f>
        <v>C04/339</v>
      </c>
    </row>
    <row r="189" spans="1:11" x14ac:dyDescent="0.25">
      <c r="A189" s="1" t="s">
        <v>344</v>
      </c>
      <c r="B189" s="1" t="s">
        <v>7</v>
      </c>
      <c r="C189" s="1" t="s">
        <v>7</v>
      </c>
      <c r="D189" s="1"/>
      <c r="E189" s="1"/>
      <c r="F189" s="3" t="str">
        <f ca="1">INDIRECT(ADDRESS(MATCH($C189,T!$A$1:$A$34,0),2,1,1,"T"))</f>
        <v>C04</v>
      </c>
      <c r="G189" s="3" t="str">
        <f ca="1">IF(E189 &lt;&gt; "",CONCATENATE(F189,", ",E189),F189)</f>
        <v>C04</v>
      </c>
      <c r="H189" s="1" t="s">
        <v>196</v>
      </c>
      <c r="I189" s="1">
        <v>314</v>
      </c>
      <c r="J189" t="str">
        <f ca="1">CONCATENATE(F189,"/",I189)</f>
        <v>C04/314</v>
      </c>
    </row>
    <row r="190" spans="1:11" x14ac:dyDescent="0.25">
      <c r="A190" s="1" t="s">
        <v>345</v>
      </c>
      <c r="B190" s="1" t="s">
        <v>7</v>
      </c>
      <c r="C190" s="1" t="s">
        <v>7</v>
      </c>
      <c r="D190" s="1"/>
      <c r="E190" s="1"/>
      <c r="F190" s="3" t="str">
        <f ca="1">INDIRECT(ADDRESS(MATCH($C190,T!$A$1:$A$34,0),2,1,1,"T"))</f>
        <v>C04</v>
      </c>
      <c r="G190" s="3" t="str">
        <f ca="1">IF(E190 &lt;&gt; "",CONCATENATE(F190,", ",E190),F190)</f>
        <v>C04</v>
      </c>
      <c r="H190" s="1" t="s">
        <v>346</v>
      </c>
      <c r="I190" s="1" t="s">
        <v>346</v>
      </c>
      <c r="J190" t="str">
        <f ca="1">CONCATENATE(F190,"/",I190)</f>
        <v>C04/1S27</v>
      </c>
    </row>
    <row r="191" spans="1:11" s="11" customFormat="1" x14ac:dyDescent="0.25">
      <c r="A191" s="1" t="s">
        <v>347</v>
      </c>
      <c r="B191" s="1" t="s">
        <v>7</v>
      </c>
      <c r="C191" s="1" t="s">
        <v>7</v>
      </c>
      <c r="D191" s="1"/>
      <c r="E191" s="1"/>
      <c r="F191" s="3" t="str">
        <f ca="1">INDIRECT(ADDRESS(MATCH($C191,T!$A$1:$A$34,0),2,1,1,"T"))</f>
        <v>C04</v>
      </c>
      <c r="G191" s="3" t="str">
        <f ca="1">IF(E191 &lt;&gt; "",CONCATENATE(F191,", ",E191),F191)</f>
        <v>C04</v>
      </c>
      <c r="H191" s="1" t="s">
        <v>348</v>
      </c>
      <c r="I191" s="1" t="s">
        <v>348</v>
      </c>
      <c r="J191" t="str">
        <f ca="1">CONCATENATE(F191,"/",I191)</f>
        <v>C04/1S21</v>
      </c>
      <c r="K191"/>
    </row>
    <row r="192" spans="1:11" s="11" customFormat="1" x14ac:dyDescent="0.25">
      <c r="A192" s="1" t="s">
        <v>349</v>
      </c>
      <c r="B192" s="1" t="s">
        <v>7</v>
      </c>
      <c r="C192" s="1" t="s">
        <v>7</v>
      </c>
      <c r="D192" s="1"/>
      <c r="E192" s="1"/>
      <c r="F192" s="3" t="str">
        <f ca="1">INDIRECT(ADDRESS(MATCH($C192,T!$A$1:$A$34,0),2,1,1,"T"))</f>
        <v>C04</v>
      </c>
      <c r="G192" s="3" t="str">
        <f ca="1">IF(E192 &lt;&gt; "",CONCATENATE(F192,", ",E192),F192)</f>
        <v>C04</v>
      </c>
      <c r="H192" s="1" t="s">
        <v>350</v>
      </c>
      <c r="I192" s="1" t="s">
        <v>350</v>
      </c>
      <c r="J192" t="str">
        <f ca="1">CONCATENATE(F192,"/",I192)</f>
        <v>C04/1S25</v>
      </c>
      <c r="K192"/>
    </row>
    <row r="193" spans="1:10" x14ac:dyDescent="0.25">
      <c r="A193" s="1" t="s">
        <v>351</v>
      </c>
      <c r="B193" s="1" t="s">
        <v>7</v>
      </c>
      <c r="C193" s="1" t="s">
        <v>7</v>
      </c>
      <c r="D193" s="1"/>
      <c r="E193" s="1"/>
      <c r="F193" s="3" t="str">
        <f ca="1">INDIRECT(ADDRESS(MATCH($C193,T!$A$1:$A$34,0),2,1,1,"T"))</f>
        <v>C04</v>
      </c>
      <c r="G193" s="3" t="str">
        <f ca="1">IF(E193 &lt;&gt; "",CONCATENATE(F193,", ",E193),F193)</f>
        <v>C04</v>
      </c>
      <c r="H193" s="1" t="s">
        <v>171</v>
      </c>
      <c r="I193" s="1">
        <v>225</v>
      </c>
      <c r="J193" t="str">
        <f ca="1">CONCATENATE(F193,"/",I193)</f>
        <v>C04/225</v>
      </c>
    </row>
    <row r="194" spans="1:10" x14ac:dyDescent="0.25">
      <c r="A194" s="1" t="s">
        <v>352</v>
      </c>
      <c r="B194" s="1" t="s">
        <v>7</v>
      </c>
      <c r="C194" s="1" t="s">
        <v>7</v>
      </c>
      <c r="D194" s="1"/>
      <c r="E194" s="1"/>
      <c r="F194" s="3" t="str">
        <f ca="1">INDIRECT(ADDRESS(MATCH($C194,T!$A$1:$A$34,0),2,1,1,"T"))</f>
        <v>C04</v>
      </c>
      <c r="G194" s="3" t="str">
        <f ca="1">IF(E194 &lt;&gt; "",CONCATENATE(F194,", ",E194),F194)</f>
        <v>C04</v>
      </c>
      <c r="H194" s="1" t="s">
        <v>353</v>
      </c>
      <c r="I194" s="1">
        <v>216</v>
      </c>
      <c r="J194" t="str">
        <f ca="1">CONCATENATE(F194,"/",I194)</f>
        <v>C04/216</v>
      </c>
    </row>
    <row r="195" spans="1:10" x14ac:dyDescent="0.25">
      <c r="A195" s="1" t="s">
        <v>354</v>
      </c>
      <c r="B195" s="1" t="s">
        <v>72</v>
      </c>
      <c r="C195" s="1" t="s">
        <v>72</v>
      </c>
      <c r="D195" s="1"/>
      <c r="E195" s="1"/>
      <c r="F195" s="3" t="str">
        <f ca="1">INDIRECT(ADDRESS(MATCH($C195,T!$A$1:$A$34,0),2,1,1,"T"))</f>
        <v>C05</v>
      </c>
      <c r="G195" s="3" t="str">
        <f ca="1">IF(E195 &lt;&gt; "",CONCATENATE(F195,", ",E195),F195)</f>
        <v>C05</v>
      </c>
      <c r="H195" s="1" t="s">
        <v>147</v>
      </c>
      <c r="I195" s="1">
        <v>212</v>
      </c>
      <c r="J195" t="str">
        <f ca="1">CONCATENATE(F195,"/",I195)</f>
        <v>C05/212</v>
      </c>
    </row>
    <row r="196" spans="1:10" x14ac:dyDescent="0.25">
      <c r="A196" s="1" t="s">
        <v>355</v>
      </c>
      <c r="B196" s="1" t="s">
        <v>72</v>
      </c>
      <c r="C196" s="1" t="s">
        <v>72</v>
      </c>
      <c r="D196" s="1"/>
      <c r="E196" s="1"/>
      <c r="F196" s="3" t="str">
        <f ca="1">INDIRECT(ADDRESS(MATCH($C196,T!$A$1:$A$34,0),2,1,1,"T"))</f>
        <v>C05</v>
      </c>
      <c r="G196" s="3" t="str">
        <f ca="1">IF(E196 &lt;&gt; "",CONCATENATE(F196,", ",E196),F196)</f>
        <v>C05</v>
      </c>
      <c r="H196" s="1" t="s">
        <v>16</v>
      </c>
      <c r="I196" s="1">
        <v>214</v>
      </c>
      <c r="J196" t="str">
        <f ca="1">CONCATENATE(F196,"/",I196)</f>
        <v>C05/214</v>
      </c>
    </row>
    <row r="197" spans="1:10" x14ac:dyDescent="0.25">
      <c r="A197" s="1" t="s">
        <v>356</v>
      </c>
      <c r="B197" s="1" t="s">
        <v>72</v>
      </c>
      <c r="C197" s="1" t="s">
        <v>72</v>
      </c>
      <c r="D197" s="1"/>
      <c r="E197" s="1"/>
      <c r="F197" s="3" t="str">
        <f ca="1">INDIRECT(ADDRESS(MATCH($C197,T!$A$1:$A$34,0),2,1,1,"T"))</f>
        <v>C05</v>
      </c>
      <c r="G197" s="3" t="str">
        <f ca="1">IF(E197 &lt;&gt; "",CONCATENATE(F197,", ",E197),F197)</f>
        <v>C05</v>
      </c>
      <c r="H197" s="1" t="s">
        <v>151</v>
      </c>
      <c r="I197" s="1">
        <v>211</v>
      </c>
      <c r="J197" t="str">
        <f ca="1">CONCATENATE(F197,"/",I197)</f>
        <v>C05/211</v>
      </c>
    </row>
    <row r="198" spans="1:10" x14ac:dyDescent="0.25">
      <c r="A198" s="1" t="s">
        <v>357</v>
      </c>
      <c r="B198" s="1" t="s">
        <v>72</v>
      </c>
      <c r="C198" s="1" t="s">
        <v>72</v>
      </c>
      <c r="D198" s="1"/>
      <c r="E198" s="1"/>
      <c r="F198" s="3" t="str">
        <f ca="1">INDIRECT(ADDRESS(MATCH($C198,T!$A$1:$A$34,0),2,1,1,"T"))</f>
        <v>C05</v>
      </c>
      <c r="G198" s="3" t="str">
        <f ca="1">IF(E198 &lt;&gt; "",CONCATENATE(F198,", ",E198),F198)</f>
        <v>C05</v>
      </c>
      <c r="H198" s="1" t="s">
        <v>335</v>
      </c>
      <c r="I198" s="1">
        <v>233</v>
      </c>
      <c r="J198" t="str">
        <f ca="1">CONCATENATE(F198,"/",I198)</f>
        <v>C05/233</v>
      </c>
    </row>
    <row r="199" spans="1:10" x14ac:dyDescent="0.25">
      <c r="A199" s="1" t="s">
        <v>358</v>
      </c>
      <c r="B199" s="1" t="s">
        <v>72</v>
      </c>
      <c r="C199" s="1" t="s">
        <v>72</v>
      </c>
      <c r="D199" s="1"/>
      <c r="E199" s="1"/>
      <c r="F199" s="3" t="str">
        <f ca="1">INDIRECT(ADDRESS(MATCH($C199,T!$A$1:$A$34,0),2,1,1,"T"))</f>
        <v>C05</v>
      </c>
      <c r="G199" s="3" t="str">
        <f ca="1">IF(E199 &lt;&gt; "",CONCATENATE(F199,", ",E199),F199)</f>
        <v>C05</v>
      </c>
      <c r="H199" s="1" t="s">
        <v>353</v>
      </c>
      <c r="I199" s="1">
        <v>216</v>
      </c>
      <c r="J199" t="str">
        <f ca="1">CONCATENATE(F199,"/",I199)</f>
        <v>C05/216</v>
      </c>
    </row>
    <row r="200" spans="1:10" x14ac:dyDescent="0.25">
      <c r="A200" s="1" t="s">
        <v>359</v>
      </c>
      <c r="B200" s="1" t="s">
        <v>72</v>
      </c>
      <c r="C200" s="1" t="s">
        <v>72</v>
      </c>
      <c r="D200" s="1"/>
      <c r="E200" s="1"/>
      <c r="F200" s="3" t="str">
        <f ca="1">INDIRECT(ADDRESS(MATCH($C200,T!$A$1:$A$34,0),2,1,1,"T"))</f>
        <v>C05</v>
      </c>
      <c r="G200" s="3" t="str">
        <f ca="1">IF(E200 &lt;&gt; "",CONCATENATE(F200,", ",E200),F200)</f>
        <v>C05</v>
      </c>
      <c r="H200" s="1" t="s">
        <v>301</v>
      </c>
      <c r="I200" s="1">
        <v>236</v>
      </c>
      <c r="J200" t="str">
        <f ca="1">CONCATENATE(F200,"/",I200)</f>
        <v>C05/236</v>
      </c>
    </row>
    <row r="201" spans="1:10" x14ac:dyDescent="0.25">
      <c r="A201" s="1" t="s">
        <v>360</v>
      </c>
      <c r="B201" s="1" t="s">
        <v>72</v>
      </c>
      <c r="C201" s="1" t="s">
        <v>72</v>
      </c>
      <c r="D201" s="1"/>
      <c r="E201" s="1"/>
      <c r="F201" s="3" t="str">
        <f ca="1">INDIRECT(ADDRESS(MATCH($C201,T!$A$1:$A$34,0),2,1,1,"T"))</f>
        <v>C05</v>
      </c>
      <c r="G201" s="3" t="str">
        <f ca="1">IF(E201 &lt;&gt; "",CONCATENATE(F201,", ",E201),F201)</f>
        <v>C05</v>
      </c>
      <c r="H201" s="1" t="s">
        <v>333</v>
      </c>
      <c r="I201" s="1">
        <v>234</v>
      </c>
      <c r="J201" t="str">
        <f ca="1">CONCATENATE(F201,"/",I201)</f>
        <v>C05/234</v>
      </c>
    </row>
    <row r="202" spans="1:10" x14ac:dyDescent="0.25">
      <c r="A202" s="1" t="s">
        <v>361</v>
      </c>
      <c r="B202" s="1" t="s">
        <v>72</v>
      </c>
      <c r="C202" s="1" t="s">
        <v>72</v>
      </c>
      <c r="D202" s="1"/>
      <c r="E202" s="1"/>
      <c r="F202" s="3" t="str">
        <f ca="1">INDIRECT(ADDRESS(MATCH($C202,T!$A$1:$A$34,0),2,1,1,"T"))</f>
        <v>C05</v>
      </c>
      <c r="G202" s="3" t="str">
        <f ca="1">IF(E202 &lt;&gt; "",CONCATENATE(F202,", ",E202),F202)</f>
        <v>C05</v>
      </c>
      <c r="H202" s="1" t="s">
        <v>24</v>
      </c>
      <c r="I202" s="1">
        <v>219</v>
      </c>
      <c r="J202" t="str">
        <f ca="1">CONCATENATE(F202,"/",I202)</f>
        <v>C05/219</v>
      </c>
    </row>
    <row r="203" spans="1:10" x14ac:dyDescent="0.25">
      <c r="A203" s="1" t="s">
        <v>362</v>
      </c>
      <c r="B203" s="1" t="s">
        <v>72</v>
      </c>
      <c r="C203" s="1" t="s">
        <v>72</v>
      </c>
      <c r="D203" s="1"/>
      <c r="E203" s="1"/>
      <c r="F203" s="3" t="str">
        <f ca="1">INDIRECT(ADDRESS(MATCH($C203,T!$A$1:$A$34,0),2,1,1,"T"))</f>
        <v>C05</v>
      </c>
      <c r="G203" s="3" t="str">
        <f ca="1">IF(E203 &lt;&gt; "",CONCATENATE(F203,", ",E203),F203)</f>
        <v>C05</v>
      </c>
      <c r="H203" s="1" t="s">
        <v>171</v>
      </c>
      <c r="I203" s="1">
        <v>225</v>
      </c>
      <c r="J203" t="str">
        <f ca="1">CONCATENATE(F203,"/",I203)</f>
        <v>C05/225</v>
      </c>
    </row>
    <row r="204" spans="1:10" x14ac:dyDescent="0.25">
      <c r="A204" s="1" t="s">
        <v>363</v>
      </c>
      <c r="B204" s="1" t="s">
        <v>72</v>
      </c>
      <c r="C204" s="1" t="s">
        <v>72</v>
      </c>
      <c r="D204" s="1"/>
      <c r="E204" s="1"/>
      <c r="F204" s="3" t="str">
        <f ca="1">INDIRECT(ADDRESS(MATCH($C204,T!$A$1:$A$34,0),2,1,1,"T"))</f>
        <v>C05</v>
      </c>
      <c r="G204" s="3" t="str">
        <f ca="1">IF(E204 &lt;&gt; "",CONCATENATE(F204,", ",E204),F204)</f>
        <v>C05</v>
      </c>
      <c r="H204" s="1" t="s">
        <v>149</v>
      </c>
      <c r="I204" s="1">
        <v>208</v>
      </c>
      <c r="J204" t="str">
        <f ca="1">CONCATENATE(F204,"/",I204)</f>
        <v>C05/208</v>
      </c>
    </row>
    <row r="205" spans="1:10" x14ac:dyDescent="0.25">
      <c r="A205" s="1" t="s">
        <v>364</v>
      </c>
      <c r="B205" s="1" t="s">
        <v>72</v>
      </c>
      <c r="C205" s="1" t="s">
        <v>72</v>
      </c>
      <c r="D205" s="1"/>
      <c r="E205" s="1"/>
      <c r="F205" s="3" t="str">
        <f ca="1">INDIRECT(ADDRESS(MATCH($C205,T!$A$1:$A$34,0),2,1,1,"T"))</f>
        <v>C05</v>
      </c>
      <c r="G205" s="3" t="str">
        <f ca="1">IF(E205 &lt;&gt; "",CONCATENATE(F205,", ",E205),F205)</f>
        <v>C05</v>
      </c>
      <c r="H205" s="1" t="s">
        <v>166</v>
      </c>
      <c r="I205" s="1">
        <v>218</v>
      </c>
      <c r="J205" t="str">
        <f ca="1">CONCATENATE(F205,"/",I205)</f>
        <v>C05/218</v>
      </c>
    </row>
    <row r="206" spans="1:10" x14ac:dyDescent="0.25">
      <c r="A206" s="1" t="s">
        <v>365</v>
      </c>
      <c r="B206" s="1" t="s">
        <v>72</v>
      </c>
      <c r="C206" s="1" t="s">
        <v>72</v>
      </c>
      <c r="D206" s="1"/>
      <c r="E206" s="1"/>
      <c r="F206" s="3" t="str">
        <f ca="1">INDIRECT(ADDRESS(MATCH($C206,T!$A$1:$A$34,0),2,1,1,"T"))</f>
        <v>C05</v>
      </c>
      <c r="G206" s="3" t="str">
        <f ca="1">IF(E206 &lt;&gt; "",CONCATENATE(F206,", ",E206),F206)</f>
        <v>C05</v>
      </c>
      <c r="H206" s="1" t="s">
        <v>187</v>
      </c>
      <c r="I206" s="1">
        <v>217</v>
      </c>
      <c r="J206" t="str">
        <f ca="1">CONCATENATE(F206,"/",I206)</f>
        <v>C05/217</v>
      </c>
    </row>
    <row r="207" spans="1:10" x14ac:dyDescent="0.25">
      <c r="A207" s="1" t="s">
        <v>366</v>
      </c>
      <c r="B207" s="1" t="s">
        <v>72</v>
      </c>
      <c r="C207" s="1" t="s">
        <v>72</v>
      </c>
      <c r="D207" s="1"/>
      <c r="E207" s="1"/>
      <c r="F207" s="3" t="str">
        <f ca="1">INDIRECT(ADDRESS(MATCH($C207,T!$A$1:$A$34,0),2,1,1,"T"))</f>
        <v>C05</v>
      </c>
      <c r="G207" s="3" t="str">
        <f ca="1">IF(E207 &lt;&gt; "",CONCATENATE(F207,", ",E207),F207)</f>
        <v>C05</v>
      </c>
      <c r="H207" s="1" t="s">
        <v>367</v>
      </c>
      <c r="I207" s="1">
        <v>206</v>
      </c>
      <c r="J207" t="str">
        <f ca="1">CONCATENATE(F207,"/",I207)</f>
        <v>C05/206</v>
      </c>
    </row>
    <row r="208" spans="1:10" x14ac:dyDescent="0.25">
      <c r="A208" s="1" t="s">
        <v>368</v>
      </c>
      <c r="B208" s="1" t="s">
        <v>72</v>
      </c>
      <c r="C208" s="1" t="s">
        <v>72</v>
      </c>
      <c r="D208" s="1"/>
      <c r="E208" s="1"/>
      <c r="F208" s="3" t="str">
        <f ca="1">INDIRECT(ADDRESS(MATCH($C208,T!$A$1:$A$34,0),2,1,1,"T"))</f>
        <v>C05</v>
      </c>
      <c r="G208" s="3" t="str">
        <f ca="1">IF(E208 &lt;&gt; "",CONCATENATE(F208,", ",E208),F208)</f>
        <v>C05</v>
      </c>
      <c r="H208" s="1" t="s">
        <v>369</v>
      </c>
      <c r="I208" s="1">
        <v>207</v>
      </c>
      <c r="J208" t="str">
        <f ca="1">CONCATENATE(F208,"/",I208)</f>
        <v>C05/207</v>
      </c>
    </row>
    <row r="209" spans="1:10" x14ac:dyDescent="0.25">
      <c r="A209" s="1" t="s">
        <v>370</v>
      </c>
      <c r="B209" s="1" t="s">
        <v>72</v>
      </c>
      <c r="C209" s="1" t="s">
        <v>72</v>
      </c>
      <c r="D209" s="1"/>
      <c r="E209" s="1"/>
      <c r="F209" s="3" t="str">
        <f ca="1">INDIRECT(ADDRESS(MATCH($C209,T!$A$1:$A$34,0),2,1,1,"T"))</f>
        <v>C05</v>
      </c>
      <c r="G209" s="3" t="str">
        <f ca="1">IF(E209 &lt;&gt; "",CONCATENATE(F209,", ",E209),F209)</f>
        <v>C05</v>
      </c>
      <c r="H209" s="1" t="s">
        <v>194</v>
      </c>
      <c r="I209" s="1">
        <v>323</v>
      </c>
      <c r="J209" t="str">
        <f ca="1">CONCATENATE(F209,"/",I209)</f>
        <v>C05/323</v>
      </c>
    </row>
    <row r="210" spans="1:10" x14ac:dyDescent="0.25">
      <c r="A210" s="1" t="s">
        <v>371</v>
      </c>
      <c r="B210" s="1" t="s">
        <v>72</v>
      </c>
      <c r="C210" s="1" t="s">
        <v>72</v>
      </c>
      <c r="D210" s="1"/>
      <c r="E210" s="1"/>
      <c r="F210" s="3" t="str">
        <f ca="1">INDIRECT(ADDRESS(MATCH($C210,T!$A$1:$A$34,0),2,1,1,"T"))</f>
        <v>C05</v>
      </c>
      <c r="G210" s="3" t="str">
        <f ca="1">IF(E210 &lt;&gt; "",CONCATENATE(F210,", ",E210),F210)</f>
        <v>C05</v>
      </c>
      <c r="H210" s="1" t="s">
        <v>253</v>
      </c>
      <c r="I210" s="1">
        <v>317</v>
      </c>
      <c r="J210" t="str">
        <f ca="1">CONCATENATE(F210,"/",I210)</f>
        <v>C05/317</v>
      </c>
    </row>
    <row r="211" spans="1:10" x14ac:dyDescent="0.25">
      <c r="A211" s="1" t="s">
        <v>372</v>
      </c>
      <c r="B211" s="1" t="s">
        <v>72</v>
      </c>
      <c r="C211" s="1" t="s">
        <v>72</v>
      </c>
      <c r="D211" s="1"/>
      <c r="E211" s="1"/>
      <c r="F211" s="3" t="str">
        <f ca="1">INDIRECT(ADDRESS(MATCH($C211,T!$A$1:$A$34,0),2,1,1,"T"))</f>
        <v>C05</v>
      </c>
      <c r="G211" s="3" t="str">
        <f ca="1">IF(E211 &lt;&gt; "",CONCATENATE(F211,", ",E211),F211)</f>
        <v>C05</v>
      </c>
      <c r="H211" s="1" t="s">
        <v>261</v>
      </c>
      <c r="I211" s="1">
        <v>333</v>
      </c>
      <c r="J211" t="str">
        <f ca="1">CONCATENATE(F211,"/",I211)</f>
        <v>C05/333</v>
      </c>
    </row>
    <row r="212" spans="1:10" x14ac:dyDescent="0.25">
      <c r="A212" s="1" t="s">
        <v>373</v>
      </c>
      <c r="B212" s="1" t="s">
        <v>72</v>
      </c>
      <c r="C212" s="1" t="s">
        <v>72</v>
      </c>
      <c r="D212" s="1"/>
      <c r="E212" s="1"/>
      <c r="F212" s="3" t="str">
        <f ca="1">INDIRECT(ADDRESS(MATCH($C212,T!$A$1:$A$34,0),2,1,1,"T"))</f>
        <v>C05</v>
      </c>
      <c r="G212" s="3" t="str">
        <f ca="1">IF(E212 &lt;&gt; "",CONCATENATE(F212,", ",E212),F212)</f>
        <v>C05</v>
      </c>
      <c r="H212" s="1" t="s">
        <v>374</v>
      </c>
      <c r="I212" s="1">
        <v>307</v>
      </c>
      <c r="J212" t="str">
        <f ca="1">CONCATENATE(F212,"/",I212)</f>
        <v>C05/307</v>
      </c>
    </row>
    <row r="213" spans="1:10" x14ac:dyDescent="0.25">
      <c r="A213" s="1" t="s">
        <v>375</v>
      </c>
      <c r="B213" s="1" t="s">
        <v>72</v>
      </c>
      <c r="C213" s="1" t="s">
        <v>72</v>
      </c>
      <c r="D213" s="1"/>
      <c r="E213" s="1"/>
      <c r="F213" s="3" t="str">
        <f ca="1">INDIRECT(ADDRESS(MATCH($C213,T!$A$1:$A$34,0),2,1,1,"T"))</f>
        <v>C05</v>
      </c>
      <c r="G213" s="3" t="str">
        <f ca="1">IF(E213 &lt;&gt; "",CONCATENATE(F213,", ",E213),F213)</f>
        <v>C05</v>
      </c>
      <c r="H213" s="1" t="s">
        <v>255</v>
      </c>
      <c r="I213" s="1">
        <v>308</v>
      </c>
      <c r="J213" t="str">
        <f ca="1">CONCATENATE(F213,"/",I213)</f>
        <v>C05/308</v>
      </c>
    </row>
    <row r="214" spans="1:10" x14ac:dyDescent="0.25">
      <c r="A214" s="1" t="s">
        <v>376</v>
      </c>
      <c r="B214" s="1" t="s">
        <v>72</v>
      </c>
      <c r="C214" s="1" t="s">
        <v>72</v>
      </c>
      <c r="D214" s="1"/>
      <c r="E214" s="1"/>
      <c r="F214" s="3" t="str">
        <f ca="1">INDIRECT(ADDRESS(MATCH($C214,T!$A$1:$A$34,0),2,1,1,"T"))</f>
        <v>C05</v>
      </c>
      <c r="G214" s="3" t="str">
        <f ca="1">IF(E214 &lt;&gt; "",CONCATENATE(F214,", ",E214),F214)</f>
        <v>C05</v>
      </c>
      <c r="H214" s="1" t="s">
        <v>198</v>
      </c>
      <c r="I214" s="1">
        <v>315</v>
      </c>
      <c r="J214" t="str">
        <f ca="1">CONCATENATE(F214,"/",I214)</f>
        <v>C05/315</v>
      </c>
    </row>
    <row r="215" spans="1:10" x14ac:dyDescent="0.25">
      <c r="A215" s="1" t="s">
        <v>377</v>
      </c>
      <c r="B215" s="1" t="s">
        <v>72</v>
      </c>
      <c r="C215" s="1" t="s">
        <v>72</v>
      </c>
      <c r="D215" s="1"/>
      <c r="E215" s="1"/>
      <c r="F215" s="3" t="str">
        <f ca="1">INDIRECT(ADDRESS(MATCH($C215,T!$A$1:$A$34,0),2,1,1,"T"))</f>
        <v>C05</v>
      </c>
      <c r="G215" s="3" t="str">
        <f ca="1">IF(E215 &lt;&gt; "",CONCATENATE(F215,", ",E215),F215)</f>
        <v>C05</v>
      </c>
      <c r="H215" s="1" t="s">
        <v>33</v>
      </c>
      <c r="I215" s="1">
        <v>305</v>
      </c>
      <c r="J215" t="str">
        <f ca="1">CONCATENATE(F215,"/",I215)</f>
        <v>C05/305</v>
      </c>
    </row>
    <row r="216" spans="1:10" x14ac:dyDescent="0.25">
      <c r="A216" s="1" t="s">
        <v>378</v>
      </c>
      <c r="B216" s="1" t="s">
        <v>72</v>
      </c>
      <c r="C216" s="1" t="s">
        <v>72</v>
      </c>
      <c r="D216" s="1"/>
      <c r="E216" s="1"/>
      <c r="F216" s="3" t="str">
        <f ca="1">INDIRECT(ADDRESS(MATCH($C216,T!$A$1:$A$34,0),2,1,1,"T"))</f>
        <v>C05</v>
      </c>
      <c r="G216" s="3" t="str">
        <f ca="1">IF(E216 &lt;&gt; "",CONCATENATE(F216,", ",E216),F216)</f>
        <v>C05</v>
      </c>
      <c r="H216" s="1" t="s">
        <v>213</v>
      </c>
      <c r="I216" s="1">
        <v>331</v>
      </c>
      <c r="J216" t="str">
        <f ca="1">CONCATENATE(F216,"/",I216)</f>
        <v>C05/331</v>
      </c>
    </row>
    <row r="217" spans="1:10" x14ac:dyDescent="0.25">
      <c r="A217" s="1" t="s">
        <v>379</v>
      </c>
      <c r="B217" s="1" t="s">
        <v>72</v>
      </c>
      <c r="C217" s="1" t="s">
        <v>72</v>
      </c>
      <c r="D217" s="1"/>
      <c r="E217" s="1"/>
      <c r="F217" s="3" t="str">
        <f ca="1">INDIRECT(ADDRESS(MATCH($C217,T!$A$1:$A$34,0),2,1,1,"T"))</f>
        <v>C05</v>
      </c>
      <c r="G217" s="3" t="str">
        <f ca="1">IF(E217 &lt;&gt; "",CONCATENATE(F217,", ",E217),F217)</f>
        <v>C05</v>
      </c>
      <c r="H217" s="1" t="s">
        <v>380</v>
      </c>
      <c r="I217" s="1">
        <v>332</v>
      </c>
      <c r="J217" t="str">
        <f ca="1">CONCATENATE(F217,"/",I217)</f>
        <v>C05/332</v>
      </c>
    </row>
    <row r="218" spans="1:10" x14ac:dyDescent="0.25">
      <c r="A218" s="1" t="s">
        <v>381</v>
      </c>
      <c r="B218" s="1" t="s">
        <v>72</v>
      </c>
      <c r="C218" s="1" t="s">
        <v>72</v>
      </c>
      <c r="D218" s="1"/>
      <c r="E218" s="1"/>
      <c r="F218" s="3" t="str">
        <f ca="1">INDIRECT(ADDRESS(MATCH($C218,T!$A$1:$A$34,0),2,1,1,"T"))</f>
        <v>C05</v>
      </c>
      <c r="G218" s="3" t="str">
        <f ca="1">IF(E218 &lt;&gt; "",CONCATENATE(F218,", ",E218),F218)</f>
        <v>C05</v>
      </c>
      <c r="H218" s="1" t="s">
        <v>251</v>
      </c>
      <c r="I218" s="1">
        <v>306</v>
      </c>
      <c r="J218" t="str">
        <f ca="1">CONCATENATE(F218,"/",I218)</f>
        <v>C05/306</v>
      </c>
    </row>
    <row r="219" spans="1:10" x14ac:dyDescent="0.25">
      <c r="A219" s="1" t="s">
        <v>382</v>
      </c>
      <c r="B219" s="1" t="s">
        <v>28</v>
      </c>
      <c r="C219" s="1" t="s">
        <v>28</v>
      </c>
      <c r="D219" s="1"/>
      <c r="E219" s="1"/>
      <c r="F219" s="3" t="str">
        <f ca="1">INDIRECT(ADDRESS(MATCH($C219,T!$A$1:$A$34,0),2,1,1,"T"))</f>
        <v>B06</v>
      </c>
      <c r="G219" s="3" t="str">
        <f ca="1">IF(E219 &lt;&gt; "",CONCATENATE(F219,", ",E219),F219)</f>
        <v>B06</v>
      </c>
      <c r="H219" s="1" t="s">
        <v>383</v>
      </c>
      <c r="I219" s="1">
        <v>118</v>
      </c>
      <c r="J219" t="str">
        <f ca="1">CONCATENATE(F219,"/",I219)</f>
        <v>B06/118</v>
      </c>
    </row>
    <row r="220" spans="1:10" x14ac:dyDescent="0.25">
      <c r="A220" s="1" t="s">
        <v>384</v>
      </c>
      <c r="B220" s="1" t="s">
        <v>28</v>
      </c>
      <c r="C220" s="1" t="s">
        <v>28</v>
      </c>
      <c r="D220" s="1"/>
      <c r="E220" s="1"/>
      <c r="F220" s="3" t="str">
        <f ca="1">INDIRECT(ADDRESS(MATCH($C220,T!$A$1:$A$34,0),2,1,1,"T"))</f>
        <v>B06</v>
      </c>
      <c r="G220" s="3" t="str">
        <f ca="1">IF(E220 &lt;&gt; "",CONCATENATE(F220,", ",E220),F220)</f>
        <v>B06</v>
      </c>
      <c r="H220" s="1" t="s">
        <v>385</v>
      </c>
      <c r="I220" s="1">
        <v>104</v>
      </c>
      <c r="J220" t="str">
        <f ca="1">CONCATENATE(F220,"/",I220)</f>
        <v>B06/104</v>
      </c>
    </row>
    <row r="221" spans="1:10" x14ac:dyDescent="0.25">
      <c r="A221" s="1" t="s">
        <v>386</v>
      </c>
      <c r="B221" s="1" t="s">
        <v>28</v>
      </c>
      <c r="C221" s="1" t="s">
        <v>28</v>
      </c>
      <c r="D221" s="1"/>
      <c r="E221" s="1"/>
      <c r="F221" s="3" t="str">
        <f ca="1">INDIRECT(ADDRESS(MATCH($C221,T!$A$1:$A$34,0),2,1,1,"T"))</f>
        <v>B06</v>
      </c>
      <c r="G221" s="3" t="str">
        <f ca="1">IF(E221 &lt;&gt; "",CONCATENATE(F221,", ",E221),F221)</f>
        <v>B06</v>
      </c>
      <c r="H221" s="1" t="s">
        <v>12</v>
      </c>
      <c r="I221" s="1">
        <v>115</v>
      </c>
      <c r="J221" t="str">
        <f ca="1">CONCATENATE(F221,"/",I221)</f>
        <v>B06/115</v>
      </c>
    </row>
    <row r="222" spans="1:10" x14ac:dyDescent="0.25">
      <c r="A222" s="1" t="s">
        <v>387</v>
      </c>
      <c r="B222" s="1" t="s">
        <v>28</v>
      </c>
      <c r="C222" s="1" t="s">
        <v>28</v>
      </c>
      <c r="D222" s="1"/>
      <c r="E222" s="1"/>
      <c r="F222" s="3" t="str">
        <f ca="1">INDIRECT(ADDRESS(MATCH($C222,T!$A$1:$A$34,0),2,1,1,"T"))</f>
        <v>B06</v>
      </c>
      <c r="G222" s="3" t="str">
        <f ca="1">IF(E222 &lt;&gt; "",CONCATENATE(F222,", ",E222),F222)</f>
        <v>B06</v>
      </c>
      <c r="H222" s="1" t="s">
        <v>5</v>
      </c>
      <c r="I222" s="1">
        <v>113</v>
      </c>
      <c r="J222" t="str">
        <f ca="1">CONCATENATE(F222,"/",I222)</f>
        <v>B06/113</v>
      </c>
    </row>
    <row r="223" spans="1:10" x14ac:dyDescent="0.25">
      <c r="A223" s="1" t="s">
        <v>388</v>
      </c>
      <c r="B223" s="1" t="s">
        <v>28</v>
      </c>
      <c r="C223" s="1" t="s">
        <v>28</v>
      </c>
      <c r="D223" s="1"/>
      <c r="E223" s="1"/>
      <c r="F223" s="3" t="str">
        <f ca="1">INDIRECT(ADDRESS(MATCH($C223,T!$A$1:$A$34,0),2,1,1,"T"))</f>
        <v>B06</v>
      </c>
      <c r="G223" s="3" t="str">
        <f ca="1">IF(E223 &lt;&gt; "",CONCATENATE(F223,", ",E223),F223)</f>
        <v>B06</v>
      </c>
      <c r="H223" s="1" t="s">
        <v>389</v>
      </c>
      <c r="I223" s="1">
        <v>106</v>
      </c>
      <c r="J223" t="str">
        <f ca="1">CONCATENATE(F223,"/",I223)</f>
        <v>B06/106</v>
      </c>
    </row>
    <row r="224" spans="1:10" x14ac:dyDescent="0.25">
      <c r="A224" s="1" t="s">
        <v>390</v>
      </c>
      <c r="B224" s="1" t="s">
        <v>28</v>
      </c>
      <c r="C224" s="1" t="s">
        <v>28</v>
      </c>
      <c r="D224" s="1"/>
      <c r="E224" s="1"/>
      <c r="F224" s="3" t="str">
        <f ca="1">INDIRECT(ADDRESS(MATCH($C224,T!$A$1:$A$34,0),2,1,1,"T"))</f>
        <v>B06</v>
      </c>
      <c r="G224" s="3" t="str">
        <f ca="1">IF(E224 &lt;&gt; "",CONCATENATE(F224,", ",E224),F224)</f>
        <v>B06</v>
      </c>
      <c r="H224" s="1" t="s">
        <v>391</v>
      </c>
      <c r="I224" s="1">
        <v>105</v>
      </c>
      <c r="J224" t="str">
        <f ca="1">CONCATENATE(F224,"/",I224)</f>
        <v>B06/105</v>
      </c>
    </row>
    <row r="225" spans="1:10" x14ac:dyDescent="0.25">
      <c r="A225" s="1" t="s">
        <v>392</v>
      </c>
      <c r="B225" s="1" t="s">
        <v>28</v>
      </c>
      <c r="C225" s="1" t="s">
        <v>28</v>
      </c>
      <c r="D225" s="1"/>
      <c r="E225" s="1"/>
      <c r="F225" s="3" t="str">
        <f ca="1">INDIRECT(ADDRESS(MATCH($C225,T!$A$1:$A$34,0),2,1,1,"T"))</f>
        <v>B06</v>
      </c>
      <c r="G225" s="3" t="str">
        <f ca="1">IF(E225 &lt;&gt; "",CONCATENATE(F225,", ",E225),F225)</f>
        <v>B06</v>
      </c>
      <c r="H225" s="1" t="s">
        <v>393</v>
      </c>
      <c r="I225" s="1">
        <v>102</v>
      </c>
      <c r="J225" t="str">
        <f ca="1">CONCATENATE(F225,"/",I225)</f>
        <v>B06/102</v>
      </c>
    </row>
    <row r="226" spans="1:10" x14ac:dyDescent="0.25">
      <c r="A226" s="1" t="s">
        <v>394</v>
      </c>
      <c r="B226" s="1" t="s">
        <v>28</v>
      </c>
      <c r="C226" s="1" t="s">
        <v>28</v>
      </c>
      <c r="D226" s="1"/>
      <c r="E226" s="1"/>
      <c r="F226" s="3" t="str">
        <f ca="1">INDIRECT(ADDRESS(MATCH($C226,T!$A$1:$A$34,0),2,1,1,"T"))</f>
        <v>B06</v>
      </c>
      <c r="G226" s="3" t="str">
        <f ca="1">IF(E226 &lt;&gt; "",CONCATENATE(F226,", ",E226),F226)</f>
        <v>B06</v>
      </c>
      <c r="H226" s="1" t="s">
        <v>160</v>
      </c>
      <c r="I226" s="1">
        <v>112</v>
      </c>
      <c r="J226" t="str">
        <f ca="1">CONCATENATE(F226,"/",I226)</f>
        <v>B06/112</v>
      </c>
    </row>
    <row r="227" spans="1:10" x14ac:dyDescent="0.25">
      <c r="A227" s="1" t="s">
        <v>395</v>
      </c>
      <c r="B227" s="1" t="s">
        <v>28</v>
      </c>
      <c r="C227" s="1" t="s">
        <v>28</v>
      </c>
      <c r="D227" s="1"/>
      <c r="E227" s="1"/>
      <c r="F227" s="3" t="str">
        <f ca="1">INDIRECT(ADDRESS(MATCH($C227,T!$A$1:$A$34,0),2,1,1,"T"))</f>
        <v>B06</v>
      </c>
      <c r="G227" s="3" t="str">
        <f ca="1">IF(E227 &lt;&gt; "",CONCATENATE(F227,", ",E227),F227)</f>
        <v>B06</v>
      </c>
      <c r="H227" s="1" t="s">
        <v>157</v>
      </c>
      <c r="I227" s="1">
        <v>114</v>
      </c>
      <c r="J227" t="str">
        <f ca="1">CONCATENATE(F227,"/",I227)</f>
        <v>B06/114</v>
      </c>
    </row>
    <row r="228" spans="1:10" x14ac:dyDescent="0.25">
      <c r="A228" s="1" t="s">
        <v>396</v>
      </c>
      <c r="B228" s="1" t="s">
        <v>28</v>
      </c>
      <c r="C228" s="1" t="s">
        <v>28</v>
      </c>
      <c r="D228" s="1"/>
      <c r="E228" s="1"/>
      <c r="F228" s="3" t="str">
        <f ca="1">INDIRECT(ADDRESS(MATCH($C228,T!$A$1:$A$34,0),2,1,1,"T"))</f>
        <v>B06</v>
      </c>
      <c r="G228" s="3" t="str">
        <f ca="1">IF(E228 &lt;&gt; "",CONCATENATE(F228,", ",E228),F228)</f>
        <v>B06</v>
      </c>
      <c r="H228" s="1" t="s">
        <v>397</v>
      </c>
      <c r="I228" s="1">
        <v>103</v>
      </c>
      <c r="J228" t="str">
        <f ca="1">CONCATENATE(F228,"/",I228)</f>
        <v>B06/103</v>
      </c>
    </row>
    <row r="229" spans="1:10" x14ac:dyDescent="0.25">
      <c r="A229" s="1" t="s">
        <v>398</v>
      </c>
      <c r="B229" s="1" t="s">
        <v>28</v>
      </c>
      <c r="C229" s="1" t="s">
        <v>28</v>
      </c>
      <c r="D229" s="1"/>
      <c r="E229" s="1"/>
      <c r="F229" s="3" t="str">
        <f ca="1">INDIRECT(ADDRESS(MATCH($C229,T!$A$1:$A$34,0),2,1,1,"T"))</f>
        <v>B06</v>
      </c>
      <c r="G229" s="3" t="str">
        <f ca="1">IF(E229 &lt;&gt; "",CONCATENATE(F229,", ",E229),F229)</f>
        <v>B06</v>
      </c>
      <c r="H229" s="1" t="s">
        <v>367</v>
      </c>
      <c r="I229" s="1">
        <v>206</v>
      </c>
      <c r="J229" t="str">
        <f ca="1">CONCATENATE(F229,"/",I229)</f>
        <v>B06/206</v>
      </c>
    </row>
    <row r="230" spans="1:10" x14ac:dyDescent="0.25">
      <c r="A230" s="1" t="s">
        <v>399</v>
      </c>
      <c r="B230" s="1" t="s">
        <v>28</v>
      </c>
      <c r="C230" s="1" t="s">
        <v>28</v>
      </c>
      <c r="D230" s="1"/>
      <c r="E230" s="1"/>
      <c r="F230" s="3" t="str">
        <f ca="1">INDIRECT(ADDRESS(MATCH($C230,T!$A$1:$A$34,0),2,1,1,"T"))</f>
        <v>B06</v>
      </c>
      <c r="G230" s="3" t="str">
        <f ca="1">IF(E230 &lt;&gt; "",CONCATENATE(F230,", ",E230),F230)</f>
        <v>B06</v>
      </c>
      <c r="H230" s="1" t="s">
        <v>400</v>
      </c>
      <c r="I230" s="1">
        <v>201</v>
      </c>
      <c r="J230" t="str">
        <f ca="1">CONCATENATE(F230,"/",I230)</f>
        <v>B06/201</v>
      </c>
    </row>
    <row r="231" spans="1:10" x14ac:dyDescent="0.25">
      <c r="A231" s="1" t="s">
        <v>401</v>
      </c>
      <c r="B231" s="1" t="s">
        <v>28</v>
      </c>
      <c r="C231" s="1" t="s">
        <v>28</v>
      </c>
      <c r="D231" s="1"/>
      <c r="E231" s="1"/>
      <c r="F231" s="3" t="str">
        <f ca="1">INDIRECT(ADDRESS(MATCH($C231,T!$A$1:$A$34,0),2,1,1,"T"))</f>
        <v>B06</v>
      </c>
      <c r="G231" s="3" t="str">
        <f ca="1">IF(E231 &lt;&gt; "",CONCATENATE(F231,", ",E231),F231)</f>
        <v>B06</v>
      </c>
      <c r="H231" s="1" t="s">
        <v>151</v>
      </c>
      <c r="I231" s="1">
        <v>211</v>
      </c>
      <c r="J231" t="str">
        <f ca="1">CONCATENATE(F231,"/",I231)</f>
        <v>B06/211</v>
      </c>
    </row>
    <row r="232" spans="1:10" x14ac:dyDescent="0.25">
      <c r="A232" s="1" t="s">
        <v>402</v>
      </c>
      <c r="B232" s="1" t="s">
        <v>28</v>
      </c>
      <c r="C232" s="1" t="s">
        <v>28</v>
      </c>
      <c r="D232" s="1"/>
      <c r="E232" s="1"/>
      <c r="F232" s="3" t="str">
        <f ca="1">INDIRECT(ADDRESS(MATCH($C232,T!$A$1:$A$34,0),2,1,1,"T"))</f>
        <v>B06</v>
      </c>
      <c r="G232" s="3" t="str">
        <f ca="1">IF(E232 &lt;&gt; "",CONCATENATE(F232,", ",E232),F232)</f>
        <v>B06</v>
      </c>
      <c r="H232" s="1" t="s">
        <v>246</v>
      </c>
      <c r="I232" s="1">
        <v>205</v>
      </c>
      <c r="J232" t="str">
        <f ca="1">CONCATENATE(F232,"/",I232)</f>
        <v>B06/205</v>
      </c>
    </row>
    <row r="233" spans="1:10" x14ac:dyDescent="0.25">
      <c r="A233" s="1" t="s">
        <v>403</v>
      </c>
      <c r="B233" s="1" t="s">
        <v>28</v>
      </c>
      <c r="C233" s="1" t="s">
        <v>28</v>
      </c>
      <c r="D233" s="1"/>
      <c r="E233" s="1"/>
      <c r="F233" s="3" t="str">
        <f ca="1">INDIRECT(ADDRESS(MATCH($C233,T!$A$1:$A$34,0),2,1,1,"T"))</f>
        <v>B06</v>
      </c>
      <c r="G233" s="3" t="str">
        <f ca="1">IF(E233 &lt;&gt; "",CONCATENATE(F233,", ",E233),F233)</f>
        <v>B06</v>
      </c>
      <c r="H233" s="1" t="s">
        <v>404</v>
      </c>
      <c r="I233" s="1">
        <v>203</v>
      </c>
      <c r="J233" t="str">
        <f ca="1">CONCATENATE(F233,"/",I233)</f>
        <v>B06/203</v>
      </c>
    </row>
    <row r="234" spans="1:10" x14ac:dyDescent="0.25">
      <c r="A234" s="1" t="s">
        <v>405</v>
      </c>
      <c r="B234" s="1" t="s">
        <v>28</v>
      </c>
      <c r="C234" s="1" t="s">
        <v>28</v>
      </c>
      <c r="D234" s="1"/>
      <c r="E234" s="1"/>
      <c r="F234" s="3" t="str">
        <f ca="1">INDIRECT(ADDRESS(MATCH($C234,T!$A$1:$A$34,0),2,1,1,"T"))</f>
        <v>B06</v>
      </c>
      <c r="G234" s="3" t="str">
        <f ca="1">IF(E234 &lt;&gt; "",CONCATENATE(F234,", ",E234),F234)</f>
        <v>B06</v>
      </c>
      <c r="H234" s="1" t="s">
        <v>238</v>
      </c>
      <c r="I234" s="1">
        <v>209</v>
      </c>
      <c r="J234" t="str">
        <f ca="1">CONCATENATE(F234,"/",I234)</f>
        <v>B06/209</v>
      </c>
    </row>
    <row r="235" spans="1:10" x14ac:dyDescent="0.25">
      <c r="A235" s="1" t="s">
        <v>406</v>
      </c>
      <c r="B235" s="1" t="s">
        <v>28</v>
      </c>
      <c r="C235" s="1" t="s">
        <v>28</v>
      </c>
      <c r="D235" s="1"/>
      <c r="E235" s="1"/>
      <c r="F235" s="3" t="str">
        <f ca="1">INDIRECT(ADDRESS(MATCH($C235,T!$A$1:$A$34,0),2,1,1,"T"))</f>
        <v>B06</v>
      </c>
      <c r="G235" s="3" t="str">
        <f ca="1">IF(E235 &lt;&gt; "",CONCATENATE(F235,", ",E235),F235)</f>
        <v>B06</v>
      </c>
      <c r="H235" s="1" t="s">
        <v>407</v>
      </c>
      <c r="I235" s="1">
        <v>204</v>
      </c>
      <c r="J235" t="str">
        <f ca="1">CONCATENATE(F235,"/",I235)</f>
        <v>B06/204</v>
      </c>
    </row>
    <row r="236" spans="1:10" x14ac:dyDescent="0.25">
      <c r="A236" s="1" t="s">
        <v>408</v>
      </c>
      <c r="B236" s="1" t="s">
        <v>28</v>
      </c>
      <c r="C236" s="1" t="s">
        <v>28</v>
      </c>
      <c r="D236" s="1"/>
      <c r="E236" s="1"/>
      <c r="F236" s="3" t="str">
        <f ca="1">INDIRECT(ADDRESS(MATCH($C236,T!$A$1:$A$34,0),2,1,1,"T"))</f>
        <v>B06</v>
      </c>
      <c r="G236" s="3" t="str">
        <f ca="1">IF(E236 &lt;&gt; "",CONCATENATE(F236,", ",E236),F236)</f>
        <v>B06</v>
      </c>
      <c r="H236" s="1" t="s">
        <v>149</v>
      </c>
      <c r="I236" s="1">
        <v>208</v>
      </c>
      <c r="J236" t="str">
        <f ca="1">CONCATENATE(F236,"/",I236)</f>
        <v>B06/208</v>
      </c>
    </row>
    <row r="237" spans="1:10" x14ac:dyDescent="0.25">
      <c r="A237" s="1" t="s">
        <v>409</v>
      </c>
      <c r="B237" s="1" t="s">
        <v>28</v>
      </c>
      <c r="C237" s="1" t="s">
        <v>28</v>
      </c>
      <c r="D237" s="1"/>
      <c r="E237" s="1"/>
      <c r="F237" s="3" t="str">
        <f ca="1">INDIRECT(ADDRESS(MATCH($C237,T!$A$1:$A$34,0),2,1,1,"T"))</f>
        <v>B06</v>
      </c>
      <c r="G237" s="3" t="str">
        <f ca="1">IF(E237 &lt;&gt; "",CONCATENATE(F237,", ",E237),F237)</f>
        <v>B06</v>
      </c>
      <c r="H237" s="1" t="s">
        <v>410</v>
      </c>
      <c r="I237" s="1">
        <v>320</v>
      </c>
      <c r="J237" t="str">
        <f ca="1">CONCATENATE(F237,"/",I237)</f>
        <v>B06/320</v>
      </c>
    </row>
    <row r="238" spans="1:10" x14ac:dyDescent="0.25">
      <c r="A238" s="1" t="s">
        <v>411</v>
      </c>
      <c r="B238" s="1" t="s">
        <v>28</v>
      </c>
      <c r="C238" s="1" t="s">
        <v>28</v>
      </c>
      <c r="D238" s="1"/>
      <c r="E238" s="1"/>
      <c r="F238" s="3" t="str">
        <f ca="1">INDIRECT(ADDRESS(MATCH($C238,T!$A$1:$A$34,0),2,1,1,"T"))</f>
        <v>B06</v>
      </c>
      <c r="G238" s="3" t="str">
        <f ca="1">IF(E238 &lt;&gt; "",CONCATENATE(F238,", ",E238),F238)</f>
        <v>B06</v>
      </c>
      <c r="H238" s="1" t="s">
        <v>374</v>
      </c>
      <c r="I238" s="1">
        <v>307</v>
      </c>
      <c r="J238" t="str">
        <f ca="1">CONCATENATE(F238,"/",I238)</f>
        <v>B06/307</v>
      </c>
    </row>
    <row r="239" spans="1:10" x14ac:dyDescent="0.25">
      <c r="A239" s="1" t="s">
        <v>412</v>
      </c>
      <c r="B239" s="1" t="s">
        <v>28</v>
      </c>
      <c r="C239" s="1" t="s">
        <v>28</v>
      </c>
      <c r="D239" s="1"/>
      <c r="E239" s="1"/>
      <c r="F239" s="3" t="str">
        <f ca="1">INDIRECT(ADDRESS(MATCH($C239,T!$A$1:$A$34,0),2,1,1,"T"))</f>
        <v>B06</v>
      </c>
      <c r="G239" s="3" t="str">
        <f ca="1">IF(E239 &lt;&gt; "",CONCATENATE(F239,", ",E239),F239)</f>
        <v>B06</v>
      </c>
      <c r="H239" s="1" t="s">
        <v>251</v>
      </c>
      <c r="I239" s="1">
        <v>306</v>
      </c>
      <c r="J239" t="str">
        <f ca="1">CONCATENATE(F239,"/",I239)</f>
        <v>B06/306</v>
      </c>
    </row>
    <row r="240" spans="1:10" x14ac:dyDescent="0.25">
      <c r="A240" s="1" t="s">
        <v>413</v>
      </c>
      <c r="B240" s="1" t="s">
        <v>28</v>
      </c>
      <c r="C240" s="1" t="s">
        <v>28</v>
      </c>
      <c r="D240" s="1"/>
      <c r="E240" s="1"/>
      <c r="F240" s="3" t="str">
        <f ca="1">INDIRECT(ADDRESS(MATCH($C240,T!$A$1:$A$34,0),2,1,1,"T"))</f>
        <v>B06</v>
      </c>
      <c r="G240" s="3" t="str">
        <f ca="1">IF(E240 &lt;&gt; "",CONCATENATE(F240,", ",E240),F240)</f>
        <v>B06</v>
      </c>
      <c r="H240" s="1" t="s">
        <v>414</v>
      </c>
      <c r="I240" s="1">
        <v>319</v>
      </c>
      <c r="J240" t="str">
        <f ca="1">CONCATENATE(F240,"/",I240)</f>
        <v>B06/319</v>
      </c>
    </row>
    <row r="241" spans="1:11" x14ac:dyDescent="0.25">
      <c r="A241" s="1" t="s">
        <v>415</v>
      </c>
      <c r="B241" s="1" t="s">
        <v>28</v>
      </c>
      <c r="C241" s="1" t="s">
        <v>28</v>
      </c>
      <c r="D241" s="1"/>
      <c r="E241" s="1"/>
      <c r="F241" s="3" t="str">
        <f ca="1">INDIRECT(ADDRESS(MATCH($C241,T!$A$1:$A$34,0),2,1,1,"T"))</f>
        <v>B06</v>
      </c>
      <c r="G241" s="3" t="str">
        <f ca="1">IF(E241 &lt;&gt; "",CONCATENATE(F241,", ",E241),F241)</f>
        <v>B06</v>
      </c>
      <c r="H241" s="1" t="s">
        <v>155</v>
      </c>
      <c r="I241" s="1">
        <v>318</v>
      </c>
      <c r="J241" t="str">
        <f ca="1">CONCATENATE(F241,"/",I241)</f>
        <v>B06/318</v>
      </c>
    </row>
    <row r="242" spans="1:11" x14ac:dyDescent="0.25">
      <c r="A242" s="1" t="s">
        <v>416</v>
      </c>
      <c r="B242" s="1" t="s">
        <v>28</v>
      </c>
      <c r="C242" s="1" t="s">
        <v>28</v>
      </c>
      <c r="D242" s="1"/>
      <c r="E242" s="1"/>
      <c r="F242" s="3" t="str">
        <f ca="1">INDIRECT(ADDRESS(MATCH($C242,T!$A$1:$A$34,0),2,1,1,"T"))</f>
        <v>B06</v>
      </c>
      <c r="G242" s="3" t="str">
        <f ca="1">IF(E242 &lt;&gt; "",CONCATENATE(F242,", ",E242),F242)</f>
        <v>B06</v>
      </c>
      <c r="H242" s="1" t="s">
        <v>198</v>
      </c>
      <c r="I242" s="1">
        <v>315</v>
      </c>
      <c r="J242" t="str">
        <f ca="1">CONCATENATE(F242,"/",I242)</f>
        <v>B06/315</v>
      </c>
    </row>
    <row r="243" spans="1:11" x14ac:dyDescent="0.25">
      <c r="A243" s="1" t="s">
        <v>417</v>
      </c>
      <c r="B243" s="1" t="s">
        <v>28</v>
      </c>
      <c r="C243" s="1" t="s">
        <v>28</v>
      </c>
      <c r="D243" s="1"/>
      <c r="E243" s="1"/>
      <c r="F243" s="3" t="str">
        <f ca="1">INDIRECT(ADDRESS(MATCH($C243,T!$A$1:$A$34,0),2,1,1,"T"))</f>
        <v>B06</v>
      </c>
      <c r="G243" s="3" t="str">
        <f ca="1">IF(E243 &lt;&gt; "",CONCATENATE(F243,", ",E243),F243)</f>
        <v>B06</v>
      </c>
      <c r="H243" s="1" t="s">
        <v>418</v>
      </c>
      <c r="I243" s="1">
        <v>301</v>
      </c>
      <c r="J243" t="str">
        <f ca="1">CONCATENATE(F243,"/",I243)</f>
        <v>B06/301</v>
      </c>
    </row>
    <row r="244" spans="1:11" x14ac:dyDescent="0.25">
      <c r="A244" s="1" t="s">
        <v>419</v>
      </c>
      <c r="B244" s="1" t="s">
        <v>28</v>
      </c>
      <c r="C244" s="1" t="s">
        <v>28</v>
      </c>
      <c r="D244" s="1"/>
      <c r="E244" s="1"/>
      <c r="F244" s="3" t="str">
        <f ca="1">INDIRECT(ADDRESS(MATCH($C244,T!$A$1:$A$34,0),2,1,1,"T"))</f>
        <v>B06</v>
      </c>
      <c r="G244" s="3" t="str">
        <f ca="1">IF(E244 &lt;&gt; "",CONCATENATE(F244,", ",E244),F244)</f>
        <v>B06</v>
      </c>
      <c r="H244" s="1" t="s">
        <v>420</v>
      </c>
      <c r="I244" s="1" t="s">
        <v>420</v>
      </c>
      <c r="J244" t="str">
        <f ca="1">CONCATENATE(F244,"/",I244)</f>
        <v>B06/1S06</v>
      </c>
    </row>
    <row r="245" spans="1:11" x14ac:dyDescent="0.25">
      <c r="A245" s="1" t="s">
        <v>421</v>
      </c>
      <c r="B245" s="1" t="s">
        <v>28</v>
      </c>
      <c r="C245" s="1" t="s">
        <v>28</v>
      </c>
      <c r="D245" s="1"/>
      <c r="E245" s="1"/>
      <c r="F245" s="3" t="str">
        <f ca="1">INDIRECT(ADDRESS(MATCH($C245,T!$A$1:$A$34,0),2,1,1,"T"))</f>
        <v>B06</v>
      </c>
      <c r="G245" s="3" t="str">
        <f ca="1">IF(E245 &lt;&gt; "",CONCATENATE(F245,", ",E245),F245)</f>
        <v>B06</v>
      </c>
      <c r="H245" s="1" t="s">
        <v>319</v>
      </c>
      <c r="I245" s="1">
        <v>117</v>
      </c>
      <c r="J245" t="str">
        <f ca="1">CONCATENATE(F245,"/",I245)</f>
        <v>B06/117</v>
      </c>
    </row>
    <row r="246" spans="1:11" x14ac:dyDescent="0.25">
      <c r="A246" s="1" t="s">
        <v>422</v>
      </c>
      <c r="B246" s="1" t="s">
        <v>61</v>
      </c>
      <c r="C246" s="1" t="s">
        <v>1631</v>
      </c>
      <c r="D246" s="1"/>
      <c r="E246" s="1" t="s">
        <v>1638</v>
      </c>
      <c r="F246" s="3" t="str">
        <f ca="1">INDIRECT(ADDRESS(MATCH($C246,T!$A$1:$A$34,0),2,1,1,"T"))</f>
        <v>B07</v>
      </c>
      <c r="G246" s="3" t="str">
        <f ca="1">IF(E246 &lt;&gt; "",CONCATENATE(F246,", ",E246),F246)</f>
        <v>B07, Biologický ústav</v>
      </c>
      <c r="H246" s="1" t="s">
        <v>164</v>
      </c>
      <c r="I246" s="1">
        <v>215</v>
      </c>
      <c r="J246" t="str">
        <f ca="1">CONCATENATE(F246,"/",I246)</f>
        <v>B07/215</v>
      </c>
    </row>
    <row r="247" spans="1:11" x14ac:dyDescent="0.25">
      <c r="A247" s="1" t="s">
        <v>423</v>
      </c>
      <c r="B247" s="1" t="s">
        <v>61</v>
      </c>
      <c r="C247" s="1" t="s">
        <v>1631</v>
      </c>
      <c r="D247" s="1"/>
      <c r="E247" s="1" t="s">
        <v>1638</v>
      </c>
      <c r="F247" s="3" t="str">
        <f ca="1">INDIRECT(ADDRESS(MATCH($C247,T!$A$1:$A$34,0),2,1,1,"T"))</f>
        <v>B07</v>
      </c>
      <c r="G247" s="3" t="str">
        <f ca="1">IF(E247 &lt;&gt; "",CONCATENATE(F247,", ",E247),F247)</f>
        <v>B07, Biologický ústav</v>
      </c>
      <c r="H247" s="1" t="s">
        <v>407</v>
      </c>
      <c r="I247" s="1">
        <v>204</v>
      </c>
      <c r="J247" t="str">
        <f ca="1">CONCATENATE(F247,"/",I247)</f>
        <v>B07/204</v>
      </c>
    </row>
    <row r="248" spans="1:11" x14ac:dyDescent="0.25">
      <c r="A248" s="1" t="s">
        <v>424</v>
      </c>
      <c r="B248" s="1" t="s">
        <v>61</v>
      </c>
      <c r="C248" s="1" t="s">
        <v>1631</v>
      </c>
      <c r="D248" s="1"/>
      <c r="E248" s="1" t="s">
        <v>1638</v>
      </c>
      <c r="F248" s="3" t="str">
        <f ca="1">INDIRECT(ADDRESS(MATCH($C248,T!$A$1:$A$34,0),2,1,1,"T"))</f>
        <v>B07</v>
      </c>
      <c r="G248" s="3" t="str">
        <f ca="1">IF(E248 &lt;&gt; "",CONCATENATE(F248,", ",E248),F248)</f>
        <v>B07, Biologický ústav</v>
      </c>
      <c r="H248" s="1" t="s">
        <v>425</v>
      </c>
      <c r="I248" s="1">
        <v>304</v>
      </c>
      <c r="J248" t="str">
        <f ca="1">CONCATENATE(F248,"/",I248)</f>
        <v>B07/304</v>
      </c>
    </row>
    <row r="249" spans="1:11" x14ac:dyDescent="0.25">
      <c r="A249" s="1" t="s">
        <v>426</v>
      </c>
      <c r="B249" s="1" t="s">
        <v>61</v>
      </c>
      <c r="C249" s="1" t="s">
        <v>1631</v>
      </c>
      <c r="D249" s="1"/>
      <c r="E249" s="1" t="s">
        <v>1638</v>
      </c>
      <c r="F249" s="3" t="str">
        <f ca="1">INDIRECT(ADDRESS(MATCH($C249,T!$A$1:$A$34,0),2,1,1,"T"))</f>
        <v>B07</v>
      </c>
      <c r="G249" s="3" t="str">
        <f ca="1">IF(E249 &lt;&gt; "",CONCATENATE(F249,", ",E249),F249)</f>
        <v>B07, Biologický ústav</v>
      </c>
      <c r="H249" s="1" t="s">
        <v>33</v>
      </c>
      <c r="I249" s="1">
        <v>305</v>
      </c>
      <c r="J249" t="str">
        <f ca="1">CONCATENATE(F249,"/",I249)</f>
        <v>B07/305</v>
      </c>
    </row>
    <row r="250" spans="1:11" x14ac:dyDescent="0.25">
      <c r="A250" s="1" t="s">
        <v>427</v>
      </c>
      <c r="B250" s="1" t="s">
        <v>61</v>
      </c>
      <c r="C250" s="1" t="s">
        <v>1631</v>
      </c>
      <c r="D250" s="1"/>
      <c r="E250" s="1" t="s">
        <v>1638</v>
      </c>
      <c r="F250" s="3" t="str">
        <f ca="1">INDIRECT(ADDRESS(MATCH($C250,T!$A$1:$A$34,0),2,1,1,"T"))</f>
        <v>B07</v>
      </c>
      <c r="G250" s="3" t="str">
        <f ca="1">IF(E250 &lt;&gt; "",CONCATENATE(F250,", ",E250),F250)</f>
        <v>B07, Biologický ústav</v>
      </c>
      <c r="H250" s="1" t="s">
        <v>255</v>
      </c>
      <c r="I250" s="1">
        <v>308</v>
      </c>
      <c r="J250" t="str">
        <f ca="1">CONCATENATE(F250,"/",I250)</f>
        <v>B07/308</v>
      </c>
    </row>
    <row r="251" spans="1:11" s="11" customFormat="1" x14ac:dyDescent="0.25">
      <c r="A251" s="1" t="s">
        <v>428</v>
      </c>
      <c r="B251" s="1" t="s">
        <v>61</v>
      </c>
      <c r="C251" s="1" t="s">
        <v>1631</v>
      </c>
      <c r="D251" s="1"/>
      <c r="E251" s="1" t="s">
        <v>1638</v>
      </c>
      <c r="F251" s="3" t="str">
        <f ca="1">INDIRECT(ADDRESS(MATCH($C251,T!$A$1:$A$34,0),2,1,1,"T"))</f>
        <v>B07</v>
      </c>
      <c r="G251" s="3" t="str">
        <f ca="1">IF(E251 &lt;&gt; "",CONCATENATE(F251,", ",E251),F251)</f>
        <v>B07, Biologický ústav</v>
      </c>
      <c r="H251" s="1" t="s">
        <v>200</v>
      </c>
      <c r="I251" s="1">
        <v>325</v>
      </c>
      <c r="J251" t="str">
        <f ca="1">CONCATENATE(F251,"/",I251)</f>
        <v>B07/325</v>
      </c>
      <c r="K251"/>
    </row>
    <row r="252" spans="1:11" x14ac:dyDescent="0.25">
      <c r="A252" s="1" t="s">
        <v>429</v>
      </c>
      <c r="B252" s="1" t="s">
        <v>97</v>
      </c>
      <c r="C252" s="1" t="s">
        <v>97</v>
      </c>
      <c r="D252" s="1"/>
      <c r="E252" s="1" t="s">
        <v>1687</v>
      </c>
      <c r="F252" s="3" t="str">
        <f ca="1">INDIRECT(ADDRESS(MATCH($C252,T!$A$1:$A$34,0),2,1,1,"T"))</f>
        <v>A08</v>
      </c>
      <c r="G252" s="3" t="str">
        <f ca="1">IF(E252 &lt;&gt; "",CONCATENATE(F252,", ",E252),F252)</f>
        <v>A08, Ústav chemie</v>
      </c>
      <c r="H252" s="1" t="s">
        <v>223</v>
      </c>
      <c r="I252" s="1">
        <v>109</v>
      </c>
      <c r="J252" t="str">
        <f ca="1">CONCATENATE(F252,"/",I252)</f>
        <v>A08/109</v>
      </c>
    </row>
    <row r="253" spans="1:11" x14ac:dyDescent="0.25">
      <c r="A253" s="1" t="s">
        <v>430</v>
      </c>
      <c r="B253" s="1" t="s">
        <v>97</v>
      </c>
      <c r="C253" s="1" t="s">
        <v>97</v>
      </c>
      <c r="D253" s="1"/>
      <c r="E253" s="1" t="s">
        <v>1687</v>
      </c>
      <c r="F253" s="3" t="str">
        <f ca="1">INDIRECT(ADDRESS(MATCH($C253,T!$A$1:$A$34,0),2,1,1,"T"))</f>
        <v>A08</v>
      </c>
      <c r="G253" s="3" t="str">
        <f ca="1">IF(E253 &lt;&gt; "",CONCATENATE(F253,", ",E253),F253)</f>
        <v>A08, Ústav chemie</v>
      </c>
      <c r="H253" s="1" t="s">
        <v>431</v>
      </c>
      <c r="I253" s="1">
        <v>108</v>
      </c>
      <c r="J253" t="str">
        <f ca="1">CONCATENATE(F253,"/",I253)</f>
        <v>A08/108</v>
      </c>
    </row>
    <row r="254" spans="1:11" x14ac:dyDescent="0.25">
      <c r="A254" s="1" t="s">
        <v>432</v>
      </c>
      <c r="B254" s="1" t="s">
        <v>97</v>
      </c>
      <c r="C254" s="1" t="s">
        <v>97</v>
      </c>
      <c r="D254" s="1"/>
      <c r="E254" s="1" t="s">
        <v>1687</v>
      </c>
      <c r="F254" s="3" t="str">
        <f ca="1">INDIRECT(ADDRESS(MATCH($C254,T!$A$1:$A$34,0),2,1,1,"T"))</f>
        <v>A08</v>
      </c>
      <c r="G254" s="3" t="str">
        <f ca="1">IF(E254 &lt;&gt; "",CONCATENATE(F254,", ",E254),F254)</f>
        <v>A08, Ústav chemie</v>
      </c>
      <c r="H254" s="1" t="s">
        <v>102</v>
      </c>
      <c r="I254" s="1">
        <v>111</v>
      </c>
      <c r="J254" t="str">
        <f ca="1">CONCATENATE(F254,"/",I254)</f>
        <v>A08/111</v>
      </c>
    </row>
    <row r="255" spans="1:11" x14ac:dyDescent="0.25">
      <c r="A255" s="1" t="s">
        <v>433</v>
      </c>
      <c r="B255" s="1" t="s">
        <v>97</v>
      </c>
      <c r="C255" s="1" t="s">
        <v>97</v>
      </c>
      <c r="D255" s="1"/>
      <c r="E255" s="1" t="s">
        <v>1687</v>
      </c>
      <c r="F255" s="3" t="str">
        <f ca="1">INDIRECT(ADDRESS(MATCH($C255,T!$A$1:$A$34,0),2,1,1,"T"))</f>
        <v>A08</v>
      </c>
      <c r="G255" s="3" t="str">
        <f ca="1">IF(E255 &lt;&gt; "",CONCATENATE(F255,", ",E255),F255)</f>
        <v>A08, Ústav chemie</v>
      </c>
      <c r="H255" s="1" t="s">
        <v>26</v>
      </c>
      <c r="I255" s="1">
        <v>116</v>
      </c>
      <c r="J255" t="str">
        <f ca="1">CONCATENATE(F255,"/",I255)</f>
        <v>A08/116</v>
      </c>
    </row>
    <row r="256" spans="1:11" x14ac:dyDescent="0.25">
      <c r="A256" s="1" t="s">
        <v>434</v>
      </c>
      <c r="B256" s="1" t="s">
        <v>97</v>
      </c>
      <c r="C256" s="1" t="s">
        <v>97</v>
      </c>
      <c r="D256" s="1"/>
      <c r="E256" s="1" t="s">
        <v>1687</v>
      </c>
      <c r="F256" s="3" t="str">
        <f ca="1">INDIRECT(ADDRESS(MATCH($C256,T!$A$1:$A$34,0),2,1,1,"T"))</f>
        <v>A08</v>
      </c>
      <c r="G256" s="3" t="str">
        <f ca="1">IF(E256 &lt;&gt; "",CONCATENATE(F256,", ",E256),F256)</f>
        <v>A08, Ústav chemie</v>
      </c>
      <c r="H256" s="1" t="s">
        <v>383</v>
      </c>
      <c r="I256" s="1">
        <v>118</v>
      </c>
      <c r="J256" t="str">
        <f ca="1">CONCATENATE(F256,"/",I256)</f>
        <v>A08/118</v>
      </c>
    </row>
    <row r="257" spans="1:11" x14ac:dyDescent="0.25">
      <c r="A257" s="1" t="s">
        <v>435</v>
      </c>
      <c r="B257" s="1" t="s">
        <v>97</v>
      </c>
      <c r="C257" s="1" t="s">
        <v>97</v>
      </c>
      <c r="D257" s="1"/>
      <c r="E257" s="1" t="s">
        <v>1687</v>
      </c>
      <c r="F257" s="3" t="str">
        <f ca="1">INDIRECT(ADDRESS(MATCH($C257,T!$A$1:$A$34,0),2,1,1,"T"))</f>
        <v>A08</v>
      </c>
      <c r="G257" s="3" t="str">
        <f ca="1">IF(E257 &lt;&gt; "",CONCATENATE(F257,", ",E257),F257)</f>
        <v>A08, Ústav chemie</v>
      </c>
      <c r="H257" s="1" t="s">
        <v>319</v>
      </c>
      <c r="I257" s="1">
        <v>117</v>
      </c>
      <c r="J257" t="str">
        <f ca="1">CONCATENATE(F257,"/",I257)</f>
        <v>A08/117</v>
      </c>
    </row>
    <row r="258" spans="1:11" x14ac:dyDescent="0.25">
      <c r="A258" s="1" t="s">
        <v>436</v>
      </c>
      <c r="B258" s="1" t="s">
        <v>97</v>
      </c>
      <c r="C258" s="1" t="s">
        <v>97</v>
      </c>
      <c r="D258" s="1"/>
      <c r="E258" s="1" t="s">
        <v>1687</v>
      </c>
      <c r="F258" s="3" t="str">
        <f ca="1">INDIRECT(ADDRESS(MATCH($C258,T!$A$1:$A$34,0),2,1,1,"T"))</f>
        <v>A08</v>
      </c>
      <c r="G258" s="3" t="str">
        <f ca="1">IF(E258 &lt;&gt; "",CONCATENATE(F258,", ",E258),F258)</f>
        <v>A08, Ústav chemie</v>
      </c>
      <c r="H258" s="1" t="s">
        <v>10</v>
      </c>
      <c r="I258" s="1">
        <v>232</v>
      </c>
      <c r="J258" t="str">
        <f ca="1">CONCATENATE(F258,"/",I258)</f>
        <v>A08/232</v>
      </c>
    </row>
    <row r="259" spans="1:11" x14ac:dyDescent="0.25">
      <c r="A259" s="1" t="s">
        <v>437</v>
      </c>
      <c r="B259" s="1" t="s">
        <v>97</v>
      </c>
      <c r="C259" s="1" t="s">
        <v>97</v>
      </c>
      <c r="D259" s="1"/>
      <c r="E259" s="1" t="s">
        <v>1687</v>
      </c>
      <c r="F259" s="3" t="str">
        <f ca="1">INDIRECT(ADDRESS(MATCH($C259,T!$A$1:$A$34,0),2,1,1,"T"))</f>
        <v>A08</v>
      </c>
      <c r="G259" s="3" t="str">
        <f ca="1">IF(E259 &lt;&gt; "",CONCATENATE(F259,", ",E259),F259)</f>
        <v>A08, Ústav chemie</v>
      </c>
      <c r="H259" s="1" t="s">
        <v>179</v>
      </c>
      <c r="I259" s="1">
        <v>222</v>
      </c>
      <c r="J259" t="str">
        <f ca="1">CONCATENATE(F259,"/",I259)</f>
        <v>A08/222</v>
      </c>
    </row>
    <row r="260" spans="1:11" x14ac:dyDescent="0.25">
      <c r="A260" s="1" t="s">
        <v>438</v>
      </c>
      <c r="B260" s="1" t="s">
        <v>97</v>
      </c>
      <c r="C260" s="1" t="s">
        <v>97</v>
      </c>
      <c r="D260" s="1"/>
      <c r="E260" s="1" t="s">
        <v>1687</v>
      </c>
      <c r="F260" s="3" t="str">
        <f ca="1">INDIRECT(ADDRESS(MATCH($C260,T!$A$1:$A$34,0),2,1,1,"T"))</f>
        <v>A08</v>
      </c>
      <c r="G260" s="3" t="str">
        <f ca="1">IF(E260 &lt;&gt; "",CONCATENATE(F260,", ",E260),F260)</f>
        <v>A08, Ústav chemie</v>
      </c>
      <c r="H260" s="1" t="s">
        <v>22</v>
      </c>
      <c r="I260" s="1">
        <v>224</v>
      </c>
      <c r="J260" t="str">
        <f ca="1">CONCATENATE(F260,"/",I260)</f>
        <v>A08/224</v>
      </c>
    </row>
    <row r="261" spans="1:11" x14ac:dyDescent="0.25">
      <c r="A261" s="1" t="s">
        <v>439</v>
      </c>
      <c r="B261" s="1" t="s">
        <v>97</v>
      </c>
      <c r="C261" s="1" t="s">
        <v>97</v>
      </c>
      <c r="D261" s="1"/>
      <c r="E261" s="1" t="s">
        <v>1687</v>
      </c>
      <c r="F261" s="3" t="str">
        <f ca="1">INDIRECT(ADDRESS(MATCH($C261,T!$A$1:$A$34,0),2,1,1,"T"))</f>
        <v>A08</v>
      </c>
      <c r="G261" s="3" t="str">
        <f ca="1">IF(E261 &lt;&gt; "",CONCATENATE(F261,", ",E261),F261)</f>
        <v>A08, Ústav chemie</v>
      </c>
      <c r="H261" s="1" t="s">
        <v>353</v>
      </c>
      <c r="I261" s="1">
        <v>216</v>
      </c>
      <c r="J261" t="str">
        <f ca="1">CONCATENATE(F261,"/",I261)</f>
        <v>A08/216</v>
      </c>
    </row>
    <row r="262" spans="1:11" x14ac:dyDescent="0.25">
      <c r="A262" s="1" t="s">
        <v>440</v>
      </c>
      <c r="B262" s="1" t="s">
        <v>97</v>
      </c>
      <c r="C262" s="1" t="s">
        <v>97</v>
      </c>
      <c r="D262" s="1"/>
      <c r="E262" s="1" t="s">
        <v>1687</v>
      </c>
      <c r="F262" s="3" t="str">
        <f ca="1">INDIRECT(ADDRESS(MATCH($C262,T!$A$1:$A$34,0),2,1,1,"T"))</f>
        <v>A08</v>
      </c>
      <c r="G262" s="3" t="str">
        <f ca="1">IF(E262 &lt;&gt; "",CONCATENATE(F262,", ",E262),F262)</f>
        <v>A08, Ústav chemie</v>
      </c>
      <c r="H262" s="1" t="s">
        <v>147</v>
      </c>
      <c r="I262" s="1">
        <v>212</v>
      </c>
      <c r="J262" t="str">
        <f ca="1">CONCATENATE(F262,"/",I262)</f>
        <v>A08/212</v>
      </c>
    </row>
    <row r="263" spans="1:11" x14ac:dyDescent="0.25">
      <c r="A263" s="1" t="s">
        <v>441</v>
      </c>
      <c r="B263" s="1" t="s">
        <v>97</v>
      </c>
      <c r="C263" s="1" t="s">
        <v>97</v>
      </c>
      <c r="D263" s="1"/>
      <c r="E263" s="1" t="s">
        <v>1687</v>
      </c>
      <c r="F263" s="3" t="str">
        <f ca="1">INDIRECT(ADDRESS(MATCH($C263,T!$A$1:$A$34,0),2,1,1,"T"))</f>
        <v>A08</v>
      </c>
      <c r="G263" s="3" t="str">
        <f ca="1">IF(E263 &lt;&gt; "",CONCATENATE(F263,", ",E263),F263)</f>
        <v>A08, Ústav chemie</v>
      </c>
      <c r="H263" s="1" t="s">
        <v>149</v>
      </c>
      <c r="I263" s="1">
        <v>208</v>
      </c>
      <c r="J263" t="str">
        <f ca="1">CONCATENATE(F263,"/",I263)</f>
        <v>A08/208</v>
      </c>
    </row>
    <row r="264" spans="1:11" x14ac:dyDescent="0.25">
      <c r="A264" s="1" t="s">
        <v>442</v>
      </c>
      <c r="B264" s="1" t="s">
        <v>97</v>
      </c>
      <c r="C264" s="1" t="s">
        <v>97</v>
      </c>
      <c r="D264" s="1"/>
      <c r="E264" s="1" t="s">
        <v>1687</v>
      </c>
      <c r="F264" s="3" t="str">
        <f ca="1">INDIRECT(ADDRESS(MATCH($C264,T!$A$1:$A$34,0),2,1,1,"T"))</f>
        <v>A08</v>
      </c>
      <c r="G264" s="3" t="str">
        <f ca="1">IF(E264 &lt;&gt; "",CONCATENATE(F264,", ",E264),F264)</f>
        <v>A08, Ústav chemie</v>
      </c>
      <c r="H264" s="1" t="s">
        <v>182</v>
      </c>
      <c r="I264" s="1">
        <v>228</v>
      </c>
      <c r="J264" t="str">
        <f ca="1">CONCATENATE(F264,"/",I264)</f>
        <v>A08/228</v>
      </c>
    </row>
    <row r="265" spans="1:11" x14ac:dyDescent="0.25">
      <c r="A265" s="1" t="s">
        <v>443</v>
      </c>
      <c r="B265" s="1" t="s">
        <v>97</v>
      </c>
      <c r="C265" s="1" t="s">
        <v>97</v>
      </c>
      <c r="D265" s="1"/>
      <c r="E265" s="1" t="s">
        <v>1687</v>
      </c>
      <c r="F265" s="3" t="str">
        <f ca="1">INDIRECT(ADDRESS(MATCH($C265,T!$A$1:$A$34,0),2,1,1,"T"))</f>
        <v>A08</v>
      </c>
      <c r="G265" s="3" t="str">
        <f ca="1">IF(E265 &lt;&gt; "",CONCATENATE(F265,", ",E265),F265)</f>
        <v>A08, Ústav chemie</v>
      </c>
      <c r="H265" s="1" t="s">
        <v>238</v>
      </c>
      <c r="I265" s="1">
        <v>209</v>
      </c>
      <c r="J265" t="str">
        <f ca="1">CONCATENATE(F265,"/",I265)</f>
        <v>A08/209</v>
      </c>
    </row>
    <row r="266" spans="1:11" x14ac:dyDescent="0.25">
      <c r="A266" s="1" t="s">
        <v>444</v>
      </c>
      <c r="B266" s="1" t="s">
        <v>97</v>
      </c>
      <c r="C266" s="1" t="s">
        <v>97</v>
      </c>
      <c r="D266" s="1"/>
      <c r="E266" s="1" t="s">
        <v>1687</v>
      </c>
      <c r="F266" s="3" t="str">
        <f ca="1">INDIRECT(ADDRESS(MATCH($C266,T!$A$1:$A$34,0),2,1,1,"T"))</f>
        <v>A08</v>
      </c>
      <c r="G266" s="3" t="str">
        <f ca="1">IF(E266 &lt;&gt; "",CONCATENATE(F266,", ",E266),F266)</f>
        <v>A08, Ústav chemie</v>
      </c>
      <c r="H266" s="1" t="s">
        <v>173</v>
      </c>
      <c r="I266" s="1">
        <v>226</v>
      </c>
      <c r="J266" t="str">
        <f ca="1">CONCATENATE(F266,"/",I266)</f>
        <v>A08/226</v>
      </c>
    </row>
    <row r="267" spans="1:11" x14ac:dyDescent="0.25">
      <c r="A267" s="1" t="s">
        <v>445</v>
      </c>
      <c r="B267" s="1" t="s">
        <v>97</v>
      </c>
      <c r="C267" s="1" t="s">
        <v>97</v>
      </c>
      <c r="D267" s="1"/>
      <c r="E267" s="1" t="s">
        <v>1687</v>
      </c>
      <c r="F267" s="3" t="str">
        <f ca="1">INDIRECT(ADDRESS(MATCH($C267,T!$A$1:$A$34,0),2,1,1,"T"))</f>
        <v>A08</v>
      </c>
      <c r="G267" s="3" t="str">
        <f ca="1">IF(E267 &lt;&gt; "",CONCATENATE(F267,", ",E267),F267)</f>
        <v>A08, Ústav chemie</v>
      </c>
      <c r="H267" s="1" t="s">
        <v>177</v>
      </c>
      <c r="I267" s="1">
        <v>231</v>
      </c>
      <c r="J267" t="str">
        <f ca="1">CONCATENATE(F267,"/",I267)</f>
        <v>A08/231</v>
      </c>
    </row>
    <row r="268" spans="1:11" x14ac:dyDescent="0.25">
      <c r="A268" s="1" t="s">
        <v>446</v>
      </c>
      <c r="B268" s="1" t="s">
        <v>97</v>
      </c>
      <c r="C268" s="1" t="s">
        <v>97</v>
      </c>
      <c r="D268" s="1"/>
      <c r="E268" s="1" t="s">
        <v>1687</v>
      </c>
      <c r="F268" s="3" t="str">
        <f ca="1">INDIRECT(ADDRESS(MATCH($C268,T!$A$1:$A$34,0),2,1,1,"T"))</f>
        <v>A08</v>
      </c>
      <c r="G268" s="3" t="str">
        <f ca="1">IF(E268 &lt;&gt; "",CONCATENATE(F268,", ",E268),F268)</f>
        <v>A08, Ústav chemie</v>
      </c>
      <c r="H268" s="1" t="s">
        <v>171</v>
      </c>
      <c r="I268" s="1">
        <v>225</v>
      </c>
      <c r="J268" t="str">
        <f ca="1">CONCATENATE(F268,"/",I268)</f>
        <v>A08/225</v>
      </c>
    </row>
    <row r="269" spans="1:11" x14ac:dyDescent="0.25">
      <c r="A269" s="1" t="s">
        <v>447</v>
      </c>
      <c r="B269" s="1" t="s">
        <v>97</v>
      </c>
      <c r="C269" s="1" t="s">
        <v>97</v>
      </c>
      <c r="D269" s="1"/>
      <c r="E269" s="1" t="s">
        <v>1687</v>
      </c>
      <c r="F269" s="3" t="str">
        <f ca="1">INDIRECT(ADDRESS(MATCH($C269,T!$A$1:$A$34,0),2,1,1,"T"))</f>
        <v>A08</v>
      </c>
      <c r="G269" s="3" t="str">
        <f ca="1">IF(E269 &lt;&gt; "",CONCATENATE(F269,", ",E269),F269)</f>
        <v>A08, Ústav chemie</v>
      </c>
      <c r="H269" s="1" t="s">
        <v>164</v>
      </c>
      <c r="I269" s="1">
        <v>215</v>
      </c>
      <c r="J269" t="str">
        <f ca="1">CONCATENATE(F269,"/",I269)</f>
        <v>A08/215</v>
      </c>
    </row>
    <row r="270" spans="1:11" s="11" customFormat="1" x14ac:dyDescent="0.25">
      <c r="A270" s="1" t="s">
        <v>448</v>
      </c>
      <c r="B270" s="1" t="s">
        <v>97</v>
      </c>
      <c r="C270" s="1" t="s">
        <v>97</v>
      </c>
      <c r="D270" s="1"/>
      <c r="E270" s="1" t="s">
        <v>1687</v>
      </c>
      <c r="F270" s="3" t="str">
        <f ca="1">INDIRECT(ADDRESS(MATCH($C270,T!$A$1:$A$34,0),2,1,1,"T"))</f>
        <v>A08</v>
      </c>
      <c r="G270" s="3" t="str">
        <f ca="1">IF(E270 &lt;&gt; "",CONCATENATE(F270,", ",E270),F270)</f>
        <v>A08, Ústav chemie</v>
      </c>
      <c r="H270" s="1" t="s">
        <v>14</v>
      </c>
      <c r="I270" s="1">
        <v>213</v>
      </c>
      <c r="J270" t="str">
        <f ca="1">CONCATENATE(F270,"/",I270)</f>
        <v>A08/213</v>
      </c>
      <c r="K270"/>
    </row>
    <row r="271" spans="1:11" s="11" customFormat="1" x14ac:dyDescent="0.25">
      <c r="A271" s="1" t="s">
        <v>449</v>
      </c>
      <c r="B271" s="1" t="s">
        <v>97</v>
      </c>
      <c r="C271" s="1" t="s">
        <v>97</v>
      </c>
      <c r="D271" s="1"/>
      <c r="E271" s="1" t="s">
        <v>1687</v>
      </c>
      <c r="F271" s="3" t="str">
        <f ca="1">INDIRECT(ADDRESS(MATCH($C271,T!$A$1:$A$34,0),2,1,1,"T"))</f>
        <v>A08</v>
      </c>
      <c r="G271" s="3" t="str">
        <f ca="1">IF(E271 &lt;&gt; "",CONCATENATE(F271,", ",E271),F271)</f>
        <v>A08, Ústav chemie</v>
      </c>
      <c r="H271" s="1" t="s">
        <v>187</v>
      </c>
      <c r="I271" s="1">
        <v>217</v>
      </c>
      <c r="J271" t="str">
        <f ca="1">CONCATENATE(F271,"/",I271)</f>
        <v>A08/217</v>
      </c>
      <c r="K271"/>
    </row>
    <row r="272" spans="1:11" s="11" customFormat="1" x14ac:dyDescent="0.25">
      <c r="A272" s="1" t="s">
        <v>450</v>
      </c>
      <c r="B272" s="1" t="s">
        <v>97</v>
      </c>
      <c r="C272" s="1" t="s">
        <v>97</v>
      </c>
      <c r="D272" s="1"/>
      <c r="E272" s="1" t="s">
        <v>1687</v>
      </c>
      <c r="F272" s="3" t="str">
        <f ca="1">INDIRECT(ADDRESS(MATCH($C272,T!$A$1:$A$34,0),2,1,1,"T"))</f>
        <v>A08</v>
      </c>
      <c r="G272" s="3" t="str">
        <f ca="1">IF(E272 &lt;&gt; "",CONCATENATE(F272,", ",E272),F272)</f>
        <v>A08, Ústav chemie</v>
      </c>
      <c r="H272" s="1" t="s">
        <v>18</v>
      </c>
      <c r="I272" s="1">
        <v>223</v>
      </c>
      <c r="J272" t="str">
        <f ca="1">CONCATENATE(F272,"/",I272)</f>
        <v>A08/223</v>
      </c>
      <c r="K272"/>
    </row>
    <row r="273" spans="1:11" s="11" customFormat="1" x14ac:dyDescent="0.25">
      <c r="A273" s="1" t="s">
        <v>451</v>
      </c>
      <c r="B273" s="1" t="s">
        <v>97</v>
      </c>
      <c r="C273" s="1" t="s">
        <v>97</v>
      </c>
      <c r="D273" s="1"/>
      <c r="E273" s="1" t="s">
        <v>1687</v>
      </c>
      <c r="F273" s="3" t="str">
        <f ca="1">INDIRECT(ADDRESS(MATCH($C273,T!$A$1:$A$34,0),2,1,1,"T"))</f>
        <v>A08</v>
      </c>
      <c r="G273" s="3" t="str">
        <f ca="1">IF(E273 &lt;&gt; "",CONCATENATE(F273,", ",E273),F273)</f>
        <v>A08, Ústav chemie</v>
      </c>
      <c r="H273" s="1" t="s">
        <v>241</v>
      </c>
      <c r="I273" s="1">
        <v>227</v>
      </c>
      <c r="J273" t="str">
        <f ca="1">CONCATENATE(F273,"/",I273)</f>
        <v>A08/227</v>
      </c>
      <c r="K273"/>
    </row>
    <row r="274" spans="1:11" x14ac:dyDescent="0.25">
      <c r="A274" s="1" t="s">
        <v>452</v>
      </c>
      <c r="B274" s="1" t="s">
        <v>97</v>
      </c>
      <c r="C274" s="1" t="s">
        <v>97</v>
      </c>
      <c r="D274" s="1"/>
      <c r="E274" s="1" t="s">
        <v>1687</v>
      </c>
      <c r="F274" s="3" t="str">
        <f ca="1">INDIRECT(ADDRESS(MATCH($C274,T!$A$1:$A$34,0),2,1,1,"T"))</f>
        <v>A08</v>
      </c>
      <c r="G274" s="3" t="str">
        <f ca="1">IF(E274 &lt;&gt; "",CONCATENATE(F274,", ",E274),F274)</f>
        <v>A08, Ústav chemie</v>
      </c>
      <c r="H274" s="1" t="s">
        <v>166</v>
      </c>
      <c r="I274" s="1">
        <v>218</v>
      </c>
      <c r="J274" t="str">
        <f ca="1">CONCATENATE(F274,"/",I274)</f>
        <v>A08/218</v>
      </c>
    </row>
    <row r="275" spans="1:11" x14ac:dyDescent="0.25">
      <c r="A275" s="1" t="s">
        <v>453</v>
      </c>
      <c r="B275" s="1" t="s">
        <v>97</v>
      </c>
      <c r="C275" s="1" t="s">
        <v>97</v>
      </c>
      <c r="D275" s="1"/>
      <c r="E275" s="1" t="s">
        <v>1687</v>
      </c>
      <c r="F275" s="3" t="str">
        <f ca="1">INDIRECT(ADDRESS(MATCH($C275,T!$A$1:$A$34,0),2,1,1,"T"))</f>
        <v>A08</v>
      </c>
      <c r="G275" s="3" t="str">
        <f ca="1">IF(E275 &lt;&gt; "",CONCATENATE(F275,", ",E275),F275)</f>
        <v>A08, Ústav chemie</v>
      </c>
      <c r="H275" s="1" t="s">
        <v>16</v>
      </c>
      <c r="I275" s="1">
        <v>214</v>
      </c>
      <c r="J275" t="str">
        <f ca="1">CONCATENATE(F275,"/",I275)</f>
        <v>A08/214</v>
      </c>
    </row>
    <row r="276" spans="1:11" x14ac:dyDescent="0.25">
      <c r="A276" s="1" t="s">
        <v>454</v>
      </c>
      <c r="B276" s="1" t="s">
        <v>97</v>
      </c>
      <c r="C276" s="1" t="s">
        <v>97</v>
      </c>
      <c r="D276" s="1"/>
      <c r="E276" s="1" t="s">
        <v>1687</v>
      </c>
      <c r="F276" s="3" t="str">
        <f ca="1">INDIRECT(ADDRESS(MATCH($C276,T!$A$1:$A$34,0),2,1,1,"T"))</f>
        <v>A08</v>
      </c>
      <c r="G276" s="3" t="str">
        <f ca="1">IF(E276 &lt;&gt; "",CONCATENATE(F276,", ",E276),F276)</f>
        <v>A08, Ústav chemie</v>
      </c>
      <c r="H276" s="1" t="s">
        <v>380</v>
      </c>
      <c r="I276" s="1">
        <v>332</v>
      </c>
      <c r="J276" t="str">
        <f ca="1">CONCATENATE(F276,"/",I276)</f>
        <v>A08/332</v>
      </c>
    </row>
    <row r="277" spans="1:11" x14ac:dyDescent="0.25">
      <c r="A277" s="1" t="s">
        <v>455</v>
      </c>
      <c r="B277" s="1" t="s">
        <v>97</v>
      </c>
      <c r="C277" s="1" t="s">
        <v>97</v>
      </c>
      <c r="D277" s="1"/>
      <c r="E277" s="1" t="s">
        <v>1687</v>
      </c>
      <c r="F277" s="3" t="str">
        <f ca="1">INDIRECT(ADDRESS(MATCH($C277,T!$A$1:$A$34,0),2,1,1,"T"))</f>
        <v>A08</v>
      </c>
      <c r="G277" s="3" t="str">
        <f ca="1">IF(E277 &lt;&gt; "",CONCATENATE(F277,", ",E277),F277)</f>
        <v>A08, Ústav chemie</v>
      </c>
      <c r="H277" s="1" t="s">
        <v>155</v>
      </c>
      <c r="I277" s="1">
        <v>318</v>
      </c>
      <c r="J277" t="str">
        <f ca="1">CONCATENATE(F277,"/",I277)</f>
        <v>A08/318</v>
      </c>
    </row>
    <row r="278" spans="1:11" x14ac:dyDescent="0.25">
      <c r="A278" s="1" t="s">
        <v>456</v>
      </c>
      <c r="B278" s="1" t="s">
        <v>97</v>
      </c>
      <c r="C278" s="1" t="s">
        <v>97</v>
      </c>
      <c r="D278" s="1"/>
      <c r="E278" s="1" t="s">
        <v>1687</v>
      </c>
      <c r="F278" s="3" t="str">
        <f ca="1">INDIRECT(ADDRESS(MATCH($C278,T!$A$1:$A$34,0),2,1,1,"T"))</f>
        <v>A08</v>
      </c>
      <c r="G278" s="3" t="str">
        <f ca="1">IF(E278 &lt;&gt; "",CONCATENATE(F278,", ",E278),F278)</f>
        <v>A08, Ústav chemie</v>
      </c>
      <c r="H278" s="1" t="s">
        <v>211</v>
      </c>
      <c r="I278" s="1">
        <v>329</v>
      </c>
      <c r="J278" t="str">
        <f ca="1">CONCATENATE(F278,"/",I278)</f>
        <v>A08/329</v>
      </c>
    </row>
    <row r="279" spans="1:11" x14ac:dyDescent="0.25">
      <c r="A279" s="1" t="s">
        <v>457</v>
      </c>
      <c r="B279" s="1" t="s">
        <v>97</v>
      </c>
      <c r="C279" s="1" t="s">
        <v>97</v>
      </c>
      <c r="D279" s="1"/>
      <c r="E279" s="1" t="s">
        <v>1687</v>
      </c>
      <c r="F279" s="3" t="str">
        <f ca="1">INDIRECT(ADDRESS(MATCH($C279,T!$A$1:$A$34,0),2,1,1,"T"))</f>
        <v>A08</v>
      </c>
      <c r="G279" s="3" t="str">
        <f ca="1">IF(E279 &lt;&gt; "",CONCATENATE(F279,", ",E279),F279)</f>
        <v>A08, Ústav chemie</v>
      </c>
      <c r="H279" s="1" t="s">
        <v>192</v>
      </c>
      <c r="I279" s="1">
        <v>324</v>
      </c>
      <c r="J279" t="str">
        <f ca="1">CONCATENATE(F279,"/",I279)</f>
        <v>A08/324</v>
      </c>
    </row>
    <row r="280" spans="1:11" x14ac:dyDescent="0.25">
      <c r="A280" s="1" t="s">
        <v>458</v>
      </c>
      <c r="B280" s="1" t="s">
        <v>97</v>
      </c>
      <c r="C280" s="1" t="s">
        <v>97</v>
      </c>
      <c r="D280" s="1"/>
      <c r="E280" s="1" t="s">
        <v>1687</v>
      </c>
      <c r="F280" s="3" t="str">
        <f ca="1">INDIRECT(ADDRESS(MATCH($C280,T!$A$1:$A$34,0),2,1,1,"T"))</f>
        <v>A08</v>
      </c>
      <c r="G280" s="3" t="str">
        <f ca="1">IF(E280 &lt;&gt; "",CONCATENATE(F280,", ",E280),F280)</f>
        <v>A08, Ústav chemie</v>
      </c>
      <c r="H280" s="1" t="s">
        <v>198</v>
      </c>
      <c r="I280" s="1">
        <v>315</v>
      </c>
      <c r="J280" t="str">
        <f ca="1">CONCATENATE(F280,"/",I280)</f>
        <v>A08/315</v>
      </c>
    </row>
    <row r="281" spans="1:11" x14ac:dyDescent="0.25">
      <c r="A281" s="1" t="s">
        <v>459</v>
      </c>
      <c r="B281" s="1" t="s">
        <v>97</v>
      </c>
      <c r="C281" s="1" t="s">
        <v>97</v>
      </c>
      <c r="D281" s="1"/>
      <c r="E281" s="1" t="s">
        <v>1687</v>
      </c>
      <c r="F281" s="3" t="str">
        <f ca="1">INDIRECT(ADDRESS(MATCH($C281,T!$A$1:$A$34,0),2,1,1,"T"))</f>
        <v>A08</v>
      </c>
      <c r="G281" s="3" t="str">
        <f ca="1">IF(E281 &lt;&gt; "",CONCATENATE(F281,", ",E281),F281)</f>
        <v>A08, Ústav chemie</v>
      </c>
      <c r="H281" s="1" t="s">
        <v>253</v>
      </c>
      <c r="I281" s="1">
        <v>317</v>
      </c>
      <c r="J281" t="str">
        <f ca="1">CONCATENATE(F281,"/",I281)</f>
        <v>A08/317</v>
      </c>
    </row>
    <row r="282" spans="1:11" x14ac:dyDescent="0.25">
      <c r="A282" s="1" t="s">
        <v>460</v>
      </c>
      <c r="B282" s="1" t="s">
        <v>97</v>
      </c>
      <c r="C282" s="1" t="s">
        <v>97</v>
      </c>
      <c r="D282" s="1"/>
      <c r="E282" s="1" t="s">
        <v>1687</v>
      </c>
      <c r="F282" s="3" t="str">
        <f ca="1">INDIRECT(ADDRESS(MATCH($C282,T!$A$1:$A$34,0),2,1,1,"T"))</f>
        <v>A08</v>
      </c>
      <c r="G282" s="3" t="str">
        <f ca="1">IF(E282 &lt;&gt; "",CONCATENATE(F282,", ",E282),F282)</f>
        <v>A08, Ústav chemie</v>
      </c>
      <c r="H282" s="1" t="s">
        <v>461</v>
      </c>
      <c r="I282" s="1">
        <v>327</v>
      </c>
      <c r="J282" t="str">
        <f ca="1">CONCATENATE(F282,"/",I282)</f>
        <v>A08/327</v>
      </c>
    </row>
    <row r="283" spans="1:11" x14ac:dyDescent="0.25">
      <c r="A283" s="1" t="s">
        <v>462</v>
      </c>
      <c r="B283" s="1" t="s">
        <v>97</v>
      </c>
      <c r="C283" s="1" t="s">
        <v>97</v>
      </c>
      <c r="D283" s="1"/>
      <c r="E283" s="1" t="s">
        <v>1687</v>
      </c>
      <c r="F283" s="3" t="str">
        <f ca="1">INDIRECT(ADDRESS(MATCH($C283,T!$A$1:$A$34,0),2,1,1,"T"))</f>
        <v>A08</v>
      </c>
      <c r="G283" s="3" t="str">
        <f ca="1">IF(E283 &lt;&gt; "",CONCATENATE(F283,", ",E283),F283)</f>
        <v>A08, Ústav chemie</v>
      </c>
      <c r="H283" s="1" t="s">
        <v>194</v>
      </c>
      <c r="I283" s="1">
        <v>323</v>
      </c>
      <c r="J283" t="str">
        <f ca="1">CONCATENATE(F283,"/",I283)</f>
        <v>A08/323</v>
      </c>
    </row>
    <row r="284" spans="1:11" x14ac:dyDescent="0.25">
      <c r="A284" s="1" t="s">
        <v>463</v>
      </c>
      <c r="B284" s="1" t="s">
        <v>97</v>
      </c>
      <c r="C284" s="1" t="s">
        <v>97</v>
      </c>
      <c r="D284" s="1"/>
      <c r="E284" s="1" t="s">
        <v>1687</v>
      </c>
      <c r="F284" s="3" t="str">
        <f ca="1">INDIRECT(ADDRESS(MATCH($C284,T!$A$1:$A$34,0),2,1,1,"T"))</f>
        <v>A08</v>
      </c>
      <c r="G284" s="3" t="str">
        <f ca="1">IF(E284 &lt;&gt; "",CONCATENATE(F284,", ",E284),F284)</f>
        <v>A08, Ústav chemie</v>
      </c>
      <c r="H284" s="1" t="s">
        <v>203</v>
      </c>
      <c r="I284" s="1">
        <v>316</v>
      </c>
      <c r="J284" t="str">
        <f ca="1">CONCATENATE(F284,"/",I284)</f>
        <v>A08/316</v>
      </c>
    </row>
    <row r="285" spans="1:11" x14ac:dyDescent="0.25">
      <c r="A285" s="1" t="s">
        <v>464</v>
      </c>
      <c r="B285" s="1" t="s">
        <v>97</v>
      </c>
      <c r="C285" s="1" t="s">
        <v>97</v>
      </c>
      <c r="D285" s="1"/>
      <c r="E285" s="1" t="s">
        <v>1687</v>
      </c>
      <c r="F285" s="3" t="str">
        <f ca="1">INDIRECT(ADDRESS(MATCH($C285,T!$A$1:$A$34,0),2,1,1,"T"))</f>
        <v>A08</v>
      </c>
      <c r="G285" s="3" t="str">
        <f ca="1">IF(E285 &lt;&gt; "",CONCATENATE(F285,", ",E285),F285)</f>
        <v>A08, Ústav chemie</v>
      </c>
      <c r="H285" s="1" t="s">
        <v>196</v>
      </c>
      <c r="I285" s="1">
        <v>314</v>
      </c>
      <c r="J285" t="str">
        <f ca="1">CONCATENATE(F285,"/",I285)</f>
        <v>A08/314</v>
      </c>
    </row>
    <row r="286" spans="1:11" x14ac:dyDescent="0.25">
      <c r="A286" s="1" t="s">
        <v>465</v>
      </c>
      <c r="B286" s="1" t="s">
        <v>97</v>
      </c>
      <c r="C286" s="1" t="s">
        <v>97</v>
      </c>
      <c r="D286" s="1"/>
      <c r="E286" s="1" t="s">
        <v>1687</v>
      </c>
      <c r="F286" s="3" t="str">
        <f ca="1">INDIRECT(ADDRESS(MATCH($C286,T!$A$1:$A$34,0),2,1,1,"T"))</f>
        <v>A08</v>
      </c>
      <c r="G286" s="3" t="str">
        <f ca="1">IF(E286 &lt;&gt; "",CONCATENATE(F286,", ",E286),F286)</f>
        <v>A08, Ústav chemie</v>
      </c>
      <c r="H286" s="1" t="s">
        <v>207</v>
      </c>
      <c r="I286" s="1">
        <v>328</v>
      </c>
      <c r="J286" t="str">
        <f ca="1">CONCATENATE(F286,"/",I286)</f>
        <v>A08/328</v>
      </c>
    </row>
    <row r="287" spans="1:11" x14ac:dyDescent="0.25">
      <c r="A287" s="1" t="s">
        <v>466</v>
      </c>
      <c r="B287" s="1" t="s">
        <v>97</v>
      </c>
      <c r="C287" s="1" t="s">
        <v>97</v>
      </c>
      <c r="D287" s="1"/>
      <c r="E287" s="1" t="s">
        <v>1687</v>
      </c>
      <c r="F287" s="3" t="str">
        <f ca="1">INDIRECT(ADDRESS(MATCH($C287,T!$A$1:$A$34,0),2,1,1,"T"))</f>
        <v>A08</v>
      </c>
      <c r="G287" s="3" t="str">
        <f ca="1">IF(E287 &lt;&gt; "",CONCATENATE(F287,", ",E287),F287)</f>
        <v>A08, Ústav chemie</v>
      </c>
      <c r="H287" s="1" t="s">
        <v>200</v>
      </c>
      <c r="I287" s="1">
        <v>325</v>
      </c>
      <c r="J287" t="str">
        <f ca="1">CONCATENATE(F287,"/",I287)</f>
        <v>A08/325</v>
      </c>
    </row>
    <row r="288" spans="1:11" x14ac:dyDescent="0.25">
      <c r="A288" s="1" t="s">
        <v>467</v>
      </c>
      <c r="B288" s="1" t="s">
        <v>97</v>
      </c>
      <c r="C288" s="1" t="s">
        <v>97</v>
      </c>
      <c r="D288" s="1"/>
      <c r="E288" s="1" t="s">
        <v>1687</v>
      </c>
      <c r="F288" s="3" t="str">
        <f ca="1">INDIRECT(ADDRESS(MATCH($C288,T!$A$1:$A$34,0),2,1,1,"T"))</f>
        <v>A08</v>
      </c>
      <c r="G288" s="3" t="str">
        <f ca="1">IF(E288 &lt;&gt; "",CONCATENATE(F288,", ",E288),F288)</f>
        <v>A08, Ústav chemie</v>
      </c>
      <c r="H288" s="1" t="s">
        <v>205</v>
      </c>
      <c r="I288" s="1">
        <v>322</v>
      </c>
      <c r="J288" t="str">
        <f ca="1">CONCATENATE(F288,"/",I288)</f>
        <v>A08/322</v>
      </c>
    </row>
    <row r="289" spans="1:10" x14ac:dyDescent="0.25">
      <c r="A289" s="1" t="s">
        <v>468</v>
      </c>
      <c r="B289" s="1" t="s">
        <v>97</v>
      </c>
      <c r="C289" s="1" t="s">
        <v>97</v>
      </c>
      <c r="D289" s="1"/>
      <c r="E289" s="1" t="s">
        <v>1687</v>
      </c>
      <c r="F289" s="3" t="str">
        <f ca="1">INDIRECT(ADDRESS(MATCH($C289,T!$A$1:$A$34,0),2,1,1,"T"))</f>
        <v>A08</v>
      </c>
      <c r="G289" s="3" t="str">
        <f ca="1">IF(E289 &lt;&gt; "",CONCATENATE(F289,", ",E289),F289)</f>
        <v>A08, Ústav chemie</v>
      </c>
      <c r="H289" s="1" t="s">
        <v>209</v>
      </c>
      <c r="I289" s="1">
        <v>326</v>
      </c>
      <c r="J289" t="str">
        <f ca="1">CONCATENATE(F289,"/",I289)</f>
        <v>A08/326</v>
      </c>
    </row>
    <row r="290" spans="1:10" x14ac:dyDescent="0.25">
      <c r="A290" s="1" t="s">
        <v>469</v>
      </c>
      <c r="B290" s="1" t="s">
        <v>97</v>
      </c>
      <c r="C290" s="1" t="s">
        <v>97</v>
      </c>
      <c r="D290" s="1"/>
      <c r="E290" s="1" t="s">
        <v>1687</v>
      </c>
      <c r="F290" s="3" t="str">
        <f ca="1">INDIRECT(ADDRESS(MATCH($C290,T!$A$1:$A$34,0),2,1,1,"T"))</f>
        <v>A08</v>
      </c>
      <c r="G290" s="3" t="str">
        <f ca="1">IF(E290 &lt;&gt; "",CONCATENATE(F290,", ",E290),F290)</f>
        <v>A08, Ústav chemie</v>
      </c>
      <c r="H290" s="1" t="s">
        <v>31</v>
      </c>
      <c r="I290" s="1">
        <v>313</v>
      </c>
      <c r="J290" t="str">
        <f ca="1">CONCATENATE(F290,"/",I290)</f>
        <v>A08/313</v>
      </c>
    </row>
    <row r="291" spans="1:10" x14ac:dyDescent="0.25">
      <c r="A291" s="1" t="s">
        <v>470</v>
      </c>
      <c r="B291" s="1" t="s">
        <v>97</v>
      </c>
      <c r="C291" s="1" t="s">
        <v>97</v>
      </c>
      <c r="D291" s="1"/>
      <c r="E291" s="1" t="s">
        <v>1687</v>
      </c>
      <c r="F291" s="3" t="str">
        <f ca="1">INDIRECT(ADDRESS(MATCH($C291,T!$A$1:$A$34,0),2,1,1,"T"))</f>
        <v>A08</v>
      </c>
      <c r="G291" s="3" t="str">
        <f ca="1">IF(E291 &lt;&gt; "",CONCATENATE(F291,", ",E291),F291)</f>
        <v>A08, Ústav chemie</v>
      </c>
      <c r="H291" s="1" t="s">
        <v>190</v>
      </c>
      <c r="I291" s="1">
        <v>312</v>
      </c>
      <c r="J291" t="str">
        <f ca="1">CONCATENATE(F291,"/",I291)</f>
        <v>A08/312</v>
      </c>
    </row>
    <row r="292" spans="1:10" x14ac:dyDescent="0.25">
      <c r="A292" s="1" t="s">
        <v>471</v>
      </c>
      <c r="B292" s="1" t="s">
        <v>97</v>
      </c>
      <c r="C292" s="1" t="s">
        <v>97</v>
      </c>
      <c r="D292" s="1"/>
      <c r="E292" s="1" t="s">
        <v>1687</v>
      </c>
      <c r="F292" s="3" t="str">
        <f ca="1">INDIRECT(ADDRESS(MATCH($C292,T!$A$1:$A$34,0),2,1,1,"T"))</f>
        <v>A08</v>
      </c>
      <c r="G292" s="3" t="str">
        <f ca="1">IF(E292 &lt;&gt; "",CONCATENATE(F292,", ",E292),F292)</f>
        <v>A08, Ústav chemie</v>
      </c>
      <c r="H292" s="1" t="s">
        <v>472</v>
      </c>
      <c r="I292" s="1" t="s">
        <v>472</v>
      </c>
      <c r="J292" t="str">
        <f ca="1">CONCATENATE(F292,"/",I292)</f>
        <v>A08/1S17</v>
      </c>
    </row>
    <row r="293" spans="1:10" x14ac:dyDescent="0.25">
      <c r="A293" s="1" t="s">
        <v>473</v>
      </c>
      <c r="B293" s="1" t="s">
        <v>97</v>
      </c>
      <c r="C293" s="1" t="s">
        <v>97</v>
      </c>
      <c r="D293" s="1"/>
      <c r="E293" s="1" t="s">
        <v>1687</v>
      </c>
      <c r="F293" s="3" t="str">
        <f ca="1">INDIRECT(ADDRESS(MATCH($C293,T!$A$1:$A$34,0),2,1,1,"T"))</f>
        <v>A08</v>
      </c>
      <c r="G293" s="3" t="str">
        <f ca="1">IF(E293 &lt;&gt; "",CONCATENATE(F293,", ",E293),F293)</f>
        <v>A08, Ústav chemie</v>
      </c>
      <c r="H293" s="1" t="s">
        <v>474</v>
      </c>
      <c r="I293" s="1" t="s">
        <v>474</v>
      </c>
      <c r="J293" t="str">
        <f ca="1">CONCATENATE(F293,"/",I293)</f>
        <v>A08/1S16</v>
      </c>
    </row>
    <row r="294" spans="1:10" x14ac:dyDescent="0.25">
      <c r="A294" s="1" t="s">
        <v>475</v>
      </c>
      <c r="B294" s="1" t="s">
        <v>97</v>
      </c>
      <c r="C294" s="1" t="s">
        <v>97</v>
      </c>
      <c r="D294" s="1"/>
      <c r="E294" s="1" t="s">
        <v>1687</v>
      </c>
      <c r="F294" s="3" t="str">
        <f ca="1">INDIRECT(ADDRESS(MATCH($C294,T!$A$1:$A$34,0),2,1,1,"T"))</f>
        <v>A08</v>
      </c>
      <c r="G294" s="3" t="str">
        <f ca="1">IF(E294 &lt;&gt; "",CONCATENATE(F294,", ",E294),F294)</f>
        <v>A08, Ústav chemie</v>
      </c>
      <c r="H294" s="1" t="s">
        <v>288</v>
      </c>
      <c r="I294" s="1" t="s">
        <v>288</v>
      </c>
      <c r="J294" t="str">
        <f ca="1">CONCATENATE(F294,"/",I294)</f>
        <v>A08/1S15</v>
      </c>
    </row>
    <row r="295" spans="1:10" x14ac:dyDescent="0.25">
      <c r="A295" s="1" t="s">
        <v>476</v>
      </c>
      <c r="B295" s="1" t="s">
        <v>97</v>
      </c>
      <c r="C295" s="1" t="s">
        <v>97</v>
      </c>
      <c r="D295" s="1"/>
      <c r="E295" s="1" t="s">
        <v>1687</v>
      </c>
      <c r="F295" s="3" t="str">
        <f ca="1">INDIRECT(ADDRESS(MATCH($C295,T!$A$1:$A$34,0),2,1,1,"T"))</f>
        <v>A08</v>
      </c>
      <c r="G295" s="3" t="str">
        <f ca="1">IF(E295 &lt;&gt; "",CONCATENATE(F295,", ",E295),F295)</f>
        <v>A08, Ústav chemie</v>
      </c>
      <c r="H295" s="1" t="s">
        <v>477</v>
      </c>
      <c r="I295" s="1" t="s">
        <v>477</v>
      </c>
      <c r="J295" t="str">
        <f ca="1">CONCATENATE(F295,"/",I295)</f>
        <v>A08/1S14</v>
      </c>
    </row>
    <row r="296" spans="1:10" x14ac:dyDescent="0.25">
      <c r="A296" s="1" t="s">
        <v>478</v>
      </c>
      <c r="B296" s="1" t="s">
        <v>106</v>
      </c>
      <c r="C296" s="1" t="s">
        <v>106</v>
      </c>
      <c r="D296" s="1"/>
      <c r="E296" s="1"/>
      <c r="F296" s="3" t="str">
        <f ca="1">INDIRECT(ADDRESS(MATCH($C296,T!$A$1:$A$34,0),2,1,1,"T"))</f>
        <v>B09</v>
      </c>
      <c r="G296" s="3" t="str">
        <f ca="1">IF(E296 &lt;&gt; "",CONCATENATE(F296,", ",E296),F296)</f>
        <v>B09</v>
      </c>
      <c r="H296" s="1" t="s">
        <v>479</v>
      </c>
      <c r="I296" s="1">
        <v>120</v>
      </c>
      <c r="J296" t="str">
        <f ca="1">CONCATENATE(F296,"/",I296)</f>
        <v>B09/120</v>
      </c>
    </row>
    <row r="297" spans="1:10" x14ac:dyDescent="0.25">
      <c r="A297" s="1" t="s">
        <v>480</v>
      </c>
      <c r="B297" s="1" t="s">
        <v>106</v>
      </c>
      <c r="C297" s="1" t="s">
        <v>106</v>
      </c>
      <c r="D297" s="1"/>
      <c r="E297" s="1"/>
      <c r="F297" s="3" t="str">
        <f ca="1">INDIRECT(ADDRESS(MATCH($C297,T!$A$1:$A$34,0),2,1,1,"T"))</f>
        <v>B09</v>
      </c>
      <c r="G297" s="3" t="str">
        <f ca="1">IF(E297 &lt;&gt; "",CONCATENATE(F297,", ",E297),F297)</f>
        <v>B09</v>
      </c>
      <c r="H297" s="1" t="s">
        <v>102</v>
      </c>
      <c r="I297" s="1">
        <v>111</v>
      </c>
      <c r="J297" t="str">
        <f ca="1">CONCATENATE(F297,"/",I297)</f>
        <v>B09/111</v>
      </c>
    </row>
    <row r="298" spans="1:10" x14ac:dyDescent="0.25">
      <c r="A298" s="1" t="s">
        <v>481</v>
      </c>
      <c r="B298" s="1" t="s">
        <v>106</v>
      </c>
      <c r="C298" s="1" t="s">
        <v>106</v>
      </c>
      <c r="D298" s="1"/>
      <c r="E298" s="1"/>
      <c r="F298" s="3" t="str">
        <f ca="1">INDIRECT(ADDRESS(MATCH($C298,T!$A$1:$A$34,0),2,1,1,"T"))</f>
        <v>B09</v>
      </c>
      <c r="G298" s="3" t="str">
        <f ca="1">IF(E298 &lt;&gt; "",CONCATENATE(F298,", ",E298),F298)</f>
        <v>B09</v>
      </c>
      <c r="H298" s="1" t="s">
        <v>229</v>
      </c>
      <c r="I298" s="1">
        <v>127</v>
      </c>
      <c r="J298" t="str">
        <f ca="1">CONCATENATE(F298,"/",I298)</f>
        <v>B09/127</v>
      </c>
    </row>
    <row r="299" spans="1:10" x14ac:dyDescent="0.25">
      <c r="A299" s="1" t="s">
        <v>482</v>
      </c>
      <c r="B299" s="1" t="s">
        <v>106</v>
      </c>
      <c r="C299" s="1" t="s">
        <v>106</v>
      </c>
      <c r="D299" s="1"/>
      <c r="E299" s="1"/>
      <c r="F299" s="3" t="str">
        <f ca="1">INDIRECT(ADDRESS(MATCH($C299,T!$A$1:$A$34,0),2,1,1,"T"))</f>
        <v>B09</v>
      </c>
      <c r="G299" s="3" t="str">
        <f ca="1">IF(E299 &lt;&gt; "",CONCATENATE(F299,", ",E299),F299)</f>
        <v>B09</v>
      </c>
      <c r="H299" s="1" t="s">
        <v>5</v>
      </c>
      <c r="I299" s="1">
        <v>113</v>
      </c>
      <c r="J299" t="str">
        <f ca="1">CONCATENATE(F299,"/",I299)</f>
        <v>B09/113</v>
      </c>
    </row>
    <row r="300" spans="1:10" x14ac:dyDescent="0.25">
      <c r="A300" s="1" t="s">
        <v>483</v>
      </c>
      <c r="B300" s="1" t="s">
        <v>106</v>
      </c>
      <c r="C300" s="1" t="s">
        <v>106</v>
      </c>
      <c r="D300" s="1"/>
      <c r="E300" s="1"/>
      <c r="F300" s="3" t="str">
        <f ca="1">INDIRECT(ADDRESS(MATCH($C300,T!$A$1:$A$34,0),2,1,1,"T"))</f>
        <v>B09</v>
      </c>
      <c r="G300" s="3" t="str">
        <f ca="1">IF(E300 &lt;&gt; "",CONCATENATE(F300,", ",E300),F300)</f>
        <v>B09</v>
      </c>
      <c r="H300" s="1" t="s">
        <v>290</v>
      </c>
      <c r="I300" s="1">
        <v>121</v>
      </c>
      <c r="J300" t="str">
        <f ca="1">CONCATENATE(F300,"/",I300)</f>
        <v>B09/121</v>
      </c>
    </row>
    <row r="301" spans="1:10" x14ac:dyDescent="0.25">
      <c r="A301" s="1" t="s">
        <v>484</v>
      </c>
      <c r="B301" s="1" t="s">
        <v>106</v>
      </c>
      <c r="C301" s="1" t="s">
        <v>106</v>
      </c>
      <c r="D301" s="1"/>
      <c r="E301" s="1"/>
      <c r="F301" s="3" t="str">
        <f ca="1">INDIRECT(ADDRESS(MATCH($C301,T!$A$1:$A$34,0),2,1,1,"T"))</f>
        <v>B09</v>
      </c>
      <c r="G301" s="3" t="str">
        <f ca="1">IF(E301 &lt;&gt; "",CONCATENATE(F301,", ",E301),F301)</f>
        <v>B09</v>
      </c>
      <c r="H301" s="1" t="s">
        <v>157</v>
      </c>
      <c r="I301" s="1">
        <v>114</v>
      </c>
      <c r="J301" t="str">
        <f ca="1">CONCATENATE(F301,"/",I301)</f>
        <v>B09/114</v>
      </c>
    </row>
    <row r="302" spans="1:10" x14ac:dyDescent="0.25">
      <c r="A302" s="1" t="s">
        <v>485</v>
      </c>
      <c r="B302" s="1" t="s">
        <v>106</v>
      </c>
      <c r="C302" s="1" t="s">
        <v>106</v>
      </c>
      <c r="D302" s="1"/>
      <c r="E302" s="1"/>
      <c r="F302" s="3" t="str">
        <f ca="1">INDIRECT(ADDRESS(MATCH($C302,T!$A$1:$A$34,0),2,1,1,"T"))</f>
        <v>B09</v>
      </c>
      <c r="G302" s="3" t="str">
        <f ca="1">IF(E302 &lt;&gt; "",CONCATENATE(F302,", ",E302),F302)</f>
        <v>B09</v>
      </c>
      <c r="H302" s="1" t="s">
        <v>317</v>
      </c>
      <c r="I302" s="1">
        <v>122</v>
      </c>
      <c r="J302" t="str">
        <f ca="1">CONCATENATE(F302,"/",I302)</f>
        <v>B09/122</v>
      </c>
    </row>
    <row r="303" spans="1:10" x14ac:dyDescent="0.25">
      <c r="A303" s="1" t="s">
        <v>486</v>
      </c>
      <c r="B303" s="1" t="s">
        <v>106</v>
      </c>
      <c r="C303" s="1" t="s">
        <v>106</v>
      </c>
      <c r="D303" s="1"/>
      <c r="E303" s="1"/>
      <c r="F303" s="3" t="str">
        <f ca="1">INDIRECT(ADDRESS(MATCH($C303,T!$A$1:$A$34,0),2,1,1,"T"))</f>
        <v>B09</v>
      </c>
      <c r="G303" s="3" t="str">
        <f ca="1">IF(E303 &lt;&gt; "",CONCATENATE(F303,", ",E303),F303)</f>
        <v>B09</v>
      </c>
      <c r="H303" s="1" t="s">
        <v>227</v>
      </c>
      <c r="I303" s="1">
        <v>126</v>
      </c>
      <c r="J303" t="str">
        <f ca="1">CONCATENATE(F303,"/",I303)</f>
        <v>B09/126</v>
      </c>
    </row>
    <row r="304" spans="1:10" x14ac:dyDescent="0.25">
      <c r="A304" s="1" t="s">
        <v>487</v>
      </c>
      <c r="B304" s="1" t="s">
        <v>106</v>
      </c>
      <c r="C304" s="1" t="s">
        <v>106</v>
      </c>
      <c r="D304" s="1"/>
      <c r="E304" s="1"/>
      <c r="F304" s="3" t="str">
        <f ca="1">INDIRECT(ADDRESS(MATCH($C304,T!$A$1:$A$34,0),2,1,1,"T"))</f>
        <v>B09</v>
      </c>
      <c r="G304" s="3" t="str">
        <f ca="1">IF(E304 &lt;&gt; "",CONCATENATE(F304,", ",E304),F304)</f>
        <v>B09</v>
      </c>
      <c r="H304" s="1" t="s">
        <v>383</v>
      </c>
      <c r="I304" s="1">
        <v>118</v>
      </c>
      <c r="J304" t="str">
        <f ca="1">CONCATENATE(F304,"/",I304)</f>
        <v>B09/118</v>
      </c>
    </row>
    <row r="305" spans="1:10" x14ac:dyDescent="0.25">
      <c r="A305" s="1" t="s">
        <v>488</v>
      </c>
      <c r="B305" s="1" t="s">
        <v>106</v>
      </c>
      <c r="C305" s="1" t="s">
        <v>106</v>
      </c>
      <c r="D305" s="1"/>
      <c r="E305" s="1"/>
      <c r="F305" s="3" t="str">
        <f ca="1">INDIRECT(ADDRESS(MATCH($C305,T!$A$1:$A$34,0),2,1,1,"T"))</f>
        <v>B09</v>
      </c>
      <c r="G305" s="3" t="str">
        <f ca="1">IF(E305 &lt;&gt; "",CONCATENATE(F305,", ",E305),F305)</f>
        <v>B09</v>
      </c>
      <c r="H305" s="1" t="s">
        <v>217</v>
      </c>
      <c r="I305" s="1">
        <v>124</v>
      </c>
      <c r="J305" t="str">
        <f ca="1">CONCATENATE(F305,"/",I305)</f>
        <v>B09/124</v>
      </c>
    </row>
    <row r="306" spans="1:10" x14ac:dyDescent="0.25">
      <c r="A306" s="1" t="s">
        <v>489</v>
      </c>
      <c r="B306" s="1" t="s">
        <v>106</v>
      </c>
      <c r="C306" s="1" t="s">
        <v>106</v>
      </c>
      <c r="D306" s="1"/>
      <c r="E306" s="1"/>
      <c r="F306" s="3" t="str">
        <f ca="1">INDIRECT(ADDRESS(MATCH($C306,T!$A$1:$A$34,0),2,1,1,"T"))</f>
        <v>B09</v>
      </c>
      <c r="G306" s="3" t="str">
        <f ca="1">IF(E306 &lt;&gt; "",CONCATENATE(F306,", ",E306),F306)</f>
        <v>B09</v>
      </c>
      <c r="H306" s="1" t="s">
        <v>26</v>
      </c>
      <c r="I306" s="1">
        <v>116</v>
      </c>
      <c r="J306" t="str">
        <f ca="1">CONCATENATE(F306,"/",I306)</f>
        <v>B09/116</v>
      </c>
    </row>
    <row r="307" spans="1:10" x14ac:dyDescent="0.25">
      <c r="A307" s="1" t="s">
        <v>490</v>
      </c>
      <c r="B307" s="1" t="s">
        <v>106</v>
      </c>
      <c r="C307" s="1" t="s">
        <v>106</v>
      </c>
      <c r="D307" s="1"/>
      <c r="E307" s="1"/>
      <c r="F307" s="3" t="str">
        <f ca="1">INDIRECT(ADDRESS(MATCH($C307,T!$A$1:$A$34,0),2,1,1,"T"))</f>
        <v>B09</v>
      </c>
      <c r="G307" s="3" t="str">
        <f ca="1">IF(E307 &lt;&gt; "",CONCATENATE(F307,", ",E307),F307)</f>
        <v>B09</v>
      </c>
      <c r="H307" s="1" t="s">
        <v>232</v>
      </c>
      <c r="I307" s="1">
        <v>125</v>
      </c>
      <c r="J307" t="str">
        <f ca="1">CONCATENATE(F307,"/",I307)</f>
        <v>B09/125</v>
      </c>
    </row>
    <row r="308" spans="1:10" x14ac:dyDescent="0.25">
      <c r="A308" s="1" t="s">
        <v>491</v>
      </c>
      <c r="B308" s="1" t="s">
        <v>106</v>
      </c>
      <c r="C308" s="1" t="s">
        <v>106</v>
      </c>
      <c r="D308" s="1"/>
      <c r="E308" s="1"/>
      <c r="F308" s="3" t="str">
        <f ca="1">INDIRECT(ADDRESS(MATCH($C308,T!$A$1:$A$34,0),2,1,1,"T"))</f>
        <v>B09</v>
      </c>
      <c r="G308" s="3" t="str">
        <f ca="1">IF(E308 &lt;&gt; "",CONCATENATE(F308,", ",E308),F308)</f>
        <v>B09</v>
      </c>
      <c r="H308" s="1" t="s">
        <v>319</v>
      </c>
      <c r="I308" s="1">
        <v>117</v>
      </c>
      <c r="J308" t="str">
        <f ca="1">CONCATENATE(F308,"/",I308)</f>
        <v>B09/117</v>
      </c>
    </row>
    <row r="309" spans="1:10" x14ac:dyDescent="0.25">
      <c r="A309" s="1" t="s">
        <v>492</v>
      </c>
      <c r="B309" s="1" t="s">
        <v>106</v>
      </c>
      <c r="C309" s="1" t="s">
        <v>106</v>
      </c>
      <c r="D309" s="1"/>
      <c r="E309" s="1"/>
      <c r="F309" s="3" t="str">
        <f ca="1">INDIRECT(ADDRESS(MATCH($C309,T!$A$1:$A$34,0),2,1,1,"T"))</f>
        <v>B09</v>
      </c>
      <c r="G309" s="3" t="str">
        <f ca="1">IF(E309 &lt;&gt; "",CONCATENATE(F309,", ",E309),F309)</f>
        <v>B09</v>
      </c>
      <c r="H309" s="1" t="s">
        <v>221</v>
      </c>
      <c r="I309" s="1">
        <v>123</v>
      </c>
      <c r="J309" t="str">
        <f ca="1">CONCATENATE(F309,"/",I309)</f>
        <v>B09/123</v>
      </c>
    </row>
    <row r="310" spans="1:10" x14ac:dyDescent="0.25">
      <c r="A310" s="1" t="s">
        <v>493</v>
      </c>
      <c r="B310" s="1" t="s">
        <v>106</v>
      </c>
      <c r="C310" s="1" t="s">
        <v>106</v>
      </c>
      <c r="D310" s="1"/>
      <c r="E310" s="1"/>
      <c r="F310" s="3" t="str">
        <f ca="1">INDIRECT(ADDRESS(MATCH($C310,T!$A$1:$A$34,0),2,1,1,"T"))</f>
        <v>B09</v>
      </c>
      <c r="G310" s="3" t="str">
        <f ca="1">IF(E310 &lt;&gt; "",CONCATENATE(F310,", ",E310),F310)</f>
        <v>B09</v>
      </c>
      <c r="H310" s="1" t="s">
        <v>12</v>
      </c>
      <c r="I310" s="1">
        <v>115</v>
      </c>
      <c r="J310" t="str">
        <f ca="1">CONCATENATE(F310,"/",I310)</f>
        <v>B09/115</v>
      </c>
    </row>
    <row r="311" spans="1:10" x14ac:dyDescent="0.25">
      <c r="A311" s="1" t="s">
        <v>494</v>
      </c>
      <c r="B311" s="1" t="s">
        <v>106</v>
      </c>
      <c r="C311" s="1" t="s">
        <v>106</v>
      </c>
      <c r="D311" s="1"/>
      <c r="E311" s="1"/>
      <c r="F311" s="3" t="str">
        <f ca="1">INDIRECT(ADDRESS(MATCH($C311,T!$A$1:$A$34,0),2,1,1,"T"))</f>
        <v>B09</v>
      </c>
      <c r="G311" s="3" t="str">
        <f ca="1">IF(E311 &lt;&gt; "",CONCATENATE(F311,", ",E311),F311)</f>
        <v>B09</v>
      </c>
      <c r="H311" s="1" t="s">
        <v>187</v>
      </c>
      <c r="I311" s="1">
        <v>217</v>
      </c>
      <c r="J311" t="str">
        <f ca="1">CONCATENATE(F311,"/",I311)</f>
        <v>B09/217</v>
      </c>
    </row>
    <row r="312" spans="1:10" x14ac:dyDescent="0.25">
      <c r="A312" s="1" t="s">
        <v>495</v>
      </c>
      <c r="B312" s="1" t="s">
        <v>106</v>
      </c>
      <c r="C312" s="1" t="s">
        <v>106</v>
      </c>
      <c r="D312" s="1"/>
      <c r="E312" s="1"/>
      <c r="F312" s="3" t="str">
        <f ca="1">INDIRECT(ADDRESS(MATCH($C312,T!$A$1:$A$34,0),2,1,1,"T"))</f>
        <v>B09</v>
      </c>
      <c r="G312" s="3" t="str">
        <f ca="1">IF(E312 &lt;&gt; "",CONCATENATE(F312,", ",E312),F312)</f>
        <v>B09</v>
      </c>
      <c r="H312" s="1" t="s">
        <v>24</v>
      </c>
      <c r="I312" s="1">
        <v>219</v>
      </c>
      <c r="J312" t="str">
        <f ca="1">CONCATENATE(F312,"/",I312)</f>
        <v>B09/219</v>
      </c>
    </row>
    <row r="313" spans="1:10" x14ac:dyDescent="0.25">
      <c r="A313" s="1" t="s">
        <v>496</v>
      </c>
      <c r="B313" s="1" t="s">
        <v>106</v>
      </c>
      <c r="C313" s="1" t="s">
        <v>106</v>
      </c>
      <c r="D313" s="1"/>
      <c r="E313" s="1"/>
      <c r="F313" s="3" t="str">
        <f ca="1">INDIRECT(ADDRESS(MATCH($C313,T!$A$1:$A$34,0),2,1,1,"T"))</f>
        <v>B09</v>
      </c>
      <c r="G313" s="3" t="str">
        <f ca="1">IF(E313 &lt;&gt; "",CONCATENATE(F313,", ",E313),F313)</f>
        <v>B09</v>
      </c>
      <c r="H313" s="1" t="s">
        <v>497</v>
      </c>
      <c r="I313" s="1">
        <v>220</v>
      </c>
      <c r="J313" t="str">
        <f ca="1">CONCATENATE(F313,"/",I313)</f>
        <v>B09/220</v>
      </c>
    </row>
    <row r="314" spans="1:10" x14ac:dyDescent="0.25">
      <c r="A314" s="1" t="s">
        <v>498</v>
      </c>
      <c r="B314" s="1" t="s">
        <v>106</v>
      </c>
      <c r="C314" s="1" t="s">
        <v>106</v>
      </c>
      <c r="D314" s="1"/>
      <c r="E314" s="1"/>
      <c r="F314" s="3" t="str">
        <f ca="1">INDIRECT(ADDRESS(MATCH($C314,T!$A$1:$A$34,0),2,1,1,"T"))</f>
        <v>B09</v>
      </c>
      <c r="G314" s="3" t="str">
        <f ca="1">IF(E314 &lt;&gt; "",CONCATENATE(F314,", ",E314),F314)</f>
        <v>B09</v>
      </c>
      <c r="H314" s="1" t="s">
        <v>182</v>
      </c>
      <c r="I314" s="1">
        <v>228</v>
      </c>
      <c r="J314" t="str">
        <f ca="1">CONCATENATE(F314,"/",I314)</f>
        <v>B09/228</v>
      </c>
    </row>
    <row r="315" spans="1:10" x14ac:dyDescent="0.25">
      <c r="A315" s="1" t="s">
        <v>499</v>
      </c>
      <c r="B315" s="1" t="s">
        <v>106</v>
      </c>
      <c r="C315" s="1" t="s">
        <v>106</v>
      </c>
      <c r="D315" s="1"/>
      <c r="E315" s="1"/>
      <c r="F315" s="3" t="str">
        <f ca="1">INDIRECT(ADDRESS(MATCH($C315,T!$A$1:$A$34,0),2,1,1,"T"))</f>
        <v>B09</v>
      </c>
      <c r="G315" s="3" t="str">
        <f ca="1">IF(E315 &lt;&gt; "",CONCATENATE(F315,", ",E315),F315)</f>
        <v>B09</v>
      </c>
      <c r="H315" s="1" t="s">
        <v>500</v>
      </c>
      <c r="I315" s="1">
        <v>248</v>
      </c>
      <c r="J315" t="str">
        <f ca="1">CONCATENATE(F315,"/",I315)</f>
        <v>B09/248</v>
      </c>
    </row>
    <row r="316" spans="1:10" x14ac:dyDescent="0.25">
      <c r="A316" s="1" t="s">
        <v>501</v>
      </c>
      <c r="B316" s="1" t="s">
        <v>106</v>
      </c>
      <c r="C316" s="1" t="s">
        <v>106</v>
      </c>
      <c r="D316" s="1"/>
      <c r="E316" s="1"/>
      <c r="F316" s="3" t="str">
        <f ca="1">INDIRECT(ADDRESS(MATCH($C316,T!$A$1:$A$34,0),2,1,1,"T"))</f>
        <v>B09</v>
      </c>
      <c r="G316" s="3" t="str">
        <f ca="1">IF(E316 &lt;&gt; "",CONCATENATE(F316,", ",E316),F316)</f>
        <v>B09</v>
      </c>
      <c r="H316" s="1" t="s">
        <v>151</v>
      </c>
      <c r="I316" s="1">
        <v>211</v>
      </c>
      <c r="J316" t="str">
        <f ca="1">CONCATENATE(F316,"/",I316)</f>
        <v>B09/211</v>
      </c>
    </row>
    <row r="317" spans="1:10" x14ac:dyDescent="0.25">
      <c r="A317" s="1" t="s">
        <v>502</v>
      </c>
      <c r="B317" s="1" t="s">
        <v>106</v>
      </c>
      <c r="C317" s="1" t="s">
        <v>106</v>
      </c>
      <c r="D317" s="1"/>
      <c r="E317" s="1"/>
      <c r="F317" s="3" t="str">
        <f ca="1">INDIRECT(ADDRESS(MATCH($C317,T!$A$1:$A$34,0),2,1,1,"T"))</f>
        <v>B09</v>
      </c>
      <c r="G317" s="3" t="str">
        <f ca="1">IF(E317 &lt;&gt; "",CONCATENATE(F317,", ",E317),F317)</f>
        <v>B09</v>
      </c>
      <c r="H317" s="1" t="s">
        <v>16</v>
      </c>
      <c r="I317" s="1">
        <v>214</v>
      </c>
      <c r="J317" t="str">
        <f ca="1">CONCATENATE(F317,"/",I317)</f>
        <v>B09/214</v>
      </c>
    </row>
    <row r="318" spans="1:10" x14ac:dyDescent="0.25">
      <c r="A318" s="1" t="s">
        <v>503</v>
      </c>
      <c r="B318" s="1" t="s">
        <v>106</v>
      </c>
      <c r="C318" s="1" t="s">
        <v>106</v>
      </c>
      <c r="D318" s="1"/>
      <c r="E318" s="1"/>
      <c r="F318" s="3" t="str">
        <f ca="1">INDIRECT(ADDRESS(MATCH($C318,T!$A$1:$A$34,0),2,1,1,"T"))</f>
        <v>B09</v>
      </c>
      <c r="G318" s="3" t="str">
        <f ca="1">IF(E318 &lt;&gt; "",CONCATENATE(F318,", ",E318),F318)</f>
        <v>B09</v>
      </c>
      <c r="H318" s="1" t="s">
        <v>147</v>
      </c>
      <c r="I318" s="1">
        <v>212</v>
      </c>
      <c r="J318" t="str">
        <f ca="1">CONCATENATE(F318,"/",I318)</f>
        <v>B09/212</v>
      </c>
    </row>
    <row r="319" spans="1:10" x14ac:dyDescent="0.25">
      <c r="A319" s="1" t="s">
        <v>504</v>
      </c>
      <c r="B319" s="1" t="s">
        <v>106</v>
      </c>
      <c r="C319" s="1" t="s">
        <v>106</v>
      </c>
      <c r="D319" s="1"/>
      <c r="E319" s="1"/>
      <c r="F319" s="3" t="str">
        <f ca="1">INDIRECT(ADDRESS(MATCH($C319,T!$A$1:$A$34,0),2,1,1,"T"))</f>
        <v>B09</v>
      </c>
      <c r="G319" s="3" t="str">
        <f ca="1">IF(E319 &lt;&gt; "",CONCATENATE(F319,", ",E319),F319)</f>
        <v>B09</v>
      </c>
      <c r="H319" s="1" t="s">
        <v>14</v>
      </c>
      <c r="I319" s="1">
        <v>213</v>
      </c>
      <c r="J319" t="str">
        <f ca="1">CONCATENATE(F319,"/",I319)</f>
        <v>B09/213</v>
      </c>
    </row>
    <row r="320" spans="1:10" x14ac:dyDescent="0.25">
      <c r="A320" s="1" t="s">
        <v>505</v>
      </c>
      <c r="B320" s="1" t="s">
        <v>106</v>
      </c>
      <c r="C320" s="1" t="s">
        <v>106</v>
      </c>
      <c r="D320" s="1"/>
      <c r="E320" s="1"/>
      <c r="F320" s="3" t="str">
        <f ca="1">INDIRECT(ADDRESS(MATCH($C320,T!$A$1:$A$34,0),2,1,1,"T"))</f>
        <v>B09</v>
      </c>
      <c r="G320" s="3" t="str">
        <f ca="1">IF(E320 &lt;&gt; "",CONCATENATE(F320,", ",E320),F320)</f>
        <v>B09</v>
      </c>
      <c r="H320" s="1" t="s">
        <v>506</v>
      </c>
      <c r="I320" s="1">
        <v>210</v>
      </c>
      <c r="J320" t="str">
        <f ca="1">CONCATENATE(F320,"/",I320)</f>
        <v>B09/210</v>
      </c>
    </row>
    <row r="321" spans="1:11" x14ac:dyDescent="0.25">
      <c r="A321" s="1" t="s">
        <v>507</v>
      </c>
      <c r="B321" s="1" t="s">
        <v>106</v>
      </c>
      <c r="C321" s="1" t="s">
        <v>106</v>
      </c>
      <c r="D321" s="1"/>
      <c r="E321" s="1"/>
      <c r="F321" s="3" t="str">
        <f ca="1">INDIRECT(ADDRESS(MATCH($C321,T!$A$1:$A$34,0),2,1,1,"T"))</f>
        <v>B09</v>
      </c>
      <c r="G321" s="3" t="str">
        <f ca="1">IF(E321 &lt;&gt; "",CONCATENATE(F321,", ",E321),F321)</f>
        <v>B09</v>
      </c>
      <c r="H321" s="1" t="s">
        <v>248</v>
      </c>
      <c r="I321" s="1">
        <v>335</v>
      </c>
      <c r="J321" t="str">
        <f ca="1">CONCATENATE(F321,"/",I321)</f>
        <v>B09/335</v>
      </c>
    </row>
    <row r="322" spans="1:11" x14ac:dyDescent="0.25">
      <c r="A322" s="1" t="s">
        <v>508</v>
      </c>
      <c r="B322" s="1" t="s">
        <v>106</v>
      </c>
      <c r="C322" s="1" t="s">
        <v>106</v>
      </c>
      <c r="D322" s="1"/>
      <c r="E322" s="1"/>
      <c r="F322" s="3" t="str">
        <f ca="1">INDIRECT(ADDRESS(MATCH($C322,T!$A$1:$A$34,0),2,1,1,"T"))</f>
        <v>B09</v>
      </c>
      <c r="G322" s="3" t="str">
        <f ca="1">IF(E322 &lt;&gt; "",CONCATENATE(F322,", ",E322),F322)</f>
        <v>B09</v>
      </c>
      <c r="H322" s="1" t="s">
        <v>312</v>
      </c>
      <c r="I322" s="1">
        <v>336</v>
      </c>
      <c r="J322" t="str">
        <f ca="1">CONCATENATE(F322,"/",I322)</f>
        <v>B09/336</v>
      </c>
    </row>
    <row r="323" spans="1:11" s="11" customFormat="1" x14ac:dyDescent="0.25">
      <c r="A323" s="1" t="s">
        <v>509</v>
      </c>
      <c r="B323" s="1" t="s">
        <v>106</v>
      </c>
      <c r="C323" s="1" t="s">
        <v>106</v>
      </c>
      <c r="D323" s="1"/>
      <c r="E323" s="1"/>
      <c r="F323" s="3" t="str">
        <f ca="1">INDIRECT(ADDRESS(MATCH($C323,T!$A$1:$A$34,0),2,1,1,"T"))</f>
        <v>B09</v>
      </c>
      <c r="G323" s="3" t="str">
        <f ca="1">IF(E323 &lt;&gt; "",CONCATENATE(F323,", ",E323),F323)</f>
        <v>B09</v>
      </c>
      <c r="H323" s="1" t="s">
        <v>510</v>
      </c>
      <c r="I323" s="1">
        <v>311</v>
      </c>
      <c r="J323" t="str">
        <f ca="1">CONCATENATE(F323,"/",I323)</f>
        <v>B09/311</v>
      </c>
      <c r="K323"/>
    </row>
    <row r="324" spans="1:11" x14ac:dyDescent="0.25">
      <c r="A324" s="1" t="s">
        <v>511</v>
      </c>
      <c r="B324" s="1" t="s">
        <v>106</v>
      </c>
      <c r="C324" s="1" t="s">
        <v>106</v>
      </c>
      <c r="D324" s="1"/>
      <c r="E324" s="1"/>
      <c r="F324" s="3" t="str">
        <f ca="1">INDIRECT(ADDRESS(MATCH($C324,T!$A$1:$A$34,0),2,1,1,"T"))</f>
        <v>B09</v>
      </c>
      <c r="G324" s="3" t="str">
        <f ca="1">IF(E324 &lt;&gt; "",CONCATENATE(F324,", ",E324),F324)</f>
        <v>B09</v>
      </c>
      <c r="H324" s="1" t="s">
        <v>196</v>
      </c>
      <c r="I324" s="1">
        <v>314</v>
      </c>
      <c r="J324" t="str">
        <f ca="1">CONCATENATE(F324,"/",I324)</f>
        <v>B09/314</v>
      </c>
    </row>
    <row r="325" spans="1:11" x14ac:dyDescent="0.25">
      <c r="A325" s="1" t="s">
        <v>512</v>
      </c>
      <c r="B325" s="1" t="s">
        <v>106</v>
      </c>
      <c r="C325" s="1" t="s">
        <v>106</v>
      </c>
      <c r="D325" s="1"/>
      <c r="E325" s="1"/>
      <c r="F325" s="3" t="str">
        <f ca="1">INDIRECT(ADDRESS(MATCH($C325,T!$A$1:$A$34,0),2,1,1,"T"))</f>
        <v>B09</v>
      </c>
      <c r="G325" s="3" t="str">
        <f ca="1">IF(E325 &lt;&gt; "",CONCATENATE(F325,", ",E325),F325)</f>
        <v>B09</v>
      </c>
      <c r="H325" s="1" t="s">
        <v>31</v>
      </c>
      <c r="I325" s="1">
        <v>313</v>
      </c>
      <c r="J325" t="str">
        <f ca="1">CONCATENATE(F325,"/",I325)</f>
        <v>B09/313</v>
      </c>
    </row>
    <row r="326" spans="1:11" x14ac:dyDescent="0.25">
      <c r="A326" s="1" t="s">
        <v>513</v>
      </c>
      <c r="B326" s="1" t="s">
        <v>106</v>
      </c>
      <c r="C326" s="1" t="s">
        <v>106</v>
      </c>
      <c r="D326" s="1"/>
      <c r="E326" s="1"/>
      <c r="F326" s="3" t="str">
        <f ca="1">INDIRECT(ADDRESS(MATCH($C326,T!$A$1:$A$34,0),2,1,1,"T"))</f>
        <v>B09</v>
      </c>
      <c r="G326" s="3" t="str">
        <f ca="1">IF(E326 &lt;&gt; "",CONCATENATE(F326,", ",E326),F326)</f>
        <v>B09</v>
      </c>
      <c r="H326" s="1" t="s">
        <v>190</v>
      </c>
      <c r="I326" s="1">
        <v>312</v>
      </c>
      <c r="J326" t="str">
        <f ca="1">CONCATENATE(F326,"/",I326)</f>
        <v>B09/312</v>
      </c>
    </row>
    <row r="327" spans="1:11" x14ac:dyDescent="0.25">
      <c r="A327" s="1" t="s">
        <v>514</v>
      </c>
      <c r="B327" s="1" t="s">
        <v>106</v>
      </c>
      <c r="C327" s="1" t="s">
        <v>106</v>
      </c>
      <c r="D327" s="1"/>
      <c r="E327" s="1"/>
      <c r="F327" s="3" t="str">
        <f ca="1">INDIRECT(ADDRESS(MATCH($C327,T!$A$1:$A$34,0),2,1,1,"T"))</f>
        <v>B09</v>
      </c>
      <c r="G327" s="3" t="str">
        <f ca="1">IF(E327 &lt;&gt; "",CONCATENATE(F327,", ",E327),F327)</f>
        <v>B09</v>
      </c>
      <c r="H327" s="1" t="s">
        <v>209</v>
      </c>
      <c r="I327" s="1">
        <v>326</v>
      </c>
      <c r="J327" t="str">
        <f ca="1">CONCATENATE(F327,"/",I327)</f>
        <v>B09/326</v>
      </c>
    </row>
    <row r="328" spans="1:11" x14ac:dyDescent="0.25">
      <c r="A328" s="1" t="s">
        <v>515</v>
      </c>
      <c r="B328" s="1" t="s">
        <v>106</v>
      </c>
      <c r="C328" s="1" t="s">
        <v>106</v>
      </c>
      <c r="D328" s="1"/>
      <c r="E328" s="1"/>
      <c r="F328" s="3" t="str">
        <f ca="1">INDIRECT(ADDRESS(MATCH($C328,T!$A$1:$A$34,0),2,1,1,"T"))</f>
        <v>B09</v>
      </c>
      <c r="G328" s="3" t="str">
        <f ca="1">IF(E328 &lt;&gt; "",CONCATENATE(F328,", ",E328),F328)</f>
        <v>B09</v>
      </c>
      <c r="H328" s="1" t="s">
        <v>461</v>
      </c>
      <c r="I328" s="1">
        <v>327</v>
      </c>
      <c r="J328" t="str">
        <f ca="1">CONCATENATE(F328,"/",I328)</f>
        <v>B09/327</v>
      </c>
    </row>
    <row r="329" spans="1:11" x14ac:dyDescent="0.25">
      <c r="A329" s="1" t="s">
        <v>516</v>
      </c>
      <c r="B329" s="1" t="s">
        <v>106</v>
      </c>
      <c r="C329" s="1" t="s">
        <v>106</v>
      </c>
      <c r="D329" s="1"/>
      <c r="E329" s="1"/>
      <c r="F329" s="3" t="str">
        <f ca="1">INDIRECT(ADDRESS(MATCH($C329,T!$A$1:$A$34,0),2,1,1,"T"))</f>
        <v>B09</v>
      </c>
      <c r="G329" s="3" t="str">
        <f ca="1">IF(E329 &lt;&gt; "",CONCATENATE(F329,", ",E329),F329)</f>
        <v>B09</v>
      </c>
      <c r="H329" s="1" t="s">
        <v>198</v>
      </c>
      <c r="I329" s="1">
        <v>315</v>
      </c>
      <c r="J329" t="str">
        <f ca="1">CONCATENATE(F329,"/",I329)</f>
        <v>B09/315</v>
      </c>
    </row>
    <row r="330" spans="1:11" x14ac:dyDescent="0.25">
      <c r="A330" s="32" t="s">
        <v>517</v>
      </c>
      <c r="B330" s="32" t="s">
        <v>106</v>
      </c>
      <c r="C330" s="8" t="s">
        <v>106</v>
      </c>
      <c r="D330" s="8"/>
      <c r="E330" s="8"/>
      <c r="F330" s="9" t="str">
        <f ca="1">INDIRECT(ADDRESS(MATCH($C330,T!$A$1:$A$34,0),2,1,1,"T"))</f>
        <v>B09</v>
      </c>
      <c r="G330" s="33" t="str">
        <f ca="1">IF(E330 &lt;&gt; "",CONCATENATE(F330,", ",E330),F330)</f>
        <v>B09</v>
      </c>
      <c r="H330" s="32" t="s">
        <v>518</v>
      </c>
      <c r="I330" s="8">
        <v>324</v>
      </c>
      <c r="J330" s="11" t="str">
        <f ca="1">CONCATENATE(F330,"/",I330)</f>
        <v>B09/324</v>
      </c>
      <c r="K330" s="11" t="s">
        <v>1836</v>
      </c>
    </row>
    <row r="331" spans="1:11" x14ac:dyDescent="0.25">
      <c r="A331" s="1" t="s">
        <v>519</v>
      </c>
      <c r="B331" s="1" t="s">
        <v>106</v>
      </c>
      <c r="C331" s="1" t="s">
        <v>106</v>
      </c>
      <c r="D331" s="1"/>
      <c r="E331" s="1"/>
      <c r="F331" s="3" t="str">
        <f ca="1">INDIRECT(ADDRESS(MATCH($C331,T!$A$1:$A$34,0),2,1,1,"T"))</f>
        <v>B09</v>
      </c>
      <c r="G331" s="3" t="str">
        <f ca="1">IF(E331 &lt;&gt; "",CONCATENATE(F331,", ",E331),F331)</f>
        <v>B09</v>
      </c>
      <c r="H331" s="1" t="s">
        <v>520</v>
      </c>
      <c r="I331" s="1" t="s">
        <v>520</v>
      </c>
      <c r="J331" t="str">
        <f ca="1">CONCATENATE(F331,"/",I331)</f>
        <v>B09/1S55</v>
      </c>
    </row>
    <row r="332" spans="1:11" x14ac:dyDescent="0.25">
      <c r="A332" s="1" t="s">
        <v>521</v>
      </c>
      <c r="B332" s="1" t="s">
        <v>106</v>
      </c>
      <c r="C332" s="1" t="s">
        <v>106</v>
      </c>
      <c r="D332" s="1"/>
      <c r="E332" s="1"/>
      <c r="F332" s="3" t="str">
        <f ca="1">INDIRECT(ADDRESS(MATCH($C332,T!$A$1:$A$34,0),2,1,1,"T"))</f>
        <v>B09</v>
      </c>
      <c r="G332" s="3" t="str">
        <f ca="1">IF(E332 &lt;&gt; "",CONCATENATE(F332,", ",E332),F332)</f>
        <v>B09</v>
      </c>
      <c r="H332" s="1" t="s">
        <v>522</v>
      </c>
      <c r="I332" s="1" t="s">
        <v>522</v>
      </c>
      <c r="J332" t="str">
        <f ca="1">CONCATENATE(F332,"/",I332)</f>
        <v>B09/1S01</v>
      </c>
    </row>
    <row r="333" spans="1:11" x14ac:dyDescent="0.25">
      <c r="A333" s="1" t="s">
        <v>523</v>
      </c>
      <c r="B333" s="1" t="s">
        <v>106</v>
      </c>
      <c r="C333" s="1" t="s">
        <v>106</v>
      </c>
      <c r="D333" s="1"/>
      <c r="E333" s="1"/>
      <c r="F333" s="3" t="str">
        <f ca="1">INDIRECT(ADDRESS(MATCH($C333,T!$A$1:$A$34,0),2,1,1,"T"))</f>
        <v>B09</v>
      </c>
      <c r="G333" s="3" t="str">
        <f ca="1">IF(E333 &lt;&gt; "",CONCATENATE(F333,", ",E333),F333)</f>
        <v>B09</v>
      </c>
      <c r="H333" s="1" t="s">
        <v>524</v>
      </c>
      <c r="I333" s="1" t="s">
        <v>524</v>
      </c>
      <c r="J333" t="str">
        <f ca="1">CONCATENATE(F333,"/",I333)</f>
        <v>B09/1S02</v>
      </c>
    </row>
    <row r="334" spans="1:11" x14ac:dyDescent="0.25">
      <c r="A334" s="1" t="s">
        <v>525</v>
      </c>
      <c r="B334" s="1" t="s">
        <v>106</v>
      </c>
      <c r="C334" s="1" t="s">
        <v>106</v>
      </c>
      <c r="D334" s="1"/>
      <c r="E334" s="1"/>
      <c r="F334" s="3" t="str">
        <f ca="1">INDIRECT(ADDRESS(MATCH($C334,T!$A$1:$A$34,0),2,1,1,"T"))</f>
        <v>B09</v>
      </c>
      <c r="G334" s="3" t="str">
        <f ca="1">IF(E334 &lt;&gt; "",CONCATENATE(F334,", ",E334),F334)</f>
        <v>B09</v>
      </c>
      <c r="H334" s="1" t="s">
        <v>526</v>
      </c>
      <c r="I334" s="1" t="s">
        <v>526</v>
      </c>
      <c r="J334" t="str">
        <f ca="1">CONCATENATE(F334,"/",I334)</f>
        <v>B09/1S47</v>
      </c>
    </row>
    <row r="335" spans="1:11" x14ac:dyDescent="0.25">
      <c r="A335" s="1" t="s">
        <v>527</v>
      </c>
      <c r="B335" s="1" t="s">
        <v>106</v>
      </c>
      <c r="C335" s="1" t="s">
        <v>106</v>
      </c>
      <c r="D335" s="1"/>
      <c r="E335" s="1"/>
      <c r="F335" s="3" t="str">
        <f ca="1">INDIRECT(ADDRESS(MATCH($C335,T!$A$1:$A$34,0),2,1,1,"T"))</f>
        <v>B09</v>
      </c>
      <c r="G335" s="3" t="str">
        <f ca="1">IF(E335 &lt;&gt; "",CONCATENATE(F335,", ",E335),F335)</f>
        <v>B09</v>
      </c>
      <c r="H335" s="1" t="s">
        <v>528</v>
      </c>
      <c r="I335" s="1" t="s">
        <v>528</v>
      </c>
      <c r="J335" t="str">
        <f ca="1">CONCATENATE(F335,"/",I335)</f>
        <v>B09/1S37</v>
      </c>
    </row>
    <row r="336" spans="1:11" x14ac:dyDescent="0.25">
      <c r="A336" s="1" t="s">
        <v>529</v>
      </c>
      <c r="B336" s="1" t="s">
        <v>106</v>
      </c>
      <c r="C336" s="1" t="s">
        <v>106</v>
      </c>
      <c r="D336" s="1"/>
      <c r="E336" s="1"/>
      <c r="F336" s="3" t="str">
        <f ca="1">INDIRECT(ADDRESS(MATCH($C336,T!$A$1:$A$34,0),2,1,1,"T"))</f>
        <v>B09</v>
      </c>
      <c r="G336" s="3" t="str">
        <f ca="1">IF(E336 &lt;&gt; "",CONCATENATE(F336,", ",E336),F336)</f>
        <v>B09</v>
      </c>
      <c r="H336" s="1" t="s">
        <v>530</v>
      </c>
      <c r="I336" s="1" t="s">
        <v>530</v>
      </c>
      <c r="J336" t="str">
        <f ca="1">CONCATENATE(F336,"/",I336)</f>
        <v>B09/1S12</v>
      </c>
    </row>
    <row r="337" spans="1:10" x14ac:dyDescent="0.25">
      <c r="A337" s="1" t="s">
        <v>531</v>
      </c>
      <c r="B337" s="1" t="s">
        <v>106</v>
      </c>
      <c r="C337" s="1" t="s">
        <v>106</v>
      </c>
      <c r="D337" s="1"/>
      <c r="E337" s="1"/>
      <c r="F337" s="3" t="str">
        <f ca="1">INDIRECT(ADDRESS(MATCH($C337,T!$A$1:$A$34,0),2,1,1,"T"))</f>
        <v>B09</v>
      </c>
      <c r="G337" s="3" t="str">
        <f ca="1">IF(E337 &lt;&gt; "",CONCATENATE(F337,", ",E337),F337)</f>
        <v>B09</v>
      </c>
      <c r="H337" s="1" t="s">
        <v>532</v>
      </c>
      <c r="I337" s="1" t="s">
        <v>532</v>
      </c>
      <c r="J337" t="str">
        <f ca="1">CONCATENATE(F337,"/",I337)</f>
        <v>B09/1S03</v>
      </c>
    </row>
    <row r="338" spans="1:10" x14ac:dyDescent="0.25">
      <c r="A338" s="1" t="s">
        <v>533</v>
      </c>
      <c r="B338" s="1" t="s">
        <v>106</v>
      </c>
      <c r="C338" s="1" t="s">
        <v>106</v>
      </c>
      <c r="D338" s="1"/>
      <c r="E338" s="1"/>
      <c r="F338" s="3" t="str">
        <f ca="1">INDIRECT(ADDRESS(MATCH($C338,T!$A$1:$A$34,0),2,1,1,"T"))</f>
        <v>B09</v>
      </c>
      <c r="G338" s="3" t="str">
        <f ca="1">IF(E338 &lt;&gt; "",CONCATENATE(F338,", ",E338),F338)</f>
        <v>B09</v>
      </c>
      <c r="H338" s="1" t="s">
        <v>223</v>
      </c>
      <c r="I338" s="1">
        <v>109</v>
      </c>
      <c r="J338" t="str">
        <f ca="1">CONCATENATE(F338,"/",I338)</f>
        <v>B09/109</v>
      </c>
    </row>
    <row r="339" spans="1:10" x14ac:dyDescent="0.25">
      <c r="A339" s="1" t="s">
        <v>534</v>
      </c>
      <c r="B339" s="1" t="s">
        <v>535</v>
      </c>
      <c r="C339" s="1" t="s">
        <v>1644</v>
      </c>
      <c r="D339" s="1"/>
      <c r="E339" s="1" t="s">
        <v>1645</v>
      </c>
      <c r="F339" s="3" t="str">
        <f ca="1">INDIRECT(ADDRESS(MATCH($C339,T!$A$1:$A$34,0),2,1,1,"T"))</f>
        <v>LK</v>
      </c>
      <c r="G339" s="3" t="str">
        <f ca="1">IF(E339 &lt;&gt; "",CONCATENATE(F339,", ",E339),F339)</f>
        <v>LK, energocentrum</v>
      </c>
      <c r="H339" s="1" t="s">
        <v>164</v>
      </c>
      <c r="I339" s="1">
        <v>215</v>
      </c>
      <c r="J339" t="str">
        <f ca="1">CONCATENATE(F339,"/",I339)</f>
        <v>LK/215</v>
      </c>
    </row>
    <row r="340" spans="1:10" x14ac:dyDescent="0.25">
      <c r="A340" s="1" t="s">
        <v>536</v>
      </c>
      <c r="B340" s="1" t="s">
        <v>537</v>
      </c>
      <c r="C340" s="1" t="s">
        <v>537</v>
      </c>
      <c r="D340" s="1"/>
      <c r="E340" s="1"/>
      <c r="F340" s="3" t="str">
        <f ca="1">INDIRECT(ADDRESS(MATCH($C340,T!$A$1:$A$34,0),2,1,1,"T"))</f>
        <v>Z</v>
      </c>
      <c r="G340" s="3" t="str">
        <f ca="1">IF(E340 &lt;&gt; "",CONCATENATE(F340,", ",E340),F340)</f>
        <v>Z</v>
      </c>
      <c r="H340" s="1" t="s">
        <v>538</v>
      </c>
      <c r="I340" s="1">
        <v>341</v>
      </c>
      <c r="J340" t="str">
        <f ca="1">CONCATENATE(F340,"/",I340)</f>
        <v>Z/341</v>
      </c>
    </row>
    <row r="341" spans="1:10" x14ac:dyDescent="0.25">
      <c r="A341" s="1" t="s">
        <v>539</v>
      </c>
      <c r="B341" s="1" t="s">
        <v>540</v>
      </c>
      <c r="C341" s="1" t="s">
        <v>1641</v>
      </c>
      <c r="D341" s="1"/>
      <c r="E341" s="1" t="s">
        <v>1639</v>
      </c>
      <c r="F341" s="3" t="str">
        <f ca="1">INDIRECT(ADDRESS(MATCH($C341,T!$A$1:$A$34,0),2,1,1,"T"))</f>
        <v>E34</v>
      </c>
      <c r="G341" s="3" t="str">
        <f ca="1">IF(E341 &lt;&gt; "",CONCATENATE(F341,", ",E341),F341)</f>
        <v>E34, Fakulta sportovních studií</v>
      </c>
      <c r="H341" s="1" t="s">
        <v>541</v>
      </c>
      <c r="I341" s="1" t="s">
        <v>541</v>
      </c>
      <c r="J341" t="str">
        <f ca="1">CONCATENATE(F341,"/",I341)</f>
        <v>E34/128 - laboratoř sportovní medicíny</v>
      </c>
    </row>
    <row r="342" spans="1:10" x14ac:dyDescent="0.25">
      <c r="A342" s="1" t="s">
        <v>542</v>
      </c>
      <c r="B342" s="1" t="s">
        <v>540</v>
      </c>
      <c r="C342" s="1" t="s">
        <v>1641</v>
      </c>
      <c r="D342" s="1"/>
      <c r="E342" s="1" t="s">
        <v>1639</v>
      </c>
      <c r="F342" s="7" t="s">
        <v>1672</v>
      </c>
      <c r="G342" s="7" t="str">
        <f>IF(E342 &lt;&gt; "",CONCATENATE(F342,", ",E342),F342)</f>
        <v>D34, Fakulta sportovních studií</v>
      </c>
      <c r="H342" s="1" t="s">
        <v>543</v>
      </c>
      <c r="I342" s="1" t="s">
        <v>543</v>
      </c>
      <c r="J342" t="str">
        <f>CONCATENATE(F342,"/",I342)</f>
        <v>D34/203 - seminární místnost</v>
      </c>
    </row>
    <row r="343" spans="1:10" x14ac:dyDescent="0.25">
      <c r="A343" s="1" t="s">
        <v>544</v>
      </c>
      <c r="B343" s="1" t="s">
        <v>540</v>
      </c>
      <c r="C343" s="1" t="s">
        <v>1641</v>
      </c>
      <c r="D343" s="1"/>
      <c r="E343" s="1" t="s">
        <v>1639</v>
      </c>
      <c r="F343" s="3" t="str">
        <f ca="1">INDIRECT(ADDRESS(MATCH($C343,T!$A$1:$A$34,0),2,1,1,"T"))</f>
        <v>E34</v>
      </c>
      <c r="G343" s="3" t="str">
        <f ca="1">IF(E343 &lt;&gt; "",CONCATENATE(F343,", ",E343),F343)</f>
        <v>E34, Fakulta sportovních studií</v>
      </c>
      <c r="H343" s="1" t="s">
        <v>545</v>
      </c>
      <c r="I343" s="1" t="s">
        <v>545</v>
      </c>
      <c r="J343" t="str">
        <f ca="1">CONCATENATE(F343,"/",I343)</f>
        <v>E34/225 - seminární místnost</v>
      </c>
    </row>
    <row r="344" spans="1:10" x14ac:dyDescent="0.25">
      <c r="A344" s="1" t="s">
        <v>548</v>
      </c>
      <c r="B344" s="1" t="s">
        <v>540</v>
      </c>
      <c r="C344" s="1" t="s">
        <v>1641</v>
      </c>
      <c r="D344" s="1"/>
      <c r="E344" s="1" t="s">
        <v>1639</v>
      </c>
      <c r="F344" s="3" t="str">
        <f ca="1">INDIRECT(ADDRESS(MATCH($C344,T!$A$1:$A$34,0),2,1,1,"T"))</f>
        <v>E34</v>
      </c>
      <c r="G344" s="3" t="str">
        <f ca="1">IF(E344 &lt;&gt; "",CONCATENATE(F344,", ",E344),F344)</f>
        <v>E34, Fakulta sportovních studií</v>
      </c>
      <c r="H344" s="1" t="s">
        <v>549</v>
      </c>
      <c r="I344" s="1" t="s">
        <v>549</v>
      </c>
      <c r="J344" t="str">
        <f ca="1">CONCATENATE(F344,"/",I344)</f>
        <v>E34/118 - pohybová tělocvična</v>
      </c>
    </row>
    <row r="345" spans="1:10" x14ac:dyDescent="0.25">
      <c r="A345" s="1" t="s">
        <v>550</v>
      </c>
      <c r="B345" s="1" t="s">
        <v>540</v>
      </c>
      <c r="C345" s="1" t="s">
        <v>1641</v>
      </c>
      <c r="D345" s="1"/>
      <c r="E345" s="1" t="s">
        <v>1639</v>
      </c>
      <c r="F345" s="3" t="str">
        <f ca="1">INDIRECT(ADDRESS(MATCH($C345,T!$A$1:$A$34,0),2,1,1,"T"))</f>
        <v>E34</v>
      </c>
      <c r="G345" s="3" t="str">
        <f ca="1">IF(E345 &lt;&gt; "",CONCATENATE(F345,", ",E345),F345)</f>
        <v>E34, Fakulta sportovních studií</v>
      </c>
      <c r="H345" s="1" t="s">
        <v>551</v>
      </c>
      <c r="I345" s="1" t="s">
        <v>551</v>
      </c>
      <c r="J345" t="str">
        <f ca="1">CONCATENATE(F345,"/",I345)</f>
        <v>E34/119 - univerzální tělocvična</v>
      </c>
    </row>
    <row r="346" spans="1:10" x14ac:dyDescent="0.25">
      <c r="A346" s="1" t="s">
        <v>552</v>
      </c>
      <c r="B346" s="1" t="s">
        <v>540</v>
      </c>
      <c r="C346" s="1" t="s">
        <v>1641</v>
      </c>
      <c r="D346" s="1"/>
      <c r="E346" s="1" t="s">
        <v>1639</v>
      </c>
      <c r="F346" s="3" t="str">
        <f ca="1">INDIRECT(ADDRESS(MATCH($C346,T!$A$1:$A$34,0),2,1,1,"T"))</f>
        <v>E34</v>
      </c>
      <c r="G346" s="3" t="str">
        <f ca="1">IF(E346 &lt;&gt; "",CONCATENATE(F346,", ",E346),F346)</f>
        <v>E34, Fakulta sportovních studií</v>
      </c>
      <c r="H346" s="1" t="s">
        <v>553</v>
      </c>
      <c r="I346" s="1" t="s">
        <v>553</v>
      </c>
      <c r="J346" t="str">
        <f ca="1">CONCATENATE(F346,"/",I346)</f>
        <v>E34/123 - laboratoř biomotoriky</v>
      </c>
    </row>
    <row r="347" spans="1:10" x14ac:dyDescent="0.25">
      <c r="A347" s="1" t="s">
        <v>558</v>
      </c>
      <c r="B347" s="1" t="s">
        <v>28</v>
      </c>
      <c r="C347" s="1" t="s">
        <v>28</v>
      </c>
      <c r="D347" s="1"/>
      <c r="E347" s="1"/>
      <c r="F347" s="3" t="str">
        <f ca="1">INDIRECT(ADDRESS(MATCH($C347,T!$A$1:$A$34,0),2,1,1,"T"))</f>
        <v>B06</v>
      </c>
      <c r="G347" s="3" t="str">
        <f ca="1">IF(E347 &lt;&gt; "",CONCATENATE(F347,", ",E347),F347)</f>
        <v>B06</v>
      </c>
      <c r="H347" s="1" t="s">
        <v>196</v>
      </c>
      <c r="I347" s="1">
        <v>314</v>
      </c>
      <c r="J347" t="str">
        <f ca="1">CONCATENATE(F347,"/",I347)</f>
        <v>B06/314</v>
      </c>
    </row>
    <row r="348" spans="1:10" x14ac:dyDescent="0.25">
      <c r="A348" s="1" t="s">
        <v>559</v>
      </c>
      <c r="B348" s="1" t="s">
        <v>560</v>
      </c>
      <c r="C348" s="1" t="s">
        <v>1640</v>
      </c>
      <c r="D348" s="1"/>
      <c r="E348" s="1" t="s">
        <v>1639</v>
      </c>
      <c r="F348" s="3" t="str">
        <f ca="1">INDIRECT(ADDRESS(MATCH($C348,T!$A$1:$A$34,0),2,1,1,"T"))</f>
        <v>D33</v>
      </c>
      <c r="G348" s="3" t="str">
        <f ca="1">IF(E348 &lt;&gt; "",CONCATENATE(F348,", ",E348),F348)</f>
        <v>D33, Fakulta sportovních studií</v>
      </c>
      <c r="H348" s="1" t="s">
        <v>290</v>
      </c>
      <c r="I348" s="1">
        <v>121</v>
      </c>
      <c r="J348" t="str">
        <f ca="1">CONCATENATE(F348,"/",I348)</f>
        <v>D33/121</v>
      </c>
    </row>
    <row r="349" spans="1:10" x14ac:dyDescent="0.25">
      <c r="A349" s="1" t="s">
        <v>561</v>
      </c>
      <c r="B349" s="1" t="s">
        <v>560</v>
      </c>
      <c r="C349" s="1" t="s">
        <v>1640</v>
      </c>
      <c r="D349" s="1"/>
      <c r="E349" s="1" t="s">
        <v>1639</v>
      </c>
      <c r="F349" s="3" t="str">
        <f ca="1">INDIRECT(ADDRESS(MATCH($C349,T!$A$1:$A$34,0),2,1,1,"T"))</f>
        <v>D33</v>
      </c>
      <c r="G349" s="3" t="str">
        <f ca="1">IF(E349 &lt;&gt; "",CONCATENATE(F349,", ",E349),F349)</f>
        <v>D33, Fakulta sportovních studií</v>
      </c>
      <c r="H349" s="1" t="s">
        <v>319</v>
      </c>
      <c r="I349" s="1">
        <v>117</v>
      </c>
      <c r="J349" t="str">
        <f ca="1">CONCATENATE(F349,"/",I349)</f>
        <v>D33/117</v>
      </c>
    </row>
    <row r="350" spans="1:10" x14ac:dyDescent="0.25">
      <c r="A350" s="1" t="s">
        <v>562</v>
      </c>
      <c r="B350" s="1" t="s">
        <v>560</v>
      </c>
      <c r="C350" s="1" t="s">
        <v>1640</v>
      </c>
      <c r="D350" s="1"/>
      <c r="E350" s="1" t="s">
        <v>1639</v>
      </c>
      <c r="F350" s="3" t="str">
        <f ca="1">INDIRECT(ADDRESS(MATCH($C350,T!$A$1:$A$34,0),2,1,1,"T"))</f>
        <v>D33</v>
      </c>
      <c r="G350" s="3" t="str">
        <f ca="1">IF(E350 &lt;&gt; "",CONCATENATE(F350,", ",E350),F350)</f>
        <v>D33, Fakulta sportovních studií</v>
      </c>
      <c r="H350" s="1" t="s">
        <v>26</v>
      </c>
      <c r="I350" s="1">
        <v>116</v>
      </c>
      <c r="J350" t="str">
        <f ca="1">CONCATENATE(F350,"/",I350)</f>
        <v>D33/116</v>
      </c>
    </row>
    <row r="351" spans="1:10" x14ac:dyDescent="0.25">
      <c r="A351" s="1" t="s">
        <v>563</v>
      </c>
      <c r="B351" s="1" t="s">
        <v>560</v>
      </c>
      <c r="C351" s="1" t="s">
        <v>1640</v>
      </c>
      <c r="D351" s="1"/>
      <c r="E351" s="1" t="s">
        <v>1639</v>
      </c>
      <c r="F351" s="3" t="str">
        <f ca="1">INDIRECT(ADDRESS(MATCH($C351,T!$A$1:$A$34,0),2,1,1,"T"))</f>
        <v>D33</v>
      </c>
      <c r="G351" s="3" t="str">
        <f ca="1">IF(E351 &lt;&gt; "",CONCATENATE(F351,", ",E351),F351)</f>
        <v>D33, Fakulta sportovních studií</v>
      </c>
      <c r="H351" s="1" t="s">
        <v>404</v>
      </c>
      <c r="I351" s="1">
        <v>203</v>
      </c>
      <c r="J351" t="str">
        <f ca="1">CONCATENATE(F351,"/",I351)</f>
        <v>D33/203</v>
      </c>
    </row>
    <row r="352" spans="1:10" x14ac:dyDescent="0.25">
      <c r="A352" s="1" t="s">
        <v>564</v>
      </c>
      <c r="B352" s="1" t="s">
        <v>560</v>
      </c>
      <c r="C352" s="1" t="s">
        <v>1640</v>
      </c>
      <c r="D352" s="1"/>
      <c r="E352" s="1" t="s">
        <v>1639</v>
      </c>
      <c r="F352" s="3" t="str">
        <f ca="1">INDIRECT(ADDRESS(MATCH($C352,T!$A$1:$A$34,0),2,1,1,"T"))</f>
        <v>D33</v>
      </c>
      <c r="G352" s="3" t="str">
        <f ca="1">IF(E352 &lt;&gt; "",CONCATENATE(F352,", ",E352),F352)</f>
        <v>D33, Fakulta sportovních studií</v>
      </c>
      <c r="H352" s="1" t="s">
        <v>248</v>
      </c>
      <c r="I352" s="1">
        <v>335</v>
      </c>
      <c r="J352" t="str">
        <f ca="1">CONCATENATE(F352,"/",I352)</f>
        <v>D33/335</v>
      </c>
    </row>
    <row r="353" spans="1:10" x14ac:dyDescent="0.25">
      <c r="A353" s="1" t="s">
        <v>565</v>
      </c>
      <c r="B353" s="1" t="s">
        <v>560</v>
      </c>
      <c r="C353" s="1" t="s">
        <v>1640</v>
      </c>
      <c r="D353" s="1"/>
      <c r="E353" s="1" t="s">
        <v>1639</v>
      </c>
      <c r="F353" s="3" t="str">
        <f ca="1">INDIRECT(ADDRESS(MATCH($C353,T!$A$1:$A$34,0),2,1,1,"T"))</f>
        <v>D33</v>
      </c>
      <c r="G353" s="3" t="str">
        <f ca="1">IF(E353 &lt;&gt; "",CONCATENATE(F353,", ",E353),F353)</f>
        <v>D33, Fakulta sportovních studií</v>
      </c>
      <c r="H353" s="1" t="s">
        <v>414</v>
      </c>
      <c r="I353" s="1">
        <v>319</v>
      </c>
      <c r="J353" t="str">
        <f ca="1">CONCATENATE(F353,"/",I353)</f>
        <v>D33/319</v>
      </c>
    </row>
    <row r="354" spans="1:10" x14ac:dyDescent="0.25">
      <c r="A354" s="1" t="s">
        <v>566</v>
      </c>
      <c r="B354" s="1" t="s">
        <v>560</v>
      </c>
      <c r="C354" s="1" t="s">
        <v>1640</v>
      </c>
      <c r="D354" s="1"/>
      <c r="E354" s="1" t="s">
        <v>1639</v>
      </c>
      <c r="F354" s="3" t="str">
        <f ca="1">INDIRECT(ADDRESS(MATCH($C354,T!$A$1:$A$34,0),2,1,1,"T"))</f>
        <v>D33</v>
      </c>
      <c r="G354" s="3" t="str">
        <f ca="1">IF(E354 &lt;&gt; "",CONCATENATE(F354,", ",E354),F354)</f>
        <v>D33, Fakulta sportovních studií</v>
      </c>
      <c r="H354" s="1" t="s">
        <v>567</v>
      </c>
      <c r="I354" s="1">
        <v>310</v>
      </c>
      <c r="J354" t="str">
        <f ca="1">CONCATENATE(F354,"/",I354)</f>
        <v>D33/310</v>
      </c>
    </row>
    <row r="355" spans="1:10" x14ac:dyDescent="0.25">
      <c r="A355" s="1" t="s">
        <v>568</v>
      </c>
      <c r="B355" s="1" t="s">
        <v>560</v>
      </c>
      <c r="C355" s="1" t="s">
        <v>1640</v>
      </c>
      <c r="D355" s="1"/>
      <c r="E355" s="1" t="s">
        <v>1639</v>
      </c>
      <c r="F355" s="3" t="str">
        <f ca="1">INDIRECT(ADDRESS(MATCH($C355,T!$A$1:$A$34,0),2,1,1,"T"))</f>
        <v>D33</v>
      </c>
      <c r="G355" s="3" t="str">
        <f ca="1">IF(E355 &lt;&gt; "",CONCATENATE(F355,", ",E355),F355)</f>
        <v>D33, Fakulta sportovních studií</v>
      </c>
      <c r="H355" s="1" t="s">
        <v>196</v>
      </c>
      <c r="I355" s="1">
        <v>314</v>
      </c>
      <c r="J355" t="str">
        <f ca="1">CONCATENATE(F355,"/",I355)</f>
        <v>D33/314</v>
      </c>
    </row>
    <row r="356" spans="1:10" x14ac:dyDescent="0.25">
      <c r="A356" s="1" t="s">
        <v>569</v>
      </c>
      <c r="B356" s="1" t="s">
        <v>560</v>
      </c>
      <c r="C356" s="1" t="s">
        <v>1640</v>
      </c>
      <c r="D356" s="1"/>
      <c r="E356" s="1" t="s">
        <v>1639</v>
      </c>
      <c r="F356" s="3" t="str">
        <f ca="1">INDIRECT(ADDRESS(MATCH($C356,T!$A$1:$A$34,0),2,1,1,"T"))</f>
        <v>D33</v>
      </c>
      <c r="G356" s="3" t="str">
        <f ca="1">IF(E356 &lt;&gt; "",CONCATENATE(F356,", ",E356),F356)</f>
        <v>D33, Fakulta sportovních studií</v>
      </c>
      <c r="H356" s="1" t="s">
        <v>341</v>
      </c>
      <c r="I356" s="1">
        <v>337</v>
      </c>
      <c r="J356" t="str">
        <f ca="1">CONCATENATE(F356,"/",I356)</f>
        <v>D33/337</v>
      </c>
    </row>
    <row r="357" spans="1:10" x14ac:dyDescent="0.25">
      <c r="A357" s="1" t="s">
        <v>570</v>
      </c>
      <c r="B357" s="1" t="s">
        <v>560</v>
      </c>
      <c r="C357" s="1" t="s">
        <v>1640</v>
      </c>
      <c r="D357" s="1"/>
      <c r="E357" s="1" t="s">
        <v>1639</v>
      </c>
      <c r="F357" s="3" t="str">
        <f ca="1">INDIRECT(ADDRESS(MATCH($C357,T!$A$1:$A$34,0),2,1,1,"T"))</f>
        <v>D33</v>
      </c>
      <c r="G357" s="3" t="str">
        <f ca="1">IF(E357 &lt;&gt; "",CONCATENATE(F357,", ",E357),F357)</f>
        <v>D33, Fakulta sportovních studií</v>
      </c>
      <c r="H357" s="1" t="s">
        <v>198</v>
      </c>
      <c r="I357" s="1">
        <v>315</v>
      </c>
      <c r="J357" t="str">
        <f ca="1">CONCATENATE(F357,"/",I357)</f>
        <v>D33/315</v>
      </c>
    </row>
    <row r="358" spans="1:10" x14ac:dyDescent="0.25">
      <c r="A358" s="1" t="s">
        <v>571</v>
      </c>
      <c r="B358" s="1" t="s">
        <v>560</v>
      </c>
      <c r="C358" s="1" t="s">
        <v>1640</v>
      </c>
      <c r="D358" s="1"/>
      <c r="E358" s="1" t="s">
        <v>1639</v>
      </c>
      <c r="F358" s="3" t="str">
        <f ca="1">INDIRECT(ADDRESS(MATCH($C358,T!$A$1:$A$34,0),2,1,1,"T"))</f>
        <v>D33</v>
      </c>
      <c r="G358" s="3" t="str">
        <f ca="1">IF(E358 &lt;&gt; "",CONCATENATE(F358,", ",E358),F358)</f>
        <v>D33, Fakulta sportovních studií</v>
      </c>
      <c r="H358" s="1" t="s">
        <v>155</v>
      </c>
      <c r="I358" s="1">
        <v>318</v>
      </c>
      <c r="J358" t="str">
        <f ca="1">CONCATENATE(F358,"/",I358)</f>
        <v>D33/318</v>
      </c>
    </row>
    <row r="359" spans="1:10" x14ac:dyDescent="0.25">
      <c r="A359" s="1" t="s">
        <v>572</v>
      </c>
      <c r="B359" s="1" t="s">
        <v>560</v>
      </c>
      <c r="C359" s="1" t="s">
        <v>1640</v>
      </c>
      <c r="D359" s="1"/>
      <c r="E359" s="1" t="s">
        <v>1639</v>
      </c>
      <c r="F359" s="3" t="str">
        <f ca="1">INDIRECT(ADDRESS(MATCH($C359,T!$A$1:$A$34,0),2,1,1,"T"))</f>
        <v>D33</v>
      </c>
      <c r="G359" s="3" t="str">
        <f ca="1">IF(E359 &lt;&gt; "",CONCATENATE(F359,", ",E359),F359)</f>
        <v>D33, Fakulta sportovních studií</v>
      </c>
      <c r="H359" s="1" t="s">
        <v>255</v>
      </c>
      <c r="I359" s="1">
        <v>308</v>
      </c>
      <c r="J359" t="str">
        <f ca="1">CONCATENATE(F359,"/",I359)</f>
        <v>D33/308</v>
      </c>
    </row>
    <row r="360" spans="1:10" x14ac:dyDescent="0.25">
      <c r="A360" s="1" t="s">
        <v>573</v>
      </c>
      <c r="B360" s="1" t="s">
        <v>560</v>
      </c>
      <c r="C360" s="1" t="s">
        <v>1640</v>
      </c>
      <c r="D360" s="1"/>
      <c r="E360" s="1" t="s">
        <v>1639</v>
      </c>
      <c r="F360" s="3" t="str">
        <f ca="1">INDIRECT(ADDRESS(MATCH($C360,T!$A$1:$A$34,0),2,1,1,"T"))</f>
        <v>D33</v>
      </c>
      <c r="G360" s="3" t="str">
        <f ca="1">IF(E360 &lt;&gt; "",CONCATENATE(F360,", ",E360),F360)</f>
        <v>D33, Fakulta sportovních studií</v>
      </c>
      <c r="H360" s="1" t="s">
        <v>33</v>
      </c>
      <c r="I360" s="1">
        <v>305</v>
      </c>
      <c r="J360" t="str">
        <f ca="1">CONCATENATE(F360,"/",I360)</f>
        <v>D33/305</v>
      </c>
    </row>
    <row r="361" spans="1:10" x14ac:dyDescent="0.25">
      <c r="A361" s="1" t="s">
        <v>574</v>
      </c>
      <c r="B361" s="1" t="s">
        <v>560</v>
      </c>
      <c r="C361" s="1" t="s">
        <v>1640</v>
      </c>
      <c r="D361" s="1"/>
      <c r="E361" s="1" t="s">
        <v>1639</v>
      </c>
      <c r="F361" s="3" t="str">
        <f ca="1">INDIRECT(ADDRESS(MATCH($C361,T!$A$1:$A$34,0),2,1,1,"T"))</f>
        <v>D33</v>
      </c>
      <c r="G361" s="3" t="str">
        <f ca="1">IF(E361 &lt;&gt; "",CONCATENATE(F361,", ",E361),F361)</f>
        <v>D33, Fakulta sportovních studií</v>
      </c>
      <c r="H361" s="1" t="s">
        <v>343</v>
      </c>
      <c r="I361" s="1">
        <v>339</v>
      </c>
      <c r="J361" t="str">
        <f ca="1">CONCATENATE(F361,"/",I361)</f>
        <v>D33/339</v>
      </c>
    </row>
    <row r="362" spans="1:10" x14ac:dyDescent="0.25">
      <c r="A362" s="1" t="s">
        <v>575</v>
      </c>
      <c r="B362" s="1" t="s">
        <v>540</v>
      </c>
      <c r="C362" s="1" t="s">
        <v>1641</v>
      </c>
      <c r="D362" s="1"/>
      <c r="E362" s="1" t="s">
        <v>1639</v>
      </c>
      <c r="F362" s="3" t="str">
        <f ca="1">INDIRECT(ADDRESS(MATCH($C362,T!$A$1:$A$34,0),2,1,1,"T"))</f>
        <v>E34</v>
      </c>
      <c r="G362" s="3" t="str">
        <f ca="1">IF(E362 &lt;&gt; "",CONCATENATE(F362,", ",E362),F362)</f>
        <v>E34, Fakulta sportovních studií</v>
      </c>
      <c r="H362" s="1" t="s">
        <v>299</v>
      </c>
      <c r="I362" s="1">
        <v>241</v>
      </c>
      <c r="J362" t="str">
        <f ca="1">CONCATENATE(F362,"/",I362)</f>
        <v>E34/241</v>
      </c>
    </row>
    <row r="363" spans="1:10" x14ac:dyDescent="0.25">
      <c r="A363" s="1" t="s">
        <v>576</v>
      </c>
      <c r="B363" s="1" t="s">
        <v>540</v>
      </c>
      <c r="C363" s="1" t="s">
        <v>1641</v>
      </c>
      <c r="D363" s="1"/>
      <c r="E363" s="1" t="s">
        <v>1639</v>
      </c>
      <c r="F363" s="3" t="str">
        <f ca="1">INDIRECT(ADDRESS(MATCH($C363,T!$A$1:$A$34,0),2,1,1,"T"))</f>
        <v>E34</v>
      </c>
      <c r="G363" s="3" t="str">
        <f ca="1">IF(E363 &lt;&gt; "",CONCATENATE(F363,", ",E363),F363)</f>
        <v>E34, Fakulta sportovních studií</v>
      </c>
      <c r="H363" s="1" t="s">
        <v>335</v>
      </c>
      <c r="I363" s="1">
        <v>233</v>
      </c>
      <c r="J363" t="str">
        <f ca="1">CONCATENATE(F363,"/",I363)</f>
        <v>E34/233</v>
      </c>
    </row>
    <row r="364" spans="1:10" x14ac:dyDescent="0.25">
      <c r="A364" s="1" t="s">
        <v>577</v>
      </c>
      <c r="B364" s="1" t="s">
        <v>540</v>
      </c>
      <c r="C364" s="1" t="s">
        <v>1641</v>
      </c>
      <c r="D364" s="1"/>
      <c r="E364" s="1" t="s">
        <v>1639</v>
      </c>
      <c r="F364" s="3" t="str">
        <f ca="1">INDIRECT(ADDRESS(MATCH($C364,T!$A$1:$A$34,0),2,1,1,"T"))</f>
        <v>E34</v>
      </c>
      <c r="G364" s="3" t="str">
        <f ca="1">IF(E364 &lt;&gt; "",CONCATENATE(F364,", ",E364),F364)</f>
        <v>E34, Fakulta sportovních studií</v>
      </c>
      <c r="H364" s="1" t="s">
        <v>241</v>
      </c>
      <c r="I364" s="1">
        <v>227</v>
      </c>
      <c r="J364" t="str">
        <f ca="1">CONCATENATE(F364,"/",I364)</f>
        <v>E34/227</v>
      </c>
    </row>
    <row r="365" spans="1:10" x14ac:dyDescent="0.25">
      <c r="A365" s="1" t="s">
        <v>578</v>
      </c>
      <c r="B365" s="1" t="s">
        <v>540</v>
      </c>
      <c r="C365" s="1" t="s">
        <v>1641</v>
      </c>
      <c r="D365" s="1"/>
      <c r="E365" s="1" t="s">
        <v>1639</v>
      </c>
      <c r="F365" s="3" t="str">
        <f ca="1">INDIRECT(ADDRESS(MATCH($C365,T!$A$1:$A$34,0),2,1,1,"T"))</f>
        <v>E34</v>
      </c>
      <c r="G365" s="3" t="str">
        <f ca="1">IF(E365 &lt;&gt; "",CONCATENATE(F365,", ",E365),F365)</f>
        <v>E34, Fakulta sportovních studií</v>
      </c>
      <c r="H365" s="1" t="s">
        <v>173</v>
      </c>
      <c r="I365" s="1">
        <v>226</v>
      </c>
      <c r="J365" t="str">
        <f ca="1">CONCATENATE(F365,"/",I365)</f>
        <v>E34/226</v>
      </c>
    </row>
    <row r="366" spans="1:10" x14ac:dyDescent="0.25">
      <c r="A366" s="1" t="s">
        <v>579</v>
      </c>
      <c r="B366" s="1" t="s">
        <v>540</v>
      </c>
      <c r="C366" s="1" t="s">
        <v>1641</v>
      </c>
      <c r="D366" s="1"/>
      <c r="E366" s="1" t="s">
        <v>1639</v>
      </c>
      <c r="F366" s="3" t="str">
        <f ca="1">INDIRECT(ADDRESS(MATCH($C366,T!$A$1:$A$34,0),2,1,1,"T"))</f>
        <v>E34</v>
      </c>
      <c r="G366" s="3" t="str">
        <f ca="1">IF(E366 &lt;&gt; "",CONCATENATE(F366,", ",E366),F366)</f>
        <v>E34, Fakulta sportovních studií</v>
      </c>
      <c r="H366" s="1" t="s">
        <v>580</v>
      </c>
      <c r="I366" s="1">
        <v>240</v>
      </c>
      <c r="J366" t="str">
        <f ca="1">CONCATENATE(F366,"/",I366)</f>
        <v>E34/240</v>
      </c>
    </row>
    <row r="367" spans="1:10" x14ac:dyDescent="0.25">
      <c r="A367" s="1" t="s">
        <v>581</v>
      </c>
      <c r="B367" s="1" t="s">
        <v>540</v>
      </c>
      <c r="C367" s="1" t="s">
        <v>1641</v>
      </c>
      <c r="D367" s="1"/>
      <c r="E367" s="1" t="s">
        <v>1639</v>
      </c>
      <c r="F367" s="3" t="str">
        <f ca="1">INDIRECT(ADDRESS(MATCH($C367,T!$A$1:$A$34,0),2,1,1,"T"))</f>
        <v>E34</v>
      </c>
      <c r="G367" s="3" t="str">
        <f ca="1">IF(E367 &lt;&gt; "",CONCATENATE(F367,", ",E367),F367)</f>
        <v>E34, Fakulta sportovních studií</v>
      </c>
      <c r="H367" s="1" t="s">
        <v>301</v>
      </c>
      <c r="I367" s="1">
        <v>236</v>
      </c>
      <c r="J367" t="str">
        <f ca="1">CONCATENATE(F367,"/",I367)</f>
        <v>E34/236</v>
      </c>
    </row>
    <row r="368" spans="1:10" x14ac:dyDescent="0.25">
      <c r="A368" s="1" t="s">
        <v>582</v>
      </c>
      <c r="B368" s="1" t="s">
        <v>540</v>
      </c>
      <c r="C368" s="1" t="s">
        <v>1641</v>
      </c>
      <c r="D368" s="1"/>
      <c r="E368" s="1" t="s">
        <v>1639</v>
      </c>
      <c r="F368" s="3" t="str">
        <f ca="1">INDIRECT(ADDRESS(MATCH($C368,T!$A$1:$A$34,0),2,1,1,"T"))</f>
        <v>E34</v>
      </c>
      <c r="G368" s="3" t="str">
        <f ca="1">IF(E368 &lt;&gt; "",CONCATENATE(F368,", ",E368),F368)</f>
        <v>E34, Fakulta sportovních studií</v>
      </c>
      <c r="H368" s="1" t="s">
        <v>10</v>
      </c>
      <c r="I368" s="1">
        <v>232</v>
      </c>
      <c r="J368" t="str">
        <f ca="1">CONCATENATE(F368,"/",I368)</f>
        <v>E34/232</v>
      </c>
    </row>
    <row r="369" spans="1:11" x14ac:dyDescent="0.25">
      <c r="A369" s="1" t="s">
        <v>583</v>
      </c>
      <c r="B369" s="1" t="s">
        <v>540</v>
      </c>
      <c r="C369" s="1" t="s">
        <v>1641</v>
      </c>
      <c r="D369" s="1"/>
      <c r="E369" s="1" t="s">
        <v>1639</v>
      </c>
      <c r="F369" s="3" t="str">
        <f ca="1">INDIRECT(ADDRESS(MATCH($C369,T!$A$1:$A$34,0),2,1,1,"T"))</f>
        <v>E34</v>
      </c>
      <c r="G369" s="3" t="str">
        <f ca="1">IF(E369 &lt;&gt; "",CONCATENATE(F369,", ",E369),F369)</f>
        <v>E34, Fakulta sportovních studií</v>
      </c>
      <c r="H369" s="1" t="s">
        <v>177</v>
      </c>
      <c r="I369" s="1">
        <v>231</v>
      </c>
      <c r="J369" t="str">
        <f ca="1">CONCATENATE(F369,"/",I369)</f>
        <v>E34/231</v>
      </c>
    </row>
    <row r="370" spans="1:11" x14ac:dyDescent="0.25">
      <c r="A370" s="1" t="s">
        <v>584</v>
      </c>
      <c r="B370" s="1" t="s">
        <v>540</v>
      </c>
      <c r="C370" s="1" t="s">
        <v>1641</v>
      </c>
      <c r="D370" s="1"/>
      <c r="E370" s="1" t="s">
        <v>1639</v>
      </c>
      <c r="F370" s="3" t="str">
        <f ca="1">INDIRECT(ADDRESS(MATCH($C370,T!$A$1:$A$34,0),2,1,1,"T"))</f>
        <v>E34</v>
      </c>
      <c r="G370" s="3" t="str">
        <f ca="1">IF(E370 &lt;&gt; "",CONCATENATE(F370,", ",E370),F370)</f>
        <v>E34, Fakulta sportovních studií</v>
      </c>
      <c r="H370" s="1" t="s">
        <v>187</v>
      </c>
      <c r="I370" s="1">
        <v>217</v>
      </c>
      <c r="J370" t="str">
        <f ca="1">CONCATENATE(F370,"/",I370)</f>
        <v>E34/217</v>
      </c>
    </row>
    <row r="371" spans="1:11" x14ac:dyDescent="0.25">
      <c r="A371" s="1" t="s">
        <v>585</v>
      </c>
      <c r="B371" s="1" t="s">
        <v>540</v>
      </c>
      <c r="C371" s="1" t="s">
        <v>1641</v>
      </c>
      <c r="D371" s="1"/>
      <c r="E371" s="1" t="s">
        <v>1639</v>
      </c>
      <c r="F371" s="3" t="str">
        <f ca="1">INDIRECT(ADDRESS(MATCH($C371,T!$A$1:$A$34,0),2,1,1,"T"))</f>
        <v>E34</v>
      </c>
      <c r="G371" s="3" t="str">
        <f ca="1">IF(E371 &lt;&gt; "",CONCATENATE(F371,", ",E371),F371)</f>
        <v>E34, Fakulta sportovních studií</v>
      </c>
      <c r="H371" s="1" t="s">
        <v>297</v>
      </c>
      <c r="I371" s="1">
        <v>239</v>
      </c>
      <c r="J371" t="str">
        <f ca="1">CONCATENATE(F371,"/",I371)</f>
        <v>E34/239</v>
      </c>
    </row>
    <row r="372" spans="1:11" x14ac:dyDescent="0.25">
      <c r="A372" s="1" t="s">
        <v>586</v>
      </c>
      <c r="B372" s="1" t="s">
        <v>540</v>
      </c>
      <c r="C372" s="1" t="s">
        <v>1641</v>
      </c>
      <c r="D372" s="1"/>
      <c r="E372" s="1" t="s">
        <v>1639</v>
      </c>
      <c r="F372" s="3" t="str">
        <f ca="1">INDIRECT(ADDRESS(MATCH($C372,T!$A$1:$A$34,0),2,1,1,"T"))</f>
        <v>E34</v>
      </c>
      <c r="G372" s="3" t="str">
        <f ca="1">IF(E372 &lt;&gt; "",CONCATENATE(F372,", ",E372),F372)</f>
        <v>E34, Fakulta sportovních studií</v>
      </c>
      <c r="H372" s="1" t="s">
        <v>267</v>
      </c>
      <c r="I372" s="1">
        <v>237</v>
      </c>
      <c r="J372" t="str">
        <f ca="1">CONCATENATE(F372,"/",I372)</f>
        <v>E34/237</v>
      </c>
    </row>
    <row r="373" spans="1:11" x14ac:dyDescent="0.25">
      <c r="A373" s="1" t="s">
        <v>587</v>
      </c>
      <c r="B373" s="1" t="s">
        <v>540</v>
      </c>
      <c r="C373" s="1" t="s">
        <v>1641</v>
      </c>
      <c r="D373" s="1"/>
      <c r="E373" s="1" t="s">
        <v>1639</v>
      </c>
      <c r="F373" s="3" t="str">
        <f ca="1">INDIRECT(ADDRESS(MATCH($C373,T!$A$1:$A$34,0),2,1,1,"T"))</f>
        <v>E34</v>
      </c>
      <c r="G373" s="3" t="str">
        <f ca="1">IF(E373 &lt;&gt; "",CONCATENATE(F373,", ",E373),F373)</f>
        <v>E34, Fakulta sportovních studií</v>
      </c>
      <c r="H373" s="1" t="s">
        <v>588</v>
      </c>
      <c r="I373" s="1">
        <v>302</v>
      </c>
      <c r="J373" t="str">
        <f ca="1">CONCATENATE(F373,"/",I373)</f>
        <v>E34/302</v>
      </c>
    </row>
    <row r="374" spans="1:11" x14ac:dyDescent="0.25">
      <c r="A374" s="1" t="s">
        <v>589</v>
      </c>
      <c r="B374" s="1" t="s">
        <v>540</v>
      </c>
      <c r="C374" s="1" t="s">
        <v>1641</v>
      </c>
      <c r="D374" s="1"/>
      <c r="E374" s="1" t="s">
        <v>1639</v>
      </c>
      <c r="F374" s="3" t="str">
        <f ca="1">INDIRECT(ADDRESS(MATCH($C374,T!$A$1:$A$34,0),2,1,1,"T"))</f>
        <v>E34</v>
      </c>
      <c r="G374" s="3" t="str">
        <f ca="1">IF(E374 &lt;&gt; "",CONCATENATE(F374,", ",E374),F374)</f>
        <v>E34, Fakulta sportovních studií</v>
      </c>
      <c r="H374" s="1" t="s">
        <v>590</v>
      </c>
      <c r="I374" s="1">
        <v>303</v>
      </c>
      <c r="J374" t="str">
        <f ca="1">CONCATENATE(F374,"/",I374)</f>
        <v>E34/303</v>
      </c>
    </row>
    <row r="375" spans="1:11" x14ac:dyDescent="0.25">
      <c r="A375" s="1" t="s">
        <v>591</v>
      </c>
      <c r="B375" s="1" t="s">
        <v>540</v>
      </c>
      <c r="C375" s="1" t="s">
        <v>1641</v>
      </c>
      <c r="D375" s="1"/>
      <c r="E375" s="1" t="s">
        <v>1639</v>
      </c>
      <c r="F375" s="3" t="str">
        <f ca="1">INDIRECT(ADDRESS(MATCH($C375,T!$A$1:$A$34,0),2,1,1,"T"))</f>
        <v>E34</v>
      </c>
      <c r="G375" s="3" t="str">
        <f ca="1">IF(E375 &lt;&gt; "",CONCATENATE(F375,", ",E375),F375)</f>
        <v>E34, Fakulta sportovních studií</v>
      </c>
      <c r="H375" s="1" t="s">
        <v>33</v>
      </c>
      <c r="I375" s="1">
        <v>305</v>
      </c>
      <c r="J375" t="str">
        <f ca="1">CONCATENATE(F375,"/",I375)</f>
        <v>E34/305</v>
      </c>
    </row>
    <row r="376" spans="1:11" x14ac:dyDescent="0.25">
      <c r="A376" s="1" t="s">
        <v>592</v>
      </c>
      <c r="B376" s="1" t="s">
        <v>540</v>
      </c>
      <c r="C376" s="1" t="s">
        <v>1641</v>
      </c>
      <c r="D376" s="1"/>
      <c r="E376" s="1" t="s">
        <v>1639</v>
      </c>
      <c r="F376" s="3" t="str">
        <f ca="1">INDIRECT(ADDRESS(MATCH($C376,T!$A$1:$A$34,0),2,1,1,"T"))</f>
        <v>E34</v>
      </c>
      <c r="G376" s="3" t="str">
        <f ca="1">IF(E376 &lt;&gt; "",CONCATENATE(F376,", ",E376),F376)</f>
        <v>E34, Fakulta sportovních studií</v>
      </c>
      <c r="H376" s="1" t="s">
        <v>374</v>
      </c>
      <c r="I376" s="1">
        <v>307</v>
      </c>
      <c r="J376" t="str">
        <f ca="1">CONCATENATE(F376,"/",I376)</f>
        <v>E34/307</v>
      </c>
    </row>
    <row r="377" spans="1:11" s="11" customFormat="1" x14ac:dyDescent="0.25">
      <c r="A377" s="1" t="s">
        <v>593</v>
      </c>
      <c r="B377" s="1" t="s">
        <v>540</v>
      </c>
      <c r="C377" s="1" t="s">
        <v>1641</v>
      </c>
      <c r="D377" s="1"/>
      <c r="E377" s="1" t="s">
        <v>1639</v>
      </c>
      <c r="F377" s="3" t="str">
        <f ca="1">INDIRECT(ADDRESS(MATCH($C377,T!$A$1:$A$34,0),2,1,1,"T"))</f>
        <v>E34</v>
      </c>
      <c r="G377" s="3" t="str">
        <f ca="1">IF(E377 &lt;&gt; "",CONCATENATE(F377,", ",E377),F377)</f>
        <v>E34, Fakulta sportovních studií</v>
      </c>
      <c r="H377" s="1" t="s">
        <v>567</v>
      </c>
      <c r="I377" s="1">
        <v>310</v>
      </c>
      <c r="J377" t="str">
        <f ca="1">CONCATENATE(F377,"/",I377)</f>
        <v>E34/310</v>
      </c>
      <c r="K377"/>
    </row>
    <row r="378" spans="1:11" x14ac:dyDescent="0.25">
      <c r="A378" s="1" t="s">
        <v>594</v>
      </c>
      <c r="B378" s="1" t="s">
        <v>540</v>
      </c>
      <c r="C378" s="1" t="s">
        <v>1641</v>
      </c>
      <c r="D378" s="1"/>
      <c r="E378" s="1" t="s">
        <v>1639</v>
      </c>
      <c r="F378" s="3" t="str">
        <f ca="1">INDIRECT(ADDRESS(MATCH($C378,T!$A$1:$A$34,0),2,1,1,"T"))</f>
        <v>E34</v>
      </c>
      <c r="G378" s="3" t="str">
        <f ca="1">IF(E378 &lt;&gt; "",CONCATENATE(F378,", ",E378),F378)</f>
        <v>E34, Fakulta sportovních studií</v>
      </c>
      <c r="H378" s="1" t="s">
        <v>234</v>
      </c>
      <c r="I378" s="1">
        <v>309</v>
      </c>
      <c r="J378" t="str">
        <f ca="1">CONCATENATE(F378,"/",I378)</f>
        <v>E34/309</v>
      </c>
    </row>
    <row r="379" spans="1:11" x14ac:dyDescent="0.25">
      <c r="A379" s="1" t="s">
        <v>595</v>
      </c>
      <c r="B379" s="1" t="s">
        <v>540</v>
      </c>
      <c r="C379" s="1" t="s">
        <v>1641</v>
      </c>
      <c r="D379" s="1"/>
      <c r="E379" s="1" t="s">
        <v>1639</v>
      </c>
      <c r="F379" s="3" t="str">
        <f ca="1">INDIRECT(ADDRESS(MATCH($C379,T!$A$1:$A$34,0),2,1,1,"T"))</f>
        <v>E34</v>
      </c>
      <c r="G379" s="3" t="str">
        <f ca="1">IF(E379 &lt;&gt; "",CONCATENATE(F379,", ",E379),F379)</f>
        <v>E34, Fakulta sportovních studií</v>
      </c>
      <c r="H379" s="1" t="s">
        <v>414</v>
      </c>
      <c r="I379" s="1">
        <v>319</v>
      </c>
      <c r="J379" t="str">
        <f ca="1">CONCATENATE(F379,"/",I379)</f>
        <v>E34/319</v>
      </c>
    </row>
    <row r="380" spans="1:11" x14ac:dyDescent="0.25">
      <c r="A380" s="1" t="s">
        <v>596</v>
      </c>
      <c r="B380" s="1" t="s">
        <v>540</v>
      </c>
      <c r="C380" s="1" t="s">
        <v>1641</v>
      </c>
      <c r="D380" s="1"/>
      <c r="E380" s="1" t="s">
        <v>1639</v>
      </c>
      <c r="F380" s="3" t="str">
        <f ca="1">INDIRECT(ADDRESS(MATCH($C380,T!$A$1:$A$34,0),2,1,1,"T"))</f>
        <v>E34</v>
      </c>
      <c r="G380" s="3" t="str">
        <f ca="1">IF(E380 &lt;&gt; "",CONCATENATE(F380,", ",E380),F380)</f>
        <v>E34, Fakulta sportovních studií</v>
      </c>
      <c r="H380" s="1" t="s">
        <v>255</v>
      </c>
      <c r="I380" s="1">
        <v>308</v>
      </c>
      <c r="J380" t="str">
        <f ca="1">CONCATENATE(F380,"/",I380)</f>
        <v>E34/308</v>
      </c>
    </row>
    <row r="381" spans="1:11" x14ac:dyDescent="0.25">
      <c r="A381" s="1" t="s">
        <v>597</v>
      </c>
      <c r="B381" s="1" t="s">
        <v>540</v>
      </c>
      <c r="C381" s="1" t="s">
        <v>1641</v>
      </c>
      <c r="D381" s="1"/>
      <c r="E381" s="1" t="s">
        <v>1639</v>
      </c>
      <c r="F381" s="3" t="str">
        <f ca="1">INDIRECT(ADDRESS(MATCH($C381,T!$A$1:$A$34,0),2,1,1,"T"))</f>
        <v>E34</v>
      </c>
      <c r="G381" s="3" t="str">
        <f ca="1">IF(E381 &lt;&gt; "",CONCATENATE(F381,", ",E381),F381)</f>
        <v>E34, Fakulta sportovních studií</v>
      </c>
      <c r="H381" s="1" t="s">
        <v>196</v>
      </c>
      <c r="I381" s="1">
        <v>314</v>
      </c>
      <c r="J381" t="str">
        <f ca="1">CONCATENATE(F381,"/",I381)</f>
        <v>E34/314</v>
      </c>
    </row>
    <row r="382" spans="1:11" x14ac:dyDescent="0.25">
      <c r="A382" s="1" t="s">
        <v>598</v>
      </c>
      <c r="B382" s="1" t="s">
        <v>540</v>
      </c>
      <c r="C382" s="1" t="s">
        <v>1641</v>
      </c>
      <c r="D382" s="1"/>
      <c r="E382" s="1" t="s">
        <v>1639</v>
      </c>
      <c r="F382" s="3" t="str">
        <f ca="1">INDIRECT(ADDRESS(MATCH($C382,T!$A$1:$A$34,0),2,1,1,"T"))</f>
        <v>E34</v>
      </c>
      <c r="G382" s="3" t="str">
        <f ca="1">IF(E382 &lt;&gt; "",CONCATENATE(F382,", ",E382),F382)</f>
        <v>E34, Fakulta sportovních studií</v>
      </c>
      <c r="H382" s="1" t="s">
        <v>425</v>
      </c>
      <c r="I382" s="1">
        <v>304</v>
      </c>
      <c r="J382" t="str">
        <f ca="1">CONCATENATE(F382,"/",I382)</f>
        <v>E34/304</v>
      </c>
    </row>
    <row r="383" spans="1:11" x14ac:dyDescent="0.25">
      <c r="A383" s="1" t="s">
        <v>599</v>
      </c>
      <c r="B383" s="1" t="s">
        <v>540</v>
      </c>
      <c r="C383" s="1" t="s">
        <v>1641</v>
      </c>
      <c r="D383" s="1"/>
      <c r="E383" s="1" t="s">
        <v>1639</v>
      </c>
      <c r="F383" s="3" t="str">
        <f ca="1">INDIRECT(ADDRESS(MATCH($C383,T!$A$1:$A$34,0),2,1,1,"T"))</f>
        <v>E34</v>
      </c>
      <c r="G383" s="3" t="str">
        <f ca="1">IF(E383 &lt;&gt; "",CONCATENATE(F383,", ",E383),F383)</f>
        <v>E34, Fakulta sportovních studií</v>
      </c>
      <c r="H383" s="1" t="s">
        <v>31</v>
      </c>
      <c r="I383" s="1">
        <v>313</v>
      </c>
      <c r="J383" t="str">
        <f ca="1">CONCATENATE(F383,"/",I383)</f>
        <v>E34/313</v>
      </c>
    </row>
    <row r="384" spans="1:11" x14ac:dyDescent="0.25">
      <c r="A384" s="1" t="s">
        <v>600</v>
      </c>
      <c r="B384" s="1" t="s">
        <v>540</v>
      </c>
      <c r="C384" s="1" t="s">
        <v>1641</v>
      </c>
      <c r="D384" s="1"/>
      <c r="E384" s="1" t="s">
        <v>1639</v>
      </c>
      <c r="F384" s="3" t="str">
        <f ca="1">INDIRECT(ADDRESS(MATCH($C384,T!$A$1:$A$34,0),2,1,1,"T"))</f>
        <v>E34</v>
      </c>
      <c r="G384" s="3" t="str">
        <f ca="1">IF(E384 &lt;&gt; "",CONCATENATE(F384,", ",E384),F384)</f>
        <v>E34, Fakulta sportovních studií</v>
      </c>
      <c r="H384" s="1" t="s">
        <v>203</v>
      </c>
      <c r="I384" s="1">
        <v>316</v>
      </c>
      <c r="J384" t="str">
        <f ca="1">CONCATENATE(F384,"/",I384)</f>
        <v>E34/316</v>
      </c>
    </row>
    <row r="385" spans="1:11" x14ac:dyDescent="0.25">
      <c r="A385" s="1" t="s">
        <v>601</v>
      </c>
      <c r="B385" s="1" t="s">
        <v>540</v>
      </c>
      <c r="C385" s="1" t="s">
        <v>1641</v>
      </c>
      <c r="D385" s="1"/>
      <c r="E385" s="1" t="s">
        <v>1639</v>
      </c>
      <c r="F385" s="3" t="str">
        <f ca="1">INDIRECT(ADDRESS(MATCH($C385,T!$A$1:$A$34,0),2,1,1,"T"))</f>
        <v>E34</v>
      </c>
      <c r="G385" s="3" t="str">
        <f ca="1">IF(E385 &lt;&gt; "",CONCATENATE(F385,", ",E385),F385)</f>
        <v>E34, Fakulta sportovních studií</v>
      </c>
      <c r="H385" s="1" t="s">
        <v>198</v>
      </c>
      <c r="I385" s="1">
        <v>315</v>
      </c>
      <c r="J385" t="str">
        <f ca="1">CONCATENATE(F385,"/",I385)</f>
        <v>E34/315</v>
      </c>
    </row>
    <row r="386" spans="1:11" x14ac:dyDescent="0.25">
      <c r="A386" s="1" t="s">
        <v>602</v>
      </c>
      <c r="B386" s="1" t="s">
        <v>540</v>
      </c>
      <c r="C386" s="1" t="s">
        <v>1641</v>
      </c>
      <c r="D386" s="1"/>
      <c r="E386" s="1" t="s">
        <v>1639</v>
      </c>
      <c r="F386" s="3" t="str">
        <f ca="1">INDIRECT(ADDRESS(MATCH($C386,T!$A$1:$A$34,0),2,1,1,"T"))</f>
        <v>E34</v>
      </c>
      <c r="G386" s="3" t="str">
        <f ca="1">IF(E386 &lt;&gt; "",CONCATENATE(F386,", ",E386),F386)</f>
        <v>E34, Fakulta sportovních studií</v>
      </c>
      <c r="H386" s="1" t="s">
        <v>251</v>
      </c>
      <c r="I386" s="1">
        <v>306</v>
      </c>
      <c r="J386" t="str">
        <f ca="1">CONCATENATE(F386,"/",I386)</f>
        <v>E34/306</v>
      </c>
    </row>
    <row r="387" spans="1:11" x14ac:dyDescent="0.25">
      <c r="A387" s="1" t="s">
        <v>603</v>
      </c>
      <c r="B387" s="1" t="s">
        <v>540</v>
      </c>
      <c r="C387" s="1" t="s">
        <v>1641</v>
      </c>
      <c r="D387" s="1"/>
      <c r="E387" s="1" t="s">
        <v>1639</v>
      </c>
      <c r="F387" s="3" t="str">
        <f ca="1">INDIRECT(ADDRESS(MATCH($C387,T!$A$1:$A$34,0),2,1,1,"T"))</f>
        <v>E34</v>
      </c>
      <c r="G387" s="3" t="str">
        <f ca="1">IF(E387 &lt;&gt; "",CONCATENATE(F387,", ",E387),F387)</f>
        <v>E34, Fakulta sportovních studií</v>
      </c>
      <c r="H387" s="1" t="s">
        <v>155</v>
      </c>
      <c r="I387" s="1">
        <v>318</v>
      </c>
      <c r="J387" t="str">
        <f ca="1">CONCATENATE(F387,"/",I387)</f>
        <v>E34/318</v>
      </c>
    </row>
    <row r="388" spans="1:11" x14ac:dyDescent="0.25">
      <c r="A388" s="1" t="s">
        <v>604</v>
      </c>
      <c r="B388" s="1" t="s">
        <v>560</v>
      </c>
      <c r="C388" s="1" t="s">
        <v>1640</v>
      </c>
      <c r="D388" s="1"/>
      <c r="E388" s="1" t="s">
        <v>1639</v>
      </c>
      <c r="F388" s="3" t="str">
        <f ca="1">INDIRECT(ADDRESS(MATCH($C388,T!$A$1:$A$34,0),2,1,1,"T"))</f>
        <v>D33</v>
      </c>
      <c r="G388" s="3" t="str">
        <f ca="1">IF(E388 &lt;&gt; "",CONCATENATE(F388,", ",E388),F388)</f>
        <v>D33, Fakulta sportovních studií</v>
      </c>
      <c r="H388" s="1" t="s">
        <v>104</v>
      </c>
      <c r="I388" s="1">
        <v>338</v>
      </c>
      <c r="J388" t="str">
        <f ca="1">CONCATENATE(F388,"/",I388)</f>
        <v>D33/338</v>
      </c>
    </row>
    <row r="389" spans="1:11" x14ac:dyDescent="0.25">
      <c r="A389" s="1" t="s">
        <v>605</v>
      </c>
      <c r="B389" s="1" t="s">
        <v>540</v>
      </c>
      <c r="C389" s="1" t="s">
        <v>1641</v>
      </c>
      <c r="D389" s="1"/>
      <c r="E389" s="1" t="s">
        <v>1639</v>
      </c>
      <c r="F389" s="3" t="str">
        <f ca="1">INDIRECT(ADDRESS(MATCH($C389,T!$A$1:$A$34,0),2,1,1,"T"))</f>
        <v>E34</v>
      </c>
      <c r="G389" s="3" t="str">
        <f ca="1">IF(E389 &lt;&gt; "",CONCATENATE(F389,", ",E389),F389)</f>
        <v>E34, Fakulta sportovních studií</v>
      </c>
      <c r="H389" s="1" t="s">
        <v>606</v>
      </c>
      <c r="I389" s="1">
        <v>152</v>
      </c>
      <c r="J389" t="str">
        <f ca="1">CONCATENATE(F389,"/",I389)</f>
        <v>E34/152</v>
      </c>
    </row>
    <row r="390" spans="1:11" x14ac:dyDescent="0.25">
      <c r="A390" s="1" t="s">
        <v>607</v>
      </c>
      <c r="B390" s="1" t="s">
        <v>540</v>
      </c>
      <c r="C390" s="1" t="s">
        <v>1641</v>
      </c>
      <c r="D390" s="1"/>
      <c r="E390" s="1" t="s">
        <v>1639</v>
      </c>
      <c r="F390" s="3" t="str">
        <f ca="1">INDIRECT(ADDRESS(MATCH($C390,T!$A$1:$A$34,0),2,1,1,"T"))</f>
        <v>E34</v>
      </c>
      <c r="G390" s="3" t="str">
        <f ca="1">IF(E390 &lt;&gt; "",CONCATENATE(F390,", ",E390),F390)</f>
        <v>E34, Fakulta sportovních studií</v>
      </c>
      <c r="H390" s="1" t="s">
        <v>497</v>
      </c>
      <c r="I390" s="1">
        <v>220</v>
      </c>
      <c r="J390" t="str">
        <f ca="1">CONCATENATE(F390,"/",I390)</f>
        <v>E34/220</v>
      </c>
    </row>
    <row r="391" spans="1:11" x14ac:dyDescent="0.25">
      <c r="A391" s="1" t="s">
        <v>608</v>
      </c>
      <c r="B391" s="1" t="s">
        <v>540</v>
      </c>
      <c r="C391" s="1" t="s">
        <v>1641</v>
      </c>
      <c r="D391" s="1"/>
      <c r="E391" s="1" t="s">
        <v>1639</v>
      </c>
      <c r="F391" s="3" t="str">
        <f ca="1">INDIRECT(ADDRESS(MATCH($C391,T!$A$1:$A$34,0),2,1,1,"T"))</f>
        <v>E34</v>
      </c>
      <c r="G391" s="3" t="str">
        <f ca="1">IF(E391 &lt;&gt; "",CONCATENATE(F391,", ",E391),F391)</f>
        <v>E34, Fakulta sportovních studií</v>
      </c>
      <c r="H391" s="1" t="s">
        <v>367</v>
      </c>
      <c r="I391" s="1">
        <v>206</v>
      </c>
      <c r="J391" t="str">
        <f ca="1">CONCATENATE(F391,"/",I391)</f>
        <v>E34/206</v>
      </c>
    </row>
    <row r="392" spans="1:11" s="11" customFormat="1" x14ac:dyDescent="0.25">
      <c r="A392" s="1" t="s">
        <v>609</v>
      </c>
      <c r="B392" s="1" t="s">
        <v>540</v>
      </c>
      <c r="C392" s="1" t="s">
        <v>1641</v>
      </c>
      <c r="D392" s="1"/>
      <c r="E392" s="1" t="s">
        <v>1639</v>
      </c>
      <c r="F392" s="3" t="str">
        <f ca="1">INDIRECT(ADDRESS(MATCH($C392,T!$A$1:$A$34,0),2,1,1,"T"))</f>
        <v>E34</v>
      </c>
      <c r="G392" s="3" t="str">
        <f ca="1">IF(E392 &lt;&gt; "",CONCATENATE(F392,", ",E392),F392)</f>
        <v>E34, Fakulta sportovních studií</v>
      </c>
      <c r="H392" s="1" t="s">
        <v>18</v>
      </c>
      <c r="I392" s="1">
        <v>223</v>
      </c>
      <c r="J392" t="str">
        <f ca="1">CONCATENATE(F392,"/",I392)</f>
        <v>E34/223</v>
      </c>
      <c r="K392"/>
    </row>
    <row r="393" spans="1:11" x14ac:dyDescent="0.25">
      <c r="A393" s="1" t="s">
        <v>610</v>
      </c>
      <c r="B393" s="1" t="s">
        <v>560</v>
      </c>
      <c r="C393" s="1" t="s">
        <v>1640</v>
      </c>
      <c r="D393" s="1"/>
      <c r="E393" s="1" t="s">
        <v>1639</v>
      </c>
      <c r="F393" s="3" t="str">
        <f ca="1">INDIRECT(ADDRESS(MATCH($C393,T!$A$1:$A$34,0),2,1,1,"T"))</f>
        <v>D33</v>
      </c>
      <c r="G393" s="3" t="str">
        <f ca="1">IF(E393 &lt;&gt; "",CONCATENATE(F393,", ",E393),F393)</f>
        <v>D33, Fakulta sportovních studií</v>
      </c>
      <c r="H393" s="1" t="s">
        <v>317</v>
      </c>
      <c r="I393" s="1">
        <v>122</v>
      </c>
      <c r="J393" t="str">
        <f ca="1">CONCATENATE(F393,"/",I393)</f>
        <v>D33/122</v>
      </c>
    </row>
    <row r="394" spans="1:11" x14ac:dyDescent="0.25">
      <c r="A394" s="1" t="s">
        <v>611</v>
      </c>
      <c r="B394" s="1" t="s">
        <v>560</v>
      </c>
      <c r="C394" s="1" t="s">
        <v>1640</v>
      </c>
      <c r="D394" s="1"/>
      <c r="E394" s="1" t="s">
        <v>1639</v>
      </c>
      <c r="F394" s="3" t="str">
        <f ca="1">INDIRECT(ADDRESS(MATCH($C394,T!$A$1:$A$34,0),2,1,1,"T"))</f>
        <v>D33</v>
      </c>
      <c r="G394" s="3" t="str">
        <f ca="1">IF(E394 &lt;&gt; "",CONCATENATE(F394,", ",E394),F394)</f>
        <v>D33, Fakulta sportovních studií</v>
      </c>
      <c r="H394" s="1" t="s">
        <v>12</v>
      </c>
      <c r="I394" s="1">
        <v>115</v>
      </c>
      <c r="J394" t="str">
        <f ca="1">CONCATENATE(F394,"/",I394)</f>
        <v>D33/115</v>
      </c>
    </row>
    <row r="395" spans="1:11" x14ac:dyDescent="0.25">
      <c r="A395" s="1" t="s">
        <v>612</v>
      </c>
      <c r="B395" s="1" t="s">
        <v>560</v>
      </c>
      <c r="C395" s="1" t="s">
        <v>1640</v>
      </c>
      <c r="D395" s="1"/>
      <c r="E395" s="1" t="s">
        <v>1639</v>
      </c>
      <c r="F395" s="3" t="str">
        <f ca="1">INDIRECT(ADDRESS(MATCH($C395,T!$A$1:$A$34,0),2,1,1,"T"))</f>
        <v>D33</v>
      </c>
      <c r="G395" s="3" t="str">
        <f ca="1">IF(E395 &lt;&gt; "",CONCATENATE(F395,", ",E395),F395)</f>
        <v>D33, Fakulta sportovních studií</v>
      </c>
      <c r="H395" s="1" t="s">
        <v>102</v>
      </c>
      <c r="I395" s="1">
        <v>111</v>
      </c>
      <c r="J395" t="str">
        <f ca="1">CONCATENATE(F395,"/",I395)</f>
        <v>D33/111</v>
      </c>
    </row>
    <row r="396" spans="1:11" x14ac:dyDescent="0.25">
      <c r="A396" s="1" t="s">
        <v>613</v>
      </c>
      <c r="B396" s="1" t="s">
        <v>560</v>
      </c>
      <c r="C396" s="1" t="s">
        <v>1640</v>
      </c>
      <c r="D396" s="1"/>
      <c r="E396" s="1" t="s">
        <v>1639</v>
      </c>
      <c r="F396" s="3" t="str">
        <f ca="1">INDIRECT(ADDRESS(MATCH($C396,T!$A$1:$A$34,0),2,1,1,"T"))</f>
        <v>D33</v>
      </c>
      <c r="G396" s="3" t="str">
        <f ca="1">IF(E396 &lt;&gt; "",CONCATENATE(F396,", ",E396),F396)</f>
        <v>D33, Fakulta sportovních studií</v>
      </c>
      <c r="H396" s="1" t="s">
        <v>367</v>
      </c>
      <c r="I396" s="1">
        <v>206</v>
      </c>
      <c r="J396" t="str">
        <f ca="1">CONCATENATE(F396,"/",I396)</f>
        <v>D33/206</v>
      </c>
    </row>
    <row r="397" spans="1:11" x14ac:dyDescent="0.25">
      <c r="A397" s="1" t="s">
        <v>614</v>
      </c>
      <c r="B397" s="1" t="s">
        <v>560</v>
      </c>
      <c r="C397" s="1" t="s">
        <v>1640</v>
      </c>
      <c r="D397" s="1"/>
      <c r="E397" s="1" t="s">
        <v>1639</v>
      </c>
      <c r="F397" s="3" t="str">
        <f ca="1">INDIRECT(ADDRESS(MATCH($C397,T!$A$1:$A$34,0),2,1,1,"T"))</f>
        <v>D33</v>
      </c>
      <c r="G397" s="3" t="str">
        <f ca="1">IF(E397 &lt;&gt; "",CONCATENATE(F397,", ",E397),F397)</f>
        <v>D33, Fakulta sportovních studií</v>
      </c>
      <c r="H397" s="1" t="s">
        <v>164</v>
      </c>
      <c r="I397" s="1">
        <v>215</v>
      </c>
      <c r="J397" t="str">
        <f ca="1">CONCATENATE(F397,"/",I397)</f>
        <v>D33/215</v>
      </c>
    </row>
    <row r="398" spans="1:11" x14ac:dyDescent="0.25">
      <c r="A398" s="1" t="s">
        <v>615</v>
      </c>
      <c r="B398" s="1" t="s">
        <v>560</v>
      </c>
      <c r="C398" s="1" t="s">
        <v>1640</v>
      </c>
      <c r="D398" s="1"/>
      <c r="E398" s="1" t="s">
        <v>1639</v>
      </c>
      <c r="F398" s="3" t="str">
        <f ca="1">INDIRECT(ADDRESS(MATCH($C398,T!$A$1:$A$34,0),2,1,1,"T"))</f>
        <v>D33</v>
      </c>
      <c r="G398" s="3" t="str">
        <f ca="1">IF(E398 &lt;&gt; "",CONCATENATE(F398,", ",E398),F398)</f>
        <v>D33, Fakulta sportovních studií</v>
      </c>
      <c r="H398" s="1" t="s">
        <v>182</v>
      </c>
      <c r="I398" s="1">
        <v>228</v>
      </c>
      <c r="J398" t="str">
        <f ca="1">CONCATENATE(F398,"/",I398)</f>
        <v>D33/228</v>
      </c>
    </row>
    <row r="399" spans="1:11" x14ac:dyDescent="0.25">
      <c r="A399" s="1" t="s">
        <v>616</v>
      </c>
      <c r="B399" s="1" t="s">
        <v>560</v>
      </c>
      <c r="C399" s="1" t="s">
        <v>1640</v>
      </c>
      <c r="D399" s="1"/>
      <c r="E399" s="1" t="s">
        <v>1639</v>
      </c>
      <c r="F399" s="3" t="str">
        <f ca="1">INDIRECT(ADDRESS(MATCH($C399,T!$A$1:$A$34,0),2,1,1,"T"))</f>
        <v>D33</v>
      </c>
      <c r="G399" s="3" t="str">
        <f ca="1">IF(E399 &lt;&gt; "",CONCATENATE(F399,", ",E399),F399)</f>
        <v>D33, Fakulta sportovních studií</v>
      </c>
      <c r="H399" s="1" t="s">
        <v>506</v>
      </c>
      <c r="I399" s="1">
        <v>210</v>
      </c>
      <c r="J399" t="str">
        <f ca="1">CONCATENATE(F399,"/",I399)</f>
        <v>D33/210</v>
      </c>
    </row>
    <row r="400" spans="1:11" x14ac:dyDescent="0.25">
      <c r="A400" s="1" t="s">
        <v>617</v>
      </c>
      <c r="B400" s="1" t="s">
        <v>560</v>
      </c>
      <c r="C400" s="1" t="s">
        <v>1640</v>
      </c>
      <c r="D400" s="1"/>
      <c r="E400" s="1" t="s">
        <v>1639</v>
      </c>
      <c r="F400" s="3" t="str">
        <f ca="1">INDIRECT(ADDRESS(MATCH($C400,T!$A$1:$A$34,0),2,1,1,"T"))</f>
        <v>D33</v>
      </c>
      <c r="G400" s="3" t="str">
        <f ca="1">IF(E400 &lt;&gt; "",CONCATENATE(F400,", ",E400),F400)</f>
        <v>D33, Fakulta sportovních studií</v>
      </c>
      <c r="H400" s="1" t="s">
        <v>147</v>
      </c>
      <c r="I400" s="1">
        <v>212</v>
      </c>
      <c r="J400" t="str">
        <f ca="1">CONCATENATE(F400,"/",I400)</f>
        <v>D33/212</v>
      </c>
    </row>
    <row r="401" spans="1:10" x14ac:dyDescent="0.25">
      <c r="A401" s="1" t="s">
        <v>618</v>
      </c>
      <c r="B401" s="1" t="s">
        <v>560</v>
      </c>
      <c r="C401" s="1" t="s">
        <v>1640</v>
      </c>
      <c r="D401" s="1"/>
      <c r="E401" s="1" t="s">
        <v>1639</v>
      </c>
      <c r="F401" s="3" t="str">
        <f ca="1">INDIRECT(ADDRESS(MATCH($C401,T!$A$1:$A$34,0),2,1,1,"T"))</f>
        <v>D33</v>
      </c>
      <c r="G401" s="3" t="str">
        <f ca="1">IF(E401 &lt;&gt; "",CONCATENATE(F401,", ",E401),F401)</f>
        <v>D33, Fakulta sportovních studií</v>
      </c>
      <c r="H401" s="1" t="s">
        <v>619</v>
      </c>
      <c r="I401" s="1">
        <v>230</v>
      </c>
      <c r="J401" t="str">
        <f ca="1">CONCATENATE(F401,"/",I401)</f>
        <v>D33/230</v>
      </c>
    </row>
    <row r="402" spans="1:10" x14ac:dyDescent="0.25">
      <c r="A402" s="1" t="s">
        <v>620</v>
      </c>
      <c r="B402" s="1" t="s">
        <v>560</v>
      </c>
      <c r="C402" s="1" t="s">
        <v>1640</v>
      </c>
      <c r="D402" s="1"/>
      <c r="E402" s="1" t="s">
        <v>1639</v>
      </c>
      <c r="F402" s="3" t="str">
        <f ca="1">INDIRECT(ADDRESS(MATCH($C402,T!$A$1:$A$34,0),2,1,1,"T"))</f>
        <v>D33</v>
      </c>
      <c r="G402" s="3" t="str">
        <f ca="1">IF(E402 &lt;&gt; "",CONCATENATE(F402,", ",E402),F402)</f>
        <v>D33, Fakulta sportovních studií</v>
      </c>
      <c r="H402" s="1" t="s">
        <v>369</v>
      </c>
      <c r="I402" s="1">
        <v>207</v>
      </c>
      <c r="J402" t="str">
        <f ca="1">CONCATENATE(F402,"/",I402)</f>
        <v>D33/207</v>
      </c>
    </row>
    <row r="403" spans="1:10" x14ac:dyDescent="0.25">
      <c r="A403" s="1" t="s">
        <v>621</v>
      </c>
      <c r="B403" s="1" t="s">
        <v>560</v>
      </c>
      <c r="C403" s="1" t="s">
        <v>1640</v>
      </c>
      <c r="D403" s="1"/>
      <c r="E403" s="1" t="s">
        <v>1639</v>
      </c>
      <c r="F403" s="3" t="str">
        <f ca="1">INDIRECT(ADDRESS(MATCH($C403,T!$A$1:$A$34,0),2,1,1,"T"))</f>
        <v>D33</v>
      </c>
      <c r="G403" s="3" t="str">
        <f ca="1">IF(E403 &lt;&gt; "",CONCATENATE(F403,", ",E403),F403)</f>
        <v>D33, Fakulta sportovních studií</v>
      </c>
      <c r="H403" s="1" t="s">
        <v>353</v>
      </c>
      <c r="I403" s="1">
        <v>216</v>
      </c>
      <c r="J403" t="str">
        <f ca="1">CONCATENATE(F403,"/",I403)</f>
        <v>D33/216</v>
      </c>
    </row>
    <row r="404" spans="1:10" x14ac:dyDescent="0.25">
      <c r="A404" s="1" t="s">
        <v>622</v>
      </c>
      <c r="B404" s="1" t="s">
        <v>560</v>
      </c>
      <c r="C404" s="1" t="s">
        <v>1640</v>
      </c>
      <c r="D404" s="1"/>
      <c r="E404" s="1" t="s">
        <v>1639</v>
      </c>
      <c r="F404" s="3" t="str">
        <f ca="1">INDIRECT(ADDRESS(MATCH($C404,T!$A$1:$A$34,0),2,1,1,"T"))</f>
        <v>D33</v>
      </c>
      <c r="G404" s="3" t="str">
        <f ca="1">IF(E404 &lt;&gt; "",CONCATENATE(F404,", ",E404),F404)</f>
        <v>D33, Fakulta sportovních studií</v>
      </c>
      <c r="H404" s="1" t="s">
        <v>407</v>
      </c>
      <c r="I404" s="1">
        <v>204</v>
      </c>
      <c r="J404" t="str">
        <f ca="1">CONCATENATE(F404,"/",I404)</f>
        <v>D33/204</v>
      </c>
    </row>
    <row r="405" spans="1:10" x14ac:dyDescent="0.25">
      <c r="A405" s="1" t="s">
        <v>623</v>
      </c>
      <c r="B405" s="1" t="s">
        <v>560</v>
      </c>
      <c r="C405" s="1" t="s">
        <v>1640</v>
      </c>
      <c r="D405" s="1"/>
      <c r="E405" s="1" t="s">
        <v>1639</v>
      </c>
      <c r="F405" s="3" t="str">
        <f ca="1">INDIRECT(ADDRESS(MATCH($C405,T!$A$1:$A$34,0),2,1,1,"T"))</f>
        <v>D33</v>
      </c>
      <c r="G405" s="3" t="str">
        <f ca="1">IF(E405 &lt;&gt; "",CONCATENATE(F405,", ",E405),F405)</f>
        <v>D33, Fakulta sportovních studií</v>
      </c>
      <c r="H405" s="1" t="s">
        <v>312</v>
      </c>
      <c r="I405" s="1">
        <v>336</v>
      </c>
      <c r="J405" t="str">
        <f ca="1">CONCATENATE(F405,"/",I405)</f>
        <v>D33/336</v>
      </c>
    </row>
    <row r="406" spans="1:10" x14ac:dyDescent="0.25">
      <c r="A406" s="1" t="s">
        <v>624</v>
      </c>
      <c r="B406" s="1" t="s">
        <v>560</v>
      </c>
      <c r="C406" s="1" t="s">
        <v>1640</v>
      </c>
      <c r="D406" s="1"/>
      <c r="E406" s="1" t="s">
        <v>1639</v>
      </c>
      <c r="F406" s="3" t="str">
        <f ca="1">INDIRECT(ADDRESS(MATCH($C406,T!$A$1:$A$34,0),2,1,1,"T"))</f>
        <v>D33</v>
      </c>
      <c r="G406" s="3" t="str">
        <f ca="1">IF(E406 &lt;&gt; "",CONCATENATE(F406,", ",E406),F406)</f>
        <v>D33, Fakulta sportovních studií</v>
      </c>
      <c r="H406" s="1" t="s">
        <v>510</v>
      </c>
      <c r="I406" s="1">
        <v>311</v>
      </c>
      <c r="J406" t="str">
        <f ca="1">CONCATENATE(F406,"/",I406)</f>
        <v>D33/311</v>
      </c>
    </row>
    <row r="407" spans="1:10" x14ac:dyDescent="0.25">
      <c r="A407" s="1" t="s">
        <v>625</v>
      </c>
      <c r="B407" s="1" t="s">
        <v>560</v>
      </c>
      <c r="C407" s="1" t="s">
        <v>1640</v>
      </c>
      <c r="D407" s="1"/>
      <c r="E407" s="1" t="s">
        <v>1639</v>
      </c>
      <c r="F407" s="3" t="str">
        <f ca="1">INDIRECT(ADDRESS(MATCH($C407,T!$A$1:$A$34,0),2,1,1,"T"))</f>
        <v>D33</v>
      </c>
      <c r="G407" s="3" t="str">
        <f ca="1">IF(E407 &lt;&gt; "",CONCATENATE(F407,", ",E407),F407)</f>
        <v>D33, Fakulta sportovních studií</v>
      </c>
      <c r="H407" s="1" t="s">
        <v>258</v>
      </c>
      <c r="I407" s="1">
        <v>334</v>
      </c>
      <c r="J407" t="str">
        <f ca="1">CONCATENATE(F407,"/",I407)</f>
        <v>D33/334</v>
      </c>
    </row>
    <row r="408" spans="1:10" x14ac:dyDescent="0.25">
      <c r="A408" s="1" t="s">
        <v>626</v>
      </c>
      <c r="B408" s="1" t="s">
        <v>560</v>
      </c>
      <c r="C408" s="1" t="s">
        <v>1640</v>
      </c>
      <c r="D408" s="1"/>
      <c r="E408" s="1" t="s">
        <v>1639</v>
      </c>
      <c r="F408" s="3" t="str">
        <f ca="1">INDIRECT(ADDRESS(MATCH($C408,T!$A$1:$A$34,0),2,1,1,"T"))</f>
        <v>D33</v>
      </c>
      <c r="G408" s="3" t="str">
        <f ca="1">IF(E408 &lt;&gt; "",CONCATENATE(F408,", ",E408),F408)</f>
        <v>D33, Fakulta sportovních studií</v>
      </c>
      <c r="H408" s="1" t="s">
        <v>211</v>
      </c>
      <c r="I408" s="1">
        <v>329</v>
      </c>
      <c r="J408" t="str">
        <f ca="1">CONCATENATE(F408,"/",I408)</f>
        <v>D33/329</v>
      </c>
    </row>
    <row r="409" spans="1:10" x14ac:dyDescent="0.25">
      <c r="A409" s="1" t="s">
        <v>627</v>
      </c>
      <c r="B409" s="1" t="s">
        <v>560</v>
      </c>
      <c r="C409" s="1" t="s">
        <v>1640</v>
      </c>
      <c r="D409" s="1"/>
      <c r="E409" s="1" t="s">
        <v>1639</v>
      </c>
      <c r="F409" s="3" t="str">
        <f ca="1">INDIRECT(ADDRESS(MATCH($C409,T!$A$1:$A$34,0),2,1,1,"T"))</f>
        <v>D33</v>
      </c>
      <c r="G409" s="3" t="str">
        <f ca="1">IF(E409 &lt;&gt; "",CONCATENATE(F409,", ",E409),F409)</f>
        <v>D33, Fakulta sportovních studií</v>
      </c>
      <c r="H409" s="1" t="s">
        <v>425</v>
      </c>
      <c r="I409" s="1">
        <v>304</v>
      </c>
      <c r="J409" t="str">
        <f ca="1">CONCATENATE(F409,"/",I409)</f>
        <v>D33/304</v>
      </c>
    </row>
    <row r="410" spans="1:10" x14ac:dyDescent="0.25">
      <c r="A410" s="1" t="s">
        <v>628</v>
      </c>
      <c r="B410" s="1" t="s">
        <v>560</v>
      </c>
      <c r="C410" s="1" t="s">
        <v>1640</v>
      </c>
      <c r="D410" s="1"/>
      <c r="E410" s="1" t="s">
        <v>1639</v>
      </c>
      <c r="F410" s="3" t="str">
        <f ca="1">INDIRECT(ADDRESS(MATCH($C410,T!$A$1:$A$34,0),2,1,1,"T"))</f>
        <v>D33</v>
      </c>
      <c r="G410" s="3" t="str">
        <f ca="1">IF(E410 &lt;&gt; "",CONCATENATE(F410,", ",E410),F410)</f>
        <v>D33, Fakulta sportovních studií</v>
      </c>
      <c r="H410" s="1" t="s">
        <v>315</v>
      </c>
      <c r="I410" s="1">
        <v>119</v>
      </c>
      <c r="J410" t="str">
        <f ca="1">CONCATENATE(F410,"/",I410)</f>
        <v>D33/119</v>
      </c>
    </row>
    <row r="411" spans="1:10" x14ac:dyDescent="0.25">
      <c r="A411" s="1" t="s">
        <v>629</v>
      </c>
      <c r="B411" s="1" t="s">
        <v>560</v>
      </c>
      <c r="C411" s="1" t="s">
        <v>1640</v>
      </c>
      <c r="D411" s="1"/>
      <c r="E411" s="1" t="s">
        <v>1639</v>
      </c>
      <c r="F411" s="3" t="str">
        <f ca="1">INDIRECT(ADDRESS(MATCH($C411,T!$A$1:$A$34,0),2,1,1,"T"))</f>
        <v>D33</v>
      </c>
      <c r="G411" s="3" t="str">
        <f ca="1">IF(E411 &lt;&gt; "",CONCATENATE(F411,", ",E411),F411)</f>
        <v>D33, Fakulta sportovních studií</v>
      </c>
      <c r="H411" s="1" t="s">
        <v>160</v>
      </c>
      <c r="I411" s="1">
        <v>112</v>
      </c>
      <c r="J411" t="str">
        <f ca="1">CONCATENATE(F411,"/",I411)</f>
        <v>D33/112</v>
      </c>
    </row>
    <row r="412" spans="1:10" x14ac:dyDescent="0.25">
      <c r="A412" s="1" t="s">
        <v>630</v>
      </c>
      <c r="B412" s="1" t="s">
        <v>560</v>
      </c>
      <c r="C412" s="1" t="s">
        <v>1640</v>
      </c>
      <c r="D412" s="1"/>
      <c r="E412" s="1" t="s">
        <v>1639</v>
      </c>
      <c r="F412" s="3" t="str">
        <f ca="1">INDIRECT(ADDRESS(MATCH($C412,T!$A$1:$A$34,0),2,1,1,"T"))</f>
        <v>D33</v>
      </c>
      <c r="G412" s="3" t="str">
        <f ca="1">IF(E412 &lt;&gt; "",CONCATENATE(F412,", ",E412),F412)</f>
        <v>D33, Fakulta sportovních studií</v>
      </c>
      <c r="H412" s="1" t="s">
        <v>151</v>
      </c>
      <c r="I412" s="1">
        <v>211</v>
      </c>
      <c r="J412" t="str">
        <f ca="1">CONCATENATE(F412,"/",I412)</f>
        <v>D33/211</v>
      </c>
    </row>
    <row r="413" spans="1:10" x14ac:dyDescent="0.25">
      <c r="A413" s="1" t="s">
        <v>631</v>
      </c>
      <c r="B413" s="1" t="s">
        <v>560</v>
      </c>
      <c r="C413" s="1" t="s">
        <v>1640</v>
      </c>
      <c r="D413" s="1"/>
      <c r="E413" s="1" t="s">
        <v>1639</v>
      </c>
      <c r="F413" s="3" t="str">
        <f ca="1">INDIRECT(ADDRESS(MATCH($C413,T!$A$1:$A$34,0),2,1,1,"T"))</f>
        <v>D33</v>
      </c>
      <c r="G413" s="3" t="str">
        <f ca="1">IF(E413 &lt;&gt; "",CONCATENATE(F413,", ",E413),F413)</f>
        <v>D33, Fakulta sportovních studií</v>
      </c>
      <c r="H413" s="1" t="s">
        <v>238</v>
      </c>
      <c r="I413" s="1">
        <v>209</v>
      </c>
      <c r="J413" t="str">
        <f ca="1">CONCATENATE(F413,"/",I413)</f>
        <v>D33/209</v>
      </c>
    </row>
    <row r="414" spans="1:10" x14ac:dyDescent="0.25">
      <c r="A414" s="1" t="s">
        <v>632</v>
      </c>
      <c r="B414" s="1" t="s">
        <v>560</v>
      </c>
      <c r="C414" s="1" t="s">
        <v>1640</v>
      </c>
      <c r="D414" s="1"/>
      <c r="E414" s="1" t="s">
        <v>1639</v>
      </c>
      <c r="F414" s="3" t="str">
        <f ca="1">INDIRECT(ADDRESS(MATCH($C414,T!$A$1:$A$34,0),2,1,1,"T"))</f>
        <v>D33</v>
      </c>
      <c r="G414" s="3" t="str">
        <f ca="1">IF(E414 &lt;&gt; "",CONCATENATE(F414,", ",E414),F414)</f>
        <v>D33, Fakulta sportovních studií</v>
      </c>
      <c r="H414" s="1" t="s">
        <v>171</v>
      </c>
      <c r="I414" s="1">
        <v>225</v>
      </c>
      <c r="J414" t="str">
        <f ca="1">CONCATENATE(F414,"/",I414)</f>
        <v>D33/225</v>
      </c>
    </row>
    <row r="415" spans="1:10" x14ac:dyDescent="0.25">
      <c r="A415" s="1" t="s">
        <v>633</v>
      </c>
      <c r="B415" s="1" t="s">
        <v>560</v>
      </c>
      <c r="C415" s="1" t="s">
        <v>1640</v>
      </c>
      <c r="D415" s="1"/>
      <c r="E415" s="1" t="s">
        <v>1639</v>
      </c>
      <c r="F415" s="3" t="str">
        <f ca="1">INDIRECT(ADDRESS(MATCH($C415,T!$A$1:$A$34,0),2,1,1,"T"))</f>
        <v>D33</v>
      </c>
      <c r="G415" s="3" t="str">
        <f ca="1">IF(E415 &lt;&gt; "",CONCATENATE(F415,", ",E415),F415)</f>
        <v>D33, Fakulta sportovních studií</v>
      </c>
      <c r="H415" s="1" t="s">
        <v>246</v>
      </c>
      <c r="I415" s="1">
        <v>205</v>
      </c>
      <c r="J415" t="str">
        <f ca="1">CONCATENATE(F415,"/",I415)</f>
        <v>D33/205</v>
      </c>
    </row>
    <row r="416" spans="1:10" x14ac:dyDescent="0.25">
      <c r="A416" s="1" t="s">
        <v>634</v>
      </c>
      <c r="B416" s="1" t="s">
        <v>560</v>
      </c>
      <c r="C416" s="1" t="s">
        <v>1640</v>
      </c>
      <c r="D416" s="1"/>
      <c r="E416" s="1" t="s">
        <v>1639</v>
      </c>
      <c r="F416" s="3" t="str">
        <f ca="1">INDIRECT(ADDRESS(MATCH($C416,T!$A$1:$A$34,0),2,1,1,"T"))</f>
        <v>D33</v>
      </c>
      <c r="G416" s="3" t="str">
        <f ca="1">IF(E416 &lt;&gt; "",CONCATENATE(F416,", ",E416),F416)</f>
        <v>D33, Fakulta sportovních studií</v>
      </c>
      <c r="H416" s="1" t="s">
        <v>207</v>
      </c>
      <c r="I416" s="1">
        <v>328</v>
      </c>
      <c r="J416" t="str">
        <f ca="1">CONCATENATE(F416,"/",I416)</f>
        <v>D33/328</v>
      </c>
    </row>
    <row r="417" spans="1:10" x14ac:dyDescent="0.25">
      <c r="A417" s="1" t="s">
        <v>635</v>
      </c>
      <c r="B417" s="1" t="s">
        <v>560</v>
      </c>
      <c r="C417" s="1" t="s">
        <v>1640</v>
      </c>
      <c r="D417" s="1"/>
      <c r="E417" s="1" t="s">
        <v>1639</v>
      </c>
      <c r="F417" s="3" t="str">
        <f ca="1">INDIRECT(ADDRESS(MATCH($C417,T!$A$1:$A$34,0),2,1,1,"T"))</f>
        <v>D33</v>
      </c>
      <c r="G417" s="3" t="str">
        <f ca="1">IF(E417 &lt;&gt; "",CONCATENATE(F417,", ",E417),F417)</f>
        <v>D33, Fakulta sportovních studií</v>
      </c>
      <c r="H417" s="1" t="s">
        <v>31</v>
      </c>
      <c r="I417" s="1">
        <v>313</v>
      </c>
      <c r="J417" t="str">
        <f ca="1">CONCATENATE(F417,"/",I417)</f>
        <v>D33/313</v>
      </c>
    </row>
    <row r="418" spans="1:10" x14ac:dyDescent="0.25">
      <c r="A418" s="1" t="s">
        <v>636</v>
      </c>
      <c r="B418" s="1" t="s">
        <v>560</v>
      </c>
      <c r="C418" s="1" t="s">
        <v>1640</v>
      </c>
      <c r="D418" s="1"/>
      <c r="E418" s="1" t="s">
        <v>1639</v>
      </c>
      <c r="F418" s="3" t="str">
        <f ca="1">INDIRECT(ADDRESS(MATCH($C418,T!$A$1:$A$34,0),2,1,1,"T"))</f>
        <v>D33</v>
      </c>
      <c r="G418" s="3" t="str">
        <f ca="1">IF(E418 &lt;&gt; "",CONCATENATE(F418,", ",E418),F418)</f>
        <v>D33, Fakulta sportovních studií</v>
      </c>
      <c r="H418" s="1" t="s">
        <v>590</v>
      </c>
      <c r="I418" s="1">
        <v>303</v>
      </c>
      <c r="J418" t="str">
        <f ca="1">CONCATENATE(F418,"/",I418)</f>
        <v>D33/303</v>
      </c>
    </row>
    <row r="419" spans="1:10" x14ac:dyDescent="0.25">
      <c r="A419" s="1" t="s">
        <v>637</v>
      </c>
      <c r="B419" s="1" t="s">
        <v>560</v>
      </c>
      <c r="C419" s="1" t="s">
        <v>1640</v>
      </c>
      <c r="D419" s="1"/>
      <c r="E419" s="1" t="s">
        <v>1639</v>
      </c>
      <c r="F419" s="3" t="str">
        <f ca="1">INDIRECT(ADDRESS(MATCH($C419,T!$A$1:$A$34,0),2,1,1,"T"))</f>
        <v>D33</v>
      </c>
      <c r="G419" s="3" t="str">
        <f ca="1">IF(E419 &lt;&gt; "",CONCATENATE(F419,", ",E419),F419)</f>
        <v>D33, Fakulta sportovních studií</v>
      </c>
      <c r="H419" s="1" t="s">
        <v>374</v>
      </c>
      <c r="I419" s="1">
        <v>307</v>
      </c>
      <c r="J419" t="str">
        <f ca="1">CONCATENATE(F419,"/",I419)</f>
        <v>D33/307</v>
      </c>
    </row>
    <row r="420" spans="1:10" x14ac:dyDescent="0.25">
      <c r="A420" s="1" t="s">
        <v>638</v>
      </c>
      <c r="B420" s="1" t="s">
        <v>540</v>
      </c>
      <c r="C420" s="1" t="s">
        <v>1641</v>
      </c>
      <c r="D420" s="1"/>
      <c r="E420" s="1" t="s">
        <v>1639</v>
      </c>
      <c r="F420" s="3" t="str">
        <f ca="1">INDIRECT(ADDRESS(MATCH($C420,T!$A$1:$A$34,0),2,1,1,"T"))</f>
        <v>E34</v>
      </c>
      <c r="G420" s="3" t="str">
        <f ca="1">IF(E420 &lt;&gt; "",CONCATENATE(F420,", ",E420),F420)</f>
        <v>E34, Fakulta sportovních studií</v>
      </c>
      <c r="H420" s="1" t="s">
        <v>190</v>
      </c>
      <c r="I420" s="1">
        <v>312</v>
      </c>
      <c r="J420" t="str">
        <f ca="1">CONCATENATE(F420,"/",I420)</f>
        <v>E34/312</v>
      </c>
    </row>
    <row r="421" spans="1:10" x14ac:dyDescent="0.25">
      <c r="A421" s="1" t="s">
        <v>639</v>
      </c>
      <c r="B421" s="1" t="s">
        <v>540</v>
      </c>
      <c r="C421" s="1" t="s">
        <v>1641</v>
      </c>
      <c r="D421" s="1"/>
      <c r="E421" s="1" t="s">
        <v>1639</v>
      </c>
      <c r="F421" s="3" t="str">
        <f ca="1">INDIRECT(ADDRESS(MATCH($C421,T!$A$1:$A$34,0),2,1,1,"T"))</f>
        <v>E34</v>
      </c>
      <c r="G421" s="3" t="str">
        <f ca="1">IF(E421 &lt;&gt; "",CONCATENATE(F421,", ",E421),F421)</f>
        <v>E34, Fakulta sportovních studií</v>
      </c>
      <c r="H421" s="1" t="s">
        <v>253</v>
      </c>
      <c r="I421" s="1">
        <v>317</v>
      </c>
      <c r="J421" t="str">
        <f ca="1">CONCATENATE(F421,"/",I421)</f>
        <v>E34/317</v>
      </c>
    </row>
    <row r="422" spans="1:10" x14ac:dyDescent="0.25">
      <c r="A422" s="1" t="s">
        <v>640</v>
      </c>
      <c r="B422" s="1" t="s">
        <v>560</v>
      </c>
      <c r="C422" s="1" t="s">
        <v>1640</v>
      </c>
      <c r="D422" s="1"/>
      <c r="E422" s="1" t="s">
        <v>1639</v>
      </c>
      <c r="F422" s="3" t="str">
        <f ca="1">INDIRECT(ADDRESS(MATCH($C422,T!$A$1:$A$34,0),2,1,1,"T"))</f>
        <v>D33</v>
      </c>
      <c r="G422" s="3" t="str">
        <f ca="1">IF(E422 &lt;&gt; "",CONCATENATE(F422,", ",E422),F422)</f>
        <v>D33, Fakulta sportovních studií</v>
      </c>
      <c r="H422" s="1" t="s">
        <v>5</v>
      </c>
      <c r="I422" s="1">
        <v>113</v>
      </c>
      <c r="J422" t="str">
        <f ca="1">CONCATENATE(F422,"/",I422)</f>
        <v>D33/113</v>
      </c>
    </row>
    <row r="423" spans="1:10" x14ac:dyDescent="0.25">
      <c r="A423" s="1" t="s">
        <v>641</v>
      </c>
      <c r="B423" s="1" t="s">
        <v>560</v>
      </c>
      <c r="C423" s="1" t="s">
        <v>1640</v>
      </c>
      <c r="D423" s="1"/>
      <c r="E423" s="1" t="s">
        <v>1639</v>
      </c>
      <c r="F423" s="3" t="str">
        <f ca="1">INDIRECT(ADDRESS(MATCH($C423,T!$A$1:$A$34,0),2,1,1,"T"))</f>
        <v>D33</v>
      </c>
      <c r="G423" s="3" t="str">
        <f ca="1">IF(E423 &lt;&gt; "",CONCATENATE(F423,", ",E423),F423)</f>
        <v>D33, Fakulta sportovních studií</v>
      </c>
      <c r="H423" s="1" t="s">
        <v>479</v>
      </c>
      <c r="I423" s="1">
        <v>120</v>
      </c>
      <c r="J423" t="str">
        <f ca="1">CONCATENATE(F423,"/",I423)</f>
        <v>D33/120</v>
      </c>
    </row>
    <row r="424" spans="1:10" x14ac:dyDescent="0.25">
      <c r="A424" s="1" t="s">
        <v>642</v>
      </c>
      <c r="B424" s="1" t="s">
        <v>7</v>
      </c>
      <c r="C424" s="1" t="s">
        <v>7</v>
      </c>
      <c r="D424" s="1"/>
      <c r="E424" s="1"/>
      <c r="F424" s="3" t="str">
        <f ca="1">INDIRECT(ADDRESS(MATCH($C424,T!$A$1:$A$34,0),2,1,1,"T"))</f>
        <v>C04</v>
      </c>
      <c r="G424" s="3" t="str">
        <f ca="1">IF(E424 &lt;&gt; "",CONCATENATE(F424,", ",E424),F424)</f>
        <v>C04</v>
      </c>
      <c r="H424" s="1" t="s">
        <v>643</v>
      </c>
      <c r="I424" s="1">
        <v>118</v>
      </c>
      <c r="J424" t="str">
        <f ca="1">CONCATENATE(F424,"/",I424)</f>
        <v>C04/118</v>
      </c>
    </row>
    <row r="425" spans="1:10" x14ac:dyDescent="0.25">
      <c r="A425" s="1" t="s">
        <v>644</v>
      </c>
      <c r="B425" s="1" t="s">
        <v>109</v>
      </c>
      <c r="C425" s="1" t="s">
        <v>109</v>
      </c>
      <c r="D425" s="1"/>
      <c r="E425" s="1"/>
      <c r="F425" s="3" t="str">
        <f ca="1">INDIRECT(ADDRESS(MATCH($C425,T!$A$1:$A$34,0),2,1,1,"T"))</f>
        <v>C03</v>
      </c>
      <c r="G425" s="3" t="str">
        <f ca="1">IF(E425 &lt;&gt; "",CONCATENATE(F425,", ",E425),F425)</f>
        <v>C03</v>
      </c>
      <c r="H425" s="1" t="s">
        <v>645</v>
      </c>
      <c r="I425" s="1" t="s">
        <v>645</v>
      </c>
      <c r="J425" t="str">
        <f ca="1">CONCATENATE(F425,"/",I425)</f>
        <v>C03/1S18</v>
      </c>
    </row>
    <row r="426" spans="1:10" x14ac:dyDescent="0.25">
      <c r="A426" s="1" t="s">
        <v>646</v>
      </c>
      <c r="B426" s="1" t="s">
        <v>560</v>
      </c>
      <c r="C426" s="1" t="s">
        <v>1640</v>
      </c>
      <c r="D426" s="1"/>
      <c r="E426" s="1" t="s">
        <v>1639</v>
      </c>
      <c r="F426" s="3" t="str">
        <f ca="1">INDIRECT(ADDRESS(MATCH($C426,T!$A$1:$A$34,0),2,1,1,"T"))</f>
        <v>D33</v>
      </c>
      <c r="G426" s="3" t="str">
        <f ca="1">IF(E426 &lt;&gt; "",CONCATENATE(F426,", ",E426),F426)</f>
        <v>D33, Fakulta sportovních studií</v>
      </c>
      <c r="H426" s="1" t="s">
        <v>647</v>
      </c>
      <c r="I426" s="1" t="s">
        <v>397</v>
      </c>
      <c r="J426" t="str">
        <f ca="1">CONCATENATE(F426,"/",I426)</f>
        <v>D33/103</v>
      </c>
    </row>
    <row r="427" spans="1:10" x14ac:dyDescent="0.25">
      <c r="A427" s="1" t="s">
        <v>648</v>
      </c>
      <c r="B427" s="1" t="s">
        <v>540</v>
      </c>
      <c r="C427" s="1" t="s">
        <v>1641</v>
      </c>
      <c r="D427" s="1"/>
      <c r="E427" s="1" t="s">
        <v>1639</v>
      </c>
      <c r="F427" s="3" t="str">
        <f ca="1">INDIRECT(ADDRESS(MATCH($C427,T!$A$1:$A$34,0),2,1,1,"T"))</f>
        <v>E34</v>
      </c>
      <c r="G427" s="3" t="str">
        <f ca="1">IF(E427 &lt;&gt; "",CONCATENATE(F427,", ",E427),F427)</f>
        <v>E34, Fakulta sportovních studií</v>
      </c>
      <c r="H427" s="1" t="s">
        <v>649</v>
      </c>
      <c r="I427" s="1" t="s">
        <v>649</v>
      </c>
      <c r="J427" t="str">
        <f ca="1">CONCATENATE(F427,"/",I427)</f>
        <v>E34/130 - laboratoř sportovní medicíny</v>
      </c>
    </row>
    <row r="428" spans="1:10" x14ac:dyDescent="0.25">
      <c r="A428" s="1" t="s">
        <v>650</v>
      </c>
      <c r="B428" s="1" t="s">
        <v>61</v>
      </c>
      <c r="C428" s="1" t="s">
        <v>1631</v>
      </c>
      <c r="D428" s="1"/>
      <c r="E428" s="1" t="s">
        <v>1638</v>
      </c>
      <c r="F428" s="3" t="str">
        <f ca="1">INDIRECT(ADDRESS(MATCH($C428,T!$A$1:$A$34,0),2,1,1,"T"))</f>
        <v>B07</v>
      </c>
      <c r="G428" s="3" t="str">
        <f ca="1">IF(E428 &lt;&gt; "",CONCATENATE(F428,", ",E428),F428)</f>
        <v>B07, Biologický ústav</v>
      </c>
      <c r="H428" s="1" t="s">
        <v>374</v>
      </c>
      <c r="I428" s="1">
        <v>307</v>
      </c>
      <c r="J428" t="str">
        <f ca="1">CONCATENATE(F428,"/",I428)</f>
        <v>B07/307</v>
      </c>
    </row>
    <row r="429" spans="1:10" x14ac:dyDescent="0.25">
      <c r="A429" s="1" t="s">
        <v>651</v>
      </c>
      <c r="B429" s="1" t="s">
        <v>61</v>
      </c>
      <c r="C429" s="1" t="s">
        <v>1631</v>
      </c>
      <c r="D429" s="1"/>
      <c r="E429" s="1" t="s">
        <v>1638</v>
      </c>
      <c r="F429" s="3" t="str">
        <f ca="1">INDIRECT(ADDRESS(MATCH($C429,T!$A$1:$A$34,0),2,1,1,"T"))</f>
        <v>B07</v>
      </c>
      <c r="G429" s="3" t="str">
        <f ca="1">IF(E429 &lt;&gt; "",CONCATENATE(F429,", ",E429),F429)</f>
        <v>B07, Biologický ústav</v>
      </c>
      <c r="H429" s="1" t="s">
        <v>590</v>
      </c>
      <c r="I429" s="1">
        <v>303</v>
      </c>
      <c r="J429" t="str">
        <f ca="1">CONCATENATE(F429,"/",I429)</f>
        <v>B07/303</v>
      </c>
    </row>
    <row r="430" spans="1:10" x14ac:dyDescent="0.25">
      <c r="A430" s="1" t="s">
        <v>652</v>
      </c>
      <c r="B430" s="1" t="s">
        <v>2</v>
      </c>
      <c r="C430" s="1" t="s">
        <v>2</v>
      </c>
      <c r="D430" s="1"/>
      <c r="E430" s="1"/>
      <c r="F430" s="3" t="str">
        <f ca="1">INDIRECT(ADDRESS(MATCH($C430,T!$A$1:$A$34,0),2,1,1,"T"))</f>
        <v>C02</v>
      </c>
      <c r="G430" s="3" t="str">
        <f ca="1">IF(E430 &lt;&gt; "",CONCATENATE(F430,", ",E430),F430)</f>
        <v>C02</v>
      </c>
      <c r="H430" s="1" t="s">
        <v>538</v>
      </c>
      <c r="I430" s="1">
        <v>341</v>
      </c>
      <c r="J430" t="str">
        <f ca="1">CONCATENATE(F430,"/",I430)</f>
        <v>C02/341</v>
      </c>
    </row>
    <row r="431" spans="1:10" x14ac:dyDescent="0.25">
      <c r="A431" s="1" t="s">
        <v>653</v>
      </c>
      <c r="B431" s="1" t="s">
        <v>560</v>
      </c>
      <c r="C431" s="1" t="s">
        <v>1640</v>
      </c>
      <c r="D431" s="1"/>
      <c r="E431" s="1" t="s">
        <v>1639</v>
      </c>
      <c r="F431" s="3" t="str">
        <f ca="1">INDIRECT(ADDRESS(MATCH($C431,T!$A$1:$A$34,0),2,1,1,"T"))</f>
        <v>D33</v>
      </c>
      <c r="G431" s="3" t="str">
        <f ca="1">IF(E431 &lt;&gt; "",CONCATENATE(F431,", ",E431),F431)</f>
        <v>D33, Fakulta sportovních studií</v>
      </c>
      <c r="H431" s="1" t="s">
        <v>383</v>
      </c>
      <c r="I431" s="1">
        <v>118</v>
      </c>
      <c r="J431" t="str">
        <f ca="1">CONCATENATE(F431,"/",I431)</f>
        <v>D33/118</v>
      </c>
    </row>
    <row r="432" spans="1:10" x14ac:dyDescent="0.25">
      <c r="A432" s="1" t="s">
        <v>654</v>
      </c>
      <c r="B432" s="1" t="s">
        <v>61</v>
      </c>
      <c r="C432" s="1" t="s">
        <v>1631</v>
      </c>
      <c r="D432" s="1"/>
      <c r="E432" s="1" t="s">
        <v>1638</v>
      </c>
      <c r="F432" s="3" t="str">
        <f ca="1">INDIRECT(ADDRESS(MATCH($C432,T!$A$1:$A$34,0),2,1,1,"T"))</f>
        <v>B07</v>
      </c>
      <c r="G432" s="3" t="str">
        <f ca="1">IF(E432 &lt;&gt; "",CONCATENATE(F432,", ",E432),F432)</f>
        <v>B07, Biologický ústav</v>
      </c>
      <c r="H432" s="1" t="s">
        <v>205</v>
      </c>
      <c r="I432" s="1">
        <v>322</v>
      </c>
      <c r="J432" t="str">
        <f ca="1">CONCATENATE(F432,"/",I432)</f>
        <v>B07/322</v>
      </c>
    </row>
    <row r="433" spans="1:10" x14ac:dyDescent="0.25">
      <c r="A433" s="1" t="s">
        <v>655</v>
      </c>
      <c r="B433" s="1" t="s">
        <v>560</v>
      </c>
      <c r="C433" s="1" t="s">
        <v>1640</v>
      </c>
      <c r="D433" s="1"/>
      <c r="E433" s="1" t="s">
        <v>1639</v>
      </c>
      <c r="F433" s="3" t="str">
        <f ca="1">INDIRECT(ADDRESS(MATCH($C433,T!$A$1:$A$34,0),2,1,1,"T"))</f>
        <v>D33</v>
      </c>
      <c r="G433" s="3" t="str">
        <f ca="1">IF(E433 &lt;&gt; "",CONCATENATE(F433,", ",E433),F433)</f>
        <v>D33, Fakulta sportovních studií</v>
      </c>
      <c r="H433" s="1" t="s">
        <v>656</v>
      </c>
      <c r="I433" s="1" t="s">
        <v>14</v>
      </c>
      <c r="J433" t="str">
        <f ca="1">CONCATENATE(F433,"/",I433)</f>
        <v>D33/213</v>
      </c>
    </row>
    <row r="434" spans="1:10" x14ac:dyDescent="0.25">
      <c r="A434" s="1" t="s">
        <v>657</v>
      </c>
      <c r="B434" s="1" t="s">
        <v>560</v>
      </c>
      <c r="C434" s="1" t="s">
        <v>1640</v>
      </c>
      <c r="D434" s="1"/>
      <c r="E434" s="1" t="s">
        <v>1639</v>
      </c>
      <c r="F434" s="3" t="str">
        <f ca="1">INDIRECT(ADDRESS(MATCH($C434,T!$A$1:$A$34,0),2,1,1,"T"))</f>
        <v>D33</v>
      </c>
      <c r="G434" s="3" t="str">
        <f ca="1">IF(E434 &lt;&gt; "",CONCATENATE(F434,", ",E434),F434)</f>
        <v>D33, Fakulta sportovních studií</v>
      </c>
      <c r="H434" s="1" t="s">
        <v>658</v>
      </c>
      <c r="I434" s="1" t="s">
        <v>241</v>
      </c>
      <c r="J434" t="str">
        <f ca="1">CONCATENATE(F434,"/",I434)</f>
        <v>D33/227</v>
      </c>
    </row>
    <row r="435" spans="1:10" x14ac:dyDescent="0.25">
      <c r="A435" s="1" t="s">
        <v>659</v>
      </c>
      <c r="B435" s="1" t="s">
        <v>560</v>
      </c>
      <c r="C435" s="1" t="s">
        <v>1640</v>
      </c>
      <c r="D435" s="1"/>
      <c r="E435" s="1" t="s">
        <v>1639</v>
      </c>
      <c r="F435" s="3" t="str">
        <f ca="1">INDIRECT(ADDRESS(MATCH($C435,T!$A$1:$A$34,0),2,1,1,"T"))</f>
        <v>D33</v>
      </c>
      <c r="G435" s="3" t="str">
        <f ca="1">IF(E435 &lt;&gt; "",CONCATENATE(F435,", ",E435),F435)</f>
        <v>D33, Fakulta sportovních studií</v>
      </c>
      <c r="H435" s="1" t="s">
        <v>660</v>
      </c>
      <c r="I435" s="1" t="s">
        <v>213</v>
      </c>
      <c r="J435" t="str">
        <f ca="1">CONCATENATE(F435,"/",I435)</f>
        <v>D33/331</v>
      </c>
    </row>
    <row r="436" spans="1:10" x14ac:dyDescent="0.25">
      <c r="A436" s="1" t="s">
        <v>661</v>
      </c>
      <c r="B436" s="1" t="s">
        <v>560</v>
      </c>
      <c r="C436" s="1" t="s">
        <v>1640</v>
      </c>
      <c r="D436" s="1"/>
      <c r="E436" s="1" t="s">
        <v>1639</v>
      </c>
      <c r="F436" s="3" t="str">
        <f ca="1">INDIRECT(ADDRESS(MATCH($C436,T!$A$1:$A$34,0),2,1,1,"T"))</f>
        <v>D33</v>
      </c>
      <c r="G436" s="3" t="str">
        <f ca="1">IF(E436 &lt;&gt; "",CONCATENATE(F436,", ",E436),F436)</f>
        <v>D33, Fakulta sportovních studií</v>
      </c>
      <c r="H436" s="1" t="s">
        <v>190</v>
      </c>
      <c r="I436" s="1">
        <v>312</v>
      </c>
      <c r="J436" t="str">
        <f ca="1">CONCATENATE(F436,"/",I436)</f>
        <v>D33/312</v>
      </c>
    </row>
    <row r="437" spans="1:10" x14ac:dyDescent="0.25">
      <c r="A437" s="1" t="s">
        <v>662</v>
      </c>
      <c r="B437" s="1" t="s">
        <v>86</v>
      </c>
      <c r="C437" s="1" t="s">
        <v>86</v>
      </c>
      <c r="D437" s="1"/>
      <c r="E437" s="1" t="s">
        <v>1687</v>
      </c>
      <c r="F437" s="3" t="str">
        <f ca="1">INDIRECT(ADDRESS(MATCH($C437,T!$A$1:$A$34,0),2,1,1,"T"))</f>
        <v>C12</v>
      </c>
      <c r="G437" s="3" t="str">
        <f ca="1">IF(E437 &lt;&gt; "",CONCATENATE(F437,", ",E437),F437)</f>
        <v>C12, Ústav chemie</v>
      </c>
      <c r="H437" s="1" t="s">
        <v>18</v>
      </c>
      <c r="I437" s="1">
        <v>223</v>
      </c>
      <c r="J437" t="str">
        <f ca="1">CONCATENATE(F437,"/",I437)</f>
        <v>C12/223</v>
      </c>
    </row>
    <row r="438" spans="1:10" x14ac:dyDescent="0.25">
      <c r="A438" s="1" t="s">
        <v>663</v>
      </c>
      <c r="B438" s="1" t="s">
        <v>109</v>
      </c>
      <c r="C438" s="1" t="s">
        <v>109</v>
      </c>
      <c r="D438" s="1"/>
      <c r="E438" s="1"/>
      <c r="F438" s="3" t="str">
        <f ca="1">INDIRECT(ADDRESS(MATCH($C438,T!$A$1:$A$34,0),2,1,1,"T"))</f>
        <v>C03</v>
      </c>
      <c r="G438" s="3" t="str">
        <f ca="1">IF(E438 &lt;&gt; "",CONCATENATE(F438,", ",E438),F438)</f>
        <v>C03</v>
      </c>
      <c r="H438" s="1" t="s">
        <v>383</v>
      </c>
      <c r="I438" s="1">
        <v>118</v>
      </c>
      <c r="J438" t="str">
        <f ca="1">CONCATENATE(F438,"/",I438)</f>
        <v>C03/118</v>
      </c>
    </row>
    <row r="439" spans="1:10" x14ac:dyDescent="0.25">
      <c r="A439" s="1" t="s">
        <v>664</v>
      </c>
      <c r="B439" s="1" t="s">
        <v>109</v>
      </c>
      <c r="C439" s="1" t="s">
        <v>109</v>
      </c>
      <c r="D439" s="1"/>
      <c r="E439" s="1"/>
      <c r="F439" s="3" t="str">
        <f ca="1">INDIRECT(ADDRESS(MATCH($C439,T!$A$1:$A$34,0),2,1,1,"T"))</f>
        <v>C03</v>
      </c>
      <c r="G439" s="3" t="str">
        <f ca="1">IF(E439 &lt;&gt; "",CONCATENATE(F439,", ",E439),F439)</f>
        <v>C03</v>
      </c>
      <c r="H439" s="1" t="s">
        <v>665</v>
      </c>
      <c r="I439" s="1">
        <v>342</v>
      </c>
      <c r="J439" t="str">
        <f ca="1">CONCATENATE(F439,"/",I439)</f>
        <v>C03/342</v>
      </c>
    </row>
    <row r="440" spans="1:10" x14ac:dyDescent="0.25">
      <c r="A440" s="1" t="s">
        <v>666</v>
      </c>
      <c r="B440" s="1" t="s">
        <v>109</v>
      </c>
      <c r="C440" s="1" t="s">
        <v>109</v>
      </c>
      <c r="D440" s="1"/>
      <c r="E440" s="1"/>
      <c r="F440" s="3" t="str">
        <f ca="1">INDIRECT(ADDRESS(MATCH($C440,T!$A$1:$A$34,0),2,1,1,"T"))</f>
        <v>C03</v>
      </c>
      <c r="G440" s="3" t="str">
        <f ca="1">IF(E440 &lt;&gt; "",CONCATENATE(F440,", ",E440),F440)</f>
        <v>C03</v>
      </c>
      <c r="H440" s="1" t="s">
        <v>667</v>
      </c>
      <c r="I440" s="1">
        <v>211</v>
      </c>
      <c r="J440" t="str">
        <f ca="1">CONCATENATE(F440,"/",I440)</f>
        <v>C03/211</v>
      </c>
    </row>
    <row r="441" spans="1:10" x14ac:dyDescent="0.25">
      <c r="A441" s="1" t="s">
        <v>668</v>
      </c>
      <c r="B441" s="1" t="s">
        <v>109</v>
      </c>
      <c r="C441" s="1" t="s">
        <v>109</v>
      </c>
      <c r="D441" s="1"/>
      <c r="E441" s="1"/>
      <c r="F441" s="3" t="str">
        <f ca="1">INDIRECT(ADDRESS(MATCH($C441,T!$A$1:$A$34,0),2,1,1,"T"))</f>
        <v>C03</v>
      </c>
      <c r="G441" s="3" t="str">
        <f ca="1">IF(E441 &lt;&gt; "",CONCATENATE(F441,", ",E441),F441)</f>
        <v>C03</v>
      </c>
      <c r="H441" s="1" t="s">
        <v>669</v>
      </c>
      <c r="I441" s="1">
        <v>334</v>
      </c>
      <c r="J441" t="str">
        <f ca="1">CONCATENATE(F441,"/",I441)</f>
        <v>C03/334</v>
      </c>
    </row>
    <row r="442" spans="1:10" x14ac:dyDescent="0.25">
      <c r="A442" s="1" t="s">
        <v>670</v>
      </c>
      <c r="B442" s="1" t="s">
        <v>560</v>
      </c>
      <c r="C442" s="1" t="s">
        <v>1640</v>
      </c>
      <c r="D442" s="1"/>
      <c r="E442" s="1" t="s">
        <v>1639</v>
      </c>
      <c r="F442" s="3" t="str">
        <f ca="1">INDIRECT(ADDRESS(MATCH($C442,T!$A$1:$A$34,0),2,1,1,"T"))</f>
        <v>D33</v>
      </c>
      <c r="G442" s="3" t="str">
        <f ca="1">IF(E442 &lt;&gt; "",CONCATENATE(F442,", ",E442),F442)</f>
        <v>D33, Fakulta sportovních studií</v>
      </c>
      <c r="H442" s="1" t="s">
        <v>261</v>
      </c>
      <c r="I442" s="1">
        <v>333</v>
      </c>
      <c r="J442" t="str">
        <f ca="1">CONCATENATE(F442,"/",I442)</f>
        <v>D33/333</v>
      </c>
    </row>
    <row r="443" spans="1:10" x14ac:dyDescent="0.25">
      <c r="A443" s="1" t="s">
        <v>671</v>
      </c>
      <c r="B443" s="1" t="s">
        <v>7</v>
      </c>
      <c r="C443" s="1" t="s">
        <v>7</v>
      </c>
      <c r="D443" s="1"/>
      <c r="E443" s="1"/>
      <c r="F443" s="3" t="str">
        <f ca="1">INDIRECT(ADDRESS(MATCH($C443,T!$A$1:$A$34,0),2,1,1,"T"))</f>
        <v>C04</v>
      </c>
      <c r="G443" s="3" t="str">
        <f ca="1">IF(E443 &lt;&gt; "",CONCATENATE(F443,", ",E443),F443)</f>
        <v>C04</v>
      </c>
      <c r="H443" s="1" t="s">
        <v>672</v>
      </c>
      <c r="I443" s="1">
        <v>57</v>
      </c>
      <c r="J443" t="str">
        <f ca="1">CONCATENATE(F443,"/",I443)</f>
        <v>C04/57</v>
      </c>
    </row>
    <row r="444" spans="1:10" x14ac:dyDescent="0.25">
      <c r="A444" s="1" t="s">
        <v>673</v>
      </c>
      <c r="B444" s="1" t="s">
        <v>48</v>
      </c>
      <c r="C444" s="1" t="s">
        <v>1634</v>
      </c>
      <c r="D444" s="1"/>
      <c r="E444" s="1" t="s">
        <v>1647</v>
      </c>
      <c r="F444" s="3" t="str">
        <f ca="1">INDIRECT(ADDRESS(MATCH($C444,T!$A$1:$A$34,0),2,1,1,"T"))</f>
        <v>A18</v>
      </c>
      <c r="G444" s="3" t="str">
        <f ca="1">IF(E444 &lt;&gt; "",CONCATENATE(F444,", ",E444),F444)</f>
        <v>A18, Ústav patologické fyziologie</v>
      </c>
      <c r="H444" s="1" t="s">
        <v>380</v>
      </c>
      <c r="I444" s="1">
        <v>332</v>
      </c>
      <c r="J444" t="str">
        <f ca="1">CONCATENATE(F444,"/",I444)</f>
        <v>A18/332</v>
      </c>
    </row>
    <row r="445" spans="1:10" x14ac:dyDescent="0.25">
      <c r="A445" s="1" t="s">
        <v>674</v>
      </c>
      <c r="B445" s="1" t="s">
        <v>48</v>
      </c>
      <c r="C445" s="1" t="s">
        <v>1634</v>
      </c>
      <c r="D445" s="1"/>
      <c r="E445" s="1" t="s">
        <v>1647</v>
      </c>
      <c r="F445" s="3" t="str">
        <f ca="1">INDIRECT(ADDRESS(MATCH($C445,T!$A$1:$A$34,0),2,1,1,"T"))</f>
        <v>A18</v>
      </c>
      <c r="G445" s="3" t="str">
        <f ca="1">IF(E445 &lt;&gt; "",CONCATENATE(F445,", ",E445),F445)</f>
        <v>A18, Ústav patologické fyziologie</v>
      </c>
      <c r="H445" s="1" t="s">
        <v>374</v>
      </c>
      <c r="I445" s="1">
        <v>307</v>
      </c>
      <c r="J445" t="str">
        <f ca="1">CONCATENATE(F445,"/",I445)</f>
        <v>A18/307</v>
      </c>
    </row>
    <row r="446" spans="1:10" x14ac:dyDescent="0.25">
      <c r="A446" s="1" t="s">
        <v>675</v>
      </c>
      <c r="B446" s="1" t="s">
        <v>109</v>
      </c>
      <c r="C446" s="1" t="s">
        <v>109</v>
      </c>
      <c r="D446" s="1"/>
      <c r="E446" s="1"/>
      <c r="F446" s="3" t="str">
        <f ca="1">INDIRECT(ADDRESS(MATCH($C446,T!$A$1:$A$34,0),2,1,1,"T"))</f>
        <v>C03</v>
      </c>
      <c r="G446" s="3" t="str">
        <f ca="1">IF(E446 &lt;&gt; "",CONCATENATE(F446,", ",E446),F446)</f>
        <v>C03</v>
      </c>
      <c r="H446" s="1" t="s">
        <v>149</v>
      </c>
      <c r="I446" s="1">
        <v>208</v>
      </c>
      <c r="J446" t="str">
        <f ca="1">CONCATENATE(F446,"/",I446)</f>
        <v>C03/208</v>
      </c>
    </row>
    <row r="447" spans="1:10" x14ac:dyDescent="0.25">
      <c r="A447" s="1" t="s">
        <v>679</v>
      </c>
      <c r="B447" s="1" t="s">
        <v>680</v>
      </c>
      <c r="C447" s="1" t="s">
        <v>1623</v>
      </c>
      <c r="D447" s="1"/>
      <c r="E447" s="1" t="s">
        <v>1686</v>
      </c>
      <c r="F447" s="3" t="str">
        <f ca="1">INDIRECT(ADDRESS(MATCH($C447,T!$A$1:$A$34,0),2,1,1,"T"))</f>
        <v>B11</v>
      </c>
      <c r="G447" s="3" t="str">
        <f ca="1">IF(E447 &lt;&gt; "",CONCATENATE(F447,", ",E447),F447)</f>
        <v>B11, Společné vyukové centrum</v>
      </c>
      <c r="H447" s="1" t="s">
        <v>681</v>
      </c>
      <c r="I447" s="1">
        <v>206</v>
      </c>
      <c r="J447" t="str">
        <f ca="1">CONCATENATE(F447,"/",I447)</f>
        <v>B11/206</v>
      </c>
    </row>
    <row r="448" spans="1:10" x14ac:dyDescent="0.25">
      <c r="A448" s="1" t="s">
        <v>682</v>
      </c>
      <c r="B448" s="1" t="s">
        <v>680</v>
      </c>
      <c r="C448" s="1" t="s">
        <v>1623</v>
      </c>
      <c r="D448" s="1"/>
      <c r="E448" s="1" t="s">
        <v>1686</v>
      </c>
      <c r="F448" s="3" t="str">
        <f ca="1">INDIRECT(ADDRESS(MATCH($C448,T!$A$1:$A$34,0),2,1,1,"T"))</f>
        <v>B11</v>
      </c>
      <c r="G448" s="3" t="str">
        <f ca="1">IF(E448 &lt;&gt; "",CONCATENATE(F448,", ",E448),F448)</f>
        <v>B11, Společné vyukové centrum</v>
      </c>
      <c r="H448" s="1" t="s">
        <v>683</v>
      </c>
      <c r="I448" s="1">
        <v>236</v>
      </c>
      <c r="J448" t="str">
        <f ca="1">CONCATENATE(F448,"/",I448)</f>
        <v>B11/236</v>
      </c>
    </row>
    <row r="449" spans="1:10" x14ac:dyDescent="0.25">
      <c r="A449" s="1" t="s">
        <v>684</v>
      </c>
      <c r="B449" s="1" t="s">
        <v>685</v>
      </c>
      <c r="C449" s="1" t="s">
        <v>1623</v>
      </c>
      <c r="D449" s="1"/>
      <c r="E449" s="1" t="s">
        <v>1686</v>
      </c>
      <c r="F449" s="3" t="str">
        <f ca="1">INDIRECT(ADDRESS(MATCH($C449,T!$A$1:$A$34,0),2,1,1,"T"))</f>
        <v>B11</v>
      </c>
      <c r="G449" s="3" t="str">
        <f ca="1">IF(E449 &lt;&gt; "",CONCATENATE(F449,", ",E449),F449)</f>
        <v>B11, Společné vyukové centrum</v>
      </c>
      <c r="H449" s="1" t="s">
        <v>686</v>
      </c>
      <c r="I449" s="1">
        <v>305</v>
      </c>
      <c r="J449" t="str">
        <f ca="1">CONCATENATE(F449,"/",I449)</f>
        <v>B11/305</v>
      </c>
    </row>
    <row r="450" spans="1:10" x14ac:dyDescent="0.25">
      <c r="A450" s="1" t="s">
        <v>687</v>
      </c>
      <c r="B450" s="1" t="s">
        <v>685</v>
      </c>
      <c r="C450" s="1" t="s">
        <v>1623</v>
      </c>
      <c r="D450" s="1"/>
      <c r="E450" s="1" t="s">
        <v>1686</v>
      </c>
      <c r="F450" s="3" t="str">
        <f ca="1">INDIRECT(ADDRESS(MATCH($C450,T!$A$1:$A$34,0),2,1,1,"T"))</f>
        <v>B11</v>
      </c>
      <c r="G450" s="3" t="str">
        <f ca="1">IF(E450 &lt;&gt; "",CONCATENATE(F450,", ",E450),F450)</f>
        <v>B11, Společné vyukové centrum</v>
      </c>
      <c r="H450" s="1" t="s">
        <v>688</v>
      </c>
      <c r="I450" s="1">
        <v>311</v>
      </c>
      <c r="J450" t="str">
        <f ca="1">CONCATENATE(F450,"/",I450)</f>
        <v>B11/311</v>
      </c>
    </row>
    <row r="451" spans="1:10" x14ac:dyDescent="0.25">
      <c r="A451" s="1" t="s">
        <v>689</v>
      </c>
      <c r="B451" s="1" t="s">
        <v>690</v>
      </c>
      <c r="C451" s="1" t="s">
        <v>690</v>
      </c>
      <c r="D451" s="1"/>
      <c r="E451" s="1" t="s">
        <v>1685</v>
      </c>
      <c r="F451" s="3" t="str">
        <f ca="1">INDIRECT(ADDRESS(MATCH($C451,T!$A$1:$A$34,0),2,1,1,"T"))</f>
        <v>B17</v>
      </c>
      <c r="G451" s="3" t="str">
        <f ca="1">IF(E451 &lt;&gt; "",CONCATENATE(F451,", ",E451),F451)</f>
        <v>B17, Děkanáty, Správa UKB</v>
      </c>
      <c r="H451" s="1" t="s">
        <v>319</v>
      </c>
      <c r="I451" s="1">
        <v>117</v>
      </c>
      <c r="J451" t="str">
        <f ca="1">CONCATENATE(F451,"/",I451)</f>
        <v>B17/117</v>
      </c>
    </row>
    <row r="452" spans="1:10" x14ac:dyDescent="0.25">
      <c r="A452" s="1" t="s">
        <v>691</v>
      </c>
      <c r="B452" s="1" t="s">
        <v>690</v>
      </c>
      <c r="C452" s="1" t="s">
        <v>690</v>
      </c>
      <c r="D452" s="1"/>
      <c r="E452" s="1" t="s">
        <v>1685</v>
      </c>
      <c r="F452" s="3" t="str">
        <f ca="1">INDIRECT(ADDRESS(MATCH($C452,T!$A$1:$A$34,0),2,1,1,"T"))</f>
        <v>B17</v>
      </c>
      <c r="G452" s="3" t="str">
        <f ca="1">IF(E452 &lt;&gt; "",CONCATENATE(F452,", ",E452),F452)</f>
        <v>B17, Děkanáty, Správa UKB</v>
      </c>
      <c r="H452" s="1" t="s">
        <v>12</v>
      </c>
      <c r="I452" s="1">
        <v>115</v>
      </c>
      <c r="J452" t="str">
        <f ca="1">CONCATENATE(F452,"/",I452)</f>
        <v>B17/115</v>
      </c>
    </row>
    <row r="453" spans="1:10" x14ac:dyDescent="0.25">
      <c r="A453" s="1" t="s">
        <v>692</v>
      </c>
      <c r="B453" s="1" t="s">
        <v>690</v>
      </c>
      <c r="C453" s="1" t="s">
        <v>690</v>
      </c>
      <c r="D453" s="1"/>
      <c r="E453" s="1" t="s">
        <v>1685</v>
      </c>
      <c r="F453" s="3" t="str">
        <f ca="1">INDIRECT(ADDRESS(MATCH($C453,T!$A$1:$A$34,0),2,1,1,"T"))</f>
        <v>B17</v>
      </c>
      <c r="G453" s="3" t="str">
        <f ca="1">IF(E453 &lt;&gt; "",CONCATENATE(F453,", ",E453),F453)</f>
        <v>B17, Děkanáty, Správa UKB</v>
      </c>
      <c r="H453" s="1" t="s">
        <v>26</v>
      </c>
      <c r="I453" s="1">
        <v>116</v>
      </c>
      <c r="J453" t="str">
        <f ca="1">CONCATENATE(F453,"/",I453)</f>
        <v>B17/116</v>
      </c>
    </row>
    <row r="454" spans="1:10" x14ac:dyDescent="0.25">
      <c r="A454" s="1" t="s">
        <v>693</v>
      </c>
      <c r="B454" s="1" t="s">
        <v>690</v>
      </c>
      <c r="C454" s="1" t="s">
        <v>690</v>
      </c>
      <c r="D454" s="1"/>
      <c r="E454" s="1" t="s">
        <v>1685</v>
      </c>
      <c r="F454" s="3" t="str">
        <f ca="1">INDIRECT(ADDRESS(MATCH($C454,T!$A$1:$A$34,0),2,1,1,"T"))</f>
        <v>B17</v>
      </c>
      <c r="G454" s="3" t="str">
        <f ca="1">IF(E454 &lt;&gt; "",CONCATENATE(F454,", ",E454),F454)</f>
        <v>B17, Děkanáty, Správa UKB</v>
      </c>
      <c r="H454" s="1" t="s">
        <v>383</v>
      </c>
      <c r="I454" s="1">
        <v>118</v>
      </c>
      <c r="J454" t="str">
        <f ca="1">CONCATENATE(F454,"/",I454)</f>
        <v>B17/118</v>
      </c>
    </row>
    <row r="455" spans="1:10" x14ac:dyDescent="0.25">
      <c r="A455" s="1" t="s">
        <v>694</v>
      </c>
      <c r="B455" s="1" t="s">
        <v>690</v>
      </c>
      <c r="C455" s="1" t="s">
        <v>690</v>
      </c>
      <c r="D455" s="1"/>
      <c r="E455" s="1" t="s">
        <v>1685</v>
      </c>
      <c r="F455" s="3" t="str">
        <f ca="1">INDIRECT(ADDRESS(MATCH($C455,T!$A$1:$A$34,0),2,1,1,"T"))</f>
        <v>B17</v>
      </c>
      <c r="G455" s="3" t="str">
        <f ca="1">IF(E455 &lt;&gt; "",CONCATENATE(F455,", ",E455),F455)</f>
        <v>B17, Děkanáty, Správa UKB</v>
      </c>
      <c r="H455" s="1" t="s">
        <v>157</v>
      </c>
      <c r="I455" s="1">
        <v>114</v>
      </c>
      <c r="J455" t="str">
        <f ca="1">CONCATENATE(F455,"/",I455)</f>
        <v>B17/114</v>
      </c>
    </row>
    <row r="456" spans="1:10" x14ac:dyDescent="0.25">
      <c r="A456" s="1" t="s">
        <v>695</v>
      </c>
      <c r="B456" s="1" t="s">
        <v>680</v>
      </c>
      <c r="C456" s="1" t="s">
        <v>1623</v>
      </c>
      <c r="D456" s="1"/>
      <c r="E456" s="1" t="s">
        <v>1686</v>
      </c>
      <c r="F456" s="3" t="str">
        <f ca="1">INDIRECT(ADDRESS(MATCH($C456,T!$A$1:$A$34,0),2,1,1,"T"))</f>
        <v>B11</v>
      </c>
      <c r="G456" s="3" t="str">
        <f ca="1">IF(E456 &lt;&gt; "",CONCATENATE(F456,", ",E456),F456)</f>
        <v>B11, Společné vyukové centrum</v>
      </c>
      <c r="H456" s="1" t="s">
        <v>696</v>
      </c>
      <c r="I456" s="1">
        <v>205</v>
      </c>
      <c r="J456" t="str">
        <f ca="1">CONCATENATE(F456,"/",I456)</f>
        <v>B11/205</v>
      </c>
    </row>
    <row r="457" spans="1:10" x14ac:dyDescent="0.25">
      <c r="A457" s="1" t="s">
        <v>697</v>
      </c>
      <c r="B457" s="1" t="s">
        <v>680</v>
      </c>
      <c r="C457" s="1" t="s">
        <v>1623</v>
      </c>
      <c r="D457" s="1"/>
      <c r="E457" s="1" t="s">
        <v>1686</v>
      </c>
      <c r="F457" s="3" t="str">
        <f ca="1">INDIRECT(ADDRESS(MATCH($C457,T!$A$1:$A$34,0),2,1,1,"T"))</f>
        <v>B11</v>
      </c>
      <c r="G457" s="3" t="str">
        <f ca="1">IF(E457 &lt;&gt; "",CONCATENATE(F457,", ",E457),F457)</f>
        <v>B11, Společné vyukové centrum</v>
      </c>
      <c r="H457" s="1" t="s">
        <v>698</v>
      </c>
      <c r="I457" s="1">
        <v>235</v>
      </c>
      <c r="J457" t="str">
        <f ca="1">CONCATENATE(F457,"/",I457)</f>
        <v>B11/235</v>
      </c>
    </row>
    <row r="458" spans="1:10" x14ac:dyDescent="0.25">
      <c r="A458" s="1" t="s">
        <v>699</v>
      </c>
      <c r="B458" s="1" t="s">
        <v>685</v>
      </c>
      <c r="C458" s="1" t="s">
        <v>1623</v>
      </c>
      <c r="D458" s="1"/>
      <c r="E458" s="1" t="s">
        <v>1686</v>
      </c>
      <c r="F458" s="3" t="str">
        <f ca="1">INDIRECT(ADDRESS(MATCH($C458,T!$A$1:$A$34,0),2,1,1,"T"))</f>
        <v>B11</v>
      </c>
      <c r="G458" s="3" t="str">
        <f ca="1">IF(E458 &lt;&gt; "",CONCATENATE(F458,", ",E458),F458)</f>
        <v>B11, Společné vyukové centrum</v>
      </c>
      <c r="H458" s="1" t="s">
        <v>700</v>
      </c>
      <c r="I458" s="1">
        <v>306</v>
      </c>
      <c r="J458" t="str">
        <f ca="1">CONCATENATE(F458,"/",I458)</f>
        <v>B11/306</v>
      </c>
    </row>
    <row r="459" spans="1:10" x14ac:dyDescent="0.25">
      <c r="A459" s="1" t="s">
        <v>701</v>
      </c>
      <c r="B459" s="1" t="s">
        <v>685</v>
      </c>
      <c r="C459" s="1" t="s">
        <v>1623</v>
      </c>
      <c r="D459" s="1"/>
      <c r="E459" s="1" t="s">
        <v>1686</v>
      </c>
      <c r="F459" s="3" t="str">
        <f ca="1">INDIRECT(ADDRESS(MATCH($C459,T!$A$1:$A$34,0),2,1,1,"T"))</f>
        <v>B11</v>
      </c>
      <c r="G459" s="3" t="str">
        <f ca="1">IF(E459 &lt;&gt; "",CONCATENATE(F459,", ",E459),F459)</f>
        <v>B11, Společné vyukové centrum</v>
      </c>
      <c r="H459" s="1" t="s">
        <v>702</v>
      </c>
      <c r="I459" s="1">
        <v>333</v>
      </c>
      <c r="J459" t="str">
        <f ca="1">CONCATENATE(F459,"/",I459)</f>
        <v>B11/333</v>
      </c>
    </row>
    <row r="460" spans="1:10" x14ac:dyDescent="0.25">
      <c r="A460" s="1" t="s">
        <v>718</v>
      </c>
      <c r="B460" s="1" t="s">
        <v>719</v>
      </c>
      <c r="C460" s="1" t="s">
        <v>719</v>
      </c>
      <c r="D460" s="1"/>
      <c r="E460" s="1"/>
      <c r="F460" s="3" t="str">
        <f ca="1">INDIRECT(ADDRESS(MATCH($C460,T!$A$1:$A$34,0),2,1,1,"T"))</f>
        <v>A21</v>
      </c>
      <c r="G460" s="3" t="str">
        <f ca="1">IF(E460 &lt;&gt; "",CONCATENATE(F460,", ",E460),F460)</f>
        <v>A21</v>
      </c>
      <c r="H460" s="1" t="s">
        <v>414</v>
      </c>
      <c r="I460" s="1">
        <v>319</v>
      </c>
      <c r="J460" t="str">
        <f ca="1">CONCATENATE(F460,"/",I460)</f>
        <v>A21/319</v>
      </c>
    </row>
    <row r="461" spans="1:10" x14ac:dyDescent="0.25">
      <c r="A461" s="1" t="s">
        <v>720</v>
      </c>
      <c r="B461" s="1" t="s">
        <v>721</v>
      </c>
      <c r="C461" s="1" t="s">
        <v>721</v>
      </c>
      <c r="D461" s="1"/>
      <c r="E461" s="1" t="s">
        <v>1688</v>
      </c>
      <c r="F461" s="3" t="str">
        <f ca="1">INDIRECT(ADDRESS(MATCH($C461,T!$A$1:$A$34,0),2,1,1,"T"))</f>
        <v>C13</v>
      </c>
      <c r="G461" s="3" t="str">
        <f ca="1">IF(E461 &lt;&gt; "",CONCATENATE(F461,", ",E461),F461)</f>
        <v>C13, Ústav experimentální biologie</v>
      </c>
      <c r="H461" s="1" t="s">
        <v>26</v>
      </c>
      <c r="I461" s="1">
        <v>116</v>
      </c>
      <c r="J461" t="str">
        <f ca="1">CONCATENATE(F461,"/",I461)</f>
        <v>C13/116</v>
      </c>
    </row>
    <row r="462" spans="1:10" x14ac:dyDescent="0.25">
      <c r="A462" s="1" t="s">
        <v>722</v>
      </c>
      <c r="B462" s="1" t="s">
        <v>721</v>
      </c>
      <c r="C462" s="1" t="s">
        <v>721</v>
      </c>
      <c r="D462" s="1"/>
      <c r="E462" s="1" t="s">
        <v>1688</v>
      </c>
      <c r="F462" s="3" t="str">
        <f ca="1">INDIRECT(ADDRESS(MATCH($C462,T!$A$1:$A$34,0),2,1,1,"T"))</f>
        <v>C13</v>
      </c>
      <c r="G462" s="3" t="str">
        <f ca="1">IF(E462 &lt;&gt; "",CONCATENATE(F462,", ",E462),F462)</f>
        <v>C13, Ústav experimentální biologie</v>
      </c>
      <c r="H462" s="1" t="s">
        <v>315</v>
      </c>
      <c r="I462" s="1">
        <v>119</v>
      </c>
      <c r="J462" t="str">
        <f ca="1">CONCATENATE(F462,"/",I462)</f>
        <v>C13/119</v>
      </c>
    </row>
    <row r="463" spans="1:10" x14ac:dyDescent="0.25">
      <c r="A463" s="1" t="s">
        <v>723</v>
      </c>
      <c r="B463" s="1" t="s">
        <v>721</v>
      </c>
      <c r="C463" s="1" t="s">
        <v>721</v>
      </c>
      <c r="D463" s="1"/>
      <c r="E463" s="1" t="s">
        <v>1688</v>
      </c>
      <c r="F463" s="3" t="str">
        <f ca="1">INDIRECT(ADDRESS(MATCH($C463,T!$A$1:$A$34,0),2,1,1,"T"))</f>
        <v>C13</v>
      </c>
      <c r="G463" s="3" t="str">
        <f ca="1">IF(E463 &lt;&gt; "",CONCATENATE(F463,", ",E463),F463)</f>
        <v>C13, Ústav experimentální biologie</v>
      </c>
      <c r="H463" s="1" t="s">
        <v>290</v>
      </c>
      <c r="I463" s="1">
        <v>121</v>
      </c>
      <c r="J463" t="str">
        <f ca="1">CONCATENATE(F463,"/",I463)</f>
        <v>C13/121</v>
      </c>
    </row>
    <row r="464" spans="1:10" x14ac:dyDescent="0.25">
      <c r="A464" s="1" t="s">
        <v>724</v>
      </c>
      <c r="B464" s="1" t="s">
        <v>721</v>
      </c>
      <c r="C464" s="1" t="s">
        <v>721</v>
      </c>
      <c r="D464" s="1"/>
      <c r="E464" s="1" t="s">
        <v>1688</v>
      </c>
      <c r="F464" s="3" t="str">
        <f ca="1">INDIRECT(ADDRESS(MATCH($C464,T!$A$1:$A$34,0),2,1,1,"T"))</f>
        <v>C13</v>
      </c>
      <c r="G464" s="3" t="str">
        <f ca="1">IF(E464 &lt;&gt; "",CONCATENATE(F464,", ",E464),F464)</f>
        <v>C13, Ústav experimentální biologie</v>
      </c>
      <c r="H464" s="1" t="s">
        <v>171</v>
      </c>
      <c r="I464" s="1">
        <v>225</v>
      </c>
      <c r="J464" t="str">
        <f ca="1">CONCATENATE(F464,"/",I464)</f>
        <v>C13/225</v>
      </c>
    </row>
    <row r="465" spans="1:10" x14ac:dyDescent="0.25">
      <c r="A465" s="1" t="s">
        <v>725</v>
      </c>
      <c r="B465" s="1" t="s">
        <v>721</v>
      </c>
      <c r="C465" s="1" t="s">
        <v>721</v>
      </c>
      <c r="D465" s="1"/>
      <c r="E465" s="1" t="s">
        <v>1688</v>
      </c>
      <c r="F465" s="3" t="str">
        <f ca="1">INDIRECT(ADDRESS(MATCH($C465,T!$A$1:$A$34,0),2,1,1,"T"))</f>
        <v>C13</v>
      </c>
      <c r="G465" s="3" t="str">
        <f ca="1">IF(E465 &lt;&gt; "",CONCATENATE(F465,", ",E465),F465)</f>
        <v>C13, Ústav experimentální biologie</v>
      </c>
      <c r="H465" s="1" t="s">
        <v>209</v>
      </c>
      <c r="I465" s="1">
        <v>326</v>
      </c>
      <c r="J465" t="str">
        <f ca="1">CONCATENATE(F465,"/",I465)</f>
        <v>C13/326</v>
      </c>
    </row>
    <row r="466" spans="1:10" x14ac:dyDescent="0.25">
      <c r="A466" s="1" t="s">
        <v>726</v>
      </c>
      <c r="B466" s="1" t="s">
        <v>86</v>
      </c>
      <c r="C466" s="1" t="s">
        <v>86</v>
      </c>
      <c r="D466" s="1"/>
      <c r="E466" s="1" t="s">
        <v>1687</v>
      </c>
      <c r="F466" s="3" t="str">
        <f ca="1">INDIRECT(ADDRESS(MATCH($C466,T!$A$1:$A$34,0),2,1,1,"T"))</f>
        <v>C12</v>
      </c>
      <c r="G466" s="3" t="str">
        <f ca="1">IF(E466 &lt;&gt; "",CONCATENATE(F466,", ",E466),F466)</f>
        <v>C12, Ústav chemie</v>
      </c>
      <c r="H466" s="1" t="s">
        <v>255</v>
      </c>
      <c r="I466" s="1">
        <v>308</v>
      </c>
      <c r="J466" t="str">
        <f ca="1">CONCATENATE(F466,"/",I466)</f>
        <v>C12/308</v>
      </c>
    </row>
    <row r="467" spans="1:10" x14ac:dyDescent="0.25">
      <c r="A467" s="1" t="s">
        <v>727</v>
      </c>
      <c r="B467" s="1" t="s">
        <v>721</v>
      </c>
      <c r="C467" s="1" t="s">
        <v>721</v>
      </c>
      <c r="D467" s="1"/>
      <c r="E467" s="1" t="s">
        <v>1688</v>
      </c>
      <c r="F467" s="3" t="str">
        <f ca="1">INDIRECT(ADDRESS(MATCH($C467,T!$A$1:$A$34,0),2,1,1,"T"))</f>
        <v>C13</v>
      </c>
      <c r="G467" s="3" t="str">
        <f ca="1">IF(E467 &lt;&gt; "",CONCATENATE(F467,", ",E467),F467)</f>
        <v>C13, Ústav experimentální biologie</v>
      </c>
      <c r="H467" s="1" t="s">
        <v>431</v>
      </c>
      <c r="I467" s="1">
        <v>108</v>
      </c>
      <c r="J467" t="str">
        <f ca="1">CONCATENATE(F467,"/",I467)</f>
        <v>C13/108</v>
      </c>
    </row>
    <row r="468" spans="1:10" x14ac:dyDescent="0.25">
      <c r="A468" s="1" t="s">
        <v>728</v>
      </c>
      <c r="B468" s="1" t="s">
        <v>721</v>
      </c>
      <c r="C468" s="1" t="s">
        <v>721</v>
      </c>
      <c r="D468" s="1"/>
      <c r="E468" s="1" t="s">
        <v>1688</v>
      </c>
      <c r="F468" s="3" t="str">
        <f ca="1">INDIRECT(ADDRESS(MATCH($C468,T!$A$1:$A$34,0),2,1,1,"T"))</f>
        <v>C13</v>
      </c>
      <c r="G468" s="3" t="str">
        <f ca="1">IF(E468 &lt;&gt; "",CONCATENATE(F468,", ",E468),F468)</f>
        <v>C13, Ústav experimentální biologie</v>
      </c>
      <c r="H468" s="1" t="s">
        <v>166</v>
      </c>
      <c r="I468" s="1">
        <v>218</v>
      </c>
      <c r="J468" t="str">
        <f ca="1">CONCATENATE(F468,"/",I468)</f>
        <v>C13/218</v>
      </c>
    </row>
    <row r="469" spans="1:10" x14ac:dyDescent="0.25">
      <c r="A469" s="1" t="s">
        <v>729</v>
      </c>
      <c r="B469" s="1" t="s">
        <v>721</v>
      </c>
      <c r="C469" s="1" t="s">
        <v>721</v>
      </c>
      <c r="D469" s="1"/>
      <c r="E469" s="1" t="s">
        <v>1688</v>
      </c>
      <c r="F469" s="3" t="str">
        <f ca="1">INDIRECT(ADDRESS(MATCH($C469,T!$A$1:$A$34,0),2,1,1,"T"))</f>
        <v>C13</v>
      </c>
      <c r="G469" s="3" t="str">
        <f ca="1">IF(E469 &lt;&gt; "",CONCATENATE(F469,", ",E469),F469)</f>
        <v>C13, Ústav experimentální biologie</v>
      </c>
      <c r="H469" s="1" t="s">
        <v>10</v>
      </c>
      <c r="I469" s="1">
        <v>232</v>
      </c>
      <c r="J469" t="str">
        <f ca="1">CONCATENATE(F469,"/",I469)</f>
        <v>C13/232</v>
      </c>
    </row>
    <row r="470" spans="1:10" x14ac:dyDescent="0.25">
      <c r="A470" s="1" t="s">
        <v>730</v>
      </c>
      <c r="B470" s="1" t="s">
        <v>721</v>
      </c>
      <c r="C470" s="1" t="s">
        <v>721</v>
      </c>
      <c r="D470" s="1"/>
      <c r="E470" s="1" t="s">
        <v>1688</v>
      </c>
      <c r="F470" s="3" t="str">
        <f ca="1">INDIRECT(ADDRESS(MATCH($C470,T!$A$1:$A$34,0),2,1,1,"T"))</f>
        <v>C13</v>
      </c>
      <c r="G470" s="3" t="str">
        <f ca="1">IF(E470 &lt;&gt; "",CONCATENATE(F470,", ",E470),F470)</f>
        <v>C13, Ústav experimentální biologie</v>
      </c>
      <c r="H470" s="1" t="s">
        <v>173</v>
      </c>
      <c r="I470" s="1">
        <v>226</v>
      </c>
      <c r="J470" t="str">
        <f ca="1">CONCATENATE(F470,"/",I470)</f>
        <v>C13/226</v>
      </c>
    </row>
    <row r="471" spans="1:10" x14ac:dyDescent="0.25">
      <c r="A471" s="1" t="s">
        <v>731</v>
      </c>
      <c r="B471" s="1" t="s">
        <v>721</v>
      </c>
      <c r="C471" s="1" t="s">
        <v>721</v>
      </c>
      <c r="D471" s="1"/>
      <c r="E471" s="1" t="s">
        <v>1688</v>
      </c>
      <c r="F471" s="3" t="str">
        <f ca="1">INDIRECT(ADDRESS(MATCH($C471,T!$A$1:$A$34,0),2,1,1,"T"))</f>
        <v>C13</v>
      </c>
      <c r="G471" s="3" t="str">
        <f ca="1">IF(E471 &lt;&gt; "",CONCATENATE(F471,", ",E471),F471)</f>
        <v>C13, Ústav experimentální biologie</v>
      </c>
      <c r="H471" s="1" t="s">
        <v>255</v>
      </c>
      <c r="I471" s="1">
        <v>308</v>
      </c>
      <c r="J471" t="str">
        <f ca="1">CONCATENATE(F471,"/",I471)</f>
        <v>C13/308</v>
      </c>
    </row>
    <row r="472" spans="1:10" x14ac:dyDescent="0.25">
      <c r="A472" s="1" t="s">
        <v>732</v>
      </c>
      <c r="B472" s="1" t="s">
        <v>721</v>
      </c>
      <c r="C472" s="1" t="s">
        <v>721</v>
      </c>
      <c r="D472" s="1"/>
      <c r="E472" s="1" t="s">
        <v>1688</v>
      </c>
      <c r="F472" s="3" t="str">
        <f ca="1">INDIRECT(ADDRESS(MATCH($C472,T!$A$1:$A$34,0),2,1,1,"T"))</f>
        <v>C13</v>
      </c>
      <c r="G472" s="3" t="str">
        <f ca="1">IF(E472 &lt;&gt; "",CONCATENATE(F472,", ",E472),F472)</f>
        <v>C13, Ústav experimentální biologie</v>
      </c>
      <c r="H472" s="1" t="s">
        <v>461</v>
      </c>
      <c r="I472" s="1">
        <v>327</v>
      </c>
      <c r="J472" t="str">
        <f ca="1">CONCATENATE(F472,"/",I472)</f>
        <v>C13/327</v>
      </c>
    </row>
    <row r="473" spans="1:10" x14ac:dyDescent="0.25">
      <c r="A473" s="1" t="s">
        <v>733</v>
      </c>
      <c r="B473" s="1" t="s">
        <v>721</v>
      </c>
      <c r="C473" s="1" t="s">
        <v>721</v>
      </c>
      <c r="D473" s="1"/>
      <c r="E473" s="1" t="s">
        <v>1688</v>
      </c>
      <c r="F473" s="3" t="str">
        <f ca="1">INDIRECT(ADDRESS(MATCH($C473,T!$A$1:$A$34,0),2,1,1,"T"))</f>
        <v>C13</v>
      </c>
      <c r="G473" s="3" t="str">
        <f ca="1">IF(E473 &lt;&gt; "",CONCATENATE(F473,", ",E473),F473)</f>
        <v>C13, Ústav experimentální biologie</v>
      </c>
      <c r="H473" s="1" t="s">
        <v>567</v>
      </c>
      <c r="I473" s="1">
        <v>310</v>
      </c>
      <c r="J473" t="str">
        <f ca="1">CONCATENATE(F473,"/",I473)</f>
        <v>C13/310</v>
      </c>
    </row>
    <row r="474" spans="1:10" x14ac:dyDescent="0.25">
      <c r="A474" s="1" t="s">
        <v>734</v>
      </c>
      <c r="B474" s="1" t="s">
        <v>719</v>
      </c>
      <c r="C474" s="1" t="s">
        <v>719</v>
      </c>
      <c r="D474" s="1"/>
      <c r="E474" s="1"/>
      <c r="F474" s="3" t="str">
        <f ca="1">INDIRECT(ADDRESS(MATCH($C474,T!$A$1:$A$34,0),2,1,1,"T"))</f>
        <v>A21</v>
      </c>
      <c r="G474" s="3" t="str">
        <f ca="1">IF(E474 &lt;&gt; "",CONCATENATE(F474,", ",E474),F474)</f>
        <v>A21</v>
      </c>
      <c r="H474" s="1" t="s">
        <v>179</v>
      </c>
      <c r="I474" s="1">
        <v>222</v>
      </c>
      <c r="J474" t="str">
        <f ca="1">CONCATENATE(F474,"/",I474)</f>
        <v>A21/222</v>
      </c>
    </row>
    <row r="475" spans="1:10" x14ac:dyDescent="0.25">
      <c r="A475" s="1" t="s">
        <v>735</v>
      </c>
      <c r="B475" s="1" t="s">
        <v>719</v>
      </c>
      <c r="C475" s="1" t="s">
        <v>719</v>
      </c>
      <c r="D475" s="1"/>
      <c r="E475" s="1"/>
      <c r="F475" s="3" t="str">
        <f ca="1">INDIRECT(ADDRESS(MATCH($C475,T!$A$1:$A$34,0),2,1,1,"T"))</f>
        <v>A21</v>
      </c>
      <c r="G475" s="3" t="str">
        <f ca="1">IF(E475 &lt;&gt; "",CONCATENATE(F475,", ",E475),F475)</f>
        <v>A21</v>
      </c>
      <c r="H475" s="1" t="s">
        <v>164</v>
      </c>
      <c r="I475" s="1">
        <v>215</v>
      </c>
      <c r="J475" t="str">
        <f ca="1">CONCATENATE(F475,"/",I475)</f>
        <v>A21/215</v>
      </c>
    </row>
    <row r="476" spans="1:10" x14ac:dyDescent="0.25">
      <c r="A476" s="1" t="s">
        <v>736</v>
      </c>
      <c r="B476" s="1" t="s">
        <v>719</v>
      </c>
      <c r="C476" s="1" t="s">
        <v>719</v>
      </c>
      <c r="D476" s="1"/>
      <c r="E476" s="1"/>
      <c r="F476" s="3" t="str">
        <f ca="1">INDIRECT(ADDRESS(MATCH($C476,T!$A$1:$A$34,0),2,1,1,"T"))</f>
        <v>A21</v>
      </c>
      <c r="G476" s="3" t="str">
        <f ca="1">IF(E476 &lt;&gt; "",CONCATENATE(F476,", ",E476),F476)</f>
        <v>A21</v>
      </c>
      <c r="H476" s="1" t="s">
        <v>194</v>
      </c>
      <c r="I476" s="1">
        <v>323</v>
      </c>
      <c r="J476" t="str">
        <f ca="1">CONCATENATE(F476,"/",I476)</f>
        <v>A21/323</v>
      </c>
    </row>
    <row r="477" spans="1:10" x14ac:dyDescent="0.25">
      <c r="A477" s="1" t="s">
        <v>737</v>
      </c>
      <c r="B477" s="1" t="s">
        <v>719</v>
      </c>
      <c r="C477" s="1" t="s">
        <v>719</v>
      </c>
      <c r="D477" s="1"/>
      <c r="E477" s="1"/>
      <c r="F477" s="3" t="str">
        <f ca="1">INDIRECT(ADDRESS(MATCH($C477,T!$A$1:$A$34,0),2,1,1,"T"))</f>
        <v>A21</v>
      </c>
      <c r="G477" s="3" t="str">
        <f ca="1">IF(E477 &lt;&gt; "",CONCATENATE(F477,", ",E477),F477)</f>
        <v>A21</v>
      </c>
      <c r="H477" s="1" t="s">
        <v>31</v>
      </c>
      <c r="I477" s="1">
        <v>313</v>
      </c>
      <c r="J477" t="str">
        <f ca="1">CONCATENATE(F477,"/",I477)</f>
        <v>A21/313</v>
      </c>
    </row>
    <row r="478" spans="1:10" x14ac:dyDescent="0.25">
      <c r="A478" s="1" t="s">
        <v>738</v>
      </c>
      <c r="B478" s="1" t="s">
        <v>716</v>
      </c>
      <c r="C478" s="1" t="s">
        <v>716</v>
      </c>
      <c r="D478" s="1"/>
      <c r="E478" s="1"/>
      <c r="F478" s="3" t="str">
        <f ca="1">INDIRECT(ADDRESS(MATCH($C478,T!$A$1:$A$34,0),2,1,1,"T"))</f>
        <v>B22</v>
      </c>
      <c r="G478" s="3" t="str">
        <f ca="1">IF(E478 &lt;&gt; "",CONCATENATE(F478,", ",E478),F478)</f>
        <v>B22</v>
      </c>
      <c r="H478" s="1" t="s">
        <v>234</v>
      </c>
      <c r="I478" s="1">
        <v>309</v>
      </c>
      <c r="J478" t="str">
        <f ca="1">CONCATENATE(F478,"/",I478)</f>
        <v>B22/309</v>
      </c>
    </row>
    <row r="479" spans="1:10" x14ac:dyDescent="0.25">
      <c r="A479" s="1" t="s">
        <v>739</v>
      </c>
      <c r="B479" s="1" t="s">
        <v>716</v>
      </c>
      <c r="C479" s="1" t="s">
        <v>716</v>
      </c>
      <c r="D479" s="1"/>
      <c r="E479" s="1"/>
      <c r="F479" s="3" t="str">
        <f ca="1">INDIRECT(ADDRESS(MATCH($C479,T!$A$1:$A$34,0),2,1,1,"T"))</f>
        <v>B22</v>
      </c>
      <c r="G479" s="3" t="str">
        <f ca="1">IF(E479 &lt;&gt; "",CONCATENATE(F479,", ",E479),F479)</f>
        <v>B22</v>
      </c>
      <c r="H479" s="1" t="s">
        <v>255</v>
      </c>
      <c r="I479" s="1">
        <v>308</v>
      </c>
      <c r="J479" t="str">
        <f ca="1">CONCATENATE(F479,"/",I479)</f>
        <v>B22/308</v>
      </c>
    </row>
    <row r="480" spans="1:10" x14ac:dyDescent="0.25">
      <c r="A480" s="1" t="s">
        <v>740</v>
      </c>
      <c r="B480" s="1" t="s">
        <v>716</v>
      </c>
      <c r="C480" s="1" t="s">
        <v>716</v>
      </c>
      <c r="D480" s="1"/>
      <c r="E480" s="1"/>
      <c r="F480" s="3" t="str">
        <f ca="1">INDIRECT(ADDRESS(MATCH($C480,T!$A$1:$A$34,0),2,1,1,"T"))</f>
        <v>B22</v>
      </c>
      <c r="G480" s="3" t="str">
        <f ca="1">IF(E480 &lt;&gt; "",CONCATENATE(F480,", ",E480),F480)</f>
        <v>B22</v>
      </c>
      <c r="H480" s="1" t="s">
        <v>251</v>
      </c>
      <c r="I480" s="1">
        <v>306</v>
      </c>
      <c r="J480" t="str">
        <f ca="1">CONCATENATE(F480,"/",I480)</f>
        <v>B22/306</v>
      </c>
    </row>
    <row r="481" spans="1:10" x14ac:dyDescent="0.25">
      <c r="A481" s="1" t="s">
        <v>741</v>
      </c>
      <c r="B481" s="1" t="s">
        <v>742</v>
      </c>
      <c r="C481" s="1" t="s">
        <v>742</v>
      </c>
      <c r="D481" s="1"/>
      <c r="E481" s="1" t="s">
        <v>1687</v>
      </c>
      <c r="F481" s="3" t="str">
        <f ca="1">INDIRECT(ADDRESS(MATCH($C481,T!$A$1:$A$34,0),2,1,1,"T"))</f>
        <v>C14</v>
      </c>
      <c r="G481" s="3" t="str">
        <f ca="1">IF(E481 &lt;&gt; "",CONCATENATE(F481,", ",E481),F481)</f>
        <v>C14, Ústav chemie</v>
      </c>
      <c r="H481" s="1" t="s">
        <v>461</v>
      </c>
      <c r="I481" s="1">
        <v>327</v>
      </c>
      <c r="J481" t="str">
        <f ca="1">CONCATENATE(F481,"/",I481)</f>
        <v>C14/327</v>
      </c>
    </row>
    <row r="482" spans="1:10" x14ac:dyDescent="0.25">
      <c r="A482" s="1" t="s">
        <v>743</v>
      </c>
      <c r="B482" s="1" t="s">
        <v>721</v>
      </c>
      <c r="C482" s="1" t="s">
        <v>721</v>
      </c>
      <c r="D482" s="1"/>
      <c r="E482" s="1" t="s">
        <v>1688</v>
      </c>
      <c r="F482" s="3" t="str">
        <f ca="1">INDIRECT(ADDRESS(MATCH($C482,T!$A$1:$A$34,0),2,1,1,"T"))</f>
        <v>C13</v>
      </c>
      <c r="G482" s="3" t="str">
        <f ca="1">IF(E482 &lt;&gt; "",CONCATENATE(F482,", ",E482),F482)</f>
        <v>C13, Ústav experimentální biologie</v>
      </c>
      <c r="H482" s="1" t="s">
        <v>744</v>
      </c>
      <c r="I482" s="1" t="s">
        <v>744</v>
      </c>
      <c r="J482" t="str">
        <f ca="1">CONCATENATE(F482,"/",I482)</f>
        <v>C13/107a</v>
      </c>
    </row>
    <row r="483" spans="1:10" x14ac:dyDescent="0.25">
      <c r="A483" s="1" t="s">
        <v>745</v>
      </c>
      <c r="B483" s="1" t="s">
        <v>721</v>
      </c>
      <c r="C483" s="1" t="s">
        <v>721</v>
      </c>
      <c r="D483" s="1"/>
      <c r="E483" s="1" t="s">
        <v>1688</v>
      </c>
      <c r="F483" s="3" t="str">
        <f ca="1">INDIRECT(ADDRESS(MATCH($C483,T!$A$1:$A$34,0),2,1,1,"T"))</f>
        <v>C13</v>
      </c>
      <c r="G483" s="3" t="str">
        <f ca="1">IF(E483 &lt;&gt; "",CONCATENATE(F483,", ",E483),F483)</f>
        <v>C13, Ústav experimentální biologie</v>
      </c>
      <c r="H483" s="1" t="s">
        <v>14</v>
      </c>
      <c r="I483" s="1">
        <v>213</v>
      </c>
      <c r="J483" t="str">
        <f ca="1">CONCATENATE(F483,"/",I483)</f>
        <v>C13/213</v>
      </c>
    </row>
    <row r="484" spans="1:10" x14ac:dyDescent="0.25">
      <c r="A484" s="1" t="s">
        <v>746</v>
      </c>
      <c r="B484" s="1" t="s">
        <v>721</v>
      </c>
      <c r="C484" s="1" t="s">
        <v>721</v>
      </c>
      <c r="D484" s="1"/>
      <c r="E484" s="1" t="s">
        <v>1688</v>
      </c>
      <c r="F484" s="3" t="str">
        <f ca="1">INDIRECT(ADDRESS(MATCH($C484,T!$A$1:$A$34,0),2,1,1,"T"))</f>
        <v>C13</v>
      </c>
      <c r="G484" s="3" t="str">
        <f ca="1">IF(E484 &lt;&gt; "",CONCATENATE(F484,", ",E484),F484)</f>
        <v>C13, Ústav experimentální biologie</v>
      </c>
      <c r="H484" s="1" t="s">
        <v>194</v>
      </c>
      <c r="I484" s="1">
        <v>323</v>
      </c>
      <c r="J484" t="str">
        <f ca="1">CONCATENATE(F484,"/",I484)</f>
        <v>C13/323</v>
      </c>
    </row>
    <row r="485" spans="1:10" x14ac:dyDescent="0.25">
      <c r="A485" s="1" t="s">
        <v>747</v>
      </c>
      <c r="B485" s="1" t="s">
        <v>742</v>
      </c>
      <c r="C485" s="1" t="s">
        <v>742</v>
      </c>
      <c r="D485" s="1"/>
      <c r="E485" s="1" t="s">
        <v>1687</v>
      </c>
      <c r="F485" s="3" t="str">
        <f ca="1">INDIRECT(ADDRESS(MATCH($C485,T!$A$1:$A$34,0),2,1,1,"T"))</f>
        <v>C14</v>
      </c>
      <c r="G485" s="3" t="str">
        <f ca="1">IF(E485 &lt;&gt; "",CONCATENATE(F485,", ",E485),F485)</f>
        <v>C14, Ústav chemie</v>
      </c>
      <c r="H485" s="1" t="s">
        <v>160</v>
      </c>
      <c r="I485" s="1">
        <v>112</v>
      </c>
      <c r="J485" t="str">
        <f ca="1">CONCATENATE(F485,"/",I485)</f>
        <v>C14/112</v>
      </c>
    </row>
    <row r="486" spans="1:10" x14ac:dyDescent="0.25">
      <c r="A486" s="1" t="s">
        <v>748</v>
      </c>
      <c r="B486" s="1" t="s">
        <v>742</v>
      </c>
      <c r="C486" s="1" t="s">
        <v>742</v>
      </c>
      <c r="D486" s="1"/>
      <c r="E486" s="1" t="s">
        <v>1687</v>
      </c>
      <c r="F486" s="3" t="str">
        <f ca="1">INDIRECT(ADDRESS(MATCH($C486,T!$A$1:$A$34,0),2,1,1,"T"))</f>
        <v>C14</v>
      </c>
      <c r="G486" s="3" t="str">
        <f ca="1">IF(E486 &lt;&gt; "",CONCATENATE(F486,", ",E486),F486)</f>
        <v>C14, Ústav chemie</v>
      </c>
      <c r="H486" s="1" t="s">
        <v>151</v>
      </c>
      <c r="I486" s="1">
        <v>211</v>
      </c>
      <c r="J486" t="str">
        <f ca="1">CONCATENATE(F486,"/",I486)</f>
        <v>C14/211</v>
      </c>
    </row>
    <row r="487" spans="1:10" x14ac:dyDescent="0.25">
      <c r="A487" s="1" t="s">
        <v>749</v>
      </c>
      <c r="B487" s="1" t="s">
        <v>742</v>
      </c>
      <c r="C487" s="1" t="s">
        <v>742</v>
      </c>
      <c r="D487" s="1"/>
      <c r="E487" s="1" t="s">
        <v>1687</v>
      </c>
      <c r="F487" s="3" t="str">
        <f ca="1">INDIRECT(ADDRESS(MATCH($C487,T!$A$1:$A$34,0),2,1,1,"T"))</f>
        <v>C14</v>
      </c>
      <c r="G487" s="3" t="str">
        <f ca="1">IF(E487 &lt;&gt; "",CONCATENATE(F487,", ",E487),F487)</f>
        <v>C14, Ústav chemie</v>
      </c>
      <c r="H487" s="1" t="s">
        <v>238</v>
      </c>
      <c r="I487" s="1">
        <v>209</v>
      </c>
      <c r="J487" t="str">
        <f ca="1">CONCATENATE(F487,"/",I487)</f>
        <v>C14/209</v>
      </c>
    </row>
    <row r="488" spans="1:10" x14ac:dyDescent="0.25">
      <c r="A488" s="1" t="s">
        <v>750</v>
      </c>
      <c r="B488" s="1" t="s">
        <v>742</v>
      </c>
      <c r="C488" s="1" t="s">
        <v>742</v>
      </c>
      <c r="D488" s="1"/>
      <c r="E488" s="1" t="s">
        <v>1687</v>
      </c>
      <c r="F488" s="3" t="str">
        <f ca="1">INDIRECT(ADDRESS(MATCH($C488,T!$A$1:$A$34,0),2,1,1,"T"))</f>
        <v>C14</v>
      </c>
      <c r="G488" s="3" t="str">
        <f ca="1">IF(E488 &lt;&gt; "",CONCATENATE(F488,", ",E488),F488)</f>
        <v>C14, Ústav chemie</v>
      </c>
      <c r="H488" s="1" t="s">
        <v>149</v>
      </c>
      <c r="I488" s="1">
        <v>208</v>
      </c>
      <c r="J488" t="str">
        <f ca="1">CONCATENATE(F488,"/",I488)</f>
        <v>C14/208</v>
      </c>
    </row>
    <row r="489" spans="1:10" x14ac:dyDescent="0.25">
      <c r="A489" s="1" t="s">
        <v>751</v>
      </c>
      <c r="B489" s="1" t="s">
        <v>742</v>
      </c>
      <c r="C489" s="1" t="s">
        <v>742</v>
      </c>
      <c r="D489" s="1"/>
      <c r="E489" s="1" t="s">
        <v>1687</v>
      </c>
      <c r="F489" s="3" t="str">
        <f ca="1">INDIRECT(ADDRESS(MATCH($C489,T!$A$1:$A$34,0),2,1,1,"T"))</f>
        <v>C14</v>
      </c>
      <c r="G489" s="3" t="str">
        <f ca="1">IF(E489 &lt;&gt; "",CONCATENATE(F489,", ",E489),F489)</f>
        <v>C14, Ústav chemie</v>
      </c>
      <c r="H489" s="1" t="s">
        <v>173</v>
      </c>
      <c r="I489" s="1">
        <v>226</v>
      </c>
      <c r="J489" t="str">
        <f ca="1">CONCATENATE(F489,"/",I489)</f>
        <v>C14/226</v>
      </c>
    </row>
    <row r="490" spans="1:10" x14ac:dyDescent="0.25">
      <c r="A490" s="1" t="s">
        <v>752</v>
      </c>
      <c r="B490" s="1" t="s">
        <v>742</v>
      </c>
      <c r="C490" s="1" t="s">
        <v>742</v>
      </c>
      <c r="D490" s="1"/>
      <c r="E490" s="1" t="s">
        <v>1687</v>
      </c>
      <c r="F490" s="3" t="str">
        <f ca="1">INDIRECT(ADDRESS(MATCH($C490,T!$A$1:$A$34,0),2,1,1,"T"))</f>
        <v>C14</v>
      </c>
      <c r="G490" s="3" t="str">
        <f ca="1">IF(E490 &lt;&gt; "",CONCATENATE(F490,", ",E490),F490)</f>
        <v>C14, Ústav chemie</v>
      </c>
      <c r="H490" s="1" t="s">
        <v>241</v>
      </c>
      <c r="I490" s="1">
        <v>227</v>
      </c>
      <c r="J490" t="str">
        <f ca="1">CONCATENATE(F490,"/",I490)</f>
        <v>C14/227</v>
      </c>
    </row>
    <row r="491" spans="1:10" x14ac:dyDescent="0.25">
      <c r="A491" s="1" t="s">
        <v>753</v>
      </c>
      <c r="B491" s="1" t="s">
        <v>690</v>
      </c>
      <c r="C491" s="1" t="s">
        <v>690</v>
      </c>
      <c r="D491" s="1"/>
      <c r="E491" s="1" t="s">
        <v>1685</v>
      </c>
      <c r="F491" s="3" t="str">
        <f ca="1">INDIRECT(ADDRESS(MATCH($C491,T!$A$1:$A$34,0),2,1,1,"T"))</f>
        <v>B17</v>
      </c>
      <c r="G491" s="3" t="str">
        <f ca="1">IF(E491 &lt;&gt; "",CONCATENATE(F491,", ",E491),F491)</f>
        <v>B17, Děkanáty, Správa UKB</v>
      </c>
      <c r="H491" s="1" t="s">
        <v>510</v>
      </c>
      <c r="I491" s="1">
        <v>311</v>
      </c>
      <c r="J491" t="str">
        <f ca="1">CONCATENATE(F491,"/",I491)</f>
        <v>B17/311</v>
      </c>
    </row>
    <row r="492" spans="1:10" x14ac:dyDescent="0.25">
      <c r="A492" s="1" t="s">
        <v>754</v>
      </c>
      <c r="B492" s="1" t="s">
        <v>690</v>
      </c>
      <c r="C492" s="1" t="s">
        <v>690</v>
      </c>
      <c r="D492" s="1"/>
      <c r="E492" s="1" t="s">
        <v>1685</v>
      </c>
      <c r="F492" s="3" t="str">
        <f ca="1">INDIRECT(ADDRESS(MATCH($C492,T!$A$1:$A$34,0),2,1,1,"T"))</f>
        <v>B17</v>
      </c>
      <c r="G492" s="3" t="str">
        <f ca="1">IF(E492 &lt;&gt; "",CONCATENATE(F492,", ",E492),F492)</f>
        <v>B17, Děkanáty, Správa UKB</v>
      </c>
      <c r="H492" s="1" t="s">
        <v>755</v>
      </c>
      <c r="I492" s="1">
        <v>407</v>
      </c>
      <c r="J492" t="str">
        <f ca="1">CONCATENATE(F492,"/",I492)</f>
        <v>B17/407</v>
      </c>
    </row>
    <row r="493" spans="1:10" x14ac:dyDescent="0.25">
      <c r="A493" s="1" t="s">
        <v>756</v>
      </c>
      <c r="B493" s="1" t="s">
        <v>721</v>
      </c>
      <c r="C493" s="1" t="s">
        <v>721</v>
      </c>
      <c r="D493" s="1"/>
      <c r="E493" s="1" t="s">
        <v>1688</v>
      </c>
      <c r="F493" s="3" t="str">
        <f ca="1">INDIRECT(ADDRESS(MATCH($C493,T!$A$1:$A$34,0),2,1,1,"T"))</f>
        <v>C13</v>
      </c>
      <c r="G493" s="3" t="str">
        <f ca="1">IF(E493 &lt;&gt; "",CONCATENATE(F493,", ",E493),F493)</f>
        <v>C13, Ústav experimentální biologie</v>
      </c>
      <c r="H493" s="1" t="s">
        <v>160</v>
      </c>
      <c r="I493" s="1">
        <v>112</v>
      </c>
      <c r="J493" t="str">
        <f ca="1">CONCATENATE(F493,"/",I493)</f>
        <v>C13/112</v>
      </c>
    </row>
    <row r="494" spans="1:10" x14ac:dyDescent="0.25">
      <c r="A494" s="1" t="s">
        <v>757</v>
      </c>
      <c r="B494" s="1" t="s">
        <v>721</v>
      </c>
      <c r="C494" s="1" t="s">
        <v>721</v>
      </c>
      <c r="D494" s="1"/>
      <c r="E494" s="1" t="s">
        <v>1688</v>
      </c>
      <c r="F494" s="3" t="str">
        <f ca="1">INDIRECT(ADDRESS(MATCH($C494,T!$A$1:$A$34,0),2,1,1,"T"))</f>
        <v>C13</v>
      </c>
      <c r="G494" s="3" t="str">
        <f ca="1">IF(E494 &lt;&gt; "",CONCATENATE(F494,", ",E494),F494)</f>
        <v>C13, Ústav experimentální biologie</v>
      </c>
      <c r="H494" s="1" t="s">
        <v>383</v>
      </c>
      <c r="I494" s="1">
        <v>118</v>
      </c>
      <c r="J494" t="str">
        <f ca="1">CONCATENATE(F494,"/",I494)</f>
        <v>C13/118</v>
      </c>
    </row>
    <row r="495" spans="1:10" x14ac:dyDescent="0.25">
      <c r="A495" s="1" t="s">
        <v>758</v>
      </c>
      <c r="B495" s="1" t="s">
        <v>721</v>
      </c>
      <c r="C495" s="1" t="s">
        <v>721</v>
      </c>
      <c r="D495" s="1"/>
      <c r="E495" s="1" t="s">
        <v>1688</v>
      </c>
      <c r="F495" s="3" t="str">
        <f ca="1">INDIRECT(ADDRESS(MATCH($C495,T!$A$1:$A$34,0),2,1,1,"T"))</f>
        <v>C13</v>
      </c>
      <c r="G495" s="3" t="str">
        <f ca="1">IF(E495 &lt;&gt; "",CONCATENATE(F495,", ",E495),F495)</f>
        <v>C13, Ústav experimentální biologie</v>
      </c>
      <c r="H495" s="1" t="s">
        <v>187</v>
      </c>
      <c r="I495" s="1">
        <v>217</v>
      </c>
      <c r="J495" t="str">
        <f ca="1">CONCATENATE(F495,"/",I495)</f>
        <v>C13/217</v>
      </c>
    </row>
    <row r="496" spans="1:10" x14ac:dyDescent="0.25">
      <c r="A496" s="1" t="s">
        <v>759</v>
      </c>
      <c r="B496" s="1" t="s">
        <v>721</v>
      </c>
      <c r="C496" s="1" t="s">
        <v>721</v>
      </c>
      <c r="D496" s="1"/>
      <c r="E496" s="1" t="s">
        <v>1688</v>
      </c>
      <c r="F496" s="3" t="str">
        <f ca="1">INDIRECT(ADDRESS(MATCH($C496,T!$A$1:$A$34,0),2,1,1,"T"))</f>
        <v>C13</v>
      </c>
      <c r="G496" s="3" t="str">
        <f ca="1">IF(E496 &lt;&gt; "",CONCATENATE(F496,", ",E496),F496)</f>
        <v>C13, Ústav experimentální biologie</v>
      </c>
      <c r="H496" s="1" t="s">
        <v>192</v>
      </c>
      <c r="I496" s="1">
        <v>324</v>
      </c>
      <c r="J496" t="str">
        <f ca="1">CONCATENATE(F496,"/",I496)</f>
        <v>C13/324</v>
      </c>
    </row>
    <row r="497" spans="1:10" x14ac:dyDescent="0.25">
      <c r="A497" s="1" t="s">
        <v>760</v>
      </c>
      <c r="B497" s="1" t="s">
        <v>721</v>
      </c>
      <c r="C497" s="1" t="s">
        <v>721</v>
      </c>
      <c r="D497" s="1"/>
      <c r="E497" s="1" t="s">
        <v>1688</v>
      </c>
      <c r="F497" s="3" t="str">
        <f ca="1">INDIRECT(ADDRESS(MATCH($C497,T!$A$1:$A$34,0),2,1,1,"T"))</f>
        <v>C13</v>
      </c>
      <c r="G497" s="3" t="str">
        <f ca="1">IF(E497 &lt;&gt; "",CONCATENATE(F497,", ",E497),F497)</f>
        <v>C13, Ústav experimentální biologie</v>
      </c>
      <c r="H497" s="1" t="s">
        <v>205</v>
      </c>
      <c r="I497" s="1">
        <v>322</v>
      </c>
      <c r="J497" t="str">
        <f ca="1">CONCATENATE(F497,"/",I497)</f>
        <v>C13/322</v>
      </c>
    </row>
    <row r="498" spans="1:10" x14ac:dyDescent="0.25">
      <c r="A498" s="1" t="s">
        <v>761</v>
      </c>
      <c r="B498" s="1" t="s">
        <v>721</v>
      </c>
      <c r="C498" s="1" t="s">
        <v>721</v>
      </c>
      <c r="D498" s="1"/>
      <c r="E498" s="1" t="s">
        <v>1688</v>
      </c>
      <c r="F498" s="3" t="str">
        <f ca="1">INDIRECT(ADDRESS(MATCH($C498,T!$A$1:$A$34,0),2,1,1,"T"))</f>
        <v>C13</v>
      </c>
      <c r="G498" s="3" t="str">
        <f ca="1">IF(E498 &lt;&gt; "",CONCATENATE(F498,", ",E498),F498)</f>
        <v>C13, Ústav experimentální biologie</v>
      </c>
      <c r="H498" s="1" t="s">
        <v>190</v>
      </c>
      <c r="I498" s="1">
        <v>312</v>
      </c>
      <c r="J498" t="str">
        <f ca="1">CONCATENATE(F498,"/",I498)</f>
        <v>C13/312</v>
      </c>
    </row>
    <row r="499" spans="1:10" x14ac:dyDescent="0.25">
      <c r="A499" s="1" t="s">
        <v>762</v>
      </c>
      <c r="B499" s="1" t="s">
        <v>721</v>
      </c>
      <c r="C499" s="1" t="s">
        <v>721</v>
      </c>
      <c r="D499" s="1"/>
      <c r="E499" s="1" t="s">
        <v>1688</v>
      </c>
      <c r="F499" s="3" t="str">
        <f ca="1">INDIRECT(ADDRESS(MATCH($C499,T!$A$1:$A$34,0),2,1,1,"T"))</f>
        <v>C13</v>
      </c>
      <c r="G499" s="3" t="str">
        <f ca="1">IF(E499 &lt;&gt; "",CONCATENATE(F499,", ",E499),F499)</f>
        <v>C13, Ústav experimentální biologie</v>
      </c>
      <c r="H499" s="1" t="s">
        <v>253</v>
      </c>
      <c r="I499" s="1">
        <v>317</v>
      </c>
      <c r="J499" t="str">
        <f ca="1">CONCATENATE(F499,"/",I499)</f>
        <v>C13/317</v>
      </c>
    </row>
    <row r="500" spans="1:10" x14ac:dyDescent="0.25">
      <c r="A500" s="1" t="s">
        <v>763</v>
      </c>
      <c r="B500" s="1" t="s">
        <v>764</v>
      </c>
      <c r="C500" s="1" t="s">
        <v>764</v>
      </c>
      <c r="D500" s="1"/>
      <c r="E500" s="1" t="s">
        <v>1689</v>
      </c>
      <c r="F500" s="3" t="str">
        <f ca="1">INDIRECT(ADDRESS(MATCH($C500,T!$A$1:$A$34,0),2,1,1,"T"))</f>
        <v>C15</v>
      </c>
      <c r="G500" s="3" t="str">
        <f ca="1">IF(E500 &lt;&gt; "",CONCATENATE(F500,", ",E500),F500)</f>
        <v>C15, Přírodovědecká fakulta - Ústavy</v>
      </c>
      <c r="H500" s="1" t="s">
        <v>179</v>
      </c>
      <c r="I500" s="1">
        <v>222</v>
      </c>
      <c r="J500" t="str">
        <f ca="1">CONCATENATE(F500,"/",I500)</f>
        <v>C15/222</v>
      </c>
    </row>
    <row r="501" spans="1:10" x14ac:dyDescent="0.25">
      <c r="A501" s="1" t="s">
        <v>765</v>
      </c>
      <c r="B501" s="1" t="s">
        <v>764</v>
      </c>
      <c r="C501" s="1" t="s">
        <v>764</v>
      </c>
      <c r="D501" s="1"/>
      <c r="E501" s="1" t="s">
        <v>1689</v>
      </c>
      <c r="F501" s="3" t="str">
        <f ca="1">INDIRECT(ADDRESS(MATCH($C501,T!$A$1:$A$34,0),2,1,1,"T"))</f>
        <v>C15</v>
      </c>
      <c r="G501" s="3" t="str">
        <f ca="1">IF(E501 &lt;&gt; "",CONCATENATE(F501,", ",E501),F501)</f>
        <v>C15, Přírodovědecká fakulta - Ústavy</v>
      </c>
      <c r="H501" s="1" t="s">
        <v>22</v>
      </c>
      <c r="I501" s="1">
        <v>224</v>
      </c>
      <c r="J501" t="str">
        <f ca="1">CONCATENATE(F501,"/",I501)</f>
        <v>C15/224</v>
      </c>
    </row>
    <row r="502" spans="1:10" x14ac:dyDescent="0.25">
      <c r="A502" s="1" t="s">
        <v>766</v>
      </c>
      <c r="B502" s="1" t="s">
        <v>540</v>
      </c>
      <c r="C502" s="1" t="s">
        <v>1641</v>
      </c>
      <c r="D502" s="1"/>
      <c r="E502" s="1" t="s">
        <v>1639</v>
      </c>
      <c r="F502" s="3" t="str">
        <f ca="1">INDIRECT(ADDRESS(MATCH($C502,T!$A$1:$A$34,0),2,1,1,"T"))</f>
        <v>E34</v>
      </c>
      <c r="G502" s="3" t="str">
        <f ca="1">IF(E502 &lt;&gt; "",CONCATENATE(F502,", ",E502),F502)</f>
        <v>E34, Fakulta sportovních studií</v>
      </c>
      <c r="H502" s="1" t="s">
        <v>767</v>
      </c>
      <c r="I502" s="1" t="s">
        <v>767</v>
      </c>
      <c r="J502" t="str">
        <f ca="1">CONCATENATE(F502,"/",I502)</f>
        <v>E34/101a</v>
      </c>
    </row>
    <row r="503" spans="1:10" x14ac:dyDescent="0.25">
      <c r="A503" s="1" t="s">
        <v>768</v>
      </c>
      <c r="B503" s="1" t="s">
        <v>742</v>
      </c>
      <c r="C503" s="1" t="s">
        <v>742</v>
      </c>
      <c r="D503" s="1"/>
      <c r="E503" s="1" t="s">
        <v>1687</v>
      </c>
      <c r="F503" s="3" t="str">
        <f ca="1">INDIRECT(ADDRESS(MATCH($C503,T!$A$1:$A$34,0),2,1,1,"T"))</f>
        <v>C14</v>
      </c>
      <c r="G503" s="3" t="str">
        <f ca="1">IF(E503 &lt;&gt; "",CONCATENATE(F503,", ",E503),F503)</f>
        <v>C14, Ústav chemie</v>
      </c>
      <c r="H503" s="1" t="s">
        <v>190</v>
      </c>
      <c r="I503" s="1">
        <v>312</v>
      </c>
      <c r="J503" t="str">
        <f ca="1">CONCATENATE(F503,"/",I503)</f>
        <v>C14/312</v>
      </c>
    </row>
    <row r="504" spans="1:10" x14ac:dyDescent="0.25">
      <c r="A504" s="1" t="s">
        <v>769</v>
      </c>
      <c r="B504" s="1" t="s">
        <v>690</v>
      </c>
      <c r="C504" s="1" t="s">
        <v>690</v>
      </c>
      <c r="D504" s="1"/>
      <c r="E504" s="1" t="s">
        <v>1685</v>
      </c>
      <c r="F504" s="3" t="str">
        <f ca="1">INDIRECT(ADDRESS(MATCH($C504,T!$A$1:$A$34,0),2,1,1,"T"))</f>
        <v>B17</v>
      </c>
      <c r="G504" s="3" t="str">
        <f ca="1">IF(E504 &lt;&gt; "",CONCATENATE(F504,", ",E504),F504)</f>
        <v>B17, Děkanáty, Správa UKB</v>
      </c>
      <c r="H504" s="1" t="s">
        <v>149</v>
      </c>
      <c r="I504" s="1">
        <v>208</v>
      </c>
      <c r="J504" t="str">
        <f ca="1">CONCATENATE(F504,"/",I504)</f>
        <v>B17/208</v>
      </c>
    </row>
    <row r="505" spans="1:10" x14ac:dyDescent="0.25">
      <c r="A505" s="1" t="s">
        <v>770</v>
      </c>
      <c r="B505" s="1" t="s">
        <v>690</v>
      </c>
      <c r="C505" s="1" t="s">
        <v>690</v>
      </c>
      <c r="D505" s="1"/>
      <c r="E505" s="1" t="s">
        <v>1685</v>
      </c>
      <c r="F505" s="3" t="str">
        <f ca="1">INDIRECT(ADDRESS(MATCH($C505,T!$A$1:$A$34,0),2,1,1,"T"))</f>
        <v>B17</v>
      </c>
      <c r="G505" s="3" t="str">
        <f ca="1">IF(E505 &lt;&gt; "",CONCATENATE(F505,", ",E505),F505)</f>
        <v>B17, Děkanáty, Správa UKB</v>
      </c>
      <c r="H505" s="1" t="s">
        <v>18</v>
      </c>
      <c r="I505" s="1">
        <v>223</v>
      </c>
      <c r="J505" t="str">
        <f ca="1">CONCATENATE(F505,"/",I505)</f>
        <v>B17/223</v>
      </c>
    </row>
    <row r="506" spans="1:10" x14ac:dyDescent="0.25">
      <c r="A506" s="1" t="s">
        <v>771</v>
      </c>
      <c r="B506" s="1" t="s">
        <v>690</v>
      </c>
      <c r="C506" s="1" t="s">
        <v>690</v>
      </c>
      <c r="D506" s="1"/>
      <c r="E506" s="1" t="s">
        <v>1685</v>
      </c>
      <c r="F506" s="3" t="str">
        <f ca="1">INDIRECT(ADDRESS(MATCH($C506,T!$A$1:$A$34,0),2,1,1,"T"))</f>
        <v>B17</v>
      </c>
      <c r="G506" s="3" t="str">
        <f ca="1">IF(E506 &lt;&gt; "",CONCATENATE(F506,", ",E506),F506)</f>
        <v>B17, Děkanáty, Správa UKB</v>
      </c>
      <c r="H506" s="1" t="s">
        <v>173</v>
      </c>
      <c r="I506" s="1">
        <v>226</v>
      </c>
      <c r="J506" t="str">
        <f ca="1">CONCATENATE(F506,"/",I506)</f>
        <v>B17/226</v>
      </c>
    </row>
    <row r="507" spans="1:10" x14ac:dyDescent="0.25">
      <c r="A507" s="1" t="s">
        <v>772</v>
      </c>
      <c r="B507" s="1" t="s">
        <v>690</v>
      </c>
      <c r="C507" s="1" t="s">
        <v>690</v>
      </c>
      <c r="D507" s="1"/>
      <c r="E507" s="1" t="s">
        <v>1685</v>
      </c>
      <c r="F507" s="3" t="str">
        <f ca="1">INDIRECT(ADDRESS(MATCH($C507,T!$A$1:$A$34,0),2,1,1,"T"))</f>
        <v>B17</v>
      </c>
      <c r="G507" s="3" t="str">
        <f ca="1">IF(E507 &lt;&gt; "",CONCATENATE(F507,", ",E507),F507)</f>
        <v>B17, Děkanáty, Správa UKB</v>
      </c>
      <c r="H507" s="1" t="s">
        <v>22</v>
      </c>
      <c r="I507" s="1">
        <v>224</v>
      </c>
      <c r="J507" t="str">
        <f ca="1">CONCATENATE(F507,"/",I507)</f>
        <v>B17/224</v>
      </c>
    </row>
    <row r="508" spans="1:10" x14ac:dyDescent="0.25">
      <c r="A508" s="1" t="s">
        <v>773</v>
      </c>
      <c r="B508" s="1" t="s">
        <v>690</v>
      </c>
      <c r="C508" s="1" t="s">
        <v>690</v>
      </c>
      <c r="D508" s="1"/>
      <c r="E508" s="1" t="s">
        <v>1685</v>
      </c>
      <c r="F508" s="3" t="str">
        <f ca="1">INDIRECT(ADDRESS(MATCH($C508,T!$A$1:$A$34,0),2,1,1,"T"))</f>
        <v>B17</v>
      </c>
      <c r="G508" s="3" t="str">
        <f ca="1">IF(E508 &lt;&gt; "",CONCATENATE(F508,", ",E508),F508)</f>
        <v>B17, Děkanáty, Správa UKB</v>
      </c>
      <c r="H508" s="1" t="s">
        <v>171</v>
      </c>
      <c r="I508" s="1">
        <v>225</v>
      </c>
      <c r="J508" t="str">
        <f ca="1">CONCATENATE(F508,"/",I508)</f>
        <v>B17/225</v>
      </c>
    </row>
    <row r="509" spans="1:10" x14ac:dyDescent="0.25">
      <c r="A509" s="1" t="s">
        <v>774</v>
      </c>
      <c r="B509" s="1" t="s">
        <v>690</v>
      </c>
      <c r="C509" s="1" t="s">
        <v>690</v>
      </c>
      <c r="D509" s="1"/>
      <c r="E509" s="1" t="s">
        <v>1685</v>
      </c>
      <c r="F509" s="3" t="str">
        <f ca="1">INDIRECT(ADDRESS(MATCH($C509,T!$A$1:$A$34,0),2,1,1,"T"))</f>
        <v>B17</v>
      </c>
      <c r="G509" s="3" t="str">
        <f ca="1">IF(E509 &lt;&gt; "",CONCATENATE(F509,", ",E509),F509)</f>
        <v>B17, Děkanáty, Správa UKB</v>
      </c>
      <c r="H509" s="1" t="s">
        <v>234</v>
      </c>
      <c r="I509" s="1">
        <v>309</v>
      </c>
      <c r="J509" t="str">
        <f ca="1">CONCATENATE(F509,"/",I509)</f>
        <v>B17/309</v>
      </c>
    </row>
    <row r="510" spans="1:10" x14ac:dyDescent="0.25">
      <c r="A510" s="1" t="s">
        <v>775</v>
      </c>
      <c r="B510" s="1" t="s">
        <v>690</v>
      </c>
      <c r="C510" s="1" t="s">
        <v>690</v>
      </c>
      <c r="D510" s="1"/>
      <c r="E510" s="1" t="s">
        <v>1685</v>
      </c>
      <c r="F510" s="3" t="str">
        <f ca="1">INDIRECT(ADDRESS(MATCH($C510,T!$A$1:$A$34,0),2,1,1,"T"))</f>
        <v>B17</v>
      </c>
      <c r="G510" s="3" t="str">
        <f ca="1">IF(E510 &lt;&gt; "",CONCATENATE(F510,", ",E510),F510)</f>
        <v>B17, Děkanáty, Správa UKB</v>
      </c>
      <c r="H510" s="1" t="s">
        <v>374</v>
      </c>
      <c r="I510" s="1">
        <v>307</v>
      </c>
      <c r="J510" t="str">
        <f ca="1">CONCATENATE(F510,"/",I510)</f>
        <v>B17/307</v>
      </c>
    </row>
    <row r="511" spans="1:10" x14ac:dyDescent="0.25">
      <c r="A511" s="1" t="s">
        <v>776</v>
      </c>
      <c r="B511" s="1" t="s">
        <v>690</v>
      </c>
      <c r="C511" s="1" t="s">
        <v>690</v>
      </c>
      <c r="D511" s="1"/>
      <c r="E511" s="1" t="s">
        <v>1685</v>
      </c>
      <c r="F511" s="3" t="str">
        <f ca="1">INDIRECT(ADDRESS(MATCH($C511,T!$A$1:$A$34,0),2,1,1,"T"))</f>
        <v>B17</v>
      </c>
      <c r="G511" s="3" t="str">
        <f ca="1">IF(E511 &lt;&gt; "",CONCATENATE(F511,", ",E511),F511)</f>
        <v>B17, Děkanáty, Správa UKB</v>
      </c>
      <c r="H511" s="1" t="s">
        <v>777</v>
      </c>
      <c r="I511" s="1">
        <v>305</v>
      </c>
      <c r="J511" t="str">
        <f ca="1">CONCATENATE(F511,"/",I511)</f>
        <v>B17/305</v>
      </c>
    </row>
    <row r="512" spans="1:10" x14ac:dyDescent="0.25">
      <c r="A512" s="1" t="s">
        <v>778</v>
      </c>
      <c r="B512" s="1" t="s">
        <v>690</v>
      </c>
      <c r="C512" s="1" t="s">
        <v>690</v>
      </c>
      <c r="D512" s="1"/>
      <c r="E512" s="1" t="s">
        <v>1685</v>
      </c>
      <c r="F512" s="3" t="str">
        <f ca="1">INDIRECT(ADDRESS(MATCH($C512,T!$A$1:$A$34,0),2,1,1,"T"))</f>
        <v>B17</v>
      </c>
      <c r="G512" s="3" t="str">
        <f ca="1">IF(E512 &lt;&gt; "",CONCATENATE(F512,", ",E512),F512)</f>
        <v>B17, Děkanáty, Správa UKB</v>
      </c>
      <c r="H512" s="1" t="s">
        <v>211</v>
      </c>
      <c r="I512" s="1">
        <v>329</v>
      </c>
      <c r="J512" t="str">
        <f ca="1">CONCATENATE(F512,"/",I512)</f>
        <v>B17/329</v>
      </c>
    </row>
    <row r="513" spans="1:10" x14ac:dyDescent="0.25">
      <c r="A513" s="1" t="s">
        <v>779</v>
      </c>
      <c r="B513" s="1" t="s">
        <v>690</v>
      </c>
      <c r="C513" s="1" t="s">
        <v>690</v>
      </c>
      <c r="D513" s="1"/>
      <c r="E513" s="1" t="s">
        <v>1685</v>
      </c>
      <c r="F513" s="3" t="str">
        <f ca="1">INDIRECT(ADDRESS(MATCH($C513,T!$A$1:$A$34,0),2,1,1,"T"))</f>
        <v>B17</v>
      </c>
      <c r="G513" s="3" t="str">
        <f ca="1">IF(E513 &lt;&gt; "",CONCATENATE(F513,", ",E513),F513)</f>
        <v>B17, Děkanáty, Správa UKB</v>
      </c>
      <c r="H513" s="1" t="s">
        <v>213</v>
      </c>
      <c r="I513" s="1">
        <v>331</v>
      </c>
      <c r="J513" t="str">
        <f ca="1">CONCATENATE(F513,"/",I513)</f>
        <v>B17/331</v>
      </c>
    </row>
    <row r="514" spans="1:10" x14ac:dyDescent="0.25">
      <c r="A514" s="1" t="s">
        <v>780</v>
      </c>
      <c r="B514" s="1" t="s">
        <v>690</v>
      </c>
      <c r="C514" s="1" t="s">
        <v>690</v>
      </c>
      <c r="D514" s="1"/>
      <c r="E514" s="1" t="s">
        <v>1685</v>
      </c>
      <c r="F514" s="3" t="str">
        <f ca="1">INDIRECT(ADDRESS(MATCH($C514,T!$A$1:$A$34,0),2,1,1,"T"))</f>
        <v>B17</v>
      </c>
      <c r="G514" s="3" t="str">
        <f ca="1">IF(E514 &lt;&gt; "",CONCATENATE(F514,", ",E514),F514)</f>
        <v>B17, Děkanáty, Správa UKB</v>
      </c>
      <c r="H514" s="1" t="s">
        <v>207</v>
      </c>
      <c r="I514" s="1">
        <v>328</v>
      </c>
      <c r="J514" t="str">
        <f ca="1">CONCATENATE(F514,"/",I514)</f>
        <v>B17/328</v>
      </c>
    </row>
    <row r="515" spans="1:10" x14ac:dyDescent="0.25">
      <c r="A515" s="1" t="s">
        <v>781</v>
      </c>
      <c r="B515" s="1" t="s">
        <v>690</v>
      </c>
      <c r="C515" s="1" t="s">
        <v>690</v>
      </c>
      <c r="D515" s="1"/>
      <c r="E515" s="1" t="s">
        <v>1685</v>
      </c>
      <c r="F515" s="3" t="str">
        <f ca="1">INDIRECT(ADDRESS(MATCH($C515,T!$A$1:$A$34,0),2,1,1,"T"))</f>
        <v>B17</v>
      </c>
      <c r="G515" s="3" t="str">
        <f ca="1">IF(E515 &lt;&gt; "",CONCATENATE(F515,", ",E515),F515)</f>
        <v>B17, Děkanáty, Správa UKB</v>
      </c>
      <c r="H515" s="1" t="s">
        <v>380</v>
      </c>
      <c r="I515" s="1">
        <v>332</v>
      </c>
      <c r="J515" t="str">
        <f ca="1">CONCATENATE(F515,"/",I515)</f>
        <v>B17/332</v>
      </c>
    </row>
    <row r="516" spans="1:10" x14ac:dyDescent="0.25">
      <c r="A516" s="1" t="s">
        <v>782</v>
      </c>
      <c r="B516" s="1" t="s">
        <v>690</v>
      </c>
      <c r="C516" s="1" t="s">
        <v>690</v>
      </c>
      <c r="D516" s="1"/>
      <c r="E516" s="1" t="s">
        <v>1685</v>
      </c>
      <c r="F516" s="3" t="str">
        <f ca="1">INDIRECT(ADDRESS(MATCH($C516,T!$A$1:$A$34,0),2,1,1,"T"))</f>
        <v>B17</v>
      </c>
      <c r="G516" s="3" t="str">
        <f ca="1">IF(E516 &lt;&gt; "",CONCATENATE(F516,", ",E516),F516)</f>
        <v>B17, Děkanáty, Správa UKB</v>
      </c>
      <c r="H516" s="1" t="s">
        <v>31</v>
      </c>
      <c r="I516" s="1">
        <v>313</v>
      </c>
      <c r="J516" t="str">
        <f ca="1">CONCATENATE(F516,"/",I516)</f>
        <v>B17/313</v>
      </c>
    </row>
    <row r="517" spans="1:10" x14ac:dyDescent="0.25">
      <c r="A517" s="1" t="s">
        <v>783</v>
      </c>
      <c r="B517" s="1" t="s">
        <v>690</v>
      </c>
      <c r="C517" s="1" t="s">
        <v>690</v>
      </c>
      <c r="D517" s="1"/>
      <c r="E517" s="1" t="s">
        <v>1685</v>
      </c>
      <c r="F517" s="3" t="str">
        <f ca="1">INDIRECT(ADDRESS(MATCH($C517,T!$A$1:$A$34,0),2,1,1,"T"))</f>
        <v>B17</v>
      </c>
      <c r="G517" s="3" t="str">
        <f ca="1">IF(E517 &lt;&gt; "",CONCATENATE(F517,", ",E517),F517)</f>
        <v>B17, Děkanáty, Správa UKB</v>
      </c>
      <c r="H517" s="1" t="s">
        <v>196</v>
      </c>
      <c r="I517" s="1">
        <v>314</v>
      </c>
      <c r="J517" t="str">
        <f ca="1">CONCATENATE(F517,"/",I517)</f>
        <v>B17/314</v>
      </c>
    </row>
    <row r="518" spans="1:10" x14ac:dyDescent="0.25">
      <c r="A518" s="1" t="s">
        <v>784</v>
      </c>
      <c r="B518" s="1" t="s">
        <v>785</v>
      </c>
      <c r="C518" s="1" t="s">
        <v>785</v>
      </c>
      <c r="D518" s="1"/>
      <c r="E518" s="1"/>
      <c r="F518" s="3" t="str">
        <f ca="1">INDIRECT(ADDRESS(MATCH($C518,T!$A$1:$A$34,0),2,1,1,"T"))</f>
        <v>A19</v>
      </c>
      <c r="G518" s="3" t="str">
        <f ca="1">IF(E518 &lt;&gt; "",CONCATENATE(F518,", ",E518),F518)</f>
        <v>A19</v>
      </c>
      <c r="H518" s="1" t="s">
        <v>166</v>
      </c>
      <c r="I518" s="1">
        <v>218</v>
      </c>
      <c r="J518" t="str">
        <f ca="1">CONCATENATE(F518,"/",I518)</f>
        <v>A19/218</v>
      </c>
    </row>
    <row r="519" spans="1:10" x14ac:dyDescent="0.25">
      <c r="A519" s="1" t="s">
        <v>786</v>
      </c>
      <c r="B519" s="1" t="s">
        <v>785</v>
      </c>
      <c r="C519" s="1" t="s">
        <v>785</v>
      </c>
      <c r="D519" s="1"/>
      <c r="E519" s="1"/>
      <c r="F519" s="3" t="str">
        <f ca="1">INDIRECT(ADDRESS(MATCH($C519,T!$A$1:$A$34,0),2,1,1,"T"))</f>
        <v>A19</v>
      </c>
      <c r="G519" s="3" t="str">
        <f ca="1">IF(E519 &lt;&gt; "",CONCATENATE(F519,", ",E519),F519)</f>
        <v>A19</v>
      </c>
      <c r="H519" s="1" t="s">
        <v>241</v>
      </c>
      <c r="I519" s="1">
        <v>227</v>
      </c>
      <c r="J519" t="str">
        <f ca="1">CONCATENATE(F519,"/",I519)</f>
        <v>A19/227</v>
      </c>
    </row>
    <row r="520" spans="1:10" x14ac:dyDescent="0.25">
      <c r="A520" s="1" t="s">
        <v>787</v>
      </c>
      <c r="B520" s="1" t="s">
        <v>785</v>
      </c>
      <c r="C520" s="1" t="s">
        <v>785</v>
      </c>
      <c r="D520" s="1"/>
      <c r="E520" s="1"/>
      <c r="F520" s="3" t="str">
        <f ca="1">INDIRECT(ADDRESS(MATCH($C520,T!$A$1:$A$34,0),2,1,1,"T"))</f>
        <v>A19</v>
      </c>
      <c r="G520" s="3" t="str">
        <f ca="1">IF(E520 &lt;&gt; "",CONCATENATE(F520,", ",E520),F520)</f>
        <v>A19</v>
      </c>
      <c r="H520" s="1" t="s">
        <v>173</v>
      </c>
      <c r="I520" s="1">
        <v>226</v>
      </c>
      <c r="J520" t="str">
        <f ca="1">CONCATENATE(F520,"/",I520)</f>
        <v>A19/226</v>
      </c>
    </row>
    <row r="521" spans="1:10" x14ac:dyDescent="0.25">
      <c r="A521" s="1" t="s">
        <v>788</v>
      </c>
      <c r="B521" s="1" t="s">
        <v>785</v>
      </c>
      <c r="C521" s="1" t="s">
        <v>785</v>
      </c>
      <c r="D521" s="1"/>
      <c r="E521" s="1"/>
      <c r="F521" s="3" t="str">
        <f ca="1">INDIRECT(ADDRESS(MATCH($C521,T!$A$1:$A$34,0),2,1,1,"T"))</f>
        <v>A19</v>
      </c>
      <c r="G521" s="3" t="str">
        <f ca="1">IF(E521 &lt;&gt; "",CONCATENATE(F521,", ",E521),F521)</f>
        <v>A19</v>
      </c>
      <c r="H521" s="1" t="s">
        <v>22</v>
      </c>
      <c r="I521" s="1">
        <v>224</v>
      </c>
      <c r="J521" t="str">
        <f ca="1">CONCATENATE(F521,"/",I521)</f>
        <v>A19/224</v>
      </c>
    </row>
    <row r="522" spans="1:10" x14ac:dyDescent="0.25">
      <c r="A522" s="1" t="s">
        <v>789</v>
      </c>
      <c r="B522" s="1" t="s">
        <v>785</v>
      </c>
      <c r="C522" s="1" t="s">
        <v>785</v>
      </c>
      <c r="D522" s="1"/>
      <c r="E522" s="1"/>
      <c r="F522" s="3" t="str">
        <f ca="1">INDIRECT(ADDRESS(MATCH($C522,T!$A$1:$A$34,0),2,1,1,"T"))</f>
        <v>A19</v>
      </c>
      <c r="G522" s="3" t="str">
        <f ca="1">IF(E522 &lt;&gt; "",CONCATENATE(F522,", ",E522),F522)</f>
        <v>A19</v>
      </c>
      <c r="H522" s="1" t="s">
        <v>31</v>
      </c>
      <c r="I522" s="1">
        <v>313</v>
      </c>
      <c r="J522" t="str">
        <f ca="1">CONCATENATE(F522,"/",I522)</f>
        <v>A19/313</v>
      </c>
    </row>
    <row r="523" spans="1:10" x14ac:dyDescent="0.25">
      <c r="A523" s="1" t="s">
        <v>790</v>
      </c>
      <c r="B523" s="1" t="s">
        <v>785</v>
      </c>
      <c r="C523" s="1" t="s">
        <v>785</v>
      </c>
      <c r="D523" s="1"/>
      <c r="E523" s="1"/>
      <c r="F523" s="3" t="str">
        <f ca="1">INDIRECT(ADDRESS(MATCH($C523,T!$A$1:$A$34,0),2,1,1,"T"))</f>
        <v>A19</v>
      </c>
      <c r="G523" s="3" t="str">
        <f ca="1">IF(E523 &lt;&gt; "",CONCATENATE(F523,", ",E523),F523)</f>
        <v>A19</v>
      </c>
      <c r="H523" s="1" t="s">
        <v>196</v>
      </c>
      <c r="I523" s="1">
        <v>314</v>
      </c>
      <c r="J523" t="str">
        <f ca="1">CONCATENATE(F523,"/",I523)</f>
        <v>A19/314</v>
      </c>
    </row>
    <row r="524" spans="1:10" x14ac:dyDescent="0.25">
      <c r="A524" s="1" t="s">
        <v>791</v>
      </c>
      <c r="B524" s="1" t="s">
        <v>785</v>
      </c>
      <c r="C524" s="1" t="s">
        <v>785</v>
      </c>
      <c r="D524" s="1"/>
      <c r="E524" s="1"/>
      <c r="F524" s="3" t="str">
        <f ca="1">INDIRECT(ADDRESS(MATCH($C524,T!$A$1:$A$34,0),2,1,1,"T"))</f>
        <v>A19</v>
      </c>
      <c r="G524" s="3" t="str">
        <f ca="1">IF(E524 &lt;&gt; "",CONCATENATE(F524,", ",E524),F524)</f>
        <v>A19</v>
      </c>
      <c r="H524" s="1" t="s">
        <v>213</v>
      </c>
      <c r="I524" s="1">
        <v>331</v>
      </c>
      <c r="J524" t="str">
        <f ca="1">CONCATENATE(F524,"/",I524)</f>
        <v>A19/331</v>
      </c>
    </row>
    <row r="525" spans="1:10" x14ac:dyDescent="0.25">
      <c r="A525" s="1" t="s">
        <v>792</v>
      </c>
      <c r="B525" s="1" t="s">
        <v>785</v>
      </c>
      <c r="C525" s="1" t="s">
        <v>785</v>
      </c>
      <c r="D525" s="1"/>
      <c r="E525" s="1"/>
      <c r="F525" s="3" t="str">
        <f ca="1">INDIRECT(ADDRESS(MATCH($C525,T!$A$1:$A$34,0),2,1,1,"T"))</f>
        <v>A19</v>
      </c>
      <c r="G525" s="3" t="str">
        <f ca="1">IF(E525 &lt;&gt; "",CONCATENATE(F525,", ",E525),F525)</f>
        <v>A19</v>
      </c>
      <c r="H525" s="1" t="s">
        <v>153</v>
      </c>
      <c r="I525" s="1">
        <v>321</v>
      </c>
      <c r="J525" t="str">
        <f ca="1">CONCATENATE(F525,"/",I525)</f>
        <v>A19/321</v>
      </c>
    </row>
    <row r="526" spans="1:10" x14ac:dyDescent="0.25">
      <c r="A526" s="1" t="s">
        <v>793</v>
      </c>
      <c r="B526" s="1" t="s">
        <v>785</v>
      </c>
      <c r="C526" s="1" t="s">
        <v>785</v>
      </c>
      <c r="D526" s="1"/>
      <c r="E526" s="1"/>
      <c r="F526" s="3" t="str">
        <f ca="1">INDIRECT(ADDRESS(MATCH($C526,T!$A$1:$A$34,0),2,1,1,"T"))</f>
        <v>A19</v>
      </c>
      <c r="G526" s="3" t="str">
        <f ca="1">IF(E526 &lt;&gt; "",CONCATENATE(F526,", ",E526),F526)</f>
        <v>A19</v>
      </c>
      <c r="H526" s="1" t="s">
        <v>794</v>
      </c>
      <c r="I526" s="1" t="s">
        <v>794</v>
      </c>
      <c r="J526" t="str">
        <f ca="1">CONCATENATE(F526,"/",I526)</f>
        <v>A19/323b</v>
      </c>
    </row>
    <row r="527" spans="1:10" x14ac:dyDescent="0.25">
      <c r="A527" s="1" t="s">
        <v>795</v>
      </c>
      <c r="B527" s="1" t="s">
        <v>785</v>
      </c>
      <c r="C527" s="1" t="s">
        <v>785</v>
      </c>
      <c r="D527" s="1"/>
      <c r="E527" s="1"/>
      <c r="F527" s="3" t="str">
        <f ca="1">INDIRECT(ADDRESS(MATCH($C527,T!$A$1:$A$34,0),2,1,1,"T"))</f>
        <v>A19</v>
      </c>
      <c r="G527" s="3" t="str">
        <f ca="1">IF(E527 &lt;&gt; "",CONCATENATE(F527,", ",E527),F527)</f>
        <v>A19</v>
      </c>
      <c r="H527" s="1" t="s">
        <v>155</v>
      </c>
      <c r="I527" s="1">
        <v>318</v>
      </c>
      <c r="J527" t="str">
        <f ca="1">CONCATENATE(F527,"/",I527)</f>
        <v>A19/318</v>
      </c>
    </row>
    <row r="528" spans="1:10" x14ac:dyDescent="0.25">
      <c r="A528" s="1" t="s">
        <v>796</v>
      </c>
      <c r="B528" s="1" t="s">
        <v>785</v>
      </c>
      <c r="C528" s="1" t="s">
        <v>785</v>
      </c>
      <c r="D528" s="1"/>
      <c r="E528" s="1"/>
      <c r="F528" s="3" t="str">
        <f ca="1">INDIRECT(ADDRESS(MATCH($C528,T!$A$1:$A$34,0),2,1,1,"T"))</f>
        <v>A19</v>
      </c>
      <c r="G528" s="3" t="str">
        <f ca="1">IF(E528 &lt;&gt; "",CONCATENATE(F528,", ",E528),F528)</f>
        <v>A19</v>
      </c>
      <c r="H528" s="1" t="s">
        <v>414</v>
      </c>
      <c r="I528" s="1">
        <v>319</v>
      </c>
      <c r="J528" t="str">
        <f ca="1">CONCATENATE(F528,"/",I528)</f>
        <v>A19/319</v>
      </c>
    </row>
    <row r="529" spans="1:10" x14ac:dyDescent="0.25">
      <c r="A529" s="1" t="s">
        <v>797</v>
      </c>
      <c r="B529" s="1" t="s">
        <v>785</v>
      </c>
      <c r="C529" s="1" t="s">
        <v>785</v>
      </c>
      <c r="D529" s="1"/>
      <c r="E529" s="1"/>
      <c r="F529" s="3" t="str">
        <f ca="1">INDIRECT(ADDRESS(MATCH($C529,T!$A$1:$A$34,0),2,1,1,"T"))</f>
        <v>A19</v>
      </c>
      <c r="G529" s="3" t="str">
        <f ca="1">IF(E529 &lt;&gt; "",CONCATENATE(F529,", ",E529),F529)</f>
        <v>A19</v>
      </c>
      <c r="H529" s="1" t="s">
        <v>253</v>
      </c>
      <c r="I529" s="1">
        <v>317</v>
      </c>
      <c r="J529" t="str">
        <f ca="1">CONCATENATE(F529,"/",I529)</f>
        <v>A19/317</v>
      </c>
    </row>
    <row r="530" spans="1:10" x14ac:dyDescent="0.25">
      <c r="A530" s="1" t="s">
        <v>798</v>
      </c>
      <c r="B530" s="1" t="s">
        <v>785</v>
      </c>
      <c r="C530" s="1" t="s">
        <v>785</v>
      </c>
      <c r="D530" s="1"/>
      <c r="E530" s="1"/>
      <c r="F530" s="3" t="str">
        <f ca="1">INDIRECT(ADDRESS(MATCH($C530,T!$A$1:$A$34,0),2,1,1,"T"))</f>
        <v>A19</v>
      </c>
      <c r="G530" s="3" t="str">
        <f ca="1">IF(E530 &lt;&gt; "",CONCATENATE(F530,", ",E530),F530)</f>
        <v>A19</v>
      </c>
      <c r="H530" s="1" t="s">
        <v>203</v>
      </c>
      <c r="I530" s="1">
        <v>316</v>
      </c>
      <c r="J530" t="str">
        <f ca="1">CONCATENATE(F530,"/",I530)</f>
        <v>A19/316</v>
      </c>
    </row>
    <row r="531" spans="1:10" x14ac:dyDescent="0.25">
      <c r="A531" s="1" t="s">
        <v>799</v>
      </c>
      <c r="B531" s="1" t="s">
        <v>719</v>
      </c>
      <c r="C531" s="1" t="s">
        <v>719</v>
      </c>
      <c r="D531" s="1"/>
      <c r="E531" s="1"/>
      <c r="F531" s="3" t="str">
        <f ca="1">INDIRECT(ADDRESS(MATCH($C531,T!$A$1:$A$34,0),2,1,1,"T"))</f>
        <v>A21</v>
      </c>
      <c r="G531" s="3" t="str">
        <f ca="1">IF(E531 &lt;&gt; "",CONCATENATE(F531,", ",E531),F531)</f>
        <v>A21</v>
      </c>
      <c r="H531" s="1" t="s">
        <v>187</v>
      </c>
      <c r="I531" s="1">
        <v>217</v>
      </c>
      <c r="J531" t="str">
        <f ca="1">CONCATENATE(F531,"/",I531)</f>
        <v>A21/217</v>
      </c>
    </row>
    <row r="532" spans="1:10" x14ac:dyDescent="0.25">
      <c r="A532" s="1" t="s">
        <v>800</v>
      </c>
      <c r="B532" s="1" t="s">
        <v>719</v>
      </c>
      <c r="C532" s="1" t="s">
        <v>719</v>
      </c>
      <c r="D532" s="1"/>
      <c r="E532" s="1"/>
      <c r="F532" s="3" t="str">
        <f ca="1">INDIRECT(ADDRESS(MATCH($C532,T!$A$1:$A$34,0),2,1,1,"T"))</f>
        <v>A21</v>
      </c>
      <c r="G532" s="3" t="str">
        <f ca="1">IF(E532 &lt;&gt; "",CONCATENATE(F532,", ",E532),F532)</f>
        <v>A21</v>
      </c>
      <c r="H532" s="1" t="s">
        <v>182</v>
      </c>
      <c r="I532" s="1">
        <v>228</v>
      </c>
      <c r="J532" t="str">
        <f ca="1">CONCATENATE(F532,"/",I532)</f>
        <v>A21/228</v>
      </c>
    </row>
    <row r="533" spans="1:10" x14ac:dyDescent="0.25">
      <c r="A533" s="1" t="s">
        <v>801</v>
      </c>
      <c r="B533" s="1" t="s">
        <v>719</v>
      </c>
      <c r="C533" s="1" t="s">
        <v>719</v>
      </c>
      <c r="D533" s="1"/>
      <c r="E533" s="1"/>
      <c r="F533" s="3" t="str">
        <f ca="1">INDIRECT(ADDRESS(MATCH($C533,T!$A$1:$A$34,0),2,1,1,"T"))</f>
        <v>A21</v>
      </c>
      <c r="G533" s="3" t="str">
        <f ca="1">IF(E533 &lt;&gt; "",CONCATENATE(F533,", ",E533),F533)</f>
        <v>A21</v>
      </c>
      <c r="H533" s="1" t="s">
        <v>155</v>
      </c>
      <c r="I533" s="1">
        <v>318</v>
      </c>
      <c r="J533" t="str">
        <f ca="1">CONCATENATE(F533,"/",I533)</f>
        <v>A21/318</v>
      </c>
    </row>
    <row r="534" spans="1:10" x14ac:dyDescent="0.25">
      <c r="A534" s="1" t="s">
        <v>802</v>
      </c>
      <c r="B534" s="1" t="s">
        <v>719</v>
      </c>
      <c r="C534" s="1" t="s">
        <v>719</v>
      </c>
      <c r="D534" s="1"/>
      <c r="E534" s="1"/>
      <c r="F534" s="3" t="str">
        <f ca="1">INDIRECT(ADDRESS(MATCH($C534,T!$A$1:$A$34,0),2,1,1,"T"))</f>
        <v>A21</v>
      </c>
      <c r="G534" s="3" t="str">
        <f ca="1">IF(E534 &lt;&gt; "",CONCATENATE(F534,", ",E534),F534)</f>
        <v>A21</v>
      </c>
      <c r="H534" s="1" t="s">
        <v>153</v>
      </c>
      <c r="I534" s="1">
        <v>321</v>
      </c>
      <c r="J534" t="str">
        <f ca="1">CONCATENATE(F534,"/",I534)</f>
        <v>A21/321</v>
      </c>
    </row>
    <row r="535" spans="1:10" x14ac:dyDescent="0.25">
      <c r="A535" s="1" t="s">
        <v>803</v>
      </c>
      <c r="B535" s="1" t="s">
        <v>719</v>
      </c>
      <c r="C535" s="1" t="s">
        <v>719</v>
      </c>
      <c r="D535" s="1"/>
      <c r="E535" s="1"/>
      <c r="F535" s="3" t="str">
        <f ca="1">INDIRECT(ADDRESS(MATCH($C535,T!$A$1:$A$34,0),2,1,1,"T"))</f>
        <v>A21</v>
      </c>
      <c r="G535" s="3" t="str">
        <f ca="1">IF(E535 &lt;&gt; "",CONCATENATE(F535,", ",E535),F535)</f>
        <v>A21</v>
      </c>
      <c r="H535" s="1" t="s">
        <v>205</v>
      </c>
      <c r="I535" s="1">
        <v>322</v>
      </c>
      <c r="J535" t="str">
        <f ca="1">CONCATENATE(F535,"/",I535)</f>
        <v>A21/322</v>
      </c>
    </row>
    <row r="536" spans="1:10" x14ac:dyDescent="0.25">
      <c r="A536" s="1" t="s">
        <v>804</v>
      </c>
      <c r="B536" s="1" t="s">
        <v>719</v>
      </c>
      <c r="C536" s="1" t="s">
        <v>719</v>
      </c>
      <c r="D536" s="1"/>
      <c r="E536" s="1"/>
      <c r="F536" s="3" t="str">
        <f ca="1">INDIRECT(ADDRESS(MATCH($C536,T!$A$1:$A$34,0),2,1,1,"T"))</f>
        <v>A21</v>
      </c>
      <c r="G536" s="3" t="str">
        <f ca="1">IF(E536 &lt;&gt; "",CONCATENATE(F536,", ",E536),F536)</f>
        <v>A21</v>
      </c>
      <c r="H536" s="1" t="s">
        <v>196</v>
      </c>
      <c r="I536" s="1">
        <v>314</v>
      </c>
      <c r="J536" t="str">
        <f ca="1">CONCATENATE(F536,"/",I536)</f>
        <v>A21/314</v>
      </c>
    </row>
    <row r="537" spans="1:10" x14ac:dyDescent="0.25">
      <c r="A537" s="1" t="s">
        <v>805</v>
      </c>
      <c r="B537" s="1" t="s">
        <v>719</v>
      </c>
      <c r="C537" s="1" t="s">
        <v>719</v>
      </c>
      <c r="D537" s="1"/>
      <c r="E537" s="1"/>
      <c r="F537" s="3" t="str">
        <f ca="1">INDIRECT(ADDRESS(MATCH($C537,T!$A$1:$A$34,0),2,1,1,"T"))</f>
        <v>A21</v>
      </c>
      <c r="G537" s="3" t="str">
        <f ca="1">IF(E537 &lt;&gt; "",CONCATENATE(F537,", ",E537),F537)</f>
        <v>A21</v>
      </c>
      <c r="H537" s="1" t="s">
        <v>200</v>
      </c>
      <c r="I537" s="1">
        <v>325</v>
      </c>
      <c r="J537" t="str">
        <f ca="1">CONCATENATE(F537,"/",I537)</f>
        <v>A21/325</v>
      </c>
    </row>
    <row r="538" spans="1:10" x14ac:dyDescent="0.25">
      <c r="A538" s="1" t="s">
        <v>806</v>
      </c>
      <c r="B538" s="1" t="s">
        <v>719</v>
      </c>
      <c r="C538" s="1" t="s">
        <v>719</v>
      </c>
      <c r="D538" s="1"/>
      <c r="E538" s="1"/>
      <c r="F538" s="3" t="str">
        <f ca="1">INDIRECT(ADDRESS(MATCH($C538,T!$A$1:$A$34,0),2,1,1,"T"))</f>
        <v>A21</v>
      </c>
      <c r="G538" s="3" t="str">
        <f ca="1">IF(E538 &lt;&gt; "",CONCATENATE(F538,", ",E538),F538)</f>
        <v>A21</v>
      </c>
      <c r="H538" s="1" t="s">
        <v>190</v>
      </c>
      <c r="I538" s="1">
        <v>312</v>
      </c>
      <c r="J538" t="str">
        <f ca="1">CONCATENATE(F538,"/",I538)</f>
        <v>A21/312</v>
      </c>
    </row>
    <row r="539" spans="1:10" x14ac:dyDescent="0.25">
      <c r="A539" s="1" t="s">
        <v>807</v>
      </c>
      <c r="B539" s="1" t="s">
        <v>719</v>
      </c>
      <c r="C539" s="1" t="s">
        <v>719</v>
      </c>
      <c r="D539" s="1"/>
      <c r="E539" s="1"/>
      <c r="F539" s="3" t="str">
        <f ca="1">INDIRECT(ADDRESS(MATCH($C539,T!$A$1:$A$34,0),2,1,1,"T"))</f>
        <v>A21</v>
      </c>
      <c r="G539" s="3" t="str">
        <f ca="1">IF(E539 &lt;&gt; "",CONCATENATE(F539,", ",E539),F539)</f>
        <v>A21</v>
      </c>
      <c r="H539" s="1" t="s">
        <v>510</v>
      </c>
      <c r="I539" s="1">
        <v>311</v>
      </c>
      <c r="J539" t="str">
        <f ca="1">CONCATENATE(F539,"/",I539)</f>
        <v>A21/311</v>
      </c>
    </row>
    <row r="540" spans="1:10" x14ac:dyDescent="0.25">
      <c r="A540" s="1" t="s">
        <v>808</v>
      </c>
      <c r="B540" s="1" t="s">
        <v>809</v>
      </c>
      <c r="C540" s="1" t="s">
        <v>809</v>
      </c>
      <c r="D540" s="1"/>
      <c r="E540" s="1"/>
      <c r="F540" s="3" t="str">
        <f ca="1">INDIRECT(ADDRESS(MATCH($C540,T!$A$1:$A$34,0),2,1,1,"T"))</f>
        <v>A20</v>
      </c>
      <c r="G540" s="3" t="str">
        <f ca="1">IF(E540 &lt;&gt; "",CONCATENATE(F540,", ",E540),F540)</f>
        <v>A20</v>
      </c>
      <c r="H540" s="1" t="s">
        <v>223</v>
      </c>
      <c r="I540" s="1">
        <v>109</v>
      </c>
      <c r="J540" t="str">
        <f ca="1">CONCATENATE(F540,"/",I540)</f>
        <v>A20/109</v>
      </c>
    </row>
    <row r="541" spans="1:10" x14ac:dyDescent="0.25">
      <c r="A541" s="1" t="s">
        <v>810</v>
      </c>
      <c r="B541" s="1" t="s">
        <v>809</v>
      </c>
      <c r="C541" s="1" t="s">
        <v>809</v>
      </c>
      <c r="D541" s="1"/>
      <c r="E541" s="1"/>
      <c r="F541" s="3" t="str">
        <f ca="1">INDIRECT(ADDRESS(MATCH($C541,T!$A$1:$A$34,0),2,1,1,"T"))</f>
        <v>A20</v>
      </c>
      <c r="G541" s="3" t="str">
        <f ca="1">IF(E541 &lt;&gt; "",CONCATENATE(F541,", ",E541),F541)</f>
        <v>A20</v>
      </c>
      <c r="H541" s="1" t="s">
        <v>431</v>
      </c>
      <c r="I541" s="1">
        <v>108</v>
      </c>
      <c r="J541" t="str">
        <f ca="1">CONCATENATE(F541,"/",I541)</f>
        <v>A20/108</v>
      </c>
    </row>
    <row r="542" spans="1:10" x14ac:dyDescent="0.25">
      <c r="A542" s="1" t="s">
        <v>811</v>
      </c>
      <c r="B542" s="1" t="s">
        <v>809</v>
      </c>
      <c r="C542" s="1" t="s">
        <v>809</v>
      </c>
      <c r="D542" s="1"/>
      <c r="E542" s="1"/>
      <c r="F542" s="3" t="str">
        <f ca="1">INDIRECT(ADDRESS(MATCH($C542,T!$A$1:$A$34,0),2,1,1,"T"))</f>
        <v>A20</v>
      </c>
      <c r="G542" s="3" t="str">
        <f ca="1">IF(E542 &lt;&gt; "",CONCATENATE(F542,", ",E542),F542)</f>
        <v>A20</v>
      </c>
      <c r="H542" s="1" t="s">
        <v>162</v>
      </c>
      <c r="I542" s="1">
        <v>107</v>
      </c>
      <c r="J542" t="str">
        <f ca="1">CONCATENATE(F542,"/",I542)</f>
        <v>A20/107</v>
      </c>
    </row>
    <row r="543" spans="1:10" x14ac:dyDescent="0.25">
      <c r="A543" s="1" t="s">
        <v>812</v>
      </c>
      <c r="B543" s="1" t="s">
        <v>809</v>
      </c>
      <c r="C543" s="1" t="s">
        <v>809</v>
      </c>
      <c r="D543" s="1"/>
      <c r="E543" s="1"/>
      <c r="F543" s="3" t="str">
        <f ca="1">INDIRECT(ADDRESS(MATCH($C543,T!$A$1:$A$34,0),2,1,1,"T"))</f>
        <v>A20</v>
      </c>
      <c r="G543" s="3" t="str">
        <f ca="1">IF(E543 &lt;&gt; "",CONCATENATE(F543,", ",E543),F543)</f>
        <v>A20</v>
      </c>
      <c r="H543" s="1" t="s">
        <v>238</v>
      </c>
      <c r="I543" s="1">
        <v>209</v>
      </c>
      <c r="J543" t="str">
        <f ca="1">CONCATENATE(F543,"/",I543)</f>
        <v>A20/209</v>
      </c>
    </row>
    <row r="544" spans="1:10" x14ac:dyDescent="0.25">
      <c r="A544" s="1" t="s">
        <v>813</v>
      </c>
      <c r="B544" s="1" t="s">
        <v>809</v>
      </c>
      <c r="C544" s="1" t="s">
        <v>809</v>
      </c>
      <c r="D544" s="1"/>
      <c r="E544" s="1"/>
      <c r="F544" s="3" t="str">
        <f ca="1">INDIRECT(ADDRESS(MATCH($C544,T!$A$1:$A$34,0),2,1,1,"T"))</f>
        <v>A20</v>
      </c>
      <c r="G544" s="3" t="str">
        <f ca="1">IF(E544 &lt;&gt; "",CONCATENATE(F544,", ",E544),F544)</f>
        <v>A20</v>
      </c>
      <c r="H544" s="1" t="s">
        <v>147</v>
      </c>
      <c r="I544" s="1">
        <v>212</v>
      </c>
      <c r="J544" t="str">
        <f ca="1">CONCATENATE(F544,"/",I544)</f>
        <v>A20/212</v>
      </c>
    </row>
    <row r="545" spans="1:11" x14ac:dyDescent="0.25">
      <c r="A545" s="1" t="s">
        <v>814</v>
      </c>
      <c r="B545" s="1" t="s">
        <v>809</v>
      </c>
      <c r="C545" s="1" t="s">
        <v>809</v>
      </c>
      <c r="D545" s="1"/>
      <c r="E545" s="1"/>
      <c r="F545" s="3" t="str">
        <f ca="1">INDIRECT(ADDRESS(MATCH($C545,T!$A$1:$A$34,0),2,1,1,"T"))</f>
        <v>A20</v>
      </c>
      <c r="G545" s="3" t="str">
        <f ca="1">IF(E545 &lt;&gt; "",CONCATENATE(F545,", ",E545),F545)</f>
        <v>A20</v>
      </c>
      <c r="H545" s="1" t="s">
        <v>14</v>
      </c>
      <c r="I545" s="1">
        <v>213</v>
      </c>
      <c r="J545" t="str">
        <f ca="1">CONCATENATE(F545,"/",I545)</f>
        <v>A20/213</v>
      </c>
    </row>
    <row r="546" spans="1:11" x14ac:dyDescent="0.25">
      <c r="A546" s="1" t="s">
        <v>815</v>
      </c>
      <c r="B546" s="1" t="s">
        <v>809</v>
      </c>
      <c r="C546" s="1" t="s">
        <v>809</v>
      </c>
      <c r="D546" s="1"/>
      <c r="E546" s="1"/>
      <c r="F546" s="3" t="str">
        <f ca="1">INDIRECT(ADDRESS(MATCH($C546,T!$A$1:$A$34,0),2,1,1,"T"))</f>
        <v>A20</v>
      </c>
      <c r="G546" s="3" t="str">
        <f ca="1">IF(E546 &lt;&gt; "",CONCATENATE(F546,", ",E546),F546)</f>
        <v>A20</v>
      </c>
      <c r="H546" s="1" t="s">
        <v>164</v>
      </c>
      <c r="I546" s="1">
        <v>215</v>
      </c>
      <c r="J546" t="str">
        <f ca="1">CONCATENATE(F546,"/",I546)</f>
        <v>A20/215</v>
      </c>
    </row>
    <row r="547" spans="1:11" x14ac:dyDescent="0.25">
      <c r="A547" s="1" t="s">
        <v>816</v>
      </c>
      <c r="B547" s="1" t="s">
        <v>809</v>
      </c>
      <c r="C547" s="1" t="s">
        <v>809</v>
      </c>
      <c r="D547" s="1"/>
      <c r="E547" s="1"/>
      <c r="F547" s="3" t="str">
        <f ca="1">INDIRECT(ADDRESS(MATCH($C547,T!$A$1:$A$34,0),2,1,1,"T"))</f>
        <v>A20</v>
      </c>
      <c r="G547" s="3" t="str">
        <f ca="1">IF(E547 &lt;&gt; "",CONCATENATE(F547,", ",E547),F547)</f>
        <v>A20</v>
      </c>
      <c r="H547" s="1" t="s">
        <v>171</v>
      </c>
      <c r="I547" s="1">
        <v>225</v>
      </c>
      <c r="J547" t="str">
        <f ca="1">CONCATENATE(F547,"/",I547)</f>
        <v>A20/225</v>
      </c>
    </row>
    <row r="548" spans="1:11" x14ac:dyDescent="0.25">
      <c r="A548" s="1" t="s">
        <v>817</v>
      </c>
      <c r="B548" s="1" t="s">
        <v>809</v>
      </c>
      <c r="C548" s="1" t="s">
        <v>809</v>
      </c>
      <c r="D548" s="1"/>
      <c r="E548" s="1"/>
      <c r="F548" s="3" t="str">
        <f ca="1">INDIRECT(ADDRESS(MATCH($C548,T!$A$1:$A$34,0),2,1,1,"T"))</f>
        <v>A20</v>
      </c>
      <c r="G548" s="3" t="str">
        <f ca="1">IF(E548 &lt;&gt; "",CONCATENATE(F548,", ",E548),F548)</f>
        <v>A20</v>
      </c>
      <c r="H548" s="1" t="s">
        <v>179</v>
      </c>
      <c r="I548" s="1">
        <v>222</v>
      </c>
      <c r="J548" t="str">
        <f ca="1">CONCATENATE(F548,"/",I548)</f>
        <v>A20/222</v>
      </c>
    </row>
    <row r="549" spans="1:11" x14ac:dyDescent="0.25">
      <c r="A549" s="1" t="s">
        <v>818</v>
      </c>
      <c r="B549" s="1" t="s">
        <v>809</v>
      </c>
      <c r="C549" s="1" t="s">
        <v>809</v>
      </c>
      <c r="D549" s="1"/>
      <c r="E549" s="1"/>
      <c r="F549" s="3" t="str">
        <f ca="1">INDIRECT(ADDRESS(MATCH($C549,T!$A$1:$A$34,0),2,1,1,"T"))</f>
        <v>A20</v>
      </c>
      <c r="G549" s="3" t="str">
        <f ca="1">IF(E549 &lt;&gt; "",CONCATENATE(F549,", ",E549),F549)</f>
        <v>A20</v>
      </c>
      <c r="H549" s="1" t="s">
        <v>819</v>
      </c>
      <c r="I549" s="1">
        <v>221</v>
      </c>
      <c r="J549" t="str">
        <f ca="1">CONCATENATE(F549,"/",I549)</f>
        <v>A20/221</v>
      </c>
    </row>
    <row r="550" spans="1:11" x14ac:dyDescent="0.25">
      <c r="A550" s="1" t="s">
        <v>820</v>
      </c>
      <c r="B550" s="1" t="s">
        <v>809</v>
      </c>
      <c r="C550" s="1" t="s">
        <v>809</v>
      </c>
      <c r="D550" s="1"/>
      <c r="E550" s="1"/>
      <c r="F550" s="3" t="str">
        <f ca="1">INDIRECT(ADDRESS(MATCH($C550,T!$A$1:$A$34,0),2,1,1,"T"))</f>
        <v>A20</v>
      </c>
      <c r="G550" s="3" t="str">
        <f ca="1">IF(E550 &lt;&gt; "",CONCATENATE(F550,", ",E550),F550)</f>
        <v>A20</v>
      </c>
      <c r="H550" s="1" t="s">
        <v>187</v>
      </c>
      <c r="I550" s="1">
        <v>217</v>
      </c>
      <c r="J550" t="str">
        <f ca="1">CONCATENATE(F550,"/",I550)</f>
        <v>A20/217</v>
      </c>
    </row>
    <row r="551" spans="1:11" x14ac:dyDescent="0.25">
      <c r="A551" s="1" t="s">
        <v>821</v>
      </c>
      <c r="B551" s="1" t="s">
        <v>809</v>
      </c>
      <c r="C551" s="1" t="s">
        <v>809</v>
      </c>
      <c r="D551" s="1"/>
      <c r="E551" s="1"/>
      <c r="F551" s="3" t="str">
        <f ca="1">INDIRECT(ADDRESS(MATCH($C551,T!$A$1:$A$34,0),2,1,1,"T"))</f>
        <v>A20</v>
      </c>
      <c r="G551" s="3" t="str">
        <f ca="1">IF(E551 &lt;&gt; "",CONCATENATE(F551,", ",E551),F551)</f>
        <v>A20</v>
      </c>
      <c r="H551" s="1" t="s">
        <v>166</v>
      </c>
      <c r="I551" s="1">
        <v>218</v>
      </c>
      <c r="J551" t="str">
        <f ca="1">CONCATENATE(F551,"/",I551)</f>
        <v>A20/218</v>
      </c>
    </row>
    <row r="552" spans="1:11" x14ac:dyDescent="0.25">
      <c r="A552" s="32" t="s">
        <v>822</v>
      </c>
      <c r="B552" s="32" t="s">
        <v>809</v>
      </c>
      <c r="C552" s="8" t="s">
        <v>809</v>
      </c>
      <c r="D552" s="8"/>
      <c r="E552" s="8"/>
      <c r="F552" s="9" t="str">
        <f ca="1">INDIRECT(ADDRESS(MATCH($C552,T!$A$1:$A$34,0),2,1,1,"T"))</f>
        <v>A20</v>
      </c>
      <c r="G552" s="33" t="str">
        <f ca="1">IF(E552 &lt;&gt; "",CONCATENATE(F552,", ",E552),F552)</f>
        <v>A20</v>
      </c>
      <c r="H552" s="32" t="s">
        <v>18</v>
      </c>
      <c r="I552" s="8">
        <v>223</v>
      </c>
      <c r="J552" s="11" t="str">
        <f ca="1">CONCATENATE(F552,"/",I552)</f>
        <v>A20/223</v>
      </c>
      <c r="K552" s="11" t="s">
        <v>1836</v>
      </c>
    </row>
    <row r="553" spans="1:11" x14ac:dyDescent="0.25">
      <c r="A553" s="1" t="s">
        <v>823</v>
      </c>
      <c r="B553" s="1" t="s">
        <v>809</v>
      </c>
      <c r="C553" s="1" t="s">
        <v>809</v>
      </c>
      <c r="D553" s="1"/>
      <c r="E553" s="1"/>
      <c r="F553" s="3" t="str">
        <f ca="1">INDIRECT(ADDRESS(MATCH($C553,T!$A$1:$A$34,0),2,1,1,"T"))</f>
        <v>A20</v>
      </c>
      <c r="G553" s="3" t="str">
        <f ca="1">IF(E553 &lt;&gt; "",CONCATENATE(F553,", ",E553),F553)</f>
        <v>A20</v>
      </c>
      <c r="H553" s="1" t="s">
        <v>414</v>
      </c>
      <c r="I553" s="1">
        <v>319</v>
      </c>
      <c r="J553" t="str">
        <f ca="1">CONCATENATE(F553,"/",I553)</f>
        <v>A20/319</v>
      </c>
    </row>
    <row r="554" spans="1:11" x14ac:dyDescent="0.25">
      <c r="A554" s="1" t="s">
        <v>824</v>
      </c>
      <c r="B554" s="1" t="s">
        <v>809</v>
      </c>
      <c r="C554" s="1" t="s">
        <v>809</v>
      </c>
      <c r="D554" s="1"/>
      <c r="E554" s="1"/>
      <c r="F554" s="3" t="str">
        <f ca="1">INDIRECT(ADDRESS(MATCH($C554,T!$A$1:$A$34,0),2,1,1,"T"))</f>
        <v>A20</v>
      </c>
      <c r="G554" s="3" t="str">
        <f ca="1">IF(E554 &lt;&gt; "",CONCATENATE(F554,", ",E554),F554)</f>
        <v>A20</v>
      </c>
      <c r="H554" s="1" t="s">
        <v>461</v>
      </c>
      <c r="I554" s="1">
        <v>327</v>
      </c>
      <c r="J554" t="str">
        <f ca="1">CONCATENATE(F554,"/",I554)</f>
        <v>A20/327</v>
      </c>
    </row>
    <row r="555" spans="1:11" x14ac:dyDescent="0.25">
      <c r="A555" s="1" t="s">
        <v>825</v>
      </c>
      <c r="B555" s="1" t="s">
        <v>809</v>
      </c>
      <c r="C555" s="1" t="s">
        <v>809</v>
      </c>
      <c r="D555" s="1"/>
      <c r="E555" s="1"/>
      <c r="F555" s="3" t="str">
        <f ca="1">INDIRECT(ADDRESS(MATCH($C555,T!$A$1:$A$34,0),2,1,1,"T"))</f>
        <v>A20</v>
      </c>
      <c r="G555" s="3" t="str">
        <f ca="1">IF(E555 &lt;&gt; "",CONCATENATE(F555,", ",E555),F555)</f>
        <v>A20</v>
      </c>
      <c r="H555" s="1" t="s">
        <v>198</v>
      </c>
      <c r="I555" s="1">
        <v>315</v>
      </c>
      <c r="J555" t="str">
        <f ca="1">CONCATENATE(F555,"/",I555)</f>
        <v>A20/315</v>
      </c>
    </row>
    <row r="556" spans="1:11" x14ac:dyDescent="0.25">
      <c r="A556" s="1" t="s">
        <v>826</v>
      </c>
      <c r="B556" s="1" t="s">
        <v>809</v>
      </c>
      <c r="C556" s="1" t="s">
        <v>809</v>
      </c>
      <c r="D556" s="1"/>
      <c r="E556" s="1"/>
      <c r="F556" s="3" t="str">
        <f ca="1">INDIRECT(ADDRESS(MATCH($C556,T!$A$1:$A$34,0),2,1,1,"T"))</f>
        <v>A20</v>
      </c>
      <c r="G556" s="3" t="str">
        <f ca="1">IF(E556 &lt;&gt; "",CONCATENATE(F556,", ",E556),F556)</f>
        <v>A20</v>
      </c>
      <c r="H556" s="1" t="s">
        <v>31</v>
      </c>
      <c r="I556" s="1">
        <v>313</v>
      </c>
      <c r="J556" t="str">
        <f ca="1">CONCATENATE(F556,"/",I556)</f>
        <v>A20/313</v>
      </c>
    </row>
    <row r="557" spans="1:11" x14ac:dyDescent="0.25">
      <c r="A557" s="1" t="s">
        <v>827</v>
      </c>
      <c r="B557" s="1" t="s">
        <v>809</v>
      </c>
      <c r="C557" s="1" t="s">
        <v>809</v>
      </c>
      <c r="D557" s="1"/>
      <c r="E557" s="1"/>
      <c r="F557" s="3" t="str">
        <f ca="1">INDIRECT(ADDRESS(MATCH($C557,T!$A$1:$A$34,0),2,1,1,"T"))</f>
        <v>A20</v>
      </c>
      <c r="G557" s="3" t="str">
        <f ca="1">IF(E557 &lt;&gt; "",CONCATENATE(F557,", ",E557),F557)</f>
        <v>A20</v>
      </c>
      <c r="H557" s="1" t="s">
        <v>510</v>
      </c>
      <c r="I557" s="1">
        <v>311</v>
      </c>
      <c r="J557" t="str">
        <f ca="1">CONCATENATE(F557,"/",I557)</f>
        <v>A20/311</v>
      </c>
    </row>
    <row r="558" spans="1:11" x14ac:dyDescent="0.25">
      <c r="A558" s="1" t="s">
        <v>828</v>
      </c>
      <c r="B558" s="1" t="s">
        <v>809</v>
      </c>
      <c r="C558" s="1" t="s">
        <v>809</v>
      </c>
      <c r="D558" s="1"/>
      <c r="E558" s="1"/>
      <c r="F558" s="3" t="str">
        <f ca="1">INDIRECT(ADDRESS(MATCH($C558,T!$A$1:$A$34,0),2,1,1,"T"))</f>
        <v>A20</v>
      </c>
      <c r="G558" s="3" t="str">
        <f ca="1">IF(E558 &lt;&gt; "",CONCATENATE(F558,", ",E558),F558)</f>
        <v>A20</v>
      </c>
      <c r="H558" s="1" t="s">
        <v>211</v>
      </c>
      <c r="I558" s="1">
        <v>329</v>
      </c>
      <c r="J558" t="str">
        <f ca="1">CONCATENATE(F558,"/",I558)</f>
        <v>A20/329</v>
      </c>
    </row>
    <row r="559" spans="1:11" x14ac:dyDescent="0.25">
      <c r="A559" s="1" t="s">
        <v>829</v>
      </c>
      <c r="B559" s="1" t="s">
        <v>809</v>
      </c>
      <c r="C559" s="1" t="s">
        <v>809</v>
      </c>
      <c r="D559" s="1"/>
      <c r="E559" s="1"/>
      <c r="F559" s="3" t="str">
        <f ca="1">INDIRECT(ADDRESS(MATCH($C559,T!$A$1:$A$34,0),2,1,1,"T"))</f>
        <v>A20</v>
      </c>
      <c r="G559" s="3" t="str">
        <f ca="1">IF(E559 &lt;&gt; "",CONCATENATE(F559,", ",E559),F559)</f>
        <v>A20</v>
      </c>
      <c r="H559" s="1" t="s">
        <v>209</v>
      </c>
      <c r="I559" s="1">
        <v>326</v>
      </c>
      <c r="J559" t="str">
        <f ca="1">CONCATENATE(F559,"/",I559)</f>
        <v>A20/326</v>
      </c>
    </row>
    <row r="560" spans="1:11" x14ac:dyDescent="0.25">
      <c r="A560" s="1" t="s">
        <v>830</v>
      </c>
      <c r="B560" s="1" t="s">
        <v>809</v>
      </c>
      <c r="C560" s="1" t="s">
        <v>809</v>
      </c>
      <c r="D560" s="1"/>
      <c r="E560" s="1"/>
      <c r="F560" s="3" t="str">
        <f ca="1">INDIRECT(ADDRESS(MATCH($C560,T!$A$1:$A$34,0),2,1,1,"T"))</f>
        <v>A20</v>
      </c>
      <c r="G560" s="3" t="str">
        <f ca="1">IF(E560 &lt;&gt; "",CONCATENATE(F560,", ",E560),F560)</f>
        <v>A20</v>
      </c>
      <c r="H560" s="1" t="s">
        <v>207</v>
      </c>
      <c r="I560" s="1">
        <v>328</v>
      </c>
      <c r="J560" t="str">
        <f ca="1">CONCATENATE(F560,"/",I560)</f>
        <v>A20/328</v>
      </c>
    </row>
    <row r="561" spans="1:10" x14ac:dyDescent="0.25">
      <c r="A561" s="1" t="s">
        <v>831</v>
      </c>
      <c r="B561" s="1" t="s">
        <v>809</v>
      </c>
      <c r="C561" s="1" t="s">
        <v>809</v>
      </c>
      <c r="D561" s="1"/>
      <c r="E561" s="1"/>
      <c r="F561" s="3" t="str">
        <f ca="1">INDIRECT(ADDRESS(MATCH($C561,T!$A$1:$A$34,0),2,1,1,"T"))</f>
        <v>A20</v>
      </c>
      <c r="G561" s="3" t="str">
        <f ca="1">IF(E561 &lt;&gt; "",CONCATENATE(F561,", ",E561),F561)</f>
        <v>A20</v>
      </c>
      <c r="H561" s="1" t="s">
        <v>200</v>
      </c>
      <c r="I561" s="1">
        <v>325</v>
      </c>
      <c r="J561" t="str">
        <f ca="1">CONCATENATE(F561,"/",I561)</f>
        <v>A20/325</v>
      </c>
    </row>
    <row r="562" spans="1:10" x14ac:dyDescent="0.25">
      <c r="A562" s="1" t="s">
        <v>832</v>
      </c>
      <c r="B562" s="1" t="s">
        <v>690</v>
      </c>
      <c r="C562" s="1" t="s">
        <v>690</v>
      </c>
      <c r="D562" s="1"/>
      <c r="E562" s="1" t="s">
        <v>1685</v>
      </c>
      <c r="F562" s="3" t="str">
        <f ca="1">INDIRECT(ADDRESS(MATCH($C562,T!$A$1:$A$34,0),2,1,1,"T"))</f>
        <v>B17</v>
      </c>
      <c r="G562" s="3" t="str">
        <f ca="1">IF(E562 &lt;&gt; "",CONCATENATE(F562,", ",E562),F562)</f>
        <v>B17, Děkanáty, Správa UKB</v>
      </c>
      <c r="H562" s="1" t="s">
        <v>255</v>
      </c>
      <c r="I562" s="1">
        <v>308</v>
      </c>
      <c r="J562" t="str">
        <f ca="1">CONCATENATE(F562,"/",I562)</f>
        <v>B17/308</v>
      </c>
    </row>
    <row r="563" spans="1:10" x14ac:dyDescent="0.25">
      <c r="A563" s="1" t="s">
        <v>833</v>
      </c>
      <c r="B563" s="1" t="s">
        <v>785</v>
      </c>
      <c r="C563" s="1" t="s">
        <v>785</v>
      </c>
      <c r="D563" s="1"/>
      <c r="E563" s="1"/>
      <c r="F563" s="3" t="str">
        <f ca="1">INDIRECT(ADDRESS(MATCH($C563,T!$A$1:$A$34,0),2,1,1,"T"))</f>
        <v>A19</v>
      </c>
      <c r="G563" s="3" t="str">
        <f ca="1">IF(E563 &lt;&gt; "",CONCATENATE(F563,", ",E563),F563)</f>
        <v>A19</v>
      </c>
      <c r="H563" s="1" t="s">
        <v>190</v>
      </c>
      <c r="I563" s="1">
        <v>312</v>
      </c>
      <c r="J563" t="str">
        <f ca="1">CONCATENATE(F563,"/",I563)</f>
        <v>A19/312</v>
      </c>
    </row>
    <row r="564" spans="1:10" x14ac:dyDescent="0.25">
      <c r="A564" s="1" t="s">
        <v>834</v>
      </c>
      <c r="B564" s="1" t="s">
        <v>785</v>
      </c>
      <c r="C564" s="1" t="s">
        <v>785</v>
      </c>
      <c r="D564" s="1"/>
      <c r="E564" s="1"/>
      <c r="F564" s="3" t="str">
        <f ca="1">INDIRECT(ADDRESS(MATCH($C564,T!$A$1:$A$34,0),2,1,1,"T"))</f>
        <v>A19</v>
      </c>
      <c r="G564" s="3" t="str">
        <f ca="1">IF(E564 &lt;&gt; "",CONCATENATE(F564,", ",E564),F564)</f>
        <v>A19</v>
      </c>
      <c r="H564" s="1" t="s">
        <v>510</v>
      </c>
      <c r="I564" s="1">
        <v>311</v>
      </c>
      <c r="J564" t="str">
        <f ca="1">CONCATENATE(F564,"/",I564)</f>
        <v>A19/311</v>
      </c>
    </row>
    <row r="565" spans="1:10" x14ac:dyDescent="0.25">
      <c r="A565" s="1" t="s">
        <v>835</v>
      </c>
      <c r="B565" s="1" t="s">
        <v>785</v>
      </c>
      <c r="C565" s="1" t="s">
        <v>785</v>
      </c>
      <c r="D565" s="1"/>
      <c r="E565" s="1"/>
      <c r="F565" s="3" t="str">
        <f ca="1">INDIRECT(ADDRESS(MATCH($C565,T!$A$1:$A$34,0),2,1,1,"T"))</f>
        <v>A19</v>
      </c>
      <c r="G565" s="3" t="str">
        <f ca="1">IF(E565 &lt;&gt; "",CONCATENATE(F565,", ",E565),F565)</f>
        <v>A19</v>
      </c>
      <c r="H565" s="1" t="s">
        <v>200</v>
      </c>
      <c r="I565" s="1">
        <v>325</v>
      </c>
      <c r="J565" t="str">
        <f ca="1">CONCATENATE(F565,"/",I565)</f>
        <v>A19/325</v>
      </c>
    </row>
    <row r="566" spans="1:10" x14ac:dyDescent="0.25">
      <c r="A566" s="1" t="s">
        <v>836</v>
      </c>
      <c r="B566" s="1" t="s">
        <v>785</v>
      </c>
      <c r="C566" s="1" t="s">
        <v>785</v>
      </c>
      <c r="D566" s="1"/>
      <c r="E566" s="1"/>
      <c r="F566" s="3" t="str">
        <f ca="1">INDIRECT(ADDRESS(MATCH($C566,T!$A$1:$A$34,0),2,1,1,"T"))</f>
        <v>A19</v>
      </c>
      <c r="G566" s="3" t="str">
        <f ca="1">IF(E566 &lt;&gt; "",CONCATENATE(F566,", ",E566),F566)</f>
        <v>A19</v>
      </c>
      <c r="H566" s="1" t="s">
        <v>192</v>
      </c>
      <c r="I566" s="1">
        <v>324</v>
      </c>
      <c r="J566" t="str">
        <f ca="1">CONCATENATE(F566,"/",I566)</f>
        <v>A19/324</v>
      </c>
    </row>
    <row r="567" spans="1:10" x14ac:dyDescent="0.25">
      <c r="A567" s="1" t="s">
        <v>837</v>
      </c>
      <c r="B567" s="1" t="s">
        <v>719</v>
      </c>
      <c r="C567" s="1" t="s">
        <v>719</v>
      </c>
      <c r="D567" s="1"/>
      <c r="E567" s="1"/>
      <c r="F567" s="3" t="str">
        <f ca="1">INDIRECT(ADDRESS(MATCH($C567,T!$A$1:$A$34,0),2,1,1,"T"))</f>
        <v>A21</v>
      </c>
      <c r="G567" s="3" t="str">
        <f ca="1">IF(E567 &lt;&gt; "",CONCATENATE(F567,", ",E567),F567)</f>
        <v>A21</v>
      </c>
      <c r="H567" s="1" t="s">
        <v>209</v>
      </c>
      <c r="I567" s="1">
        <v>326</v>
      </c>
      <c r="J567" t="str">
        <f ca="1">CONCATENATE(F567,"/",I567)</f>
        <v>A21/326</v>
      </c>
    </row>
    <row r="568" spans="1:10" x14ac:dyDescent="0.25">
      <c r="A568" s="1" t="s">
        <v>838</v>
      </c>
      <c r="B568" s="1" t="s">
        <v>719</v>
      </c>
      <c r="C568" s="1" t="s">
        <v>719</v>
      </c>
      <c r="D568" s="1"/>
      <c r="E568" s="1"/>
      <c r="F568" s="3" t="str">
        <f ca="1">INDIRECT(ADDRESS(MATCH($C568,T!$A$1:$A$34,0),2,1,1,"T"))</f>
        <v>A21</v>
      </c>
      <c r="G568" s="3" t="str">
        <f ca="1">IF(E568 &lt;&gt; "",CONCATENATE(F568,", ",E568),F568)</f>
        <v>A21</v>
      </c>
      <c r="H568" s="1" t="s">
        <v>192</v>
      </c>
      <c r="I568" s="1">
        <v>324</v>
      </c>
      <c r="J568" t="str">
        <f ca="1">CONCATENATE(F568,"/",I568)</f>
        <v>A21/324</v>
      </c>
    </row>
    <row r="569" spans="1:10" x14ac:dyDescent="0.25">
      <c r="A569" s="1" t="s">
        <v>839</v>
      </c>
      <c r="B569" s="1" t="s">
        <v>742</v>
      </c>
      <c r="C569" s="1" t="s">
        <v>742</v>
      </c>
      <c r="D569" s="1"/>
      <c r="E569" s="1" t="s">
        <v>1687</v>
      </c>
      <c r="F569" s="3" t="str">
        <f ca="1">INDIRECT(ADDRESS(MATCH($C569,T!$A$1:$A$34,0),2,1,1,"T"))</f>
        <v>C14</v>
      </c>
      <c r="G569" s="3" t="str">
        <f ca="1">IF(E569 &lt;&gt; "",CONCATENATE(F569,", ",E569),F569)</f>
        <v>C14, Ústav chemie</v>
      </c>
      <c r="H569" s="1" t="s">
        <v>177</v>
      </c>
      <c r="I569" s="1">
        <v>231</v>
      </c>
      <c r="J569" t="str">
        <f ca="1">CONCATENATE(F569,"/",I569)</f>
        <v>C14/231</v>
      </c>
    </row>
    <row r="570" spans="1:10" x14ac:dyDescent="0.25">
      <c r="A570" s="1" t="s">
        <v>840</v>
      </c>
      <c r="B570" s="1" t="s">
        <v>716</v>
      </c>
      <c r="C570" s="1" t="s">
        <v>716</v>
      </c>
      <c r="D570" s="1"/>
      <c r="E570" s="1"/>
      <c r="F570" s="3" t="str">
        <f ca="1">INDIRECT(ADDRESS(MATCH($C570,T!$A$1:$A$34,0),2,1,1,"T"))</f>
        <v>B22</v>
      </c>
      <c r="G570" s="3" t="str">
        <f ca="1">IF(E570 &lt;&gt; "",CONCATENATE(F570,", ",E570),F570)</f>
        <v>B22</v>
      </c>
      <c r="H570" s="1" t="s">
        <v>425</v>
      </c>
      <c r="I570" s="1">
        <v>304</v>
      </c>
      <c r="J570" t="str">
        <f ca="1">CONCATENATE(F570,"/",I570)</f>
        <v>B22/304</v>
      </c>
    </row>
    <row r="571" spans="1:10" x14ac:dyDescent="0.25">
      <c r="A571" s="1" t="s">
        <v>841</v>
      </c>
      <c r="B571" s="1" t="s">
        <v>785</v>
      </c>
      <c r="C571" s="1" t="s">
        <v>785</v>
      </c>
      <c r="D571" s="1"/>
      <c r="E571" s="1"/>
      <c r="F571" s="3" t="str">
        <f ca="1">INDIRECT(ADDRESS(MATCH($C571,T!$A$1:$A$34,0),2,1,1,"T"))</f>
        <v>A19</v>
      </c>
      <c r="G571" s="3" t="str">
        <f ca="1">IF(E571 &lt;&gt; "",CONCATENATE(F571,", ",E571),F571)</f>
        <v>A19</v>
      </c>
      <c r="H571" s="1" t="s">
        <v>162</v>
      </c>
      <c r="I571" s="1">
        <v>107</v>
      </c>
      <c r="J571" t="str">
        <f ca="1">CONCATENATE(F571,"/",I571)</f>
        <v>A19/107</v>
      </c>
    </row>
    <row r="572" spans="1:10" x14ac:dyDescent="0.25">
      <c r="A572" s="1" t="s">
        <v>842</v>
      </c>
      <c r="B572" s="1" t="s">
        <v>785</v>
      </c>
      <c r="C572" s="1" t="s">
        <v>785</v>
      </c>
      <c r="D572" s="1"/>
      <c r="E572" s="1"/>
      <c r="F572" s="3" t="str">
        <f ca="1">INDIRECT(ADDRESS(MATCH($C572,T!$A$1:$A$34,0),2,1,1,"T"))</f>
        <v>A19</v>
      </c>
      <c r="G572" s="3" t="str">
        <f ca="1">IF(E572 &lt;&gt; "",CONCATENATE(F572,", ",E572),F572)</f>
        <v>A19</v>
      </c>
      <c r="H572" s="1" t="s">
        <v>26</v>
      </c>
      <c r="I572" s="1">
        <v>116</v>
      </c>
      <c r="J572" t="str">
        <f ca="1">CONCATENATE(F572,"/",I572)</f>
        <v>A19/116</v>
      </c>
    </row>
    <row r="573" spans="1:10" x14ac:dyDescent="0.25">
      <c r="A573" s="1" t="s">
        <v>843</v>
      </c>
      <c r="B573" s="1" t="s">
        <v>785</v>
      </c>
      <c r="C573" s="1" t="s">
        <v>785</v>
      </c>
      <c r="D573" s="1"/>
      <c r="E573" s="1"/>
      <c r="F573" s="3" t="str">
        <f ca="1">INDIRECT(ADDRESS(MATCH($C573,T!$A$1:$A$34,0),2,1,1,"T"))</f>
        <v>A19</v>
      </c>
      <c r="G573" s="3" t="str">
        <f ca="1">IF(E573 &lt;&gt; "",CONCATENATE(F573,", ",E573),F573)</f>
        <v>A19</v>
      </c>
      <c r="H573" s="1" t="s">
        <v>160</v>
      </c>
      <c r="I573" s="1">
        <v>112</v>
      </c>
      <c r="J573" t="str">
        <f ca="1">CONCATENATE(F573,"/",I573)</f>
        <v>A19/112</v>
      </c>
    </row>
    <row r="574" spans="1:10" x14ac:dyDescent="0.25">
      <c r="A574" s="1" t="s">
        <v>844</v>
      </c>
      <c r="B574" s="1" t="s">
        <v>764</v>
      </c>
      <c r="C574" s="1" t="s">
        <v>764</v>
      </c>
      <c r="D574" s="1"/>
      <c r="E574" s="1" t="s">
        <v>1690</v>
      </c>
      <c r="F574" s="3" t="str">
        <f ca="1">INDIRECT(ADDRESS(MATCH($C574,T!$A$1:$A$34,0),2,1,1,"T"))</f>
        <v>C15</v>
      </c>
      <c r="G574" s="3" t="str">
        <f ca="1">IF(E574 &lt;&gt; "",CONCATENATE(F574,", ",E574),F574)</f>
        <v>C15, Lékařská fakulta - Teoretická pracoviště</v>
      </c>
      <c r="H574" s="1" t="s">
        <v>196</v>
      </c>
      <c r="I574" s="1">
        <v>314</v>
      </c>
      <c r="J574" t="str">
        <f ca="1">CONCATENATE(F574,"/",I574)</f>
        <v>C15/314</v>
      </c>
    </row>
    <row r="575" spans="1:10" x14ac:dyDescent="0.25">
      <c r="A575" s="1" t="s">
        <v>845</v>
      </c>
      <c r="B575" s="1" t="s">
        <v>764</v>
      </c>
      <c r="C575" s="1" t="s">
        <v>764</v>
      </c>
      <c r="D575" s="1"/>
      <c r="E575" s="1" t="s">
        <v>1690</v>
      </c>
      <c r="F575" s="3" t="str">
        <f ca="1">INDIRECT(ADDRESS(MATCH($C575,T!$A$1:$A$34,0),2,1,1,"T"))</f>
        <v>C15</v>
      </c>
      <c r="G575" s="3" t="str">
        <f ca="1">IF(E575 &lt;&gt; "",CONCATENATE(F575,", ",E575),F575)</f>
        <v>C15, Lékařská fakulta - Teoretická pracoviště</v>
      </c>
      <c r="H575" s="1" t="s">
        <v>198</v>
      </c>
      <c r="I575" s="1">
        <v>315</v>
      </c>
      <c r="J575" t="str">
        <f ca="1">CONCATENATE(F575,"/",I575)</f>
        <v>C15/315</v>
      </c>
    </row>
    <row r="576" spans="1:10" x14ac:dyDescent="0.25">
      <c r="A576" s="1" t="s">
        <v>846</v>
      </c>
      <c r="B576" s="1" t="s">
        <v>764</v>
      </c>
      <c r="C576" s="1" t="s">
        <v>764</v>
      </c>
      <c r="D576" s="1"/>
      <c r="E576" s="1" t="s">
        <v>1690</v>
      </c>
      <c r="F576" s="3" t="str">
        <f ca="1">INDIRECT(ADDRESS(MATCH($C576,T!$A$1:$A$34,0),2,1,1,"T"))</f>
        <v>C15</v>
      </c>
      <c r="G576" s="3" t="str">
        <f ca="1">IF(E576 &lt;&gt; "",CONCATENATE(F576,", ",E576),F576)</f>
        <v>C15, Lékařská fakulta - Teoretická pracoviště</v>
      </c>
      <c r="H576" s="1" t="s">
        <v>203</v>
      </c>
      <c r="I576" s="1">
        <v>316</v>
      </c>
      <c r="J576" t="str">
        <f ca="1">CONCATENATE(F576,"/",I576)</f>
        <v>C15/316</v>
      </c>
    </row>
    <row r="577" spans="1:11" x14ac:dyDescent="0.25">
      <c r="A577" s="1" t="s">
        <v>847</v>
      </c>
      <c r="B577" s="1" t="s">
        <v>764</v>
      </c>
      <c r="C577" s="1" t="s">
        <v>764</v>
      </c>
      <c r="D577" s="1"/>
      <c r="E577" s="1" t="s">
        <v>1690</v>
      </c>
      <c r="F577" s="3" t="str">
        <f ca="1">INDIRECT(ADDRESS(MATCH($C577,T!$A$1:$A$34,0),2,1,1,"T"))</f>
        <v>C15</v>
      </c>
      <c r="G577" s="3" t="str">
        <f ca="1">IF(E577 &lt;&gt; "",CONCATENATE(F577,", ",E577),F577)</f>
        <v>C15, Lékařská fakulta - Teoretická pracoviště</v>
      </c>
      <c r="H577" s="1" t="s">
        <v>194</v>
      </c>
      <c r="I577" s="1">
        <v>323</v>
      </c>
      <c r="J577" t="str">
        <f ca="1">CONCATENATE(F577,"/",I577)</f>
        <v>C15/323</v>
      </c>
    </row>
    <row r="578" spans="1:11" x14ac:dyDescent="0.25">
      <c r="A578" s="1" t="s">
        <v>848</v>
      </c>
      <c r="B578" s="1" t="s">
        <v>764</v>
      </c>
      <c r="C578" s="1" t="s">
        <v>764</v>
      </c>
      <c r="D578" s="1"/>
      <c r="E578" s="1" t="s">
        <v>1690</v>
      </c>
      <c r="F578" s="3" t="str">
        <f ca="1">INDIRECT(ADDRESS(MATCH($C578,T!$A$1:$A$34,0),2,1,1,"T"))</f>
        <v>C15</v>
      </c>
      <c r="G578" s="3" t="str">
        <f ca="1">IF(E578 &lt;&gt; "",CONCATENATE(F578,", ",E578),F578)</f>
        <v>C15, Lékařská fakulta - Teoretická pracoviště</v>
      </c>
      <c r="H578" s="1" t="s">
        <v>192</v>
      </c>
      <c r="I578" s="1">
        <v>324</v>
      </c>
      <c r="J578" t="str">
        <f ca="1">CONCATENATE(F578,"/",I578)</f>
        <v>C15/324</v>
      </c>
    </row>
    <row r="579" spans="1:11" x14ac:dyDescent="0.25">
      <c r="A579" s="1" t="s">
        <v>849</v>
      </c>
      <c r="B579" s="1" t="s">
        <v>764</v>
      </c>
      <c r="C579" s="1" t="s">
        <v>764</v>
      </c>
      <c r="D579" s="1"/>
      <c r="E579" s="1" t="s">
        <v>1690</v>
      </c>
      <c r="F579" s="3" t="str">
        <f ca="1">INDIRECT(ADDRESS(MATCH($C579,T!$A$1:$A$34,0),2,1,1,"T"))</f>
        <v>C15</v>
      </c>
      <c r="G579" s="3" t="str">
        <f ca="1">IF(E579 &lt;&gt; "",CONCATENATE(F579,", ",E579),F579)</f>
        <v>C15, Lékařská fakulta - Teoretická pracoviště</v>
      </c>
      <c r="H579" s="1" t="s">
        <v>200</v>
      </c>
      <c r="I579" s="1">
        <v>325</v>
      </c>
      <c r="J579" t="str">
        <f ca="1">CONCATENATE(F579,"/",I579)</f>
        <v>C15/325</v>
      </c>
    </row>
    <row r="580" spans="1:11" x14ac:dyDescent="0.25">
      <c r="A580" s="1" t="s">
        <v>850</v>
      </c>
      <c r="B580" s="1" t="s">
        <v>764</v>
      </c>
      <c r="C580" s="1" t="s">
        <v>764</v>
      </c>
      <c r="D580" s="1"/>
      <c r="E580" s="1" t="s">
        <v>1690</v>
      </c>
      <c r="F580" s="3" t="str">
        <f ca="1">INDIRECT(ADDRESS(MATCH($C580,T!$A$1:$A$34,0),2,1,1,"T"))</f>
        <v>C15</v>
      </c>
      <c r="G580" s="3" t="str">
        <f ca="1">IF(E580 &lt;&gt; "",CONCATENATE(F580,", ",E580),F580)</f>
        <v>C15, Lékařská fakulta - Teoretická pracoviště</v>
      </c>
      <c r="H580" s="1" t="s">
        <v>461</v>
      </c>
      <c r="I580" s="1">
        <v>327</v>
      </c>
      <c r="J580" t="str">
        <f ca="1">CONCATENATE(F580,"/",I580)</f>
        <v>C15/327</v>
      </c>
    </row>
    <row r="581" spans="1:11" x14ac:dyDescent="0.25">
      <c r="A581" s="1" t="s">
        <v>851</v>
      </c>
      <c r="B581" s="1" t="s">
        <v>764</v>
      </c>
      <c r="C581" s="1" t="s">
        <v>764</v>
      </c>
      <c r="D581" s="1"/>
      <c r="E581" s="1" t="s">
        <v>1690</v>
      </c>
      <c r="F581" s="3" t="str">
        <f ca="1">INDIRECT(ADDRESS(MATCH($C581,T!$A$1:$A$34,0),2,1,1,"T"))</f>
        <v>C15</v>
      </c>
      <c r="G581" s="3" t="str">
        <f ca="1">IF(E581 &lt;&gt; "",CONCATENATE(F581,", ",E581),F581)</f>
        <v>C15, Lékařská fakulta - Teoretická pracoviště</v>
      </c>
      <c r="H581" s="1" t="s">
        <v>31</v>
      </c>
      <c r="I581" s="1">
        <v>313</v>
      </c>
      <c r="J581" t="str">
        <f ca="1">CONCATENATE(F581,"/",I581)</f>
        <v>C15/313</v>
      </c>
    </row>
    <row r="582" spans="1:11" x14ac:dyDescent="0.25">
      <c r="A582" s="1" t="s">
        <v>852</v>
      </c>
      <c r="B582" s="1" t="s">
        <v>764</v>
      </c>
      <c r="C582" s="1" t="s">
        <v>764</v>
      </c>
      <c r="D582" s="1"/>
      <c r="E582" s="1" t="s">
        <v>1690</v>
      </c>
      <c r="F582" s="3" t="str">
        <f ca="1">INDIRECT(ADDRESS(MATCH($C582,T!$A$1:$A$34,0),2,1,1,"T"))</f>
        <v>C15</v>
      </c>
      <c r="G582" s="3" t="str">
        <f ca="1">IF(E582 &lt;&gt; "",CONCATENATE(F582,", ",E582),F582)</f>
        <v>C15, Lékařská fakulta - Teoretická pracoviště</v>
      </c>
      <c r="H582" s="1" t="s">
        <v>205</v>
      </c>
      <c r="I582" s="1">
        <v>322</v>
      </c>
      <c r="J582" t="str">
        <f ca="1">CONCATENATE(F582,"/",I582)</f>
        <v>C15/322</v>
      </c>
    </row>
    <row r="583" spans="1:11" x14ac:dyDescent="0.25">
      <c r="A583" s="32" t="s">
        <v>853</v>
      </c>
      <c r="B583" s="32" t="s">
        <v>764</v>
      </c>
      <c r="C583" s="8" t="s">
        <v>764</v>
      </c>
      <c r="D583" s="8"/>
      <c r="E583" s="8" t="s">
        <v>1690</v>
      </c>
      <c r="F583" s="9" t="str">
        <f ca="1">INDIRECT(ADDRESS(MATCH($C583,T!$A$1:$A$34,0),2,1,1,"T"))</f>
        <v>C15</v>
      </c>
      <c r="G583" s="33" t="str">
        <f ca="1">IF(E583 &lt;&gt; "",CONCATENATE(F583,", ",E583),F583)</f>
        <v>C15, Lékařská fakulta - Teoretická pracoviště</v>
      </c>
      <c r="H583" s="32" t="s">
        <v>213</v>
      </c>
      <c r="I583" s="8">
        <v>331</v>
      </c>
      <c r="J583" s="11" t="str">
        <f ca="1">CONCATENATE(F583,"/",I583)</f>
        <v>C15/331</v>
      </c>
      <c r="K583" s="11" t="s">
        <v>1836</v>
      </c>
    </row>
    <row r="584" spans="1:11" x14ac:dyDescent="0.25">
      <c r="A584" s="1" t="s">
        <v>854</v>
      </c>
      <c r="B584" s="1" t="s">
        <v>764</v>
      </c>
      <c r="C584" s="1" t="s">
        <v>764</v>
      </c>
      <c r="D584" s="1"/>
      <c r="E584" s="1" t="s">
        <v>1690</v>
      </c>
      <c r="F584" s="3" t="str">
        <f ca="1">INDIRECT(ADDRESS(MATCH($C584,T!$A$1:$A$34,0),2,1,1,"T"))</f>
        <v>C15</v>
      </c>
      <c r="G584" s="3" t="str">
        <f ca="1">IF(E584 &lt;&gt; "",CONCATENATE(F584,", ",E584),F584)</f>
        <v>C15, Lékařská fakulta - Teoretická pracoviště</v>
      </c>
      <c r="H584" s="1" t="s">
        <v>211</v>
      </c>
      <c r="I584" s="1">
        <v>329</v>
      </c>
      <c r="J584" t="str">
        <f ca="1">CONCATENATE(F584,"/",I584)</f>
        <v>C15/329</v>
      </c>
    </row>
    <row r="585" spans="1:11" x14ac:dyDescent="0.25">
      <c r="A585" s="1" t="s">
        <v>855</v>
      </c>
      <c r="B585" s="1" t="s">
        <v>690</v>
      </c>
      <c r="C585" s="1" t="s">
        <v>690</v>
      </c>
      <c r="D585" s="1"/>
      <c r="E585" s="1" t="s">
        <v>1685</v>
      </c>
      <c r="F585" s="3" t="str">
        <f ca="1">INDIRECT(ADDRESS(MATCH($C585,T!$A$1:$A$34,0),2,1,1,"T"))</f>
        <v>B17</v>
      </c>
      <c r="G585" s="3" t="str">
        <f ca="1">IF(E585 &lt;&gt; "",CONCATENATE(F585,", ",E585),F585)</f>
        <v>B17, Děkanáty, Správa UKB</v>
      </c>
      <c r="H585" s="1" t="s">
        <v>151</v>
      </c>
      <c r="I585" s="1">
        <v>211</v>
      </c>
      <c r="J585" t="str">
        <f ca="1">CONCATENATE(F585,"/",I585)</f>
        <v>B17/211</v>
      </c>
    </row>
    <row r="586" spans="1:11" x14ac:dyDescent="0.25">
      <c r="A586" s="1" t="s">
        <v>856</v>
      </c>
      <c r="B586" s="1" t="s">
        <v>690</v>
      </c>
      <c r="C586" s="1" t="s">
        <v>690</v>
      </c>
      <c r="D586" s="1"/>
      <c r="E586" s="1" t="s">
        <v>1685</v>
      </c>
      <c r="F586" s="3" t="str">
        <f ca="1">INDIRECT(ADDRESS(MATCH($C586,T!$A$1:$A$34,0),2,1,1,"T"))</f>
        <v>B17</v>
      </c>
      <c r="G586" s="3" t="str">
        <f ca="1">IF(E586 &lt;&gt; "",CONCATENATE(F586,", ",E586),F586)</f>
        <v>B17, Děkanáty, Správa UKB</v>
      </c>
      <c r="H586" s="1" t="s">
        <v>147</v>
      </c>
      <c r="I586" s="1">
        <v>212</v>
      </c>
      <c r="J586" t="str">
        <f ca="1">CONCATENATE(F586,"/",I586)</f>
        <v>B17/212</v>
      </c>
    </row>
    <row r="587" spans="1:11" x14ac:dyDescent="0.25">
      <c r="A587" s="1" t="s">
        <v>857</v>
      </c>
      <c r="B587" s="1" t="s">
        <v>690</v>
      </c>
      <c r="C587" s="1" t="s">
        <v>690</v>
      </c>
      <c r="D587" s="1"/>
      <c r="E587" s="1" t="s">
        <v>1685</v>
      </c>
      <c r="F587" s="3" t="str">
        <f ca="1">INDIRECT(ADDRESS(MATCH($C587,T!$A$1:$A$34,0),2,1,1,"T"))</f>
        <v>B17</v>
      </c>
      <c r="G587" s="3" t="str">
        <f ca="1">IF(E587 &lt;&gt; "",CONCATENATE(F587,", ",E587),F587)</f>
        <v>B17, Děkanáty, Správa UKB</v>
      </c>
      <c r="H587" s="1" t="s">
        <v>241</v>
      </c>
      <c r="I587" s="1">
        <v>227</v>
      </c>
      <c r="J587" t="str">
        <f ca="1">CONCATENATE(F587,"/",I587)</f>
        <v>B17/227</v>
      </c>
    </row>
    <row r="588" spans="1:11" x14ac:dyDescent="0.25">
      <c r="A588" s="1" t="s">
        <v>858</v>
      </c>
      <c r="B588" s="1" t="s">
        <v>690</v>
      </c>
      <c r="C588" s="1" t="s">
        <v>690</v>
      </c>
      <c r="D588" s="1"/>
      <c r="E588" s="1" t="s">
        <v>1685</v>
      </c>
      <c r="F588" s="3" t="str">
        <f ca="1">INDIRECT(ADDRESS(MATCH($C588,T!$A$1:$A$34,0),2,1,1,"T"))</f>
        <v>B17</v>
      </c>
      <c r="G588" s="3" t="str">
        <f ca="1">IF(E588 &lt;&gt; "",CONCATENATE(F588,", ",E588),F588)</f>
        <v>B17, Děkanáty, Správa UKB</v>
      </c>
      <c r="H588" s="1" t="s">
        <v>238</v>
      </c>
      <c r="I588" s="1">
        <v>209</v>
      </c>
      <c r="J588" t="str">
        <f ca="1">CONCATENATE(F588,"/",I588)</f>
        <v>B17/209</v>
      </c>
    </row>
    <row r="589" spans="1:11" x14ac:dyDescent="0.25">
      <c r="A589" s="1" t="s">
        <v>859</v>
      </c>
      <c r="B589" s="1" t="s">
        <v>690</v>
      </c>
      <c r="C589" s="1" t="s">
        <v>690</v>
      </c>
      <c r="D589" s="1"/>
      <c r="E589" s="1" t="s">
        <v>1685</v>
      </c>
      <c r="F589" s="3" t="str">
        <f ca="1">INDIRECT(ADDRESS(MATCH($C589,T!$A$1:$A$34,0),2,1,1,"T"))</f>
        <v>B17</v>
      </c>
      <c r="G589" s="3" t="str">
        <f ca="1">IF(E589 &lt;&gt; "",CONCATENATE(F589,", ",E589),F589)</f>
        <v>B17, Děkanáty, Správa UKB</v>
      </c>
      <c r="H589" s="1" t="s">
        <v>261</v>
      </c>
      <c r="I589" s="1">
        <v>333</v>
      </c>
      <c r="J589" t="str">
        <f ca="1">CONCATENATE(F589,"/",I589)</f>
        <v>B17/333</v>
      </c>
    </row>
    <row r="590" spans="1:11" x14ac:dyDescent="0.25">
      <c r="A590" s="1" t="s">
        <v>860</v>
      </c>
      <c r="B590" s="1" t="s">
        <v>690</v>
      </c>
      <c r="C590" s="1" t="s">
        <v>690</v>
      </c>
      <c r="D590" s="1"/>
      <c r="E590" s="1" t="s">
        <v>1685</v>
      </c>
      <c r="F590" s="3" t="str">
        <f ca="1">INDIRECT(ADDRESS(MATCH($C590,T!$A$1:$A$34,0),2,1,1,"T"))</f>
        <v>B17</v>
      </c>
      <c r="G590" s="3" t="str">
        <f ca="1">IF(E590 &lt;&gt; "",CONCATENATE(F590,", ",E590),F590)</f>
        <v>B17, Děkanáty, Správa UKB</v>
      </c>
      <c r="H590" s="1" t="s">
        <v>190</v>
      </c>
      <c r="I590" s="1">
        <v>312</v>
      </c>
      <c r="J590" t="str">
        <f ca="1">CONCATENATE(F590,"/",I590)</f>
        <v>B17/312</v>
      </c>
    </row>
    <row r="591" spans="1:11" x14ac:dyDescent="0.25">
      <c r="A591" s="1" t="s">
        <v>861</v>
      </c>
      <c r="B591" s="1" t="s">
        <v>690</v>
      </c>
      <c r="C591" s="1" t="s">
        <v>690</v>
      </c>
      <c r="D591" s="1"/>
      <c r="E591" s="1" t="s">
        <v>1685</v>
      </c>
      <c r="F591" s="3" t="str">
        <f ca="1">INDIRECT(ADDRESS(MATCH($C591,T!$A$1:$A$34,0),2,1,1,"T"))</f>
        <v>B17</v>
      </c>
      <c r="G591" s="3" t="str">
        <f ca="1">IF(E591 &lt;&gt; "",CONCATENATE(F591,", ",E591),F591)</f>
        <v>B17, Děkanáty, Správa UKB</v>
      </c>
      <c r="H591" s="1" t="s">
        <v>248</v>
      </c>
      <c r="I591" s="1">
        <v>335</v>
      </c>
      <c r="J591" t="str">
        <f ca="1">CONCATENATE(F591,"/",I591)</f>
        <v>B17/335</v>
      </c>
    </row>
    <row r="592" spans="1:11" x14ac:dyDescent="0.25">
      <c r="A592" s="1" t="s">
        <v>862</v>
      </c>
      <c r="B592" s="1" t="s">
        <v>716</v>
      </c>
      <c r="C592" s="1" t="s">
        <v>716</v>
      </c>
      <c r="D592" s="1"/>
      <c r="E592" s="1"/>
      <c r="F592" s="3" t="str">
        <f ca="1">INDIRECT(ADDRESS(MATCH($C592,T!$A$1:$A$34,0),2,1,1,"T"))</f>
        <v>B22</v>
      </c>
      <c r="G592" s="3" t="str">
        <f ca="1">IF(E592 &lt;&gt; "",CONCATENATE(F592,", ",E592),F592)</f>
        <v>B22</v>
      </c>
      <c r="H592" s="1" t="s">
        <v>863</v>
      </c>
      <c r="I592" s="1" t="s">
        <v>863</v>
      </c>
      <c r="J592" t="str">
        <f ca="1">CONCATENATE(F592,"/",I592)</f>
        <v>B22/115b</v>
      </c>
    </row>
    <row r="593" spans="1:10" x14ac:dyDescent="0.25">
      <c r="A593" s="1" t="s">
        <v>864</v>
      </c>
      <c r="B593" s="1" t="s">
        <v>716</v>
      </c>
      <c r="C593" s="1" t="s">
        <v>716</v>
      </c>
      <c r="D593" s="1"/>
      <c r="E593" s="1"/>
      <c r="F593" s="3" t="str">
        <f ca="1">INDIRECT(ADDRESS(MATCH($C593,T!$A$1:$A$34,0),2,1,1,"T"))</f>
        <v>B22</v>
      </c>
      <c r="G593" s="3" t="str">
        <f ca="1">IF(E593 &lt;&gt; "",CONCATENATE(F593,", ",E593),F593)</f>
        <v>B22</v>
      </c>
      <c r="H593" s="1" t="s">
        <v>33</v>
      </c>
      <c r="I593" s="1">
        <v>305</v>
      </c>
      <c r="J593" t="str">
        <f ca="1">CONCATENATE(F593,"/",I593)</f>
        <v>B22/305</v>
      </c>
    </row>
    <row r="594" spans="1:10" x14ac:dyDescent="0.25">
      <c r="A594" s="1" t="s">
        <v>865</v>
      </c>
      <c r="B594" s="1" t="s">
        <v>742</v>
      </c>
      <c r="C594" s="1" t="s">
        <v>742</v>
      </c>
      <c r="D594" s="1"/>
      <c r="E594" s="1" t="s">
        <v>1687</v>
      </c>
      <c r="F594" s="3" t="str">
        <f ca="1">INDIRECT(ADDRESS(MATCH($C594,T!$A$1:$A$34,0),2,1,1,"T"))</f>
        <v>C14</v>
      </c>
      <c r="G594" s="3" t="str">
        <f ca="1">IF(E594 &lt;&gt; "",CONCATENATE(F594,", ",E594),F594)</f>
        <v>C14, Ústav chemie</v>
      </c>
      <c r="H594" s="1" t="s">
        <v>26</v>
      </c>
      <c r="I594" s="1">
        <v>116</v>
      </c>
      <c r="J594" t="str">
        <f ca="1">CONCATENATE(F594,"/",I594)</f>
        <v>C14/116</v>
      </c>
    </row>
    <row r="595" spans="1:10" x14ac:dyDescent="0.25">
      <c r="A595" s="1" t="s">
        <v>866</v>
      </c>
      <c r="B595" s="1" t="s">
        <v>742</v>
      </c>
      <c r="C595" s="1" t="s">
        <v>742</v>
      </c>
      <c r="D595" s="1"/>
      <c r="E595" s="1" t="s">
        <v>1687</v>
      </c>
      <c r="F595" s="3" t="str">
        <f ca="1">INDIRECT(ADDRESS(MATCH($C595,T!$A$1:$A$34,0),2,1,1,"T"))</f>
        <v>C14</v>
      </c>
      <c r="G595" s="3" t="str">
        <f ca="1">IF(E595 &lt;&gt; "",CONCATENATE(F595,", ",E595),F595)</f>
        <v>C14, Ústav chemie</v>
      </c>
      <c r="H595" s="1" t="s">
        <v>16</v>
      </c>
      <c r="I595" s="1">
        <v>214</v>
      </c>
      <c r="J595" t="str">
        <f ca="1">CONCATENATE(F595,"/",I595)</f>
        <v>C14/214</v>
      </c>
    </row>
    <row r="596" spans="1:10" x14ac:dyDescent="0.25">
      <c r="A596" s="1" t="s">
        <v>867</v>
      </c>
      <c r="B596" s="1" t="s">
        <v>742</v>
      </c>
      <c r="C596" s="1" t="s">
        <v>742</v>
      </c>
      <c r="D596" s="1"/>
      <c r="E596" s="1" t="s">
        <v>1687</v>
      </c>
      <c r="F596" s="3" t="str">
        <f ca="1">INDIRECT(ADDRESS(MATCH($C596,T!$A$1:$A$34,0),2,1,1,"T"))</f>
        <v>C14</v>
      </c>
      <c r="G596" s="3" t="str">
        <f ca="1">IF(E596 &lt;&gt; "",CONCATENATE(F596,", ",E596),F596)</f>
        <v>C14, Ústav chemie</v>
      </c>
      <c r="H596" s="1" t="s">
        <v>166</v>
      </c>
      <c r="I596" s="1">
        <v>218</v>
      </c>
      <c r="J596" t="str">
        <f ca="1">CONCATENATE(F596,"/",I596)</f>
        <v>C14/218</v>
      </c>
    </row>
    <row r="597" spans="1:10" x14ac:dyDescent="0.25">
      <c r="A597" s="1" t="s">
        <v>868</v>
      </c>
      <c r="B597" s="1" t="s">
        <v>742</v>
      </c>
      <c r="C597" s="1" t="s">
        <v>742</v>
      </c>
      <c r="D597" s="1"/>
      <c r="E597" s="1" t="s">
        <v>1687</v>
      </c>
      <c r="F597" s="3" t="str">
        <f ca="1">INDIRECT(ADDRESS(MATCH($C597,T!$A$1:$A$34,0),2,1,1,"T"))</f>
        <v>C14</v>
      </c>
      <c r="G597" s="3" t="str">
        <f ca="1">IF(E597 &lt;&gt; "",CONCATENATE(F597,", ",E597),F597)</f>
        <v>C14, Ústav chemie</v>
      </c>
      <c r="H597" s="1" t="s">
        <v>182</v>
      </c>
      <c r="I597" s="1">
        <v>228</v>
      </c>
      <c r="J597" t="str">
        <f ca="1">CONCATENATE(F597,"/",I597)</f>
        <v>C14/228</v>
      </c>
    </row>
    <row r="598" spans="1:10" x14ac:dyDescent="0.25">
      <c r="A598" s="1" t="s">
        <v>869</v>
      </c>
      <c r="B598" s="1" t="s">
        <v>742</v>
      </c>
      <c r="C598" s="1" t="s">
        <v>742</v>
      </c>
      <c r="D598" s="1"/>
      <c r="E598" s="1" t="s">
        <v>1687</v>
      </c>
      <c r="F598" s="3" t="str">
        <f ca="1">INDIRECT(ADDRESS(MATCH($C598,T!$A$1:$A$34,0),2,1,1,"T"))</f>
        <v>C14</v>
      </c>
      <c r="G598" s="3" t="str">
        <f ca="1">IF(E598 &lt;&gt; "",CONCATENATE(F598,", ",E598),F598)</f>
        <v>C14, Ústav chemie</v>
      </c>
      <c r="H598" s="1" t="s">
        <v>414</v>
      </c>
      <c r="I598" s="1">
        <v>319</v>
      </c>
      <c r="J598" t="str">
        <f ca="1">CONCATENATE(F598,"/",I598)</f>
        <v>C14/319</v>
      </c>
    </row>
    <row r="599" spans="1:10" x14ac:dyDescent="0.25">
      <c r="A599" s="1" t="s">
        <v>870</v>
      </c>
      <c r="B599" s="1" t="s">
        <v>742</v>
      </c>
      <c r="C599" s="1" t="s">
        <v>742</v>
      </c>
      <c r="D599" s="1"/>
      <c r="E599" s="1" t="s">
        <v>1687</v>
      </c>
      <c r="F599" s="3" t="str">
        <f ca="1">INDIRECT(ADDRESS(MATCH($C599,T!$A$1:$A$34,0),2,1,1,"T"))</f>
        <v>C14</v>
      </c>
      <c r="G599" s="3" t="str">
        <f ca="1">IF(E599 &lt;&gt; "",CONCATENATE(F599,", ",E599),F599)</f>
        <v>C14, Ústav chemie</v>
      </c>
      <c r="H599" s="1" t="s">
        <v>253</v>
      </c>
      <c r="I599" s="1">
        <v>317</v>
      </c>
      <c r="J599" t="str">
        <f ca="1">CONCATENATE(F599,"/",I599)</f>
        <v>C14/317</v>
      </c>
    </row>
    <row r="600" spans="1:10" x14ac:dyDescent="0.25">
      <c r="A600" s="1" t="s">
        <v>871</v>
      </c>
      <c r="B600" s="1" t="s">
        <v>742</v>
      </c>
      <c r="C600" s="1" t="s">
        <v>742</v>
      </c>
      <c r="D600" s="1"/>
      <c r="E600" s="1" t="s">
        <v>1687</v>
      </c>
      <c r="F600" s="3" t="str">
        <f ca="1">INDIRECT(ADDRESS(MATCH($C600,T!$A$1:$A$34,0),2,1,1,"T"))</f>
        <v>C14</v>
      </c>
      <c r="G600" s="3" t="str">
        <f ca="1">IF(E600 &lt;&gt; "",CONCATENATE(F600,", ",E600),F600)</f>
        <v>C14, Ústav chemie</v>
      </c>
      <c r="H600" s="1" t="s">
        <v>205</v>
      </c>
      <c r="I600" s="1">
        <v>322</v>
      </c>
      <c r="J600" t="str">
        <f ca="1">CONCATENATE(F600,"/",I600)</f>
        <v>C14/322</v>
      </c>
    </row>
    <row r="601" spans="1:10" x14ac:dyDescent="0.25">
      <c r="A601" s="1" t="s">
        <v>872</v>
      </c>
      <c r="B601" s="1" t="s">
        <v>742</v>
      </c>
      <c r="C601" s="1" t="s">
        <v>742</v>
      </c>
      <c r="D601" s="1"/>
      <c r="E601" s="1" t="s">
        <v>1687</v>
      </c>
      <c r="F601" s="3" t="str">
        <f ca="1">INDIRECT(ADDRESS(MATCH($C601,T!$A$1:$A$34,0),2,1,1,"T"))</f>
        <v>C14</v>
      </c>
      <c r="G601" s="3" t="str">
        <f ca="1">IF(E601 &lt;&gt; "",CONCATENATE(F601,", ",E601),F601)</f>
        <v>C14, Ústav chemie</v>
      </c>
      <c r="H601" s="1" t="s">
        <v>258</v>
      </c>
      <c r="I601" s="1">
        <v>334</v>
      </c>
      <c r="J601" t="str">
        <f ca="1">CONCATENATE(F601,"/",I601)</f>
        <v>C14/334</v>
      </c>
    </row>
    <row r="602" spans="1:10" x14ac:dyDescent="0.25">
      <c r="A602" s="1" t="s">
        <v>873</v>
      </c>
      <c r="B602" s="1" t="s">
        <v>742</v>
      </c>
      <c r="C602" s="1" t="s">
        <v>742</v>
      </c>
      <c r="D602" s="1"/>
      <c r="E602" s="1" t="s">
        <v>1687</v>
      </c>
      <c r="F602" s="3" t="str">
        <f ca="1">INDIRECT(ADDRESS(MATCH($C602,T!$A$1:$A$34,0),2,1,1,"T"))</f>
        <v>C14</v>
      </c>
      <c r="G602" s="3" t="str">
        <f ca="1">IF(E602 &lt;&gt; "",CONCATENATE(F602,", ",E602),F602)</f>
        <v>C14, Ústav chemie</v>
      </c>
      <c r="H602" s="1" t="s">
        <v>207</v>
      </c>
      <c r="I602" s="1">
        <v>328</v>
      </c>
      <c r="J602" t="str">
        <f ca="1">CONCATENATE(F602,"/",I602)</f>
        <v>C14/328</v>
      </c>
    </row>
    <row r="603" spans="1:10" x14ac:dyDescent="0.25">
      <c r="A603" s="1" t="s">
        <v>874</v>
      </c>
      <c r="B603" s="1" t="s">
        <v>742</v>
      </c>
      <c r="C603" s="1" t="s">
        <v>742</v>
      </c>
      <c r="D603" s="1"/>
      <c r="E603" s="1" t="s">
        <v>1687</v>
      </c>
      <c r="F603" s="3" t="str">
        <f ca="1">INDIRECT(ADDRESS(MATCH($C603,T!$A$1:$A$34,0),2,1,1,"T"))</f>
        <v>C14</v>
      </c>
      <c r="G603" s="3" t="str">
        <f ca="1">IF(E603 &lt;&gt; "",CONCATENATE(F603,", ",E603),F603)</f>
        <v>C14, Ústav chemie</v>
      </c>
      <c r="H603" s="1" t="s">
        <v>261</v>
      </c>
      <c r="I603" s="1">
        <v>333</v>
      </c>
      <c r="J603" t="str">
        <f ca="1">CONCATENATE(F603,"/",I603)</f>
        <v>C14/333</v>
      </c>
    </row>
    <row r="604" spans="1:10" x14ac:dyDescent="0.25">
      <c r="A604" s="1" t="s">
        <v>875</v>
      </c>
      <c r="B604" s="1" t="s">
        <v>742</v>
      </c>
      <c r="C604" s="1" t="s">
        <v>742</v>
      </c>
      <c r="D604" s="1"/>
      <c r="E604" s="1" t="s">
        <v>1687</v>
      </c>
      <c r="F604" s="3" t="str">
        <f ca="1">INDIRECT(ADDRESS(MATCH($C604,T!$A$1:$A$34,0),2,1,1,"T"))</f>
        <v>C14</v>
      </c>
      <c r="G604" s="3" t="str">
        <f ca="1">IF(E604 &lt;&gt; "",CONCATENATE(F604,", ",E604),F604)</f>
        <v>C14, Ústav chemie</v>
      </c>
      <c r="H604" s="1" t="s">
        <v>380</v>
      </c>
      <c r="I604" s="1">
        <v>332</v>
      </c>
      <c r="J604" t="str">
        <f ca="1">CONCATENATE(F604,"/",I604)</f>
        <v>C14/332</v>
      </c>
    </row>
    <row r="605" spans="1:10" x14ac:dyDescent="0.25">
      <c r="A605" s="1" t="s">
        <v>876</v>
      </c>
      <c r="B605" s="1" t="s">
        <v>742</v>
      </c>
      <c r="C605" s="1" t="s">
        <v>742</v>
      </c>
      <c r="D605" s="1"/>
      <c r="E605" s="1" t="s">
        <v>1687</v>
      </c>
      <c r="F605" s="3" t="str">
        <f ca="1">INDIRECT(ADDRESS(MATCH($C605,T!$A$1:$A$34,0),2,1,1,"T"))</f>
        <v>C14</v>
      </c>
      <c r="G605" s="3" t="str">
        <f ca="1">IF(E605 &lt;&gt; "",CONCATENATE(F605,", ",E605),F605)</f>
        <v>C14, Ústav chemie</v>
      </c>
      <c r="H605" s="1" t="s">
        <v>213</v>
      </c>
      <c r="I605" s="1">
        <v>331</v>
      </c>
      <c r="J605" t="str">
        <f ca="1">CONCATENATE(F605,"/",I605)</f>
        <v>C14/331</v>
      </c>
    </row>
    <row r="606" spans="1:10" x14ac:dyDescent="0.25">
      <c r="A606" s="1" t="s">
        <v>877</v>
      </c>
      <c r="B606" s="1" t="s">
        <v>742</v>
      </c>
      <c r="C606" s="1" t="s">
        <v>742</v>
      </c>
      <c r="D606" s="1"/>
      <c r="E606" s="1" t="s">
        <v>1687</v>
      </c>
      <c r="F606" s="3" t="str">
        <f ca="1">INDIRECT(ADDRESS(MATCH($C606,T!$A$1:$A$34,0),2,1,1,"T"))</f>
        <v>C14</v>
      </c>
      <c r="G606" s="3" t="str">
        <f ca="1">IF(E606 &lt;&gt; "",CONCATENATE(F606,", ",E606),F606)</f>
        <v>C14, Ústav chemie</v>
      </c>
      <c r="H606" s="1" t="s">
        <v>211</v>
      </c>
      <c r="I606" s="1">
        <v>329</v>
      </c>
      <c r="J606" t="str">
        <f ca="1">CONCATENATE(F606,"/",I606)</f>
        <v>C14/329</v>
      </c>
    </row>
    <row r="607" spans="1:10" x14ac:dyDescent="0.25">
      <c r="A607" s="1" t="s">
        <v>878</v>
      </c>
      <c r="B607" s="1" t="s">
        <v>742</v>
      </c>
      <c r="C607" s="1" t="s">
        <v>742</v>
      </c>
      <c r="D607" s="1"/>
      <c r="E607" s="1" t="s">
        <v>1687</v>
      </c>
      <c r="F607" s="3" t="str">
        <f ca="1">INDIRECT(ADDRESS(MATCH($C607,T!$A$1:$A$34,0),2,1,1,"T"))</f>
        <v>C14</v>
      </c>
      <c r="G607" s="3" t="str">
        <f ca="1">IF(E607 &lt;&gt; "",CONCATENATE(F607,", ",E607),F607)</f>
        <v>C14, Ústav chemie</v>
      </c>
      <c r="H607" s="1" t="s">
        <v>879</v>
      </c>
      <c r="I607" s="1" t="s">
        <v>879</v>
      </c>
      <c r="J607" t="str">
        <f ca="1">CONCATENATE(F607,"/",I607)</f>
        <v>C14/1S13</v>
      </c>
    </row>
    <row r="608" spans="1:10" x14ac:dyDescent="0.25">
      <c r="A608" s="1" t="s">
        <v>880</v>
      </c>
      <c r="B608" s="1" t="s">
        <v>742</v>
      </c>
      <c r="C608" s="1" t="s">
        <v>742</v>
      </c>
      <c r="D608" s="1"/>
      <c r="E608" s="1" t="s">
        <v>1687</v>
      </c>
      <c r="F608" s="3" t="str">
        <f ca="1">INDIRECT(ADDRESS(MATCH($C608,T!$A$1:$A$34,0),2,1,1,"T"))</f>
        <v>C14</v>
      </c>
      <c r="G608" s="3" t="str">
        <f ca="1">IF(E608 &lt;&gt; "",CONCATENATE(F608,", ",E608),F608)</f>
        <v>C14, Ústav chemie</v>
      </c>
      <c r="H608" s="1" t="s">
        <v>223</v>
      </c>
      <c r="I608" s="1">
        <v>109</v>
      </c>
      <c r="J608" t="str">
        <f ca="1">CONCATENATE(F608,"/",I608)</f>
        <v>C14/109</v>
      </c>
    </row>
    <row r="609" spans="1:11" x14ac:dyDescent="0.25">
      <c r="A609" s="1" t="s">
        <v>881</v>
      </c>
      <c r="B609" s="1" t="s">
        <v>742</v>
      </c>
      <c r="C609" s="1" t="s">
        <v>742</v>
      </c>
      <c r="D609" s="1"/>
      <c r="E609" s="1" t="s">
        <v>1687</v>
      </c>
      <c r="F609" s="3" t="str">
        <f ca="1">INDIRECT(ADDRESS(MATCH($C609,T!$A$1:$A$34,0),2,1,1,"T"))</f>
        <v>C14</v>
      </c>
      <c r="G609" s="3" t="str">
        <f ca="1">IF(E609 &lt;&gt; "",CONCATENATE(F609,", ",E609),F609)</f>
        <v>C14, Ústav chemie</v>
      </c>
      <c r="H609" s="1" t="s">
        <v>819</v>
      </c>
      <c r="I609" s="1">
        <v>221</v>
      </c>
      <c r="J609" t="str">
        <f ca="1">CONCATENATE(F609,"/",I609)</f>
        <v>C14/221</v>
      </c>
    </row>
    <row r="610" spans="1:11" x14ac:dyDescent="0.25">
      <c r="A610" s="1" t="s">
        <v>882</v>
      </c>
      <c r="B610" s="1" t="s">
        <v>742</v>
      </c>
      <c r="C610" s="1" t="s">
        <v>742</v>
      </c>
      <c r="D610" s="1"/>
      <c r="E610" s="1" t="s">
        <v>1687</v>
      </c>
      <c r="F610" s="3" t="str">
        <f ca="1">INDIRECT(ADDRESS(MATCH($C610,T!$A$1:$A$34,0),2,1,1,"T"))</f>
        <v>C14</v>
      </c>
      <c r="G610" s="3" t="str">
        <f ca="1">IF(E610 &lt;&gt; "",CONCATENATE(F610,", ",E610),F610)</f>
        <v>C14, Ústav chemie</v>
      </c>
      <c r="H610" s="1" t="s">
        <v>24</v>
      </c>
      <c r="I610" s="1">
        <v>219</v>
      </c>
      <c r="J610" t="str">
        <f ca="1">CONCATENATE(F610,"/",I610)</f>
        <v>C14/219</v>
      </c>
    </row>
    <row r="611" spans="1:11" x14ac:dyDescent="0.25">
      <c r="A611" s="1" t="s">
        <v>883</v>
      </c>
      <c r="B611" s="1" t="s">
        <v>742</v>
      </c>
      <c r="C611" s="1" t="s">
        <v>742</v>
      </c>
      <c r="D611" s="1"/>
      <c r="E611" s="1" t="s">
        <v>1687</v>
      </c>
      <c r="F611" s="3" t="str">
        <f ca="1">INDIRECT(ADDRESS(MATCH($C611,T!$A$1:$A$34,0),2,1,1,"T"))</f>
        <v>C14</v>
      </c>
      <c r="G611" s="3" t="str">
        <f ca="1">IF(E611 &lt;&gt; "",CONCATENATE(F611,", ",E611),F611)</f>
        <v>C14, Ústav chemie</v>
      </c>
      <c r="H611" s="1" t="s">
        <v>147</v>
      </c>
      <c r="I611" s="1">
        <v>212</v>
      </c>
      <c r="J611" t="str">
        <f ca="1">CONCATENATE(F611,"/",I611)</f>
        <v>C14/212</v>
      </c>
    </row>
    <row r="612" spans="1:11" x14ac:dyDescent="0.25">
      <c r="A612" s="1" t="s">
        <v>884</v>
      </c>
      <c r="B612" s="1" t="s">
        <v>742</v>
      </c>
      <c r="C612" s="1" t="s">
        <v>742</v>
      </c>
      <c r="D612" s="1"/>
      <c r="E612" s="1" t="s">
        <v>1687</v>
      </c>
      <c r="F612" s="3" t="str">
        <f ca="1">INDIRECT(ADDRESS(MATCH($C612,T!$A$1:$A$34,0),2,1,1,"T"))</f>
        <v>C14</v>
      </c>
      <c r="G612" s="3" t="str">
        <f ca="1">IF(E612 &lt;&gt; "",CONCATENATE(F612,", ",E612),F612)</f>
        <v>C14, Ústav chemie</v>
      </c>
      <c r="H612" s="1" t="s">
        <v>194</v>
      </c>
      <c r="I612" s="1">
        <v>323</v>
      </c>
      <c r="J612" t="str">
        <f ca="1">CONCATENATE(F612,"/",I612)</f>
        <v>C14/323</v>
      </c>
    </row>
    <row r="613" spans="1:11" x14ac:dyDescent="0.25">
      <c r="A613" s="1" t="s">
        <v>885</v>
      </c>
      <c r="B613" s="1" t="s">
        <v>742</v>
      </c>
      <c r="C613" s="1" t="s">
        <v>742</v>
      </c>
      <c r="D613" s="1"/>
      <c r="E613" s="1" t="s">
        <v>1687</v>
      </c>
      <c r="F613" s="3" t="str">
        <f ca="1">INDIRECT(ADDRESS(MATCH($C613,T!$A$1:$A$34,0),2,1,1,"T"))</f>
        <v>C14</v>
      </c>
      <c r="G613" s="3" t="str">
        <f ca="1">IF(E613 &lt;&gt; "",CONCATENATE(F613,", ",E613),F613)</f>
        <v>C14, Ústav chemie</v>
      </c>
      <c r="H613" s="1" t="s">
        <v>209</v>
      </c>
      <c r="I613" s="1">
        <v>326</v>
      </c>
      <c r="J613" t="str">
        <f ca="1">CONCATENATE(F613,"/",I613)</f>
        <v>C14/326</v>
      </c>
    </row>
    <row r="614" spans="1:11" x14ac:dyDescent="0.25">
      <c r="A614" s="1" t="s">
        <v>886</v>
      </c>
      <c r="B614" s="1" t="s">
        <v>742</v>
      </c>
      <c r="C614" s="1" t="s">
        <v>742</v>
      </c>
      <c r="D614" s="1"/>
      <c r="E614" s="1" t="s">
        <v>1687</v>
      </c>
      <c r="F614" s="3" t="str">
        <f ca="1">INDIRECT(ADDRESS(MATCH($C614,T!$A$1:$A$34,0),2,1,1,"T"))</f>
        <v>C14</v>
      </c>
      <c r="G614" s="3" t="str">
        <f ca="1">IF(E614 &lt;&gt; "",CONCATENATE(F614,", ",E614),F614)</f>
        <v>C14, Ústav chemie</v>
      </c>
      <c r="H614" s="1" t="s">
        <v>255</v>
      </c>
      <c r="I614" s="1">
        <v>308</v>
      </c>
      <c r="J614" t="str">
        <f ca="1">CONCATENATE(F614,"/",I614)</f>
        <v>C14/308</v>
      </c>
    </row>
    <row r="615" spans="1:11" x14ac:dyDescent="0.25">
      <c r="A615" s="1" t="s">
        <v>887</v>
      </c>
      <c r="B615" s="1" t="s">
        <v>742</v>
      </c>
      <c r="C615" s="1" t="s">
        <v>742</v>
      </c>
      <c r="D615" s="1"/>
      <c r="E615" s="1" t="s">
        <v>1687</v>
      </c>
      <c r="F615" s="3" t="str">
        <f ca="1">INDIRECT(ADDRESS(MATCH($C615,T!$A$1:$A$34,0),2,1,1,"T"))</f>
        <v>C14</v>
      </c>
      <c r="G615" s="3" t="str">
        <f ca="1">IF(E615 &lt;&gt; "",CONCATENATE(F615,", ",E615),F615)</f>
        <v>C14, Ústav chemie</v>
      </c>
      <c r="H615" s="1" t="s">
        <v>234</v>
      </c>
      <c r="I615" s="1">
        <v>309</v>
      </c>
      <c r="J615" t="str">
        <f ca="1">CONCATENATE(F615,"/",I615)</f>
        <v>C14/309</v>
      </c>
    </row>
    <row r="616" spans="1:11" x14ac:dyDescent="0.25">
      <c r="A616" s="1" t="s">
        <v>888</v>
      </c>
      <c r="B616" s="1" t="s">
        <v>742</v>
      </c>
      <c r="C616" s="1" t="s">
        <v>742</v>
      </c>
      <c r="D616" s="1"/>
      <c r="E616" s="1" t="s">
        <v>1687</v>
      </c>
      <c r="F616" s="3" t="str">
        <f ca="1">INDIRECT(ADDRESS(MATCH($C616,T!$A$1:$A$34,0),2,1,1,"T"))</f>
        <v>C14</v>
      </c>
      <c r="G616" s="3" t="str">
        <f ca="1">IF(E616 &lt;&gt; "",CONCATENATE(F616,", ",E616),F616)</f>
        <v>C14, Ústav chemie</v>
      </c>
      <c r="H616" s="1" t="s">
        <v>155</v>
      </c>
      <c r="I616" s="1">
        <v>318</v>
      </c>
      <c r="J616" t="str">
        <f ca="1">CONCATENATE(F616,"/",I616)</f>
        <v>C14/318</v>
      </c>
    </row>
    <row r="617" spans="1:11" x14ac:dyDescent="0.25">
      <c r="A617" s="1" t="s">
        <v>889</v>
      </c>
      <c r="B617" s="1" t="s">
        <v>785</v>
      </c>
      <c r="C617" s="1" t="s">
        <v>785</v>
      </c>
      <c r="D617" s="1"/>
      <c r="E617" s="1"/>
      <c r="F617" s="3" t="str">
        <f ca="1">INDIRECT(ADDRESS(MATCH($C617,T!$A$1:$A$34,0),2,1,1,"T"))</f>
        <v>A19</v>
      </c>
      <c r="G617" s="3" t="str">
        <f ca="1">IF(E617 &lt;&gt; "",CONCATENATE(F617,", ",E617),F617)</f>
        <v>A19</v>
      </c>
      <c r="H617" s="1" t="s">
        <v>431</v>
      </c>
      <c r="I617" s="1">
        <v>108</v>
      </c>
      <c r="J617" t="str">
        <f ca="1">CONCATENATE(F617,"/",I617)</f>
        <v>A19/108</v>
      </c>
    </row>
    <row r="618" spans="1:11" x14ac:dyDescent="0.25">
      <c r="A618" s="1" t="s">
        <v>890</v>
      </c>
      <c r="B618" s="1" t="s">
        <v>742</v>
      </c>
      <c r="C618" s="1" t="s">
        <v>742</v>
      </c>
      <c r="D618" s="1"/>
      <c r="E618" s="1" t="s">
        <v>1687</v>
      </c>
      <c r="F618" s="3" t="str">
        <f ca="1">INDIRECT(ADDRESS(MATCH($C618,T!$A$1:$A$34,0),2,1,1,"T"))</f>
        <v>C14</v>
      </c>
      <c r="G618" s="3" t="str">
        <f ca="1">IF(E618 &lt;&gt; "",CONCATENATE(F618,", ",E618),F618)</f>
        <v>C14, Ústav chemie</v>
      </c>
      <c r="H618" s="1" t="s">
        <v>184</v>
      </c>
      <c r="I618" s="1">
        <v>229</v>
      </c>
      <c r="J618" t="str">
        <f ca="1">CONCATENATE(F618,"/",I618)</f>
        <v>C14/229</v>
      </c>
    </row>
    <row r="619" spans="1:11" x14ac:dyDescent="0.25">
      <c r="A619" s="1" t="s">
        <v>891</v>
      </c>
      <c r="B619" s="1" t="s">
        <v>764</v>
      </c>
      <c r="C619" s="1" t="s">
        <v>764</v>
      </c>
      <c r="D619" s="1"/>
      <c r="E619" s="1" t="s">
        <v>1689</v>
      </c>
      <c r="F619" s="3" t="str">
        <f ca="1">INDIRECT(ADDRESS(MATCH($C619,T!$A$1:$A$34,0),2,1,1,"T"))</f>
        <v>C15</v>
      </c>
      <c r="G619" s="3" t="str">
        <f ca="1">IF(E619 &lt;&gt; "",CONCATENATE(F619,", ",E619),F619)</f>
        <v>C15, Přírodovědecká fakulta - Ústavy</v>
      </c>
      <c r="H619" s="1" t="s">
        <v>24</v>
      </c>
      <c r="I619" s="1">
        <v>219</v>
      </c>
      <c r="J619" t="str">
        <f ca="1">CONCATENATE(F619,"/",I619)</f>
        <v>C15/219</v>
      </c>
    </row>
    <row r="620" spans="1:11" x14ac:dyDescent="0.25">
      <c r="A620" s="1" t="s">
        <v>892</v>
      </c>
      <c r="B620" s="1" t="s">
        <v>809</v>
      </c>
      <c r="C620" s="1" t="s">
        <v>809</v>
      </c>
      <c r="D620" s="1"/>
      <c r="E620" s="1"/>
      <c r="F620" s="3" t="str">
        <f ca="1">INDIRECT(ADDRESS(MATCH($C620,T!$A$1:$A$34,0),2,1,1,"T"))</f>
        <v>A20</v>
      </c>
      <c r="G620" s="3" t="str">
        <f ca="1">IF(E620 &lt;&gt; "",CONCATENATE(F620,", ",E620),F620)</f>
        <v>A20</v>
      </c>
      <c r="H620" s="1" t="s">
        <v>241</v>
      </c>
      <c r="I620" s="1">
        <v>227</v>
      </c>
      <c r="J620" t="str">
        <f ca="1">CONCATENATE(F620,"/",I620)</f>
        <v>A20/227</v>
      </c>
    </row>
    <row r="621" spans="1:11" x14ac:dyDescent="0.25">
      <c r="A621" s="1" t="s">
        <v>893</v>
      </c>
      <c r="B621" s="1" t="s">
        <v>809</v>
      </c>
      <c r="C621" s="1" t="s">
        <v>809</v>
      </c>
      <c r="D621" s="1"/>
      <c r="E621" s="1"/>
      <c r="F621" s="3" t="str">
        <f ca="1">INDIRECT(ADDRESS(MATCH($C621,T!$A$1:$A$34,0),2,1,1,"T"))</f>
        <v>A20</v>
      </c>
      <c r="G621" s="3" t="str">
        <f ca="1">IF(E621 &lt;&gt; "",CONCATENATE(F621,", ",E621),F621)</f>
        <v>A20</v>
      </c>
      <c r="H621" s="1" t="s">
        <v>24</v>
      </c>
      <c r="I621" s="1">
        <v>219</v>
      </c>
      <c r="J621" t="str">
        <f ca="1">CONCATENATE(F621,"/",I621)</f>
        <v>A20/219</v>
      </c>
    </row>
    <row r="622" spans="1:11" x14ac:dyDescent="0.25">
      <c r="A622" s="1" t="s">
        <v>894</v>
      </c>
      <c r="B622" s="1" t="s">
        <v>742</v>
      </c>
      <c r="C622" s="1" t="s">
        <v>742</v>
      </c>
      <c r="D622" s="1"/>
      <c r="E622" s="1" t="s">
        <v>1687</v>
      </c>
      <c r="F622" s="3" t="str">
        <f ca="1">INDIRECT(ADDRESS(MATCH($C622,T!$A$1:$A$34,0),2,1,1,"T"))</f>
        <v>C14</v>
      </c>
      <c r="G622" s="3" t="str">
        <f ca="1">IF(E622 &lt;&gt; "",CONCATENATE(F622,", ",E622),F622)</f>
        <v>C14, Ústav chemie</v>
      </c>
      <c r="H622" s="1" t="s">
        <v>196</v>
      </c>
      <c r="I622" s="1">
        <v>314</v>
      </c>
      <c r="J622" t="str">
        <f ca="1">CONCATENATE(F622,"/",I622)</f>
        <v>C14/314</v>
      </c>
    </row>
    <row r="623" spans="1:11" x14ac:dyDescent="0.25">
      <c r="A623" s="1" t="s">
        <v>895</v>
      </c>
      <c r="B623" s="1" t="s">
        <v>690</v>
      </c>
      <c r="C623" s="1" t="s">
        <v>690</v>
      </c>
      <c r="D623" s="1"/>
      <c r="E623" s="1" t="s">
        <v>1685</v>
      </c>
      <c r="F623" s="3" t="str">
        <f ca="1">INDIRECT(ADDRESS(MATCH($C623,T!$A$1:$A$34,0),2,1,1,"T"))</f>
        <v>B17</v>
      </c>
      <c r="G623" s="3" t="str">
        <f ca="1">IF(E623 &lt;&gt; "",CONCATENATE(F623,", ",E623),F623)</f>
        <v>B17, Děkanáty, Správa UKB</v>
      </c>
      <c r="H623" s="1" t="s">
        <v>896</v>
      </c>
      <c r="I623" s="1">
        <v>431</v>
      </c>
      <c r="J623" t="str">
        <f ca="1">CONCATENATE(F623,"/",I623)</f>
        <v>B17/431</v>
      </c>
    </row>
    <row r="624" spans="1:11" x14ac:dyDescent="0.25">
      <c r="A624" s="32" t="s">
        <v>897</v>
      </c>
      <c r="B624" s="32" t="s">
        <v>690</v>
      </c>
      <c r="C624" s="8" t="s">
        <v>690</v>
      </c>
      <c r="D624" s="8"/>
      <c r="E624" s="8" t="s">
        <v>1685</v>
      </c>
      <c r="F624" s="9" t="str">
        <f ca="1">INDIRECT(ADDRESS(MATCH($C624,T!$A$1:$A$34,0),2,1,1,"T"))</f>
        <v>B17</v>
      </c>
      <c r="G624" s="33" t="str">
        <f ca="1">IF(E624 &lt;&gt; "",CONCATENATE(F624,", ",E624),F624)</f>
        <v>B17, Děkanáty, Správa UKB</v>
      </c>
      <c r="H624" s="32" t="s">
        <v>898</v>
      </c>
      <c r="I624" s="8">
        <v>432</v>
      </c>
      <c r="J624" s="11" t="str">
        <f ca="1">CONCATENATE(F624,"/",I624)</f>
        <v>B17/432</v>
      </c>
      <c r="K624" s="11" t="s">
        <v>1836</v>
      </c>
    </row>
    <row r="625" spans="1:11" x14ac:dyDescent="0.25">
      <c r="A625" s="1" t="s">
        <v>901</v>
      </c>
      <c r="B625" s="1" t="s">
        <v>721</v>
      </c>
      <c r="C625" s="1" t="s">
        <v>721</v>
      </c>
      <c r="D625" s="1"/>
      <c r="E625" s="1" t="s">
        <v>1688</v>
      </c>
      <c r="F625" s="3" t="str">
        <f ca="1">INDIRECT(ADDRESS(MATCH($C625,T!$A$1:$A$34,0),2,1,1,"T"))</f>
        <v>C13</v>
      </c>
      <c r="G625" s="3" t="str">
        <f ca="1">IF(E625 &lt;&gt; "",CONCATENATE(F625,", ",E625),F625)</f>
        <v>C13, Ústav experimentální biologie</v>
      </c>
      <c r="H625" s="1" t="s">
        <v>902</v>
      </c>
      <c r="I625" s="1">
        <v>332</v>
      </c>
      <c r="J625" t="str">
        <f ca="1">CONCATENATE(F625,"/",I625)</f>
        <v>C13/332</v>
      </c>
    </row>
    <row r="626" spans="1:11" x14ac:dyDescent="0.25">
      <c r="A626" s="1" t="s">
        <v>903</v>
      </c>
      <c r="B626" s="1" t="s">
        <v>742</v>
      </c>
      <c r="C626" s="1" t="s">
        <v>742</v>
      </c>
      <c r="D626" s="1"/>
      <c r="E626" s="1" t="s">
        <v>1687</v>
      </c>
      <c r="F626" s="3" t="str">
        <f ca="1">INDIRECT(ADDRESS(MATCH($C626,T!$A$1:$A$34,0),2,1,1,"T"))</f>
        <v>C14</v>
      </c>
      <c r="G626" s="3" t="str">
        <f ca="1">IF(E626 &lt;&gt; "",CONCATENATE(F626,", ",E626),F626)</f>
        <v>C14, Ústav chemie</v>
      </c>
      <c r="H626" s="1" t="s">
        <v>904</v>
      </c>
      <c r="I626" s="1">
        <v>207</v>
      </c>
      <c r="J626" t="str">
        <f ca="1">CONCATENATE(F626,"/",I626)</f>
        <v>C14/207</v>
      </c>
    </row>
    <row r="627" spans="1:11" x14ac:dyDescent="0.25">
      <c r="A627" s="1" t="s">
        <v>905</v>
      </c>
      <c r="B627" s="1" t="s">
        <v>764</v>
      </c>
      <c r="C627" s="1" t="s">
        <v>764</v>
      </c>
      <c r="D627" s="1"/>
      <c r="E627" s="1" t="s">
        <v>1689</v>
      </c>
      <c r="F627" s="3" t="str">
        <f ca="1">INDIRECT(ADDRESS(MATCH($C627,T!$A$1:$A$34,0),2,1,1,"T"))</f>
        <v>C15</v>
      </c>
      <c r="G627" s="3" t="str">
        <f ca="1">IF(E627 &lt;&gt; "",CONCATENATE(F627,", ",E627),F627)</f>
        <v>C15, Přírodovědecká fakulta - Ústavy</v>
      </c>
      <c r="H627" s="1" t="s">
        <v>906</v>
      </c>
      <c r="I627" s="1">
        <v>211</v>
      </c>
      <c r="J627" t="str">
        <f ca="1">CONCATENATE(F627,"/",I627)</f>
        <v>C15/211</v>
      </c>
    </row>
    <row r="628" spans="1:11" x14ac:dyDescent="0.25">
      <c r="A628" s="1" t="s">
        <v>907</v>
      </c>
      <c r="B628" s="1" t="s">
        <v>764</v>
      </c>
      <c r="C628" s="1" t="s">
        <v>764</v>
      </c>
      <c r="D628" s="1"/>
      <c r="E628" s="1" t="s">
        <v>1689</v>
      </c>
      <c r="F628" s="3" t="str">
        <f ca="1">INDIRECT(ADDRESS(MATCH($C628,T!$A$1:$A$34,0),2,1,1,"T"))</f>
        <v>C15</v>
      </c>
      <c r="G628" s="3" t="str">
        <f ca="1">IF(E628 &lt;&gt; "",CONCATENATE(F628,", ",E628),F628)</f>
        <v>C15, Přírodovědecká fakulta - Ústavy</v>
      </c>
      <c r="H628" s="1" t="s">
        <v>908</v>
      </c>
      <c r="I628" s="1">
        <v>212</v>
      </c>
      <c r="J628" t="str">
        <f ca="1">CONCATENATE(F628,"/",I628)</f>
        <v>C15/212</v>
      </c>
    </row>
    <row r="629" spans="1:11" x14ac:dyDescent="0.25">
      <c r="A629" s="1" t="s">
        <v>909</v>
      </c>
      <c r="B629" s="1" t="s">
        <v>109</v>
      </c>
      <c r="C629" s="1" t="s">
        <v>109</v>
      </c>
      <c r="D629" s="1"/>
      <c r="E629" s="1"/>
      <c r="F629" s="3" t="str">
        <f ca="1">INDIRECT(ADDRESS(MATCH($C629,T!$A$1:$A$34,0),2,1,1,"T"))</f>
        <v>C03</v>
      </c>
      <c r="G629" s="3" t="str">
        <f ca="1">IF(E629 &lt;&gt; "",CONCATENATE(F629,", ",E629),F629)</f>
        <v>C03</v>
      </c>
      <c r="H629" s="1" t="s">
        <v>102</v>
      </c>
      <c r="I629" s="1">
        <v>111</v>
      </c>
      <c r="J629" t="str">
        <f ca="1">CONCATENATE(F629,"/",I629)</f>
        <v>C03/111</v>
      </c>
    </row>
    <row r="630" spans="1:11" x14ac:dyDescent="0.25">
      <c r="A630" s="1" t="s">
        <v>943</v>
      </c>
      <c r="B630" s="1" t="s">
        <v>809</v>
      </c>
      <c r="C630" s="1" t="s">
        <v>809</v>
      </c>
      <c r="D630" s="1"/>
      <c r="E630" s="1"/>
      <c r="F630" s="3" t="str">
        <f ca="1">INDIRECT(ADDRESS(MATCH($C630,T!$A$1:$A$34,0),2,1,1,"T"))</f>
        <v>A20</v>
      </c>
      <c r="G630" s="3" t="str">
        <f ca="1">IF(E630 &lt;&gt; "",CONCATENATE(F630,", ",E630),F630)</f>
        <v>A20</v>
      </c>
      <c r="H630" s="1" t="s">
        <v>173</v>
      </c>
      <c r="I630" s="1">
        <v>226</v>
      </c>
      <c r="J630" t="str">
        <f ca="1">CONCATENATE(F630,"/",I630)</f>
        <v>A20/226</v>
      </c>
    </row>
    <row r="631" spans="1:11" x14ac:dyDescent="0.25">
      <c r="A631" s="1" t="s">
        <v>944</v>
      </c>
      <c r="B631" s="1" t="s">
        <v>809</v>
      </c>
      <c r="C631" s="1" t="s">
        <v>809</v>
      </c>
      <c r="D631" s="1"/>
      <c r="E631" s="1"/>
      <c r="F631" s="3" t="str">
        <f ca="1">INDIRECT(ADDRESS(MATCH($C631,T!$A$1:$A$34,0),2,1,1,"T"))</f>
        <v>A20</v>
      </c>
      <c r="G631" s="3" t="str">
        <f ca="1">IF(E631 &lt;&gt; "",CONCATENATE(F631,", ",E631),F631)</f>
        <v>A20</v>
      </c>
      <c r="H631" s="1" t="s">
        <v>16</v>
      </c>
      <c r="I631" s="1">
        <v>214</v>
      </c>
      <c r="J631" t="str">
        <f ca="1">CONCATENATE(F631,"/",I631)</f>
        <v>A20/214</v>
      </c>
    </row>
    <row r="632" spans="1:11" x14ac:dyDescent="0.25">
      <c r="A632" s="32" t="s">
        <v>947</v>
      </c>
      <c r="B632" s="32" t="s">
        <v>764</v>
      </c>
      <c r="C632" s="8" t="s">
        <v>764</v>
      </c>
      <c r="D632" s="8"/>
      <c r="E632" s="8" t="s">
        <v>1690</v>
      </c>
      <c r="F632" s="9" t="str">
        <f ca="1">INDIRECT(ADDRESS(MATCH($C632,T!$A$1:$A$34,0),2,1,1,"T"))</f>
        <v>C15</v>
      </c>
      <c r="G632" s="33" t="str">
        <f ca="1">IF(E632 &lt;&gt; "",CONCATENATE(F632,", ",E632),F632)</f>
        <v>C15, Lékařská fakulta - Teoretická pracoviště</v>
      </c>
      <c r="H632" s="32" t="s">
        <v>380</v>
      </c>
      <c r="I632" s="8">
        <v>332</v>
      </c>
      <c r="J632" s="11" t="str">
        <f ca="1">CONCATENATE(F632,"/",I632)</f>
        <v>C15/332</v>
      </c>
      <c r="K632" s="11" t="s">
        <v>1836</v>
      </c>
    </row>
    <row r="633" spans="1:11" x14ac:dyDescent="0.25">
      <c r="A633" s="1" t="s">
        <v>952</v>
      </c>
      <c r="B633" s="1" t="s">
        <v>785</v>
      </c>
      <c r="C633" s="1" t="s">
        <v>785</v>
      </c>
      <c r="D633" s="1"/>
      <c r="E633" s="1"/>
      <c r="F633" s="3" t="str">
        <f ca="1">INDIRECT(ADDRESS(MATCH($C633,T!$A$1:$A$34,0),2,1,1,"T"))</f>
        <v>A19</v>
      </c>
      <c r="G633" s="3" t="str">
        <f ca="1">IF(E633 &lt;&gt; "",CONCATENATE(F633,", ",E633),F633)</f>
        <v>A19</v>
      </c>
      <c r="H633" s="1" t="s">
        <v>953</v>
      </c>
      <c r="I633" s="1">
        <v>118</v>
      </c>
      <c r="J633" t="str">
        <f ca="1">CONCATENATE(F633,"/",I633)</f>
        <v>A19/118</v>
      </c>
    </row>
    <row r="634" spans="1:11" x14ac:dyDescent="0.25">
      <c r="A634" s="32" t="s">
        <v>954</v>
      </c>
      <c r="B634" s="32" t="s">
        <v>785</v>
      </c>
      <c r="C634" s="8" t="s">
        <v>785</v>
      </c>
      <c r="D634" s="8"/>
      <c r="E634" s="8"/>
      <c r="F634" s="9" t="str">
        <f ca="1">INDIRECT(ADDRESS(MATCH($C634,T!$A$1:$A$34,0),2,1,1,"T"))</f>
        <v>A19</v>
      </c>
      <c r="G634" s="33" t="str">
        <f ca="1">IF(E634 &lt;&gt; "",CONCATENATE(F634,", ",E634),F634)</f>
        <v>A19</v>
      </c>
      <c r="H634" s="32" t="s">
        <v>255</v>
      </c>
      <c r="I634" s="8">
        <v>308</v>
      </c>
      <c r="J634" s="11" t="str">
        <f ca="1">CONCATENATE(F634,"/",I634)</f>
        <v>A19/308</v>
      </c>
      <c r="K634" s="11" t="s">
        <v>1836</v>
      </c>
    </row>
    <row r="635" spans="1:11" x14ac:dyDescent="0.25">
      <c r="A635" s="1" t="s">
        <v>955</v>
      </c>
      <c r="B635" s="1" t="s">
        <v>764</v>
      </c>
      <c r="C635" s="1" t="s">
        <v>764</v>
      </c>
      <c r="D635" s="1"/>
      <c r="E635" s="1" t="s">
        <v>1691</v>
      </c>
      <c r="F635" s="3" t="str">
        <f ca="1">INDIRECT(ADDRESS(MATCH($C635,T!$A$1:$A$34,0),2,1,1,"T"))</f>
        <v>C15</v>
      </c>
      <c r="G635" s="3" t="str">
        <f ca="1">IF(E635 &lt;&gt; "",CONCATENATE(F635,", ",E635),F635)</f>
        <v>C15, Centrum jazykového vzdělávání</v>
      </c>
      <c r="H635" s="1" t="s">
        <v>956</v>
      </c>
      <c r="I635" s="1">
        <v>114</v>
      </c>
      <c r="J635" t="str">
        <f ca="1">CONCATENATE(F635,"/",I635)</f>
        <v>C15/114</v>
      </c>
    </row>
    <row r="636" spans="1:11" x14ac:dyDescent="0.25">
      <c r="A636" s="1" t="s">
        <v>959</v>
      </c>
      <c r="B636" s="1" t="s">
        <v>764</v>
      </c>
      <c r="C636" s="1" t="s">
        <v>764</v>
      </c>
      <c r="D636" s="1"/>
      <c r="E636" s="1" t="s">
        <v>1689</v>
      </c>
      <c r="F636" s="3" t="str">
        <f ca="1">INDIRECT(ADDRESS(MATCH($C636,T!$A$1:$A$34,0),2,1,1,"T"))</f>
        <v>C15</v>
      </c>
      <c r="G636" s="3" t="str">
        <f ca="1">IF(E636 &lt;&gt; "",CONCATENATE(F636,", ",E636),F636)</f>
        <v>C15, Přírodovědecká fakulta - Ústavy</v>
      </c>
      <c r="H636" s="1" t="s">
        <v>960</v>
      </c>
      <c r="I636" s="1">
        <v>227</v>
      </c>
      <c r="J636" t="str">
        <f ca="1">CONCATENATE(F636,"/",I636)</f>
        <v>C15/227</v>
      </c>
    </row>
    <row r="637" spans="1:11" x14ac:dyDescent="0.25">
      <c r="A637" s="1" t="s">
        <v>961</v>
      </c>
      <c r="B637" s="1" t="s">
        <v>764</v>
      </c>
      <c r="C637" s="1" t="s">
        <v>764</v>
      </c>
      <c r="D637" s="1"/>
      <c r="E637" s="1" t="s">
        <v>1691</v>
      </c>
      <c r="F637" s="3" t="str">
        <f ca="1">INDIRECT(ADDRESS(MATCH($C637,T!$A$1:$A$34,0),2,1,1,"T"))</f>
        <v>C15</v>
      </c>
      <c r="G637" s="3" t="str">
        <f ca="1">IF(E637 &lt;&gt; "",CONCATENATE(F637,", ",E637),F637)</f>
        <v>C15, Centrum jazykového vzdělávání</v>
      </c>
      <c r="H637" s="1" t="s">
        <v>319</v>
      </c>
      <c r="I637" s="1">
        <v>117</v>
      </c>
      <c r="J637" t="str">
        <f ca="1">CONCATENATE(F637,"/",I637)</f>
        <v>C15/117</v>
      </c>
    </row>
    <row r="638" spans="1:11" x14ac:dyDescent="0.25">
      <c r="A638" s="1" t="s">
        <v>962</v>
      </c>
      <c r="B638" s="1" t="s">
        <v>716</v>
      </c>
      <c r="C638" s="1" t="s">
        <v>716</v>
      </c>
      <c r="D638" s="1"/>
      <c r="E638" s="1"/>
      <c r="F638" s="3" t="str">
        <f ca="1">INDIRECT(ADDRESS(MATCH($C638,T!$A$1:$A$34,0),2,1,1,"T"))</f>
        <v>B22</v>
      </c>
      <c r="G638" s="3" t="str">
        <f ca="1">IF(E638 &lt;&gt; "",CONCATENATE(F638,", ",E638),F638)</f>
        <v>B22</v>
      </c>
      <c r="H638" s="1" t="s">
        <v>12</v>
      </c>
      <c r="I638" s="1">
        <v>115</v>
      </c>
      <c r="J638" t="str">
        <f ca="1">CONCATENATE(F638,"/",I638)</f>
        <v>B22/115</v>
      </c>
    </row>
    <row r="639" spans="1:11" x14ac:dyDescent="0.25">
      <c r="A639" s="1" t="s">
        <v>965</v>
      </c>
      <c r="B639" s="1" t="s">
        <v>109</v>
      </c>
      <c r="C639" s="1" t="s">
        <v>109</v>
      </c>
      <c r="D639" s="1"/>
      <c r="E639" s="1"/>
      <c r="F639" s="3" t="str">
        <f ca="1">INDIRECT(ADDRESS(MATCH($C639,T!$A$1:$A$34,0),2,1,1,"T"))</f>
        <v>C03</v>
      </c>
      <c r="G639" s="3" t="str">
        <f ca="1">IF(E639 &lt;&gt; "",CONCATENATE(F639,", ",E639),F639)</f>
        <v>C03</v>
      </c>
      <c r="H639" s="1" t="s">
        <v>12</v>
      </c>
      <c r="I639" s="1">
        <v>115</v>
      </c>
      <c r="J639" t="str">
        <f ca="1">CONCATENATE(F639,"/",I639)</f>
        <v>C03/115</v>
      </c>
    </row>
    <row r="640" spans="1:11" x14ac:dyDescent="0.25">
      <c r="A640" s="1" t="s">
        <v>966</v>
      </c>
      <c r="B640" s="1" t="s">
        <v>690</v>
      </c>
      <c r="C640" s="1" t="s">
        <v>690</v>
      </c>
      <c r="D640" s="1"/>
      <c r="E640" s="1" t="s">
        <v>1685</v>
      </c>
      <c r="F640" s="3" t="str">
        <f ca="1">INDIRECT(ADDRESS(MATCH($C640,T!$A$1:$A$34,0),2,1,1,"T"))</f>
        <v>B17</v>
      </c>
      <c r="G640" s="3" t="str">
        <f ca="1">IF(E640 &lt;&gt; "",CONCATENATE(F640,", ",E640),F640)</f>
        <v>B17, Děkanáty, Správa UKB</v>
      </c>
      <c r="H640" s="1" t="s">
        <v>258</v>
      </c>
      <c r="I640" s="1">
        <v>334</v>
      </c>
      <c r="J640" t="str">
        <f ca="1">CONCATENATE(F640,"/",I640)</f>
        <v>B17/334</v>
      </c>
    </row>
    <row r="641" spans="1:10" x14ac:dyDescent="0.25">
      <c r="A641" s="1" t="s">
        <v>967</v>
      </c>
      <c r="B641" s="1" t="s">
        <v>690</v>
      </c>
      <c r="C641" s="1" t="s">
        <v>690</v>
      </c>
      <c r="D641" s="1"/>
      <c r="E641" s="1" t="s">
        <v>1685</v>
      </c>
      <c r="F641" s="3" t="str">
        <f ca="1">INDIRECT(ADDRESS(MATCH($C641,T!$A$1:$A$34,0),2,1,1,"T"))</f>
        <v>B17</v>
      </c>
      <c r="G641" s="3" t="str">
        <f ca="1">IF(E641 &lt;&gt; "",CONCATENATE(F641,", ",E641),F641)</f>
        <v>B17, Děkanáty, Správa UKB</v>
      </c>
      <c r="H641" s="1" t="s">
        <v>968</v>
      </c>
      <c r="I641" s="1">
        <v>409</v>
      </c>
      <c r="J641" t="str">
        <f ca="1">CONCATENATE(F641,"/",I641)</f>
        <v>B17/409</v>
      </c>
    </row>
    <row r="642" spans="1:10" x14ac:dyDescent="0.25">
      <c r="A642" s="1" t="s">
        <v>969</v>
      </c>
      <c r="B642" s="1" t="s">
        <v>719</v>
      </c>
      <c r="C642" s="1" t="s">
        <v>719</v>
      </c>
      <c r="D642" s="1"/>
      <c r="E642" s="1"/>
      <c r="F642" s="3" t="str">
        <f ca="1">INDIRECT(ADDRESS(MATCH($C642,T!$A$1:$A$34,0),2,1,1,"T"))</f>
        <v>A21</v>
      </c>
      <c r="G642" s="3" t="str">
        <f ca="1">IF(E642 &lt;&gt; "",CONCATENATE(F642,", ",E642),F642)</f>
        <v>A21</v>
      </c>
      <c r="H642" s="1" t="s">
        <v>203</v>
      </c>
      <c r="I642" s="1">
        <v>316</v>
      </c>
      <c r="J642" t="str">
        <f ca="1">CONCATENATE(F642,"/",I642)</f>
        <v>A21/316</v>
      </c>
    </row>
    <row r="643" spans="1:10" x14ac:dyDescent="0.25">
      <c r="A643" s="1" t="s">
        <v>970</v>
      </c>
      <c r="B643" s="1" t="s">
        <v>48</v>
      </c>
      <c r="C643" s="1" t="s">
        <v>1634</v>
      </c>
      <c r="D643" s="1"/>
      <c r="E643" s="1" t="s">
        <v>1647</v>
      </c>
      <c r="F643" s="3" t="str">
        <f ca="1">INDIRECT(ADDRESS(MATCH($C643,T!$A$1:$A$34,0),2,1,1,"T"))</f>
        <v>A18</v>
      </c>
      <c r="G643" s="3" t="str">
        <f ca="1">IF(E643 &lt;&gt; "",CONCATENATE(F643,", ",E643),F643)</f>
        <v>A18, Ústav patologické fyziologie</v>
      </c>
      <c r="H643" s="1" t="s">
        <v>5</v>
      </c>
      <c r="I643" s="1">
        <v>113</v>
      </c>
      <c r="J643" t="str">
        <f ca="1">CONCATENATE(F643,"/",I643)</f>
        <v>A18/113</v>
      </c>
    </row>
    <row r="644" spans="1:10" x14ac:dyDescent="0.25">
      <c r="A644" s="1" t="s">
        <v>971</v>
      </c>
      <c r="B644" s="1" t="s">
        <v>764</v>
      </c>
      <c r="C644" s="1" t="s">
        <v>764</v>
      </c>
      <c r="D644" s="1"/>
      <c r="E644" s="1" t="s">
        <v>1691</v>
      </c>
      <c r="F644" s="3" t="str">
        <f ca="1">INDIRECT(ADDRESS(MATCH($C644,T!$A$1:$A$34,0),2,1,1,"T"))</f>
        <v>C15</v>
      </c>
      <c r="G644" s="3" t="str">
        <f ca="1">IF(E644 &lt;&gt; "",CONCATENATE(F644,", ",E644),F644)</f>
        <v>C15, Centrum jazykového vzdělávání</v>
      </c>
      <c r="H644" s="1" t="s">
        <v>26</v>
      </c>
      <c r="I644" s="1">
        <v>116</v>
      </c>
      <c r="J644" t="str">
        <f ca="1">CONCATENATE(F644,"/",I644)</f>
        <v>C15/116</v>
      </c>
    </row>
    <row r="645" spans="1:10" x14ac:dyDescent="0.25">
      <c r="A645" s="1" t="s">
        <v>972</v>
      </c>
      <c r="B645" s="1" t="s">
        <v>690</v>
      </c>
      <c r="C645" s="1" t="s">
        <v>690</v>
      </c>
      <c r="D645" s="1"/>
      <c r="E645" s="1" t="s">
        <v>1685</v>
      </c>
      <c r="F645" s="3" t="str">
        <f ca="1">INDIRECT(ADDRESS(MATCH($C645,T!$A$1:$A$34,0),2,1,1,"T"))</f>
        <v>B17</v>
      </c>
      <c r="G645" s="3" t="str">
        <f ca="1">IF(E645 &lt;&gt; "",CONCATENATE(F645,", ",E645),F645)</f>
        <v>B17, Děkanáty, Správa UKB</v>
      </c>
      <c r="H645" s="1" t="s">
        <v>973</v>
      </c>
      <c r="I645" s="1">
        <v>413</v>
      </c>
      <c r="J645" t="str">
        <f ca="1">CONCATENATE(F645,"/",I645)</f>
        <v>B17/413</v>
      </c>
    </row>
    <row r="646" spans="1:10" x14ac:dyDescent="0.25">
      <c r="A646" s="1" t="s">
        <v>974</v>
      </c>
      <c r="B646" s="1" t="s">
        <v>540</v>
      </c>
      <c r="C646" s="1" t="s">
        <v>1641</v>
      </c>
      <c r="D646" s="1"/>
      <c r="E646" s="1" t="s">
        <v>1639</v>
      </c>
      <c r="F646" s="3" t="str">
        <f ca="1">INDIRECT(ADDRESS(MATCH($C646,T!$A$1:$A$34,0),2,1,1,"T"))</f>
        <v>E34</v>
      </c>
      <c r="G646" s="3" t="str">
        <f ca="1">IF(E646 &lt;&gt; "",CONCATENATE(F646,", ",E646),F646)</f>
        <v>E34, Fakulta sportovních studií</v>
      </c>
      <c r="H646" s="1" t="s">
        <v>975</v>
      </c>
      <c r="I646" s="1">
        <v>238</v>
      </c>
      <c r="J646" t="str">
        <f ca="1">CONCATENATE(F646,"/",I646)</f>
        <v>E34/238</v>
      </c>
    </row>
    <row r="647" spans="1:10" x14ac:dyDescent="0.25">
      <c r="A647" s="1" t="s">
        <v>976</v>
      </c>
      <c r="B647" s="1" t="s">
        <v>764</v>
      </c>
      <c r="C647" s="1" t="s">
        <v>764</v>
      </c>
      <c r="D647" s="1"/>
      <c r="E647" s="1" t="s">
        <v>1691</v>
      </c>
      <c r="F647" s="3" t="str">
        <f ca="1">INDIRECT(ADDRESS(MATCH($C647,T!$A$1:$A$34,0),2,1,1,"T"))</f>
        <v>C15</v>
      </c>
      <c r="G647" s="3" t="str">
        <f ca="1">IF(E647 &lt;&gt; "",CONCATENATE(F647,", ",E647),F647)</f>
        <v>C15, Centrum jazykového vzdělávání</v>
      </c>
      <c r="H647" s="1" t="s">
        <v>383</v>
      </c>
      <c r="I647" s="1">
        <v>118</v>
      </c>
      <c r="J647" t="str">
        <f ca="1">CONCATENATE(F647,"/",I647)</f>
        <v>C15/118</v>
      </c>
    </row>
    <row r="648" spans="1:10" x14ac:dyDescent="0.25">
      <c r="A648" s="1" t="s">
        <v>977</v>
      </c>
      <c r="B648" s="1" t="s">
        <v>721</v>
      </c>
      <c r="C648" s="1" t="s">
        <v>721</v>
      </c>
      <c r="D648" s="1"/>
      <c r="E648" s="1" t="s">
        <v>1688</v>
      </c>
      <c r="F648" s="3" t="str">
        <f ca="1">INDIRECT(ADDRESS(MATCH($C648,T!$A$1:$A$34,0),2,1,1,"T"))</f>
        <v>C13</v>
      </c>
      <c r="G648" s="3" t="str">
        <f ca="1">IF(E648 &lt;&gt; "",CONCATENATE(F648,", ",E648),F648)</f>
        <v>C13, Ústav experimentální biologie</v>
      </c>
      <c r="H648" s="1" t="s">
        <v>978</v>
      </c>
      <c r="I648" s="1" t="s">
        <v>978</v>
      </c>
      <c r="J648" t="str">
        <f ca="1">CONCATENATE(F648,"/",I648)</f>
        <v>C13/107b</v>
      </c>
    </row>
    <row r="649" spans="1:10" x14ac:dyDescent="0.25">
      <c r="A649" s="1" t="s">
        <v>979</v>
      </c>
      <c r="B649" s="1" t="s">
        <v>109</v>
      </c>
      <c r="C649" s="1" t="s">
        <v>109</v>
      </c>
      <c r="D649" s="1"/>
      <c r="E649" s="1"/>
      <c r="F649" s="3" t="str">
        <f ca="1">INDIRECT(ADDRESS(MATCH($C649,T!$A$1:$A$34,0),2,1,1,"T"))</f>
        <v>C03</v>
      </c>
      <c r="G649" s="3" t="str">
        <f ca="1">IF(E649 &lt;&gt; "",CONCATENATE(F649,", ",E649),F649)</f>
        <v>C03</v>
      </c>
      <c r="H649" s="1" t="s">
        <v>194</v>
      </c>
      <c r="I649" s="1">
        <v>323</v>
      </c>
      <c r="J649" t="str">
        <f ca="1">CONCATENATE(F649,"/",I649)</f>
        <v>C03/323</v>
      </c>
    </row>
    <row r="650" spans="1:10" x14ac:dyDescent="0.25">
      <c r="A650" s="1" t="s">
        <v>980</v>
      </c>
      <c r="B650" s="1" t="s">
        <v>764</v>
      </c>
      <c r="C650" s="1" t="s">
        <v>764</v>
      </c>
      <c r="D650" s="1"/>
      <c r="E650" s="1" t="s">
        <v>1691</v>
      </c>
      <c r="F650" s="3" t="str">
        <f ca="1">INDIRECT(ADDRESS(MATCH($C650,T!$A$1:$A$34,0),2,1,1,"T"))</f>
        <v>C15</v>
      </c>
      <c r="G650" s="3" t="str">
        <f ca="1">IF(E650 &lt;&gt; "",CONCATENATE(F650,", ",E650),F650)</f>
        <v>C15, Centrum jazykového vzdělávání</v>
      </c>
      <c r="H650" s="1" t="s">
        <v>315</v>
      </c>
      <c r="I650" s="1">
        <v>119</v>
      </c>
      <c r="J650" t="str">
        <f ca="1">CONCATENATE(F650,"/",I650)</f>
        <v>C15/119</v>
      </c>
    </row>
    <row r="651" spans="1:10" x14ac:dyDescent="0.25">
      <c r="A651" s="1" t="s">
        <v>981</v>
      </c>
      <c r="B651" s="1" t="s">
        <v>764</v>
      </c>
      <c r="C651" s="1" t="s">
        <v>764</v>
      </c>
      <c r="D651" s="1"/>
      <c r="E651" s="1" t="s">
        <v>1691</v>
      </c>
      <c r="F651" s="3" t="str">
        <f ca="1">INDIRECT(ADDRESS(MATCH($C651,T!$A$1:$A$34,0),2,1,1,"T"))</f>
        <v>C15</v>
      </c>
      <c r="G651" s="3" t="str">
        <f ca="1">IF(E651 &lt;&gt; "",CONCATENATE(F651,", ",E651),F651)</f>
        <v>C15, Centrum jazykového vzdělávání</v>
      </c>
      <c r="H651" s="1" t="s">
        <v>162</v>
      </c>
      <c r="I651" s="1">
        <v>107</v>
      </c>
      <c r="J651" t="str">
        <f ca="1">CONCATENATE(F651,"/",I651)</f>
        <v>C15/107</v>
      </c>
    </row>
    <row r="652" spans="1:10" x14ac:dyDescent="0.25">
      <c r="A652" s="1" t="s">
        <v>982</v>
      </c>
      <c r="B652" s="1" t="s">
        <v>690</v>
      </c>
      <c r="C652" s="1" t="s">
        <v>690</v>
      </c>
      <c r="D652" s="1"/>
      <c r="E652" s="1" t="s">
        <v>1685</v>
      </c>
      <c r="F652" s="3" t="str">
        <f ca="1">INDIRECT(ADDRESS(MATCH($C652,T!$A$1:$A$34,0),2,1,1,"T"))</f>
        <v>B17</v>
      </c>
      <c r="G652" s="3" t="str">
        <f ca="1">IF(E652 &lt;&gt; "",CONCATENATE(F652,", ",E652),F652)</f>
        <v>B17, Děkanáty, Správa UKB</v>
      </c>
      <c r="H652" s="1" t="s">
        <v>983</v>
      </c>
      <c r="I652" s="1">
        <v>406</v>
      </c>
      <c r="J652" t="str">
        <f ca="1">CONCATENATE(F652,"/",I652)</f>
        <v>B17/406</v>
      </c>
    </row>
    <row r="653" spans="1:10" x14ac:dyDescent="0.25">
      <c r="A653" s="1" t="s">
        <v>984</v>
      </c>
      <c r="B653" s="1" t="s">
        <v>721</v>
      </c>
      <c r="C653" s="1" t="s">
        <v>721</v>
      </c>
      <c r="D653" s="1"/>
      <c r="E653" s="1" t="s">
        <v>1688</v>
      </c>
      <c r="F653" s="3" t="str">
        <f ca="1">INDIRECT(ADDRESS(MATCH($C653,T!$A$1:$A$34,0),2,1,1,"T"))</f>
        <v>C13</v>
      </c>
      <c r="G653" s="3" t="str">
        <f ca="1">IF(E653 &lt;&gt; "",CONCATENATE(F653,", ",E653),F653)</f>
        <v>C13, Ústav experimentální biologie</v>
      </c>
      <c r="H653" s="1" t="s">
        <v>24</v>
      </c>
      <c r="I653" s="1">
        <v>219</v>
      </c>
      <c r="J653" t="str">
        <f ca="1">CONCATENATE(F653,"/",I653)</f>
        <v>C13/219</v>
      </c>
    </row>
    <row r="654" spans="1:10" x14ac:dyDescent="0.25">
      <c r="A654" s="1" t="s">
        <v>985</v>
      </c>
      <c r="B654" s="1" t="s">
        <v>721</v>
      </c>
      <c r="C654" s="1" t="s">
        <v>721</v>
      </c>
      <c r="D654" s="1"/>
      <c r="E654" s="1" t="s">
        <v>1688</v>
      </c>
      <c r="F654" s="3" t="str">
        <f ca="1">INDIRECT(ADDRESS(MATCH($C654,T!$A$1:$A$34,0),2,1,1,"T"))</f>
        <v>C13</v>
      </c>
      <c r="G654" s="3" t="str">
        <f ca="1">IF(E654 &lt;&gt; "",CONCATENATE(F654,", ",E654),F654)</f>
        <v>C13, Ústav experimentální biologie</v>
      </c>
      <c r="H654" s="1" t="s">
        <v>203</v>
      </c>
      <c r="I654" s="1">
        <v>316</v>
      </c>
      <c r="J654" t="str">
        <f ca="1">CONCATENATE(F654,"/",I654)</f>
        <v>C13/316</v>
      </c>
    </row>
    <row r="655" spans="1:10" x14ac:dyDescent="0.25">
      <c r="A655" s="1" t="s">
        <v>986</v>
      </c>
      <c r="B655" s="1" t="s">
        <v>721</v>
      </c>
      <c r="C655" s="1" t="s">
        <v>721</v>
      </c>
      <c r="D655" s="1"/>
      <c r="E655" s="1" t="s">
        <v>1688</v>
      </c>
      <c r="F655" s="3" t="str">
        <f ca="1">INDIRECT(ADDRESS(MATCH($C655,T!$A$1:$A$34,0),2,1,1,"T"))</f>
        <v>C13</v>
      </c>
      <c r="G655" s="3" t="str">
        <f ca="1">IF(E655 &lt;&gt; "",CONCATENATE(F655,", ",E655),F655)</f>
        <v>C13, Ústav experimentální biologie</v>
      </c>
      <c r="H655" s="1" t="s">
        <v>510</v>
      </c>
      <c r="I655" s="1">
        <v>311</v>
      </c>
      <c r="J655" t="str">
        <f ca="1">CONCATENATE(F655,"/",I655)</f>
        <v>C13/311</v>
      </c>
    </row>
    <row r="656" spans="1:10" x14ac:dyDescent="0.25">
      <c r="A656" s="1" t="s">
        <v>987</v>
      </c>
      <c r="B656" s="1" t="s">
        <v>690</v>
      </c>
      <c r="C656" s="1" t="s">
        <v>690</v>
      </c>
      <c r="D656" s="1"/>
      <c r="E656" s="1" t="s">
        <v>1685</v>
      </c>
      <c r="F656" s="3" t="str">
        <f ca="1">INDIRECT(ADDRESS(MATCH($C656,T!$A$1:$A$34,0),2,1,1,"T"))</f>
        <v>B17</v>
      </c>
      <c r="G656" s="3" t="str">
        <f ca="1">IF(E656 &lt;&gt; "",CONCATENATE(F656,", ",E656),F656)</f>
        <v>B17, Děkanáty, Správa UKB</v>
      </c>
      <c r="H656" s="1" t="s">
        <v>988</v>
      </c>
      <c r="I656" s="1">
        <v>408</v>
      </c>
      <c r="J656" t="str">
        <f ca="1">CONCATENATE(F656,"/",I656)</f>
        <v>B17/408</v>
      </c>
    </row>
    <row r="657" spans="1:10" x14ac:dyDescent="0.25">
      <c r="A657" s="1" t="s">
        <v>989</v>
      </c>
      <c r="B657" s="1" t="s">
        <v>540</v>
      </c>
      <c r="C657" s="1" t="s">
        <v>1641</v>
      </c>
      <c r="D657" s="1"/>
      <c r="E657" s="1" t="s">
        <v>1639</v>
      </c>
      <c r="F657" s="3" t="str">
        <f ca="1">INDIRECT(ADDRESS(MATCH($C657,T!$A$1:$A$34,0),2,1,1,"T"))</f>
        <v>E34</v>
      </c>
      <c r="G657" s="3" t="str">
        <f ca="1">IF(E657 &lt;&gt; "",CONCATENATE(F657,", ",E657),F657)</f>
        <v>E34, Fakulta sportovních studií</v>
      </c>
      <c r="H657" s="1" t="s">
        <v>990</v>
      </c>
      <c r="I657" s="1" t="s">
        <v>990</v>
      </c>
      <c r="J657" t="str">
        <f ca="1">CONCATENATE(F657,"/",I657)</f>
        <v>E34/129 - laboratoř sportovní medicíny</v>
      </c>
    </row>
    <row r="658" spans="1:10" x14ac:dyDescent="0.25">
      <c r="A658" s="1" t="s">
        <v>991</v>
      </c>
      <c r="B658" s="1" t="s">
        <v>785</v>
      </c>
      <c r="C658" s="1" t="s">
        <v>785</v>
      </c>
      <c r="D658" s="1"/>
      <c r="E658" s="1"/>
      <c r="F658" s="3" t="str">
        <f ca="1">INDIRECT(ADDRESS(MATCH($C658,T!$A$1:$A$34,0),2,1,1,"T"))</f>
        <v>A19</v>
      </c>
      <c r="G658" s="3" t="str">
        <f ca="1">IF(E658 &lt;&gt; "",CONCATENATE(F658,", ",E658),F658)</f>
        <v>A19</v>
      </c>
      <c r="H658" s="1" t="s">
        <v>319</v>
      </c>
      <c r="I658" s="1">
        <v>117</v>
      </c>
      <c r="J658" t="str">
        <f ca="1">CONCATENATE(F658,"/",I658)</f>
        <v>A19/117</v>
      </c>
    </row>
    <row r="659" spans="1:10" x14ac:dyDescent="0.25">
      <c r="A659" s="1" t="s">
        <v>992</v>
      </c>
      <c r="B659" s="1" t="s">
        <v>785</v>
      </c>
      <c r="C659" s="1" t="s">
        <v>785</v>
      </c>
      <c r="D659" s="1"/>
      <c r="E659" s="1"/>
      <c r="F659" s="3" t="str">
        <f ca="1">INDIRECT(ADDRESS(MATCH($C659,T!$A$1:$A$34,0),2,1,1,"T"))</f>
        <v>A19</v>
      </c>
      <c r="G659" s="3" t="str">
        <f ca="1">IF(E659 &lt;&gt; "",CONCATENATE(F659,", ",E659),F659)</f>
        <v>A19</v>
      </c>
      <c r="H659" s="1" t="s">
        <v>12</v>
      </c>
      <c r="I659" s="1">
        <v>115</v>
      </c>
      <c r="J659" t="str">
        <f ca="1">CONCATENATE(F659,"/",I659)</f>
        <v>A19/115</v>
      </c>
    </row>
    <row r="660" spans="1:10" x14ac:dyDescent="0.25">
      <c r="A660" s="1" t="s">
        <v>993</v>
      </c>
      <c r="B660" s="1" t="s">
        <v>742</v>
      </c>
      <c r="C660" s="1" t="s">
        <v>742</v>
      </c>
      <c r="D660" s="1"/>
      <c r="E660" s="1" t="s">
        <v>1687</v>
      </c>
      <c r="F660" s="3" t="str">
        <f ca="1">INDIRECT(ADDRESS(MATCH($C660,T!$A$1:$A$34,0),2,1,1,"T"))</f>
        <v>C14</v>
      </c>
      <c r="G660" s="3" t="str">
        <f ca="1">IF(E660 &lt;&gt; "",CONCATENATE(F660,", ",E660),F660)</f>
        <v>C14, Ústav chemie</v>
      </c>
      <c r="H660" s="1" t="s">
        <v>510</v>
      </c>
      <c r="I660" s="1">
        <v>311</v>
      </c>
      <c r="J660" t="str">
        <f ca="1">CONCATENATE(F660,"/",I660)</f>
        <v>C14/311</v>
      </c>
    </row>
    <row r="661" spans="1:10" x14ac:dyDescent="0.25">
      <c r="A661" s="1" t="s">
        <v>994</v>
      </c>
      <c r="B661" s="1" t="s">
        <v>72</v>
      </c>
      <c r="C661" s="1" t="s">
        <v>72</v>
      </c>
      <c r="D661" s="1"/>
      <c r="E661" s="1"/>
      <c r="F661" s="3" t="str">
        <f ca="1">INDIRECT(ADDRESS(MATCH($C661,T!$A$1:$A$34,0),2,1,1,"T"))</f>
        <v>C05</v>
      </c>
      <c r="G661" s="3" t="str">
        <f ca="1">IF(E661 &lt;&gt; "",CONCATENATE(F661,", ",E661),F661)</f>
        <v>C05</v>
      </c>
      <c r="H661" s="1" t="s">
        <v>267</v>
      </c>
      <c r="I661" s="1">
        <v>237</v>
      </c>
      <c r="J661" t="str">
        <f ca="1">CONCATENATE(F661,"/",I661)</f>
        <v>C05/237</v>
      </c>
    </row>
    <row r="662" spans="1:10" x14ac:dyDescent="0.25">
      <c r="A662" s="1" t="s">
        <v>995</v>
      </c>
      <c r="B662" s="1" t="s">
        <v>721</v>
      </c>
      <c r="C662" s="1" t="s">
        <v>721</v>
      </c>
      <c r="D662" s="1"/>
      <c r="E662" s="1" t="s">
        <v>1688</v>
      </c>
      <c r="F662" s="3" t="str">
        <f ca="1">INDIRECT(ADDRESS(MATCH($C662,T!$A$1:$A$34,0),2,1,1,"T"))</f>
        <v>C13</v>
      </c>
      <c r="G662" s="3" t="str">
        <f ca="1">IF(E662 &lt;&gt; "",CONCATENATE(F662,", ",E662),F662)</f>
        <v>C13, Ústav experimentální biologie</v>
      </c>
      <c r="H662" s="1" t="s">
        <v>996</v>
      </c>
      <c r="I662" s="1">
        <v>318</v>
      </c>
      <c r="J662" t="str">
        <f ca="1">CONCATENATE(F662,"/",I662)</f>
        <v>C13/318</v>
      </c>
    </row>
    <row r="663" spans="1:10" x14ac:dyDescent="0.25">
      <c r="A663" s="1" t="s">
        <v>997</v>
      </c>
      <c r="B663" s="1" t="s">
        <v>109</v>
      </c>
      <c r="C663" s="1" t="s">
        <v>109</v>
      </c>
      <c r="D663" s="1"/>
      <c r="E663" s="1"/>
      <c r="F663" s="3" t="str">
        <f ca="1">INDIRECT(ADDRESS(MATCH($C663,T!$A$1:$A$34,0),2,1,1,"T"))</f>
        <v>C03</v>
      </c>
      <c r="G663" s="3" t="str">
        <f ca="1">IF(E663 &lt;&gt; "",CONCATENATE(F663,", ",E663),F663)</f>
        <v>C03</v>
      </c>
      <c r="H663" s="1" t="s">
        <v>998</v>
      </c>
      <c r="I663" s="1" t="s">
        <v>1626</v>
      </c>
      <c r="J663" t="str">
        <f ca="1">CONCATENATE(F663,"/",I663)</f>
        <v>C03/LCD</v>
      </c>
    </row>
    <row r="664" spans="1:10" x14ac:dyDescent="0.25">
      <c r="A664" s="1" t="s">
        <v>999</v>
      </c>
      <c r="B664" s="1" t="s">
        <v>721</v>
      </c>
      <c r="C664" s="1" t="s">
        <v>721</v>
      </c>
      <c r="D664" s="1"/>
      <c r="E664" s="1" t="s">
        <v>1688</v>
      </c>
      <c r="F664" s="3" t="str">
        <f ca="1">INDIRECT(ADDRESS(MATCH($C664,T!$A$1:$A$34,0),2,1,1,"T"))</f>
        <v>C13</v>
      </c>
      <c r="G664" s="3" t="str">
        <f ca="1">IF(E664 &lt;&gt; "",CONCATENATE(F664,", ",E664),F664)</f>
        <v>C13, Ústav experimentální biologie</v>
      </c>
      <c r="H664" s="1" t="s">
        <v>179</v>
      </c>
      <c r="I664" s="1">
        <v>222</v>
      </c>
      <c r="J664" t="str">
        <f ca="1">CONCATENATE(F664,"/",I664)</f>
        <v>C13/222</v>
      </c>
    </row>
    <row r="665" spans="1:10" x14ac:dyDescent="0.25">
      <c r="A665" s="1" t="s">
        <v>1002</v>
      </c>
      <c r="B665" s="1" t="s">
        <v>560</v>
      </c>
      <c r="C665" s="1" t="s">
        <v>1640</v>
      </c>
      <c r="D665" s="1"/>
      <c r="E665" s="1" t="s">
        <v>1639</v>
      </c>
      <c r="F665" s="3" t="str">
        <f ca="1">INDIRECT(ADDRESS(MATCH($C665,T!$A$1:$A$34,0),2,1,1,"T"))</f>
        <v>D33</v>
      </c>
      <c r="G665" s="3" t="str">
        <f ca="1">IF(E665 &lt;&gt; "",CONCATENATE(F665,", ",E665),F665)</f>
        <v>D33, Fakulta sportovních studií</v>
      </c>
      <c r="H665" s="1" t="s">
        <v>380</v>
      </c>
      <c r="I665" s="1">
        <v>332</v>
      </c>
      <c r="J665" t="str">
        <f ca="1">CONCATENATE(F665,"/",I665)</f>
        <v>D33/332</v>
      </c>
    </row>
    <row r="666" spans="1:10" x14ac:dyDescent="0.25">
      <c r="A666" s="1" t="s">
        <v>1003</v>
      </c>
      <c r="B666" s="1" t="s">
        <v>48</v>
      </c>
      <c r="C666" s="1" t="s">
        <v>1634</v>
      </c>
      <c r="D666" s="1"/>
      <c r="E666" s="1" t="s">
        <v>1647</v>
      </c>
      <c r="F666" s="3" t="str">
        <f ca="1">INDIRECT(ADDRESS(MATCH($C666,T!$A$1:$A$34,0),2,1,1,"T"))</f>
        <v>A18</v>
      </c>
      <c r="G666" s="3" t="str">
        <f ca="1">IF(E666 &lt;&gt; "",CONCATENATE(F666,", ",E666),F666)</f>
        <v>A18, Ústav patologické fyziologie</v>
      </c>
      <c r="H666" s="1" t="s">
        <v>1004</v>
      </c>
      <c r="I666" s="1" t="s">
        <v>1004</v>
      </c>
      <c r="J666" t="str">
        <f ca="1">CONCATENATE(F666,"/",I666)</f>
        <v>A18/1S19</v>
      </c>
    </row>
    <row r="667" spans="1:10" x14ac:dyDescent="0.25">
      <c r="A667" s="1" t="s">
        <v>1005</v>
      </c>
      <c r="B667" s="1" t="s">
        <v>764</v>
      </c>
      <c r="C667" s="1" t="s">
        <v>764</v>
      </c>
      <c r="D667" s="1"/>
      <c r="E667" s="1" t="s">
        <v>1690</v>
      </c>
      <c r="F667" s="3" t="str">
        <f ca="1">INDIRECT(ADDRESS(MATCH($C667,T!$A$1:$A$34,0),2,1,1,"T"))</f>
        <v>C15</v>
      </c>
      <c r="G667" s="3" t="str">
        <f ca="1">IF(E667 &lt;&gt; "",CONCATENATE(F667,", ",E667),F667)</f>
        <v>C15, Lékařská fakulta - Teoretická pracoviště</v>
      </c>
      <c r="H667" s="1" t="s">
        <v>209</v>
      </c>
      <c r="I667" s="1">
        <v>326</v>
      </c>
      <c r="J667" t="str">
        <f ca="1">CONCATENATE(F667,"/",I667)</f>
        <v>C15/326</v>
      </c>
    </row>
    <row r="668" spans="1:10" x14ac:dyDescent="0.25">
      <c r="A668" s="1" t="s">
        <v>1006</v>
      </c>
      <c r="B668" s="1" t="s">
        <v>690</v>
      </c>
      <c r="C668" s="1" t="s">
        <v>690</v>
      </c>
      <c r="D668" s="1"/>
      <c r="E668" s="1" t="s">
        <v>1685</v>
      </c>
      <c r="F668" s="3" t="str">
        <f ca="1">INDIRECT(ADDRESS(MATCH($C668,T!$A$1:$A$34,0),2,1,1,"T"))</f>
        <v>B17</v>
      </c>
      <c r="G668" s="3" t="str">
        <f ca="1">IF(E668 &lt;&gt; "",CONCATENATE(F668,", ",E668),F668)</f>
        <v>B17, Děkanáty, Správa UKB</v>
      </c>
      <c r="H668" s="1" t="s">
        <v>530</v>
      </c>
      <c r="I668" s="1" t="s">
        <v>530</v>
      </c>
      <c r="J668" t="str">
        <f ca="1">CONCATENATE(F668,"/",I668)</f>
        <v>B17/1S12</v>
      </c>
    </row>
    <row r="669" spans="1:10" x14ac:dyDescent="0.25">
      <c r="A669" s="1" t="s">
        <v>1007</v>
      </c>
      <c r="B669" s="1" t="s">
        <v>109</v>
      </c>
      <c r="C669" s="1" t="s">
        <v>109</v>
      </c>
      <c r="D669" s="1"/>
      <c r="E669" s="1"/>
      <c r="F669" s="3" t="str">
        <f ca="1">INDIRECT(ADDRESS(MATCH($C669,T!$A$1:$A$34,0),2,1,1,"T"))</f>
        <v>C03</v>
      </c>
      <c r="G669" s="3" t="str">
        <f ca="1">IF(E669 &lt;&gt; "",CONCATENATE(F669,", ",E669),F669)</f>
        <v>C03</v>
      </c>
      <c r="H669" s="1" t="s">
        <v>5</v>
      </c>
      <c r="I669" s="1">
        <v>113</v>
      </c>
      <c r="J669" t="str">
        <f ca="1">CONCATENATE(F669,"/",I669)</f>
        <v>C03/113</v>
      </c>
    </row>
    <row r="670" spans="1:10" x14ac:dyDescent="0.25">
      <c r="A670" s="1" t="s">
        <v>1008</v>
      </c>
      <c r="B670" s="1" t="s">
        <v>540</v>
      </c>
      <c r="C670" s="1" t="s">
        <v>1641</v>
      </c>
      <c r="D670" s="1"/>
      <c r="E670" s="1" t="s">
        <v>1639</v>
      </c>
      <c r="F670" s="3" t="str">
        <f ca="1">INDIRECT(ADDRESS(MATCH($C670,T!$A$1:$A$34,0),2,1,1,"T"))</f>
        <v>E34</v>
      </c>
      <c r="G670" s="3" t="str">
        <f ca="1">IF(E670 &lt;&gt; "",CONCATENATE(F670,", ",E670),F670)</f>
        <v>E34, Fakulta sportovních studií</v>
      </c>
      <c r="H670" s="1" t="s">
        <v>184</v>
      </c>
      <c r="I670" s="1">
        <v>229</v>
      </c>
      <c r="J670" t="str">
        <f ca="1">CONCATENATE(F670,"/",I670)</f>
        <v>E34/229</v>
      </c>
    </row>
    <row r="671" spans="1:10" x14ac:dyDescent="0.25">
      <c r="A671" s="1" t="s">
        <v>1009</v>
      </c>
      <c r="B671" s="1" t="s">
        <v>7</v>
      </c>
      <c r="C671" s="1" t="s">
        <v>7</v>
      </c>
      <c r="D671" s="1"/>
      <c r="E671" s="1"/>
      <c r="F671" s="3" t="str">
        <f ca="1">INDIRECT(ADDRESS(MATCH($C671,T!$A$1:$A$34,0),2,1,1,"T"))</f>
        <v>C04</v>
      </c>
      <c r="G671" s="3" t="str">
        <f ca="1">IF(E671 &lt;&gt; "",CONCATENATE(F671,", ",E671),F671)</f>
        <v>C04</v>
      </c>
      <c r="H671" s="1" t="s">
        <v>241</v>
      </c>
      <c r="I671" s="1">
        <v>227</v>
      </c>
      <c r="J671" t="str">
        <f ca="1">CONCATENATE(F671,"/",I671)</f>
        <v>C04/227</v>
      </c>
    </row>
    <row r="672" spans="1:10" x14ac:dyDescent="0.25">
      <c r="A672" s="1" t="s">
        <v>1010</v>
      </c>
      <c r="B672" s="1" t="s">
        <v>560</v>
      </c>
      <c r="C672" s="1" t="s">
        <v>1640</v>
      </c>
      <c r="D672" s="1"/>
      <c r="E672" s="1" t="s">
        <v>1639</v>
      </c>
      <c r="F672" s="3" t="str">
        <f ca="1">INDIRECT(ADDRESS(MATCH($C672,T!$A$1:$A$34,0),2,1,1,"T"))</f>
        <v>D33</v>
      </c>
      <c r="G672" s="3" t="str">
        <f ca="1">IF(E672 &lt;&gt; "",CONCATENATE(F672,", ",E672),F672)</f>
        <v>D33, Fakulta sportovních studií</v>
      </c>
      <c r="H672" s="1" t="s">
        <v>22</v>
      </c>
      <c r="I672" s="1">
        <v>224</v>
      </c>
      <c r="J672" t="str">
        <f ca="1">CONCATENATE(F672,"/",I672)</f>
        <v>D33/224</v>
      </c>
    </row>
    <row r="673" spans="1:11" x14ac:dyDescent="0.25">
      <c r="A673" s="1" t="s">
        <v>1011</v>
      </c>
      <c r="B673" s="1" t="s">
        <v>809</v>
      </c>
      <c r="C673" s="1" t="s">
        <v>809</v>
      </c>
      <c r="D673" s="1"/>
      <c r="E673" s="1"/>
      <c r="F673" s="3" t="str">
        <f ca="1">INDIRECT(ADDRESS(MATCH($C673,T!$A$1:$A$34,0),2,1,1,"T"))</f>
        <v>A20</v>
      </c>
      <c r="G673" s="3" t="str">
        <f ca="1">IF(E673 &lt;&gt; "",CONCATENATE(F673,", ",E673),F673)</f>
        <v>A20</v>
      </c>
      <c r="H673" s="1" t="s">
        <v>215</v>
      </c>
      <c r="I673" s="1" t="s">
        <v>215</v>
      </c>
      <c r="J673" t="str">
        <f ca="1">CONCATENATE(F673,"/",I673)</f>
        <v>A20/1S07</v>
      </c>
    </row>
    <row r="674" spans="1:11" x14ac:dyDescent="0.25">
      <c r="A674" s="1" t="s">
        <v>1012</v>
      </c>
      <c r="B674" s="1" t="s">
        <v>690</v>
      </c>
      <c r="C674" s="1" t="s">
        <v>690</v>
      </c>
      <c r="D674" s="1"/>
      <c r="E674" s="1" t="s">
        <v>1685</v>
      </c>
      <c r="F674" s="3" t="str">
        <f ca="1">INDIRECT(ADDRESS(MATCH($C674,T!$A$1:$A$34,0),2,1,1,"T"))</f>
        <v>B17</v>
      </c>
      <c r="G674" s="3" t="str">
        <f ca="1">IF(E674 &lt;&gt; "",CONCATENATE(F674,", ",E674),F674)</f>
        <v>B17, Děkanáty, Správa UKB</v>
      </c>
      <c r="H674" s="1" t="s">
        <v>1013</v>
      </c>
      <c r="I674" s="1">
        <v>411</v>
      </c>
      <c r="J674" t="str">
        <f ca="1">CONCATENATE(F674,"/",I674)</f>
        <v>B17/411</v>
      </c>
    </row>
    <row r="675" spans="1:11" x14ac:dyDescent="0.25">
      <c r="A675" s="1" t="s">
        <v>1014</v>
      </c>
      <c r="B675" s="1" t="s">
        <v>764</v>
      </c>
      <c r="C675" s="1" t="s">
        <v>764</v>
      </c>
      <c r="D675" s="1"/>
      <c r="E675" s="1" t="s">
        <v>1691</v>
      </c>
      <c r="F675" s="3" t="str">
        <f ca="1">INDIRECT(ADDRESS(MATCH($C675,T!$A$1:$A$34,0),2,1,1,"T"))</f>
        <v>C15</v>
      </c>
      <c r="G675" s="3" t="str">
        <f ca="1">IF(E675 &lt;&gt; "",CONCATENATE(F675,", ",E675),F675)</f>
        <v>C15, Centrum jazykového vzdělávání</v>
      </c>
      <c r="H675" s="1" t="s">
        <v>223</v>
      </c>
      <c r="I675" s="1">
        <v>109</v>
      </c>
      <c r="J675" t="str">
        <f ca="1">CONCATENATE(F675,"/",I675)</f>
        <v>C15/109</v>
      </c>
    </row>
    <row r="676" spans="1:11" x14ac:dyDescent="0.25">
      <c r="A676" s="1" t="s">
        <v>1015</v>
      </c>
      <c r="B676" s="1" t="s">
        <v>764</v>
      </c>
      <c r="C676" s="1" t="s">
        <v>764</v>
      </c>
      <c r="D676" s="1"/>
      <c r="E676" s="1" t="s">
        <v>1691</v>
      </c>
      <c r="F676" s="3" t="str">
        <f ca="1">INDIRECT(ADDRESS(MATCH($C676,T!$A$1:$A$34,0),2,1,1,"T"))</f>
        <v>C15</v>
      </c>
      <c r="G676" s="3" t="str">
        <f ca="1">IF(E676 &lt;&gt; "",CONCATENATE(F676,", ",E676),F676)</f>
        <v>C15, Centrum jazykového vzdělávání</v>
      </c>
      <c r="H676" s="1" t="s">
        <v>102</v>
      </c>
      <c r="I676" s="1">
        <v>111</v>
      </c>
      <c r="J676" t="str">
        <f ca="1">CONCATENATE(F676,"/",I676)</f>
        <v>C15/111</v>
      </c>
    </row>
    <row r="677" spans="1:11" x14ac:dyDescent="0.25">
      <c r="A677" s="1" t="s">
        <v>1016</v>
      </c>
      <c r="B677" s="1" t="s">
        <v>764</v>
      </c>
      <c r="C677" s="1" t="s">
        <v>764</v>
      </c>
      <c r="D677" s="1"/>
      <c r="E677" s="1" t="s">
        <v>1691</v>
      </c>
      <c r="F677" s="3" t="str">
        <f ca="1">INDIRECT(ADDRESS(MATCH($C677,T!$A$1:$A$34,0),2,1,1,"T"))</f>
        <v>C15</v>
      </c>
      <c r="G677" s="3" t="str">
        <f ca="1">IF(E677 &lt;&gt; "",CONCATENATE(F677,", ",E677),F677)</f>
        <v>C15, Centrum jazykového vzdělávání</v>
      </c>
      <c r="H677" s="1" t="s">
        <v>160</v>
      </c>
      <c r="I677" s="1">
        <v>112</v>
      </c>
      <c r="J677" t="str">
        <f ca="1">CONCATENATE(F677,"/",I677)</f>
        <v>C15/112</v>
      </c>
    </row>
    <row r="678" spans="1:11" x14ac:dyDescent="0.25">
      <c r="A678" s="1" t="s">
        <v>1017</v>
      </c>
      <c r="B678" s="1" t="s">
        <v>764</v>
      </c>
      <c r="C678" s="1" t="s">
        <v>764</v>
      </c>
      <c r="D678" s="1"/>
      <c r="E678" s="1" t="s">
        <v>1691</v>
      </c>
      <c r="F678" s="3" t="str">
        <f ca="1">INDIRECT(ADDRESS(MATCH($C678,T!$A$1:$A$34,0),2,1,1,"T"))</f>
        <v>C15</v>
      </c>
      <c r="G678" s="3" t="str">
        <f ca="1">IF(E678 &lt;&gt; "",CONCATENATE(F678,", ",E678),F678)</f>
        <v>C15, Centrum jazykového vzdělávání</v>
      </c>
      <c r="H678" s="1" t="s">
        <v>12</v>
      </c>
      <c r="I678" s="1">
        <v>115</v>
      </c>
      <c r="J678" t="str">
        <f ca="1">CONCATENATE(F678,"/",I678)</f>
        <v>C15/115</v>
      </c>
    </row>
    <row r="679" spans="1:11" x14ac:dyDescent="0.25">
      <c r="A679" s="1" t="s">
        <v>1018</v>
      </c>
      <c r="B679" s="1" t="s">
        <v>109</v>
      </c>
      <c r="C679" s="1" t="s">
        <v>109</v>
      </c>
      <c r="D679" s="1"/>
      <c r="E679" s="1"/>
      <c r="F679" s="3" t="str">
        <f ca="1">INDIRECT(ADDRESS(MATCH($C679,T!$A$1:$A$34,0),2,1,1,"T"))</f>
        <v>C03</v>
      </c>
      <c r="G679" s="3" t="str">
        <f ca="1">IF(E679 &lt;&gt; "",CONCATENATE(F679,", ",E679),F679)</f>
        <v>C03</v>
      </c>
      <c r="H679" s="1" t="s">
        <v>26</v>
      </c>
      <c r="I679" s="1">
        <v>116</v>
      </c>
      <c r="J679" t="str">
        <f ca="1">CONCATENATE(F679,"/",I679)</f>
        <v>C03/116</v>
      </c>
    </row>
    <row r="680" spans="1:11" x14ac:dyDescent="0.25">
      <c r="A680" s="1" t="s">
        <v>1019</v>
      </c>
      <c r="B680" s="1" t="s">
        <v>764</v>
      </c>
      <c r="C680" s="1" t="s">
        <v>764</v>
      </c>
      <c r="D680" s="1"/>
      <c r="E680" s="1" t="s">
        <v>1691</v>
      </c>
      <c r="F680" s="3" t="str">
        <f ca="1">INDIRECT(ADDRESS(MATCH($C680,T!$A$1:$A$34,0),2,1,1,"T"))</f>
        <v>C15</v>
      </c>
      <c r="G680" s="3" t="str">
        <f ca="1">IF(E680 &lt;&gt; "",CONCATENATE(F680,", ",E680),F680)</f>
        <v>C15, Centrum jazykového vzdělávání</v>
      </c>
      <c r="H680" s="1" t="s">
        <v>431</v>
      </c>
      <c r="I680" s="1">
        <v>108</v>
      </c>
      <c r="J680" t="str">
        <f ca="1">CONCATENATE(F680,"/",I680)</f>
        <v>C15/108</v>
      </c>
    </row>
    <row r="681" spans="1:11" x14ac:dyDescent="0.25">
      <c r="A681" s="1" t="s">
        <v>1020</v>
      </c>
      <c r="B681" s="1" t="s">
        <v>540</v>
      </c>
      <c r="C681" s="1" t="s">
        <v>1641</v>
      </c>
      <c r="D681" s="1"/>
      <c r="E681" s="1" t="s">
        <v>1639</v>
      </c>
      <c r="F681" s="3" t="str">
        <f ca="1">INDIRECT(ADDRESS(MATCH($C681,T!$A$1:$A$34,0),2,1,1,"T"))</f>
        <v>E34</v>
      </c>
      <c r="G681" s="3" t="str">
        <f ca="1">IF(E681 &lt;&gt; "",CONCATENATE(F681,", ",E681),F681)</f>
        <v>E34, Fakulta sportovních studií</v>
      </c>
      <c r="H681" s="1" t="s">
        <v>819</v>
      </c>
      <c r="I681" s="1">
        <v>221</v>
      </c>
      <c r="J681" t="str">
        <f ca="1">CONCATENATE(F681,"/",I681)</f>
        <v>E34/221</v>
      </c>
    </row>
    <row r="682" spans="1:11" x14ac:dyDescent="0.25">
      <c r="A682" s="32" t="s">
        <v>1021</v>
      </c>
      <c r="B682" s="32" t="s">
        <v>809</v>
      </c>
      <c r="C682" s="8" t="s">
        <v>809</v>
      </c>
      <c r="D682" s="8"/>
      <c r="E682" s="8"/>
      <c r="F682" s="9" t="str">
        <f ca="1">INDIRECT(ADDRESS(MATCH($C682,T!$A$1:$A$34,0),2,1,1,"T"))</f>
        <v>A20</v>
      </c>
      <c r="G682" s="33" t="str">
        <f ca="1">IF(E682 &lt;&gt; "",CONCATENATE(F682,", ",E682),F682)</f>
        <v>A20</v>
      </c>
      <c r="H682" s="32" t="s">
        <v>22</v>
      </c>
      <c r="I682" s="8">
        <v>224</v>
      </c>
      <c r="J682" s="11" t="str">
        <f ca="1">CONCATENATE(F682,"/",I682)</f>
        <v>A20/224</v>
      </c>
      <c r="K682" s="11" t="s">
        <v>1836</v>
      </c>
    </row>
    <row r="683" spans="1:11" x14ac:dyDescent="0.25">
      <c r="A683" s="1" t="s">
        <v>1022</v>
      </c>
      <c r="B683" s="1" t="s">
        <v>690</v>
      </c>
      <c r="C683" s="1" t="s">
        <v>690</v>
      </c>
      <c r="D683" s="1"/>
      <c r="E683" s="1" t="s">
        <v>1685</v>
      </c>
      <c r="F683" s="3" t="str">
        <f ca="1">INDIRECT(ADDRESS(MATCH($C683,T!$A$1:$A$34,0),2,1,1,"T"))</f>
        <v>B17</v>
      </c>
      <c r="G683" s="3" t="str">
        <f ca="1">IF(E683 &lt;&gt; "",CONCATENATE(F683,", ",E683),F683)</f>
        <v>B17, Děkanáty, Správa UKB</v>
      </c>
      <c r="H683" s="1" t="s">
        <v>160</v>
      </c>
      <c r="I683" s="1">
        <v>112</v>
      </c>
      <c r="J683" t="str">
        <f ca="1">CONCATENATE(F683,"/",I683)</f>
        <v>B17/112</v>
      </c>
    </row>
    <row r="684" spans="1:11" x14ac:dyDescent="0.25">
      <c r="A684" s="1" t="s">
        <v>1023</v>
      </c>
      <c r="B684" s="1" t="s">
        <v>690</v>
      </c>
      <c r="C684" s="1" t="s">
        <v>690</v>
      </c>
      <c r="D684" s="1"/>
      <c r="E684" s="1" t="s">
        <v>1685</v>
      </c>
      <c r="F684" s="3" t="str">
        <f ca="1">INDIRECT(ADDRESS(MATCH($C684,T!$A$1:$A$34,0),2,1,1,"T"))</f>
        <v>B17</v>
      </c>
      <c r="G684" s="3" t="str">
        <f ca="1">IF(E684 &lt;&gt; "",CONCATENATE(F684,", ",E684),F684)</f>
        <v>B17, Děkanáty, Správa UKB</v>
      </c>
      <c r="H684" s="1" t="s">
        <v>1024</v>
      </c>
      <c r="I684" s="1">
        <v>412</v>
      </c>
      <c r="J684" t="str">
        <f ca="1">CONCATENATE(F684,"/",I684)</f>
        <v>B17/412</v>
      </c>
    </row>
    <row r="685" spans="1:11" x14ac:dyDescent="0.25">
      <c r="A685" s="1" t="s">
        <v>1025</v>
      </c>
      <c r="B685" s="1" t="s">
        <v>109</v>
      </c>
      <c r="C685" s="1" t="s">
        <v>109</v>
      </c>
      <c r="D685" s="1"/>
      <c r="E685" s="1"/>
      <c r="F685" s="3" t="str">
        <f ca="1">INDIRECT(ADDRESS(MATCH($C685,T!$A$1:$A$34,0),2,1,1,"T"))</f>
        <v>C03</v>
      </c>
      <c r="G685" s="3" t="str">
        <f ca="1">IF(E685 &lt;&gt; "",CONCATENATE(F685,", ",E685),F685)</f>
        <v>C03</v>
      </c>
      <c r="H685" s="1" t="s">
        <v>253</v>
      </c>
      <c r="I685" s="1">
        <v>317</v>
      </c>
      <c r="J685" t="str">
        <f ca="1">CONCATENATE(F685,"/",I685)</f>
        <v>C03/317</v>
      </c>
    </row>
    <row r="686" spans="1:11" x14ac:dyDescent="0.25">
      <c r="A686" s="1" t="s">
        <v>1026</v>
      </c>
      <c r="B686" s="1" t="s">
        <v>690</v>
      </c>
      <c r="C686" s="1" t="s">
        <v>690</v>
      </c>
      <c r="D686" s="1"/>
      <c r="E686" s="1" t="s">
        <v>1685</v>
      </c>
      <c r="F686" s="3" t="str">
        <f ca="1">INDIRECT(ADDRESS(MATCH($C686,T!$A$1:$A$34,0),2,1,1,"T"))</f>
        <v>B17</v>
      </c>
      <c r="G686" s="3" t="str">
        <f ca="1">IF(E686 &lt;&gt; "",CONCATENATE(F686,", ",E686),F686)</f>
        <v>B17, Děkanáty, Správa UKB</v>
      </c>
      <c r="H686" s="1" t="s">
        <v>251</v>
      </c>
      <c r="I686" s="1">
        <v>306</v>
      </c>
      <c r="J686" t="str">
        <f ca="1">CONCATENATE(F686,"/",I686)</f>
        <v>B17/306</v>
      </c>
    </row>
    <row r="687" spans="1:11" x14ac:dyDescent="0.25">
      <c r="A687" s="1" t="s">
        <v>1027</v>
      </c>
      <c r="B687" s="1" t="s">
        <v>690</v>
      </c>
      <c r="C687" s="1" t="s">
        <v>690</v>
      </c>
      <c r="D687" s="1"/>
      <c r="E687" s="1" t="s">
        <v>1685</v>
      </c>
      <c r="F687" s="3" t="str">
        <f ca="1">INDIRECT(ADDRESS(MATCH($C687,T!$A$1:$A$34,0),2,1,1,"T"))</f>
        <v>B17</v>
      </c>
      <c r="G687" s="3" t="str">
        <f ca="1">IF(E687 &lt;&gt; "",CONCATENATE(F687,", ",E687),F687)</f>
        <v>B17, Děkanáty, Správa UKB</v>
      </c>
      <c r="H687" s="1" t="s">
        <v>1028</v>
      </c>
      <c r="I687" s="1">
        <v>124</v>
      </c>
      <c r="J687" t="str">
        <f ca="1">CONCATENATE(F687,"/",I687)</f>
        <v>B17/124</v>
      </c>
    </row>
    <row r="688" spans="1:11" x14ac:dyDescent="0.25">
      <c r="A688" s="1" t="s">
        <v>1029</v>
      </c>
      <c r="B688" s="1" t="s">
        <v>540</v>
      </c>
      <c r="C688" s="1" t="s">
        <v>1641</v>
      </c>
      <c r="D688" s="1"/>
      <c r="E688" s="1" t="s">
        <v>1639</v>
      </c>
      <c r="F688" s="3" t="str">
        <f ca="1">INDIRECT(ADDRESS(MATCH($C688,T!$A$1:$A$34,0),2,1,1,"T"))</f>
        <v>E34</v>
      </c>
      <c r="G688" s="3" t="str">
        <f ca="1">IF(E688 &lt;&gt; "",CONCATENATE(F688,", ",E688),F688)</f>
        <v>E34, Fakulta sportovních studií</v>
      </c>
      <c r="H688" s="1" t="s">
        <v>22</v>
      </c>
      <c r="I688" s="1">
        <v>224</v>
      </c>
      <c r="J688" t="str">
        <f ca="1">CONCATENATE(F688,"/",I688)</f>
        <v>E34/224</v>
      </c>
    </row>
    <row r="689" spans="1:10" x14ac:dyDescent="0.25">
      <c r="A689" s="1" t="s">
        <v>1030</v>
      </c>
      <c r="B689" s="1" t="s">
        <v>785</v>
      </c>
      <c r="C689" s="1" t="s">
        <v>785</v>
      </c>
      <c r="D689" s="1"/>
      <c r="E689" s="1"/>
      <c r="F689" s="3" t="str">
        <f ca="1">INDIRECT(ADDRESS(MATCH($C689,T!$A$1:$A$34,0),2,1,1,"T"))</f>
        <v>A19</v>
      </c>
      <c r="G689" s="3" t="str">
        <f ca="1">IF(E689 &lt;&gt; "",CONCATENATE(F689,", ",E689),F689)</f>
        <v>A19</v>
      </c>
      <c r="H689" s="1" t="s">
        <v>1031</v>
      </c>
      <c r="I689" s="1" t="s">
        <v>1031</v>
      </c>
      <c r="J689" t="str">
        <f ca="1">CONCATENATE(F689,"/",I689)</f>
        <v>A19/323a</v>
      </c>
    </row>
    <row r="690" spans="1:10" x14ac:dyDescent="0.25">
      <c r="A690" s="1" t="s">
        <v>1034</v>
      </c>
      <c r="B690" s="1" t="s">
        <v>109</v>
      </c>
      <c r="C690" s="1" t="s">
        <v>109</v>
      </c>
      <c r="D690" s="1"/>
      <c r="E690" s="1"/>
      <c r="F690" s="3" t="str">
        <f ca="1">INDIRECT(ADDRESS(MATCH($C690,T!$A$1:$A$34,0),2,1,1,"T"))</f>
        <v>C03</v>
      </c>
      <c r="G690" s="3" t="str">
        <f ca="1">IF(E690 &lt;&gt; "",CONCATENATE(F690,", ",E690),F690)</f>
        <v>C03</v>
      </c>
      <c r="H690" s="1" t="s">
        <v>343</v>
      </c>
      <c r="I690" s="1">
        <v>339</v>
      </c>
      <c r="J690" t="str">
        <f ca="1">CONCATENATE(F690,"/",I690)</f>
        <v>C03/339</v>
      </c>
    </row>
    <row r="691" spans="1:10" x14ac:dyDescent="0.25">
      <c r="A691" s="1" t="s">
        <v>1035</v>
      </c>
      <c r="B691" s="1" t="s">
        <v>721</v>
      </c>
      <c r="C691" s="1" t="s">
        <v>721</v>
      </c>
      <c r="D691" s="1"/>
      <c r="E691" s="1" t="s">
        <v>1688</v>
      </c>
      <c r="F691" s="3" t="str">
        <f ca="1">INDIRECT(ADDRESS(MATCH($C691,T!$A$1:$A$34,0),2,1,1,"T"))</f>
        <v>C13</v>
      </c>
      <c r="G691" s="3" t="str">
        <f ca="1">IF(E691 &lt;&gt; "",CONCATENATE(F691,", ",E691),F691)</f>
        <v>C13, Ústav experimentální biologie</v>
      </c>
      <c r="H691" s="1" t="s">
        <v>234</v>
      </c>
      <c r="I691" s="1">
        <v>309</v>
      </c>
      <c r="J691" t="str">
        <f ca="1">CONCATENATE(F691,"/",I691)</f>
        <v>C13/309</v>
      </c>
    </row>
    <row r="692" spans="1:10" x14ac:dyDescent="0.25">
      <c r="A692" s="1" t="s">
        <v>1036</v>
      </c>
      <c r="B692" s="1" t="s">
        <v>535</v>
      </c>
      <c r="C692" s="1" t="s">
        <v>1644</v>
      </c>
      <c r="D692" s="1"/>
      <c r="E692" s="1" t="s">
        <v>1645</v>
      </c>
      <c r="F692" s="3" t="str">
        <f ca="1">INDIRECT(ADDRESS(MATCH($C692,T!$A$1:$A$34,0),2,1,1,"T"))</f>
        <v>LK</v>
      </c>
      <c r="G692" s="3" t="str">
        <f ca="1">IF(E692 &lt;&gt; "",CONCATENATE(F692,", ",E692),F692)</f>
        <v>LK, energocentrum</v>
      </c>
      <c r="H692" s="1" t="s">
        <v>24</v>
      </c>
      <c r="I692" s="1">
        <v>219</v>
      </c>
      <c r="J692" t="str">
        <f ca="1">CONCATENATE(F692,"/",I692)</f>
        <v>LK/219</v>
      </c>
    </row>
    <row r="693" spans="1:10" x14ac:dyDescent="0.25">
      <c r="A693" s="1" t="s">
        <v>1037</v>
      </c>
      <c r="B693" s="1" t="s">
        <v>72</v>
      </c>
      <c r="C693" s="1" t="s">
        <v>72</v>
      </c>
      <c r="D693" s="1"/>
      <c r="E693" s="1"/>
      <c r="F693" s="3" t="str">
        <f ca="1">INDIRECT(ADDRESS(MATCH($C693,T!$A$1:$A$34,0),2,1,1,"T"))</f>
        <v>C05</v>
      </c>
      <c r="G693" s="3" t="str">
        <f ca="1">IF(E693 &lt;&gt; "",CONCATENATE(F693,", ",E693),F693)</f>
        <v>C05</v>
      </c>
      <c r="H693" s="1" t="s">
        <v>203</v>
      </c>
      <c r="I693" s="1">
        <v>316</v>
      </c>
      <c r="J693" t="str">
        <f ca="1">CONCATENATE(F693,"/",I693)</f>
        <v>C05/316</v>
      </c>
    </row>
    <row r="694" spans="1:10" x14ac:dyDescent="0.25">
      <c r="A694" s="1" t="s">
        <v>1038</v>
      </c>
      <c r="B694" s="1" t="s">
        <v>721</v>
      </c>
      <c r="C694" s="1" t="s">
        <v>721</v>
      </c>
      <c r="D694" s="1"/>
      <c r="E694" s="1" t="s">
        <v>1688</v>
      </c>
      <c r="F694" s="3" t="str">
        <f ca="1">INDIRECT(ADDRESS(MATCH($C694,T!$A$1:$A$34,0),2,1,1,"T"))</f>
        <v>C13</v>
      </c>
      <c r="G694" s="3" t="str">
        <f ca="1">IF(E694 &lt;&gt; "",CONCATENATE(F694,", ",E694),F694)</f>
        <v>C13, Ústav experimentální biologie</v>
      </c>
      <c r="H694" s="1" t="s">
        <v>1039</v>
      </c>
      <c r="I694" s="1">
        <v>115</v>
      </c>
      <c r="J694" t="str">
        <f ca="1">CONCATENATE(F694,"/",I694)</f>
        <v>C13/115</v>
      </c>
    </row>
    <row r="695" spans="1:10" x14ac:dyDescent="0.25">
      <c r="A695" s="1" t="s">
        <v>1040</v>
      </c>
      <c r="B695" s="1" t="s">
        <v>48</v>
      </c>
      <c r="C695" s="1" t="s">
        <v>1634</v>
      </c>
      <c r="D695" s="1"/>
      <c r="E695" s="1" t="s">
        <v>1647</v>
      </c>
      <c r="F695" s="3" t="str">
        <f ca="1">INDIRECT(ADDRESS(MATCH($C695,T!$A$1:$A$34,0),2,1,1,"T"))</f>
        <v>A18</v>
      </c>
      <c r="G695" s="3" t="str">
        <f ca="1">IF(E695 &lt;&gt; "",CONCATENATE(F695,", ",E695),F695)</f>
        <v>A18, Ústav patologické fyziologie</v>
      </c>
      <c r="H695" s="1" t="s">
        <v>879</v>
      </c>
      <c r="I695" s="1" t="s">
        <v>879</v>
      </c>
      <c r="J695" t="str">
        <f ca="1">CONCATENATE(F695,"/",I695)</f>
        <v>A18/1S13</v>
      </c>
    </row>
    <row r="696" spans="1:10" x14ac:dyDescent="0.25">
      <c r="A696" s="1" t="s">
        <v>1041</v>
      </c>
      <c r="B696" s="1" t="s">
        <v>764</v>
      </c>
      <c r="C696" s="1" t="s">
        <v>764</v>
      </c>
      <c r="D696" s="1"/>
      <c r="E696" s="1" t="s">
        <v>1690</v>
      </c>
      <c r="F696" s="3" t="str">
        <f ca="1">INDIRECT(ADDRESS(MATCH($C696,T!$A$1:$A$34,0),2,1,1,"T"))</f>
        <v>C15</v>
      </c>
      <c r="G696" s="3" t="str">
        <f ca="1">IF(E696 &lt;&gt; "",CONCATENATE(F696,", ",E696),F696)</f>
        <v>C15, Lékařská fakulta - Teoretická pracoviště</v>
      </c>
      <c r="H696" s="1" t="s">
        <v>153</v>
      </c>
      <c r="I696" s="1">
        <v>321</v>
      </c>
      <c r="J696" t="str">
        <f ca="1">CONCATENATE(F696,"/",I696)</f>
        <v>C15/321</v>
      </c>
    </row>
    <row r="697" spans="1:10" x14ac:dyDescent="0.25">
      <c r="A697" s="1" t="s">
        <v>1042</v>
      </c>
      <c r="B697" s="1" t="s">
        <v>35</v>
      </c>
      <c r="C697" s="1" t="s">
        <v>1630</v>
      </c>
      <c r="D697" s="1"/>
      <c r="E697" s="1" t="s">
        <v>1637</v>
      </c>
      <c r="F697" s="3" t="str">
        <f ca="1">INDIRECT(ADDRESS(MATCH($C697,T!$A$1:$A$34,0),2,1,1,"T"))</f>
        <v>A16</v>
      </c>
      <c r="G697" s="3" t="str">
        <f ca="1">IF(E697 &lt;&gt; "",CONCATENATE(F697,", ",E697),F697)</f>
        <v>A16, Biochemický ústav</v>
      </c>
      <c r="H697" s="1" t="s">
        <v>102</v>
      </c>
      <c r="I697" s="1">
        <v>111</v>
      </c>
      <c r="J697" t="str">
        <f ca="1">CONCATENATE(F697,"/",I697)</f>
        <v>A16/111</v>
      </c>
    </row>
    <row r="698" spans="1:10" x14ac:dyDescent="0.25">
      <c r="A698" s="1" t="s">
        <v>1043</v>
      </c>
      <c r="B698" s="1" t="s">
        <v>764</v>
      </c>
      <c r="C698" s="1" t="s">
        <v>764</v>
      </c>
      <c r="D698" s="1"/>
      <c r="E698" s="1" t="s">
        <v>1689</v>
      </c>
      <c r="F698" s="3" t="str">
        <f ca="1">INDIRECT(ADDRESS(MATCH($C698,T!$A$1:$A$34,0),2,1,1,"T"))</f>
        <v>C15</v>
      </c>
      <c r="G698" s="3" t="str">
        <f ca="1">IF(E698 &lt;&gt; "",CONCATENATE(F698,", ",E698),F698)</f>
        <v>C15, Přírodovědecká fakulta - Ústavy</v>
      </c>
      <c r="H698" s="1" t="s">
        <v>187</v>
      </c>
      <c r="I698" s="1">
        <v>217</v>
      </c>
      <c r="J698" t="str">
        <f ca="1">CONCATENATE(F698,"/",I698)</f>
        <v>C15/217</v>
      </c>
    </row>
    <row r="699" spans="1:10" x14ac:dyDescent="0.25">
      <c r="A699" s="1" t="s">
        <v>1044</v>
      </c>
      <c r="B699" s="1" t="s">
        <v>690</v>
      </c>
      <c r="C699" s="1" t="s">
        <v>690</v>
      </c>
      <c r="D699" s="1"/>
      <c r="E699" s="1" t="s">
        <v>1685</v>
      </c>
      <c r="F699" s="3" t="str">
        <f ca="1">INDIRECT(ADDRESS(MATCH($C699,T!$A$1:$A$34,0),2,1,1,"T"))</f>
        <v>B17</v>
      </c>
      <c r="G699" s="3" t="str">
        <f ca="1">IF(E699 &lt;&gt; "",CONCATENATE(F699,", ",E699),F699)</f>
        <v>B17, Děkanáty, Správa UKB</v>
      </c>
      <c r="H699" s="1" t="s">
        <v>369</v>
      </c>
      <c r="I699" s="1">
        <v>207</v>
      </c>
      <c r="J699" t="str">
        <f ca="1">CONCATENATE(F699,"/",I699)</f>
        <v>B17/207</v>
      </c>
    </row>
    <row r="700" spans="1:10" x14ac:dyDescent="0.25">
      <c r="A700" s="1" t="s">
        <v>1045</v>
      </c>
      <c r="B700" s="1" t="s">
        <v>716</v>
      </c>
      <c r="C700" s="1" t="s">
        <v>716</v>
      </c>
      <c r="D700" s="1"/>
      <c r="E700" s="1"/>
      <c r="F700" s="3" t="str">
        <f ca="1">INDIRECT(ADDRESS(MATCH($C700,T!$A$1:$A$34,0),2,1,1,"T"))</f>
        <v>B22</v>
      </c>
      <c r="G700" s="3" t="str">
        <f ca="1">IF(E700 &lt;&gt; "",CONCATENATE(F700,", ",E700),F700)</f>
        <v>B22</v>
      </c>
      <c r="H700" s="1" t="s">
        <v>590</v>
      </c>
      <c r="I700" s="1">
        <v>303</v>
      </c>
      <c r="J700" t="str">
        <f ca="1">CONCATENATE(F700,"/",I700)</f>
        <v>B22/303</v>
      </c>
    </row>
    <row r="701" spans="1:10" x14ac:dyDescent="0.25">
      <c r="A701" s="1" t="s">
        <v>1046</v>
      </c>
      <c r="B701" s="1" t="s">
        <v>716</v>
      </c>
      <c r="C701" s="1" t="s">
        <v>716</v>
      </c>
      <c r="D701" s="1"/>
      <c r="E701" s="1"/>
      <c r="F701" s="3" t="str">
        <f ca="1">INDIRECT(ADDRESS(MATCH($C701,T!$A$1:$A$34,0),2,1,1,"T"))</f>
        <v>B22</v>
      </c>
      <c r="G701" s="3" t="str">
        <f ca="1">IF(E701 &lt;&gt; "",CONCATENATE(F701,", ",E701),F701)</f>
        <v>B22</v>
      </c>
      <c r="H701" s="1" t="s">
        <v>588</v>
      </c>
      <c r="I701" s="1">
        <v>302</v>
      </c>
      <c r="J701" t="str">
        <f ca="1">CONCATENATE(F701,"/",I701)</f>
        <v>B22/302</v>
      </c>
    </row>
    <row r="702" spans="1:10" x14ac:dyDescent="0.25">
      <c r="A702" s="1" t="s">
        <v>1047</v>
      </c>
      <c r="B702" s="1" t="s">
        <v>109</v>
      </c>
      <c r="C702" s="1" t="s">
        <v>109</v>
      </c>
      <c r="D702" s="1"/>
      <c r="E702" s="1"/>
      <c r="F702" s="3" t="str">
        <f ca="1">INDIRECT(ADDRESS(MATCH($C702,T!$A$1:$A$34,0),2,1,1,"T"))</f>
        <v>C03</v>
      </c>
      <c r="G702" s="3" t="str">
        <f ca="1">IF(E702 &lt;&gt; "",CONCATENATE(F702,", ",E702),F702)</f>
        <v>C03</v>
      </c>
      <c r="H702" s="1" t="s">
        <v>232</v>
      </c>
      <c r="I702" s="1">
        <v>125</v>
      </c>
      <c r="J702" t="str">
        <f ca="1">CONCATENATE(F702,"/",I702)</f>
        <v>C03/125</v>
      </c>
    </row>
    <row r="703" spans="1:10" x14ac:dyDescent="0.25">
      <c r="A703" s="1" t="s">
        <v>1053</v>
      </c>
      <c r="B703" s="1" t="s">
        <v>109</v>
      </c>
      <c r="C703" s="1" t="s">
        <v>109</v>
      </c>
      <c r="D703" s="1"/>
      <c r="E703" s="1"/>
      <c r="F703" s="3" t="str">
        <f ca="1">INDIRECT(ADDRESS(MATCH($C703,T!$A$1:$A$34,0),2,1,1,"T"))</f>
        <v>C03</v>
      </c>
      <c r="G703" s="3" t="str">
        <f ca="1">IF(E703 &lt;&gt; "",CONCATENATE(F703,", ",E703),F703)</f>
        <v>C03</v>
      </c>
      <c r="H703" s="1" t="s">
        <v>104</v>
      </c>
      <c r="I703" s="1">
        <v>338</v>
      </c>
      <c r="J703" t="str">
        <f ca="1">CONCATENATE(F703,"/",I703)</f>
        <v>C03/338</v>
      </c>
    </row>
    <row r="704" spans="1:10" x14ac:dyDescent="0.25">
      <c r="A704" s="1" t="s">
        <v>1054</v>
      </c>
      <c r="B704" s="1" t="s">
        <v>785</v>
      </c>
      <c r="C704" s="1" t="s">
        <v>785</v>
      </c>
      <c r="D704" s="1"/>
      <c r="E704" s="1"/>
      <c r="F704" s="3" t="str">
        <f ca="1">INDIRECT(ADDRESS(MATCH($C704,T!$A$1:$A$34,0),2,1,1,"T"))</f>
        <v>A19</v>
      </c>
      <c r="G704" s="3" t="str">
        <f ca="1">IF(E704 &lt;&gt; "",CONCATENATE(F704,", ",E704),F704)</f>
        <v>A19</v>
      </c>
      <c r="H704" s="1" t="s">
        <v>205</v>
      </c>
      <c r="I704" s="1">
        <v>322</v>
      </c>
      <c r="J704" t="str">
        <f ca="1">CONCATENATE(F704,"/",I704)</f>
        <v>A19/322</v>
      </c>
    </row>
    <row r="705" spans="1:10" x14ac:dyDescent="0.25">
      <c r="A705" s="1" t="s">
        <v>1055</v>
      </c>
      <c r="B705" s="1" t="s">
        <v>109</v>
      </c>
      <c r="C705" s="1" t="s">
        <v>109</v>
      </c>
      <c r="D705" s="1"/>
      <c r="E705" s="1"/>
      <c r="F705" s="3" t="str">
        <f ca="1">INDIRECT(ADDRESS(MATCH($C705,T!$A$1:$A$34,0),2,1,1,"T"))</f>
        <v>C03</v>
      </c>
      <c r="G705" s="3" t="str">
        <f ca="1">IF(E705 &lt;&gt; "",CONCATENATE(F705,", ",E705),F705)</f>
        <v>C03</v>
      </c>
      <c r="H705" s="1" t="s">
        <v>192</v>
      </c>
      <c r="I705" s="1">
        <v>324</v>
      </c>
      <c r="J705" t="str">
        <f ca="1">CONCATENATE(F705,"/",I705)</f>
        <v>C03/324</v>
      </c>
    </row>
    <row r="706" spans="1:10" x14ac:dyDescent="0.25">
      <c r="A706" s="1" t="s">
        <v>1056</v>
      </c>
      <c r="B706" s="1" t="s">
        <v>48</v>
      </c>
      <c r="C706" s="1" t="s">
        <v>1634</v>
      </c>
      <c r="D706" s="1"/>
      <c r="E706" s="1" t="s">
        <v>1647</v>
      </c>
      <c r="F706" s="3" t="str">
        <f ca="1">INDIRECT(ADDRESS(MATCH($C706,T!$A$1:$A$34,0),2,1,1,"T"))</f>
        <v>A18</v>
      </c>
      <c r="G706" s="3" t="str">
        <f ca="1">IF(E706 &lt;&gt; "",CONCATENATE(F706,", ",E706),F706)</f>
        <v>A18, Ústav patologické fyziologie</v>
      </c>
      <c r="H706" s="1" t="s">
        <v>22</v>
      </c>
      <c r="I706" s="1">
        <v>224</v>
      </c>
      <c r="J706" t="str">
        <f ca="1">CONCATENATE(F706,"/",I706)</f>
        <v>A18/224</v>
      </c>
    </row>
    <row r="707" spans="1:10" x14ac:dyDescent="0.25">
      <c r="A707" s="1" t="s">
        <v>1057</v>
      </c>
      <c r="B707" s="1" t="s">
        <v>1049</v>
      </c>
      <c r="C707" s="1" t="s">
        <v>1049</v>
      </c>
      <c r="D707" s="1"/>
      <c r="E707" s="1"/>
      <c r="F707" s="3" t="str">
        <f ca="1">INDIRECT(ADDRESS(MATCH($C707,T!$A$1:$A$34,0),2,1,1,"T"))</f>
        <v>D29</v>
      </c>
      <c r="G707" s="3" t="str">
        <f ca="1">IF(E707 &lt;&gt; "",CONCATENATE(F707,", ",E707),F707)</f>
        <v>D29</v>
      </c>
      <c r="H707" s="1" t="s">
        <v>973</v>
      </c>
      <c r="I707" s="1">
        <v>413</v>
      </c>
      <c r="J707" t="str">
        <f ca="1">CONCATENATE(F707,"/",I707)</f>
        <v>D29/413</v>
      </c>
    </row>
    <row r="708" spans="1:10" x14ac:dyDescent="0.25">
      <c r="A708" s="1" t="s">
        <v>1058</v>
      </c>
      <c r="B708" s="1" t="s">
        <v>1049</v>
      </c>
      <c r="C708" s="1" t="s">
        <v>1049</v>
      </c>
      <c r="D708" s="1"/>
      <c r="E708" s="1"/>
      <c r="F708" s="3" t="str">
        <f ca="1">INDIRECT(ADDRESS(MATCH($C708,T!$A$1:$A$34,0),2,1,1,"T"))</f>
        <v>D29</v>
      </c>
      <c r="G708" s="3" t="str">
        <f ca="1">IF(E708 &lt;&gt; "",CONCATENATE(F708,", ",E708),F708)</f>
        <v>D29</v>
      </c>
      <c r="H708" s="1" t="s">
        <v>1059</v>
      </c>
      <c r="I708" s="1">
        <v>419</v>
      </c>
      <c r="J708" t="str">
        <f ca="1">CONCATENATE(F708,"/",I708)</f>
        <v>D29/419</v>
      </c>
    </row>
    <row r="709" spans="1:10" x14ac:dyDescent="0.25">
      <c r="A709" s="1" t="s">
        <v>1060</v>
      </c>
      <c r="B709" s="1" t="s">
        <v>1049</v>
      </c>
      <c r="C709" s="1" t="s">
        <v>1049</v>
      </c>
      <c r="D709" s="1"/>
      <c r="E709" s="1"/>
      <c r="F709" s="3" t="str">
        <f ca="1">INDIRECT(ADDRESS(MATCH($C709,T!$A$1:$A$34,0),2,1,1,"T"))</f>
        <v>D29</v>
      </c>
      <c r="G709" s="3" t="str">
        <f ca="1">IF(E709 &lt;&gt; "",CONCATENATE(F709,", ",E709),F709)</f>
        <v>D29</v>
      </c>
      <c r="H709" s="1" t="s">
        <v>1061</v>
      </c>
      <c r="I709" s="1">
        <v>421</v>
      </c>
      <c r="J709" t="str">
        <f ca="1">CONCATENATE(F709,"/",I709)</f>
        <v>D29/421</v>
      </c>
    </row>
    <row r="710" spans="1:10" x14ac:dyDescent="0.25">
      <c r="A710" s="1" t="s">
        <v>1062</v>
      </c>
      <c r="B710" s="1" t="s">
        <v>1049</v>
      </c>
      <c r="C710" s="1" t="s">
        <v>1049</v>
      </c>
      <c r="D710" s="1"/>
      <c r="E710" s="1"/>
      <c r="F710" s="3" t="str">
        <f ca="1">INDIRECT(ADDRESS(MATCH($C710,T!$A$1:$A$34,0),2,1,1,"T"))</f>
        <v>D29</v>
      </c>
      <c r="G710" s="3" t="str">
        <f ca="1">IF(E710 &lt;&gt; "",CONCATENATE(F710,", ",E710),F710)</f>
        <v>D29</v>
      </c>
      <c r="H710" s="1" t="s">
        <v>1024</v>
      </c>
      <c r="I710" s="1">
        <v>412</v>
      </c>
      <c r="J710" t="str">
        <f ca="1">CONCATENATE(F710,"/",I710)</f>
        <v>D29/412</v>
      </c>
    </row>
    <row r="711" spans="1:10" x14ac:dyDescent="0.25">
      <c r="A711" s="1" t="s">
        <v>1063</v>
      </c>
      <c r="B711" s="1" t="s">
        <v>1049</v>
      </c>
      <c r="C711" s="1" t="s">
        <v>1049</v>
      </c>
      <c r="D711" s="1"/>
      <c r="E711" s="1"/>
      <c r="F711" s="3" t="str">
        <f ca="1">INDIRECT(ADDRESS(MATCH($C711,T!$A$1:$A$34,0),2,1,1,"T"))</f>
        <v>D29</v>
      </c>
      <c r="G711" s="3" t="str">
        <f ca="1">IF(E711 &lt;&gt; "",CONCATENATE(F711,", ",E711),F711)</f>
        <v>D29</v>
      </c>
      <c r="H711" s="1" t="s">
        <v>968</v>
      </c>
      <c r="I711" s="1">
        <v>409</v>
      </c>
      <c r="J711" t="str">
        <f ca="1">CONCATENATE(F711,"/",I711)</f>
        <v>D29/409</v>
      </c>
    </row>
    <row r="712" spans="1:10" x14ac:dyDescent="0.25">
      <c r="A712" s="1" t="s">
        <v>1064</v>
      </c>
      <c r="B712" s="1" t="s">
        <v>1049</v>
      </c>
      <c r="C712" s="1" t="s">
        <v>1049</v>
      </c>
      <c r="D712" s="1"/>
      <c r="E712" s="1"/>
      <c r="F712" s="3" t="str">
        <f ca="1">INDIRECT(ADDRESS(MATCH($C712,T!$A$1:$A$34,0),2,1,1,"T"))</f>
        <v>D29</v>
      </c>
      <c r="G712" s="3" t="str">
        <f ca="1">IF(E712 &lt;&gt; "",CONCATENATE(F712,", ",E712),F712)</f>
        <v>D29</v>
      </c>
      <c r="H712" s="1" t="s">
        <v>1065</v>
      </c>
      <c r="I712" s="1">
        <v>424</v>
      </c>
      <c r="J712" t="str">
        <f ca="1">CONCATENATE(F712,"/",I712)</f>
        <v>D29/424</v>
      </c>
    </row>
    <row r="713" spans="1:10" x14ac:dyDescent="0.25">
      <c r="A713" s="1" t="s">
        <v>1066</v>
      </c>
      <c r="B713" s="1" t="s">
        <v>1049</v>
      </c>
      <c r="C713" s="1" t="s">
        <v>1049</v>
      </c>
      <c r="D713" s="1"/>
      <c r="E713" s="1"/>
      <c r="F713" s="3" t="str">
        <f ca="1">INDIRECT(ADDRESS(MATCH($C713,T!$A$1:$A$34,0),2,1,1,"T"))</f>
        <v>D29</v>
      </c>
      <c r="G713" s="3" t="str">
        <f ca="1">IF(E713 &lt;&gt; "",CONCATENATE(F713,", ",E713),F713)</f>
        <v>D29</v>
      </c>
      <c r="H713" s="1" t="s">
        <v>333</v>
      </c>
      <c r="I713" s="1">
        <v>234</v>
      </c>
      <c r="J713" t="str">
        <f ca="1">CONCATENATE(F713,"/",I713)</f>
        <v>D29/234</v>
      </c>
    </row>
    <row r="714" spans="1:10" x14ac:dyDescent="0.25">
      <c r="A714" s="1" t="s">
        <v>1067</v>
      </c>
      <c r="B714" s="1" t="s">
        <v>1049</v>
      </c>
      <c r="C714" s="1" t="s">
        <v>1049</v>
      </c>
      <c r="D714" s="1"/>
      <c r="E714" s="1"/>
      <c r="F714" s="3" t="str">
        <f ca="1">INDIRECT(ADDRESS(MATCH($C714,T!$A$1:$A$34,0),2,1,1,"T"))</f>
        <v>D29</v>
      </c>
      <c r="G714" s="3" t="str">
        <f ca="1">IF(E714 &lt;&gt; "",CONCATENATE(F714,", ",E714),F714)</f>
        <v>D29</v>
      </c>
      <c r="H714" s="1" t="s">
        <v>1068</v>
      </c>
      <c r="I714" s="1">
        <v>411</v>
      </c>
      <c r="J714" t="str">
        <f ca="1">CONCATENATE(F714,"/",I714)</f>
        <v>D29/411</v>
      </c>
    </row>
    <row r="715" spans="1:10" x14ac:dyDescent="0.25">
      <c r="A715" s="1" t="s">
        <v>1069</v>
      </c>
      <c r="B715" s="1" t="s">
        <v>1049</v>
      </c>
      <c r="C715" s="1" t="s">
        <v>1049</v>
      </c>
      <c r="D715" s="1"/>
      <c r="E715" s="1"/>
      <c r="F715" s="3" t="str">
        <f ca="1">INDIRECT(ADDRESS(MATCH($C715,T!$A$1:$A$34,0),2,1,1,"T"))</f>
        <v>D29</v>
      </c>
      <c r="G715" s="3" t="str">
        <f ca="1">IF(E715 &lt;&gt; "",CONCATENATE(F715,", ",E715),F715)</f>
        <v>D29</v>
      </c>
      <c r="H715" s="1" t="s">
        <v>213</v>
      </c>
      <c r="I715" s="1">
        <v>331</v>
      </c>
      <c r="J715" t="str">
        <f ca="1">CONCATENATE(F715,"/",I715)</f>
        <v>D29/331</v>
      </c>
    </row>
    <row r="716" spans="1:10" x14ac:dyDescent="0.25">
      <c r="A716" s="1" t="s">
        <v>1070</v>
      </c>
      <c r="B716" s="1" t="s">
        <v>1049</v>
      </c>
      <c r="C716" s="1" t="s">
        <v>1049</v>
      </c>
      <c r="D716" s="1"/>
      <c r="E716" s="1"/>
      <c r="F716" s="3" t="str">
        <f ca="1">INDIRECT(ADDRESS(MATCH($C716,T!$A$1:$A$34,0),2,1,1,"T"))</f>
        <v>D29</v>
      </c>
      <c r="G716" s="3" t="str">
        <f ca="1">IF(E716 &lt;&gt; "",CONCATENATE(F716,", ",E716),F716)</f>
        <v>D29</v>
      </c>
      <c r="H716" s="1" t="s">
        <v>1071</v>
      </c>
      <c r="I716" s="1">
        <v>415</v>
      </c>
      <c r="J716" t="str">
        <f ca="1">CONCATENATE(F716,"/",I716)</f>
        <v>D29/415</v>
      </c>
    </row>
    <row r="717" spans="1:10" x14ac:dyDescent="0.25">
      <c r="A717" s="1" t="s">
        <v>1072</v>
      </c>
      <c r="B717" s="1" t="s">
        <v>1049</v>
      </c>
      <c r="C717" s="1" t="s">
        <v>1049</v>
      </c>
      <c r="D717" s="1"/>
      <c r="E717" s="1"/>
      <c r="F717" s="3" t="str">
        <f ca="1">INDIRECT(ADDRESS(MATCH($C717,T!$A$1:$A$34,0),2,1,1,"T"))</f>
        <v>D29</v>
      </c>
      <c r="G717" s="3" t="str">
        <f ca="1">IF(E717 &lt;&gt; "",CONCATENATE(F717,", ",E717),F717)</f>
        <v>D29</v>
      </c>
      <c r="H717" s="1" t="s">
        <v>431</v>
      </c>
      <c r="I717" s="1">
        <v>108</v>
      </c>
      <c r="J717" t="str">
        <f ca="1">CONCATENATE(F717,"/",I717)</f>
        <v>D29/108</v>
      </c>
    </row>
    <row r="718" spans="1:10" x14ac:dyDescent="0.25">
      <c r="A718" s="1" t="s">
        <v>1073</v>
      </c>
      <c r="B718" s="1" t="s">
        <v>1049</v>
      </c>
      <c r="C718" s="1" t="s">
        <v>1049</v>
      </c>
      <c r="D718" s="1"/>
      <c r="E718" s="1"/>
      <c r="F718" s="3" t="str">
        <f ca="1">INDIRECT(ADDRESS(MATCH($C718,T!$A$1:$A$34,0),2,1,1,"T"))</f>
        <v>D29</v>
      </c>
      <c r="G718" s="3" t="str">
        <f ca="1">IF(E718 &lt;&gt; "",CONCATENATE(F718,", ",E718),F718)</f>
        <v>D29</v>
      </c>
      <c r="H718" s="1" t="s">
        <v>223</v>
      </c>
      <c r="I718" s="1">
        <v>109</v>
      </c>
      <c r="J718" t="str">
        <f ca="1">CONCATENATE(F718,"/",I718)</f>
        <v>D29/109</v>
      </c>
    </row>
    <row r="719" spans="1:10" x14ac:dyDescent="0.25">
      <c r="A719" s="1" t="s">
        <v>1074</v>
      </c>
      <c r="B719" s="1" t="s">
        <v>1049</v>
      </c>
      <c r="C719" s="1" t="s">
        <v>1049</v>
      </c>
      <c r="D719" s="1"/>
      <c r="E719" s="1"/>
      <c r="F719" s="3" t="str">
        <f ca="1">INDIRECT(ADDRESS(MATCH($C719,T!$A$1:$A$34,0),2,1,1,"T"))</f>
        <v>D29</v>
      </c>
      <c r="G719" s="3" t="str">
        <f ca="1">IF(E719 &lt;&gt; "",CONCATENATE(F719,", ",E719),F719)</f>
        <v>D29</v>
      </c>
      <c r="H719" s="1" t="s">
        <v>102</v>
      </c>
      <c r="I719" s="1">
        <v>111</v>
      </c>
      <c r="J719" t="str">
        <f ca="1">CONCATENATE(F719,"/",I719)</f>
        <v>D29/111</v>
      </c>
    </row>
    <row r="720" spans="1:10" x14ac:dyDescent="0.25">
      <c r="A720" s="1" t="s">
        <v>1075</v>
      </c>
      <c r="B720" s="1" t="s">
        <v>1049</v>
      </c>
      <c r="C720" s="1" t="s">
        <v>1049</v>
      </c>
      <c r="D720" s="1"/>
      <c r="E720" s="1"/>
      <c r="F720" s="3" t="str">
        <f ca="1">INDIRECT(ADDRESS(MATCH($C720,T!$A$1:$A$34,0),2,1,1,"T"))</f>
        <v>D29</v>
      </c>
      <c r="G720" s="3" t="str">
        <f ca="1">IF(E720 &lt;&gt; "",CONCATENATE(F720,", ",E720),F720)</f>
        <v>D29</v>
      </c>
      <c r="H720" s="1" t="s">
        <v>238</v>
      </c>
      <c r="I720" s="1">
        <v>209</v>
      </c>
      <c r="J720" t="str">
        <f ca="1">CONCATENATE(F720,"/",I720)</f>
        <v>D29/209</v>
      </c>
    </row>
    <row r="721" spans="1:10" x14ac:dyDescent="0.25">
      <c r="A721" s="1" t="s">
        <v>1076</v>
      </c>
      <c r="B721" s="1" t="s">
        <v>1049</v>
      </c>
      <c r="C721" s="1" t="s">
        <v>1049</v>
      </c>
      <c r="D721" s="1"/>
      <c r="E721" s="1"/>
      <c r="F721" s="3" t="str">
        <f ca="1">INDIRECT(ADDRESS(MATCH($C721,T!$A$1:$A$34,0),2,1,1,"T"))</f>
        <v>D29</v>
      </c>
      <c r="G721" s="3" t="str">
        <f ca="1">IF(E721 &lt;&gt; "",CONCATENATE(F721,", ",E721),F721)</f>
        <v>D29</v>
      </c>
      <c r="H721" s="1" t="s">
        <v>147</v>
      </c>
      <c r="I721" s="1">
        <v>212</v>
      </c>
      <c r="J721" t="str">
        <f ca="1">CONCATENATE(F721,"/",I721)</f>
        <v>D29/212</v>
      </c>
    </row>
    <row r="722" spans="1:10" x14ac:dyDescent="0.25">
      <c r="A722" s="1" t="s">
        <v>1077</v>
      </c>
      <c r="B722" s="1" t="s">
        <v>1049</v>
      </c>
      <c r="C722" s="1" t="s">
        <v>1049</v>
      </c>
      <c r="D722" s="1"/>
      <c r="E722" s="1"/>
      <c r="F722" s="3" t="str">
        <f ca="1">INDIRECT(ADDRESS(MATCH($C722,T!$A$1:$A$34,0),2,1,1,"T"))</f>
        <v>D29</v>
      </c>
      <c r="G722" s="3" t="str">
        <f ca="1">IF(E722 &lt;&gt; "",CONCATENATE(F722,", ",E722),F722)</f>
        <v>D29</v>
      </c>
      <c r="H722" s="1" t="s">
        <v>166</v>
      </c>
      <c r="I722" s="1">
        <v>218</v>
      </c>
      <c r="J722" t="str">
        <f ca="1">CONCATENATE(F722,"/",I722)</f>
        <v>D29/218</v>
      </c>
    </row>
    <row r="723" spans="1:10" x14ac:dyDescent="0.25">
      <c r="A723" s="1" t="s">
        <v>1078</v>
      </c>
      <c r="B723" s="1" t="s">
        <v>1049</v>
      </c>
      <c r="C723" s="1" t="s">
        <v>1049</v>
      </c>
      <c r="D723" s="1"/>
      <c r="E723" s="1"/>
      <c r="F723" s="3" t="str">
        <f ca="1">INDIRECT(ADDRESS(MATCH($C723,T!$A$1:$A$34,0),2,1,1,"T"))</f>
        <v>D29</v>
      </c>
      <c r="G723" s="3" t="str">
        <f ca="1">IF(E723 &lt;&gt; "",CONCATENATE(F723,", ",E723),F723)</f>
        <v>D29</v>
      </c>
      <c r="H723" s="1" t="s">
        <v>255</v>
      </c>
      <c r="I723" s="1">
        <v>308</v>
      </c>
      <c r="J723" t="str">
        <f ca="1">CONCATENATE(F723,"/",I723)</f>
        <v>D29/308</v>
      </c>
    </row>
    <row r="724" spans="1:10" x14ac:dyDescent="0.25">
      <c r="A724" s="1" t="s">
        <v>1079</v>
      </c>
      <c r="B724" s="1" t="s">
        <v>1049</v>
      </c>
      <c r="C724" s="1" t="s">
        <v>1049</v>
      </c>
      <c r="D724" s="1"/>
      <c r="E724" s="1"/>
      <c r="F724" s="3" t="str">
        <f ca="1">INDIRECT(ADDRESS(MATCH($C724,T!$A$1:$A$34,0),2,1,1,"T"))</f>
        <v>D29</v>
      </c>
      <c r="G724" s="3" t="str">
        <f ca="1">IF(E724 &lt;&gt; "",CONCATENATE(F724,", ",E724),F724)</f>
        <v>D29</v>
      </c>
      <c r="H724" s="1" t="s">
        <v>510</v>
      </c>
      <c r="I724" s="1">
        <v>311</v>
      </c>
      <c r="J724" t="str">
        <f ca="1">CONCATENATE(F724,"/",I724)</f>
        <v>D29/311</v>
      </c>
    </row>
    <row r="725" spans="1:10" x14ac:dyDescent="0.25">
      <c r="A725" s="1" t="s">
        <v>1080</v>
      </c>
      <c r="B725" s="1" t="s">
        <v>1049</v>
      </c>
      <c r="C725" s="1" t="s">
        <v>1049</v>
      </c>
      <c r="D725" s="1"/>
      <c r="E725" s="1"/>
      <c r="F725" s="3" t="str">
        <f ca="1">INDIRECT(ADDRESS(MATCH($C725,T!$A$1:$A$34,0),2,1,1,"T"))</f>
        <v>D29</v>
      </c>
      <c r="G725" s="3" t="str">
        <f ca="1">IF(E725 &lt;&gt; "",CONCATENATE(F725,", ",E725),F725)</f>
        <v>D29</v>
      </c>
      <c r="H725" s="1" t="s">
        <v>190</v>
      </c>
      <c r="I725" s="1">
        <v>312</v>
      </c>
      <c r="J725" t="str">
        <f ca="1">CONCATENATE(F725,"/",I725)</f>
        <v>D29/312</v>
      </c>
    </row>
    <row r="726" spans="1:10" x14ac:dyDescent="0.25">
      <c r="A726" s="1" t="s">
        <v>1081</v>
      </c>
      <c r="B726" s="1" t="s">
        <v>1049</v>
      </c>
      <c r="C726" s="1" t="s">
        <v>1049</v>
      </c>
      <c r="D726" s="1"/>
      <c r="E726" s="1"/>
      <c r="F726" s="3" t="str">
        <f ca="1">INDIRECT(ADDRESS(MATCH($C726,T!$A$1:$A$34,0),2,1,1,"T"))</f>
        <v>D29</v>
      </c>
      <c r="G726" s="3" t="str">
        <f ca="1">IF(E726 &lt;&gt; "",CONCATENATE(F726,", ",E726),F726)</f>
        <v>D29</v>
      </c>
      <c r="H726" s="1" t="s">
        <v>31</v>
      </c>
      <c r="I726" s="1">
        <v>313</v>
      </c>
      <c r="J726" t="str">
        <f ca="1">CONCATENATE(F726,"/",I726)</f>
        <v>D29/313</v>
      </c>
    </row>
    <row r="727" spans="1:10" x14ac:dyDescent="0.25">
      <c r="A727" s="1" t="s">
        <v>1082</v>
      </c>
      <c r="B727" s="1" t="s">
        <v>1049</v>
      </c>
      <c r="C727" s="1" t="s">
        <v>1049</v>
      </c>
      <c r="D727" s="1"/>
      <c r="E727" s="1"/>
      <c r="F727" s="3" t="str">
        <f ca="1">INDIRECT(ADDRESS(MATCH($C727,T!$A$1:$A$34,0),2,1,1,"T"))</f>
        <v>D29</v>
      </c>
      <c r="G727" s="3" t="str">
        <f ca="1">IF(E727 &lt;&gt; "",CONCATENATE(F727,", ",E727),F727)</f>
        <v>D29</v>
      </c>
      <c r="H727" s="1" t="s">
        <v>380</v>
      </c>
      <c r="I727" s="1">
        <v>332</v>
      </c>
      <c r="J727" t="str">
        <f ca="1">CONCATENATE(F727,"/",I727)</f>
        <v>D29/332</v>
      </c>
    </row>
    <row r="728" spans="1:10" x14ac:dyDescent="0.25">
      <c r="A728" s="1" t="s">
        <v>1083</v>
      </c>
      <c r="B728" s="1" t="s">
        <v>1049</v>
      </c>
      <c r="C728" s="1" t="s">
        <v>1049</v>
      </c>
      <c r="D728" s="1"/>
      <c r="E728" s="1"/>
      <c r="F728" s="3" t="str">
        <f ca="1">INDIRECT(ADDRESS(MATCH($C728,T!$A$1:$A$34,0),2,1,1,"T"))</f>
        <v>D29</v>
      </c>
      <c r="G728" s="3" t="str">
        <f ca="1">IF(E728 &lt;&gt; "",CONCATENATE(F728,", ",E728),F728)</f>
        <v>D29</v>
      </c>
      <c r="H728" s="1" t="s">
        <v>1084</v>
      </c>
      <c r="I728" s="1">
        <v>414</v>
      </c>
      <c r="J728" t="str">
        <f ca="1">CONCATENATE(F728,"/",I728)</f>
        <v>D29/414</v>
      </c>
    </row>
    <row r="729" spans="1:10" x14ac:dyDescent="0.25">
      <c r="A729" s="1" t="s">
        <v>1085</v>
      </c>
      <c r="B729" s="1" t="s">
        <v>1049</v>
      </c>
      <c r="C729" s="1" t="s">
        <v>1049</v>
      </c>
      <c r="D729" s="1"/>
      <c r="E729" s="1"/>
      <c r="F729" s="3" t="str">
        <f ca="1">INDIRECT(ADDRESS(MATCH($C729,T!$A$1:$A$34,0),2,1,1,"T"))</f>
        <v>D29</v>
      </c>
      <c r="G729" s="3" t="str">
        <f ca="1">IF(E729 &lt;&gt; "",CONCATENATE(F729,", ",E729),F729)</f>
        <v>D29</v>
      </c>
      <c r="H729" s="1" t="s">
        <v>1086</v>
      </c>
      <c r="I729" s="1">
        <v>417</v>
      </c>
      <c r="J729" t="str">
        <f ca="1">CONCATENATE(F729,"/",I729)</f>
        <v>D29/417</v>
      </c>
    </row>
    <row r="730" spans="1:10" x14ac:dyDescent="0.25">
      <c r="A730" s="1" t="s">
        <v>1087</v>
      </c>
      <c r="B730" s="1" t="s">
        <v>1049</v>
      </c>
      <c r="C730" s="1" t="s">
        <v>1049</v>
      </c>
      <c r="D730" s="1"/>
      <c r="E730" s="1"/>
      <c r="F730" s="3" t="str">
        <f ca="1">INDIRECT(ADDRESS(MATCH($C730,T!$A$1:$A$34,0),2,1,1,"T"))</f>
        <v>D29</v>
      </c>
      <c r="G730" s="3" t="str">
        <f ca="1">IF(E730 &lt;&gt; "",CONCATENATE(F730,", ",E730),F730)</f>
        <v>D29</v>
      </c>
      <c r="H730" s="1" t="s">
        <v>1088</v>
      </c>
      <c r="I730" s="1">
        <v>418</v>
      </c>
      <c r="J730" t="str">
        <f ca="1">CONCATENATE(F730,"/",I730)</f>
        <v>D29/418</v>
      </c>
    </row>
    <row r="731" spans="1:10" x14ac:dyDescent="0.25">
      <c r="A731" s="1" t="s">
        <v>1089</v>
      </c>
      <c r="B731" s="1" t="s">
        <v>1049</v>
      </c>
      <c r="C731" s="1" t="s">
        <v>1049</v>
      </c>
      <c r="D731" s="1"/>
      <c r="E731" s="1"/>
      <c r="F731" s="3" t="str">
        <f ca="1">INDIRECT(ADDRESS(MATCH($C731,T!$A$1:$A$34,0),2,1,1,"T"))</f>
        <v>D29</v>
      </c>
      <c r="G731" s="3" t="str">
        <f ca="1">IF(E731 &lt;&gt; "",CONCATENATE(F731,", ",E731),F731)</f>
        <v>D29</v>
      </c>
      <c r="H731" s="1" t="s">
        <v>160</v>
      </c>
      <c r="I731" s="1">
        <v>112</v>
      </c>
      <c r="J731" t="str">
        <f ca="1">CONCATENATE(F731,"/",I731)</f>
        <v>D29/112</v>
      </c>
    </row>
    <row r="732" spans="1:10" x14ac:dyDescent="0.25">
      <c r="A732" s="1" t="s">
        <v>1090</v>
      </c>
      <c r="B732" s="1" t="s">
        <v>1049</v>
      </c>
      <c r="C732" s="1" t="s">
        <v>1049</v>
      </c>
      <c r="D732" s="1"/>
      <c r="E732" s="1"/>
      <c r="F732" s="3" t="str">
        <f ca="1">INDIRECT(ADDRESS(MATCH($C732,T!$A$1:$A$34,0),2,1,1,"T"))</f>
        <v>D29</v>
      </c>
      <c r="G732" s="3" t="str">
        <f ca="1">IF(E732 &lt;&gt; "",CONCATENATE(F732,", ",E732),F732)</f>
        <v>D29</v>
      </c>
      <c r="H732" s="1" t="s">
        <v>317</v>
      </c>
      <c r="I732" s="1">
        <v>122</v>
      </c>
      <c r="J732" t="str">
        <f ca="1">CONCATENATE(F732,"/",I732)</f>
        <v>D29/122</v>
      </c>
    </row>
    <row r="733" spans="1:10" x14ac:dyDescent="0.25">
      <c r="A733" s="1" t="s">
        <v>1091</v>
      </c>
      <c r="B733" s="1" t="s">
        <v>1049</v>
      </c>
      <c r="C733" s="1" t="s">
        <v>1049</v>
      </c>
      <c r="D733" s="1"/>
      <c r="E733" s="1"/>
      <c r="F733" s="3" t="str">
        <f ca="1">INDIRECT(ADDRESS(MATCH($C733,T!$A$1:$A$34,0),2,1,1,"T"))</f>
        <v>D29</v>
      </c>
      <c r="G733" s="3" t="str">
        <f ca="1">IF(E733 &lt;&gt; "",CONCATENATE(F733,", ",E733),F733)</f>
        <v>D29</v>
      </c>
      <c r="H733" s="1" t="s">
        <v>234</v>
      </c>
      <c r="I733" s="1">
        <v>309</v>
      </c>
      <c r="J733" t="str">
        <f ca="1">CONCATENATE(F733,"/",I733)</f>
        <v>D29/309</v>
      </c>
    </row>
    <row r="734" spans="1:10" x14ac:dyDescent="0.25">
      <c r="A734" s="1" t="s">
        <v>1092</v>
      </c>
      <c r="B734" s="1" t="s">
        <v>1049</v>
      </c>
      <c r="C734" s="1" t="s">
        <v>1049</v>
      </c>
      <c r="D734" s="1"/>
      <c r="E734" s="1"/>
      <c r="F734" s="3" t="str">
        <f ca="1">INDIRECT(ADDRESS(MATCH($C734,T!$A$1:$A$34,0),2,1,1,"T"))</f>
        <v>D29</v>
      </c>
      <c r="G734" s="3" t="str">
        <f ca="1">IF(E734 &lt;&gt; "",CONCATENATE(F734,", ",E734),F734)</f>
        <v>D29</v>
      </c>
      <c r="H734" s="1" t="s">
        <v>461</v>
      </c>
      <c r="I734" s="1">
        <v>327</v>
      </c>
      <c r="J734" t="str">
        <f ca="1">CONCATENATE(F734,"/",I734)</f>
        <v>D29/327</v>
      </c>
    </row>
    <row r="735" spans="1:10" x14ac:dyDescent="0.25">
      <c r="A735" s="1" t="s">
        <v>1093</v>
      </c>
      <c r="B735" s="1" t="s">
        <v>1049</v>
      </c>
      <c r="C735" s="1" t="s">
        <v>1049</v>
      </c>
      <c r="D735" s="1"/>
      <c r="E735" s="1"/>
      <c r="F735" s="3" t="str">
        <f ca="1">INDIRECT(ADDRESS(MATCH($C735,T!$A$1:$A$34,0),2,1,1,"T"))</f>
        <v>D29</v>
      </c>
      <c r="G735" s="3" t="str">
        <f ca="1">IF(E735 &lt;&gt; "",CONCATENATE(F735,", ",E735),F735)</f>
        <v>D29</v>
      </c>
      <c r="H735" s="1" t="s">
        <v>207</v>
      </c>
      <c r="I735" s="1">
        <v>328</v>
      </c>
      <c r="J735" t="str">
        <f ca="1">CONCATENATE(F735,"/",I735)</f>
        <v>D29/328</v>
      </c>
    </row>
    <row r="736" spans="1:10" x14ac:dyDescent="0.25">
      <c r="A736" s="1" t="s">
        <v>1094</v>
      </c>
      <c r="B736" s="1" t="s">
        <v>1049</v>
      </c>
      <c r="C736" s="1" t="s">
        <v>1049</v>
      </c>
      <c r="D736" s="1"/>
      <c r="E736" s="1"/>
      <c r="F736" s="3" t="str">
        <f ca="1">INDIRECT(ADDRESS(MATCH($C736,T!$A$1:$A$34,0),2,1,1,"T"))</f>
        <v>D29</v>
      </c>
      <c r="G736" s="3" t="str">
        <f ca="1">IF(E736 &lt;&gt; "",CONCATENATE(F736,", ",E736),F736)</f>
        <v>D29</v>
      </c>
      <c r="H736" s="1" t="s">
        <v>211</v>
      </c>
      <c r="I736" s="1">
        <v>329</v>
      </c>
      <c r="J736" t="str">
        <f ca="1">CONCATENATE(F736,"/",I736)</f>
        <v>D29/329</v>
      </c>
    </row>
    <row r="737" spans="1:10" x14ac:dyDescent="0.25">
      <c r="A737" s="1" t="s">
        <v>1095</v>
      </c>
      <c r="B737" s="1" t="s">
        <v>1049</v>
      </c>
      <c r="C737" s="1" t="s">
        <v>1049</v>
      </c>
      <c r="D737" s="1"/>
      <c r="E737" s="1"/>
      <c r="F737" s="3" t="str">
        <f ca="1">INDIRECT(ADDRESS(MATCH($C737,T!$A$1:$A$34,0),2,1,1,"T"))</f>
        <v>D29</v>
      </c>
      <c r="G737" s="3" t="str">
        <f ca="1">IF(E737 &lt;&gt; "",CONCATENATE(F737,", ",E737),F737)</f>
        <v>D29</v>
      </c>
      <c r="H737" s="1" t="s">
        <v>1096</v>
      </c>
      <c r="I737" s="1">
        <v>423</v>
      </c>
      <c r="J737" t="str">
        <f ca="1">CONCATENATE(F737,"/",I737)</f>
        <v>D29/423</v>
      </c>
    </row>
    <row r="738" spans="1:10" x14ac:dyDescent="0.25">
      <c r="A738" s="1" t="s">
        <v>1097</v>
      </c>
      <c r="B738" s="1" t="s">
        <v>1049</v>
      </c>
      <c r="C738" s="1" t="s">
        <v>1049</v>
      </c>
      <c r="D738" s="1"/>
      <c r="E738" s="1"/>
      <c r="F738" s="3" t="str">
        <f ca="1">INDIRECT(ADDRESS(MATCH($C738,T!$A$1:$A$34,0),2,1,1,"T"))</f>
        <v>D29</v>
      </c>
      <c r="G738" s="3" t="str">
        <f ca="1">IF(E738 &lt;&gt; "",CONCATENATE(F738,", ",E738),F738)</f>
        <v>D29</v>
      </c>
      <c r="H738" s="1" t="s">
        <v>5</v>
      </c>
      <c r="I738" s="1">
        <v>113</v>
      </c>
      <c r="J738" t="str">
        <f ca="1">CONCATENATE(F738,"/",I738)</f>
        <v>D29/113</v>
      </c>
    </row>
    <row r="739" spans="1:10" x14ac:dyDescent="0.25">
      <c r="A739" s="1" t="s">
        <v>1098</v>
      </c>
      <c r="B739" s="1" t="s">
        <v>1049</v>
      </c>
      <c r="C739" s="1" t="s">
        <v>1049</v>
      </c>
      <c r="D739" s="1"/>
      <c r="E739" s="1"/>
      <c r="F739" s="3" t="str">
        <f ca="1">INDIRECT(ADDRESS(MATCH($C739,T!$A$1:$A$34,0),2,1,1,"T"))</f>
        <v>D29</v>
      </c>
      <c r="G739" s="3" t="str">
        <f ca="1">IF(E739 &lt;&gt; "",CONCATENATE(F739,", ",E739),F739)</f>
        <v>D29</v>
      </c>
      <c r="H739" s="1" t="s">
        <v>24</v>
      </c>
      <c r="I739" s="1">
        <v>219</v>
      </c>
      <c r="J739" t="str">
        <f ca="1">CONCATENATE(F739,"/",I739)</f>
        <v>D29/219</v>
      </c>
    </row>
    <row r="740" spans="1:10" x14ac:dyDescent="0.25">
      <c r="A740" s="1" t="s">
        <v>1099</v>
      </c>
      <c r="B740" s="1" t="s">
        <v>1049</v>
      </c>
      <c r="C740" s="1" t="s">
        <v>1049</v>
      </c>
      <c r="D740" s="1"/>
      <c r="E740" s="1"/>
      <c r="F740" s="3" t="str">
        <f ca="1">INDIRECT(ADDRESS(MATCH($C740,T!$A$1:$A$34,0),2,1,1,"T"))</f>
        <v>D29</v>
      </c>
      <c r="G740" s="3" t="str">
        <f ca="1">IF(E740 &lt;&gt; "",CONCATENATE(F740,", ",E740),F740)</f>
        <v>D29</v>
      </c>
      <c r="H740" s="1" t="s">
        <v>196</v>
      </c>
      <c r="I740" s="1">
        <v>314</v>
      </c>
      <c r="J740" t="str">
        <f ca="1">CONCATENATE(F740,"/",I740)</f>
        <v>D29/314</v>
      </c>
    </row>
    <row r="741" spans="1:10" x14ac:dyDescent="0.25">
      <c r="A741" s="1" t="s">
        <v>1100</v>
      </c>
      <c r="B741" s="1" t="s">
        <v>1049</v>
      </c>
      <c r="C741" s="1" t="s">
        <v>1049</v>
      </c>
      <c r="D741" s="1"/>
      <c r="E741" s="1"/>
      <c r="F741" s="3" t="str">
        <f ca="1">INDIRECT(ADDRESS(MATCH($C741,T!$A$1:$A$34,0),2,1,1,"T"))</f>
        <v>D29</v>
      </c>
      <c r="G741" s="3" t="str">
        <f ca="1">IF(E741 &lt;&gt; "",CONCATENATE(F741,", ",E741),F741)</f>
        <v>D29</v>
      </c>
      <c r="H741" s="1" t="s">
        <v>1101</v>
      </c>
      <c r="I741" s="1">
        <v>235</v>
      </c>
      <c r="J741" t="str">
        <f ca="1">CONCATENATE(F741,"/",I741)</f>
        <v>D29/235</v>
      </c>
    </row>
    <row r="742" spans="1:10" x14ac:dyDescent="0.25">
      <c r="A742" s="1" t="s">
        <v>1102</v>
      </c>
      <c r="B742" s="1" t="s">
        <v>1049</v>
      </c>
      <c r="C742" s="1" t="s">
        <v>1049</v>
      </c>
      <c r="D742" s="1"/>
      <c r="E742" s="1"/>
      <c r="F742" s="3" t="str">
        <f ca="1">INDIRECT(ADDRESS(MATCH($C742,T!$A$1:$A$34,0),2,1,1,"T"))</f>
        <v>D29</v>
      </c>
      <c r="G742" s="3" t="str">
        <f ca="1">IF(E742 &lt;&gt; "",CONCATENATE(F742,", ",E742),F742)</f>
        <v>D29</v>
      </c>
      <c r="H742" s="1" t="s">
        <v>151</v>
      </c>
      <c r="I742" s="1">
        <v>211</v>
      </c>
      <c r="J742" t="str">
        <f ca="1">CONCATENATE(F742,"/",I742)</f>
        <v>D29/211</v>
      </c>
    </row>
    <row r="743" spans="1:10" x14ac:dyDescent="0.25">
      <c r="A743" s="1" t="s">
        <v>1103</v>
      </c>
      <c r="B743" s="1" t="s">
        <v>1049</v>
      </c>
      <c r="C743" s="1" t="s">
        <v>1049</v>
      </c>
      <c r="D743" s="1"/>
      <c r="E743" s="1"/>
      <c r="F743" s="3" t="str">
        <f ca="1">INDIRECT(ADDRESS(MATCH($C743,T!$A$1:$A$34,0),2,1,1,"T"))</f>
        <v>D29</v>
      </c>
      <c r="G743" s="3" t="str">
        <f ca="1">IF(E743 &lt;&gt; "",CONCATENATE(F743,", ",E743),F743)</f>
        <v>D29</v>
      </c>
      <c r="H743" s="1" t="s">
        <v>1104</v>
      </c>
      <c r="I743" s="1">
        <v>422</v>
      </c>
      <c r="J743" t="str">
        <f ca="1">CONCATENATE(F743,"/",I743)</f>
        <v>D29/422</v>
      </c>
    </row>
    <row r="744" spans="1:10" x14ac:dyDescent="0.25">
      <c r="A744" s="1" t="s">
        <v>1105</v>
      </c>
      <c r="B744" s="1" t="s">
        <v>1049</v>
      </c>
      <c r="C744" s="1" t="s">
        <v>1049</v>
      </c>
      <c r="D744" s="1"/>
      <c r="E744" s="1"/>
      <c r="F744" s="3" t="str">
        <f ca="1">INDIRECT(ADDRESS(MATCH($C744,T!$A$1:$A$34,0),2,1,1,"T"))</f>
        <v>D29</v>
      </c>
      <c r="G744" s="3" t="str">
        <f ca="1">IF(E744 &lt;&gt; "",CONCATENATE(F744,", ",E744),F744)</f>
        <v>D29</v>
      </c>
      <c r="H744" s="1" t="s">
        <v>290</v>
      </c>
      <c r="I744" s="1">
        <v>121</v>
      </c>
      <c r="J744" t="str">
        <f ca="1">CONCATENATE(F744,"/",I744)</f>
        <v>D29/121</v>
      </c>
    </row>
    <row r="745" spans="1:10" x14ac:dyDescent="0.25">
      <c r="A745" s="1" t="s">
        <v>1106</v>
      </c>
      <c r="B745" s="1" t="s">
        <v>1049</v>
      </c>
      <c r="C745" s="1" t="s">
        <v>1049</v>
      </c>
      <c r="D745" s="1"/>
      <c r="E745" s="1"/>
      <c r="F745" s="3" t="str">
        <f ca="1">INDIRECT(ADDRESS(MATCH($C745,T!$A$1:$A$34,0),2,1,1,"T"))</f>
        <v>D29</v>
      </c>
      <c r="G745" s="3" t="str">
        <f ca="1">IF(E745 &lt;&gt; "",CONCATENATE(F745,", ",E745),F745)</f>
        <v>D29</v>
      </c>
      <c r="H745" s="1" t="s">
        <v>221</v>
      </c>
      <c r="I745" s="1">
        <v>123</v>
      </c>
      <c r="J745" t="str">
        <f ca="1">CONCATENATE(F745,"/",I745)</f>
        <v>D29/123</v>
      </c>
    </row>
    <row r="746" spans="1:10" x14ac:dyDescent="0.25">
      <c r="A746" s="1" t="s">
        <v>1107</v>
      </c>
      <c r="B746" s="1" t="s">
        <v>540</v>
      </c>
      <c r="C746" s="1" t="s">
        <v>1641</v>
      </c>
      <c r="D746" s="1"/>
      <c r="E746" s="1" t="s">
        <v>1639</v>
      </c>
      <c r="F746" s="3" t="str">
        <f ca="1">INDIRECT(ADDRESS(MATCH($C746,T!$A$1:$A$34,0),2,1,1,"T"))</f>
        <v>E34</v>
      </c>
      <c r="G746" s="3" t="str">
        <f ca="1">IF(E746 &lt;&gt; "",CONCATENATE(F746,", ",E746),F746)</f>
        <v>E34, Fakulta sportovních studií</v>
      </c>
      <c r="H746" s="1" t="s">
        <v>182</v>
      </c>
      <c r="I746" s="1">
        <v>228</v>
      </c>
      <c r="J746" t="str">
        <f ca="1">CONCATENATE(F746,"/",I746)</f>
        <v>E34/228</v>
      </c>
    </row>
    <row r="747" spans="1:10" x14ac:dyDescent="0.25">
      <c r="A747" s="1" t="s">
        <v>1108</v>
      </c>
      <c r="B747" s="1" t="s">
        <v>1049</v>
      </c>
      <c r="C747" s="1" t="s">
        <v>1049</v>
      </c>
      <c r="D747" s="1"/>
      <c r="E747" s="1"/>
      <c r="F747" s="3" t="str">
        <f ca="1">INDIRECT(ADDRESS(MATCH($C747,T!$A$1:$A$34,0),2,1,1,"T"))</f>
        <v>D29</v>
      </c>
      <c r="G747" s="3" t="str">
        <f ca="1">IF(E747 &lt;&gt; "",CONCATENATE(F747,", ",E747),F747)</f>
        <v>D29</v>
      </c>
      <c r="H747" s="1" t="s">
        <v>319</v>
      </c>
      <c r="I747" s="1">
        <v>117</v>
      </c>
      <c r="J747" t="str">
        <f ca="1">CONCATENATE(F747,"/",I747)</f>
        <v>D29/117</v>
      </c>
    </row>
    <row r="748" spans="1:10" x14ac:dyDescent="0.25">
      <c r="A748" s="1" t="s">
        <v>1109</v>
      </c>
      <c r="B748" s="1" t="s">
        <v>1049</v>
      </c>
      <c r="C748" s="1" t="s">
        <v>1049</v>
      </c>
      <c r="D748" s="1"/>
      <c r="E748" s="1"/>
      <c r="F748" s="3" t="str">
        <f ca="1">INDIRECT(ADDRESS(MATCH($C748,T!$A$1:$A$34,0),2,1,1,"T"))</f>
        <v>D29</v>
      </c>
      <c r="G748" s="3" t="str">
        <f ca="1">IF(E748 &lt;&gt; "",CONCATENATE(F748,", ",E748),F748)</f>
        <v>D29</v>
      </c>
      <c r="H748" s="1" t="s">
        <v>26</v>
      </c>
      <c r="I748" s="1">
        <v>116</v>
      </c>
      <c r="J748" t="str">
        <f ca="1">CONCATENATE(F748,"/",I748)</f>
        <v>D29/116</v>
      </c>
    </row>
    <row r="749" spans="1:10" x14ac:dyDescent="0.25">
      <c r="A749" s="1" t="s">
        <v>1110</v>
      </c>
      <c r="B749" s="1" t="s">
        <v>560</v>
      </c>
      <c r="C749" s="1" t="s">
        <v>1640</v>
      </c>
      <c r="D749" s="1"/>
      <c r="E749" s="1" t="s">
        <v>1639</v>
      </c>
      <c r="F749" s="3" t="str">
        <f ca="1">INDIRECT(ADDRESS(MATCH($C749,T!$A$1:$A$34,0),2,1,1,"T"))</f>
        <v>D33</v>
      </c>
      <c r="G749" s="3" t="str">
        <f ca="1">IF(E749 &lt;&gt; "",CONCATENATE(F749,", ",E749),F749)</f>
        <v>D33, Fakulta sportovních studií</v>
      </c>
      <c r="H749" s="1" t="s">
        <v>173</v>
      </c>
      <c r="I749" s="1">
        <v>226</v>
      </c>
      <c r="J749" t="str">
        <f ca="1">CONCATENATE(F749,"/",I749)</f>
        <v>D33/226</v>
      </c>
    </row>
    <row r="750" spans="1:10" x14ac:dyDescent="0.25">
      <c r="A750" s="1" t="s">
        <v>1111</v>
      </c>
      <c r="B750" s="1" t="s">
        <v>540</v>
      </c>
      <c r="C750" s="1" t="s">
        <v>1641</v>
      </c>
      <c r="D750" s="1"/>
      <c r="E750" s="1" t="s">
        <v>1639</v>
      </c>
      <c r="F750" s="3" t="str">
        <f ca="1">INDIRECT(ADDRESS(MATCH($C750,T!$A$1:$A$34,0),2,1,1,"T"))</f>
        <v>E34</v>
      </c>
      <c r="G750" s="3" t="str">
        <f ca="1">IF(E750 &lt;&gt; "",CONCATENATE(F750,", ",E750),F750)</f>
        <v>E34, Fakulta sportovních studií</v>
      </c>
      <c r="H750" s="1" t="s">
        <v>24</v>
      </c>
      <c r="I750" s="1">
        <v>219</v>
      </c>
      <c r="J750" t="str">
        <f ca="1">CONCATENATE(F750,"/",I750)</f>
        <v>E34/219</v>
      </c>
    </row>
    <row r="751" spans="1:10" x14ac:dyDescent="0.25">
      <c r="A751" s="1" t="s">
        <v>1112</v>
      </c>
      <c r="B751" s="1" t="s">
        <v>28</v>
      </c>
      <c r="C751" s="1" t="s">
        <v>28</v>
      </c>
      <c r="D751" s="1"/>
      <c r="E751" s="1"/>
      <c r="F751" s="3" t="str">
        <f ca="1">INDIRECT(ADDRESS(MATCH($C751,T!$A$1:$A$34,0),2,1,1,"T"))</f>
        <v>B06</v>
      </c>
      <c r="G751" s="3" t="str">
        <f ca="1">IF(E751 &lt;&gt; "",CONCATENATE(F751,", ",E751),F751)</f>
        <v>B06</v>
      </c>
      <c r="H751" s="1" t="s">
        <v>1113</v>
      </c>
      <c r="I751" s="1">
        <v>101</v>
      </c>
      <c r="J751" t="str">
        <f ca="1">CONCATENATE(F751,"/",I751)</f>
        <v>B06/101</v>
      </c>
    </row>
    <row r="752" spans="1:10" x14ac:dyDescent="0.25">
      <c r="A752" s="1" t="s">
        <v>1114</v>
      </c>
      <c r="B752" s="1" t="s">
        <v>7</v>
      </c>
      <c r="C752" s="1" t="s">
        <v>7</v>
      </c>
      <c r="D752" s="1"/>
      <c r="E752" s="1"/>
      <c r="F752" s="3" t="str">
        <f ca="1">INDIRECT(ADDRESS(MATCH($C752,T!$A$1:$A$34,0),2,1,1,"T"))</f>
        <v>C04</v>
      </c>
      <c r="G752" s="3" t="str">
        <f ca="1">IF(E752 &lt;&gt; "",CONCATENATE(F752,", ",E752),F752)</f>
        <v>C04</v>
      </c>
      <c r="H752" s="1" t="s">
        <v>1101</v>
      </c>
      <c r="I752" s="1">
        <v>235</v>
      </c>
      <c r="J752" t="str">
        <f ca="1">CONCATENATE(F752,"/",I752)</f>
        <v>C04/235</v>
      </c>
    </row>
    <row r="753" spans="1:10" x14ac:dyDescent="0.25">
      <c r="A753" s="1" t="s">
        <v>1115</v>
      </c>
      <c r="B753" s="1" t="s">
        <v>35</v>
      </c>
      <c r="C753" s="1" t="s">
        <v>1630</v>
      </c>
      <c r="D753" s="1"/>
      <c r="E753" s="1" t="s">
        <v>1637</v>
      </c>
      <c r="F753" s="3" t="str">
        <f ca="1">INDIRECT(ADDRESS(MATCH($C753,T!$A$1:$A$34,0),2,1,1,"T"))</f>
        <v>A16</v>
      </c>
      <c r="G753" s="3" t="str">
        <f ca="1">IF(E753 &lt;&gt; "",CONCATENATE(F753,", ",E753),F753)</f>
        <v>A16, Biochemický ústav</v>
      </c>
      <c r="H753" s="1" t="s">
        <v>192</v>
      </c>
      <c r="I753" s="1">
        <v>324</v>
      </c>
      <c r="J753" t="str">
        <f ca="1">CONCATENATE(F753,"/",I753)</f>
        <v>A16/324</v>
      </c>
    </row>
    <row r="754" spans="1:10" x14ac:dyDescent="0.25">
      <c r="A754" s="1" t="s">
        <v>1116</v>
      </c>
      <c r="B754" s="1" t="s">
        <v>764</v>
      </c>
      <c r="C754" s="1" t="s">
        <v>764</v>
      </c>
      <c r="D754" s="1"/>
      <c r="E754" s="1" t="s">
        <v>1689</v>
      </c>
      <c r="F754" s="3" t="str">
        <f ca="1">INDIRECT(ADDRESS(MATCH($C754,T!$A$1:$A$34,0),2,1,1,"T"))</f>
        <v>C15</v>
      </c>
      <c r="G754" s="3" t="str">
        <f ca="1">IF(E754 &lt;&gt; "",CONCATENATE(F754,", ",E754),F754)</f>
        <v>C15, Přírodovědecká fakulta - Ústavy</v>
      </c>
      <c r="H754" s="1" t="s">
        <v>166</v>
      </c>
      <c r="I754" s="1">
        <v>218</v>
      </c>
      <c r="J754" t="str">
        <f ca="1">CONCATENATE(F754,"/",I754)</f>
        <v>C15/218</v>
      </c>
    </row>
    <row r="755" spans="1:10" x14ac:dyDescent="0.25">
      <c r="A755" s="1" t="s">
        <v>1117</v>
      </c>
      <c r="B755" s="1" t="s">
        <v>764</v>
      </c>
      <c r="C755" s="1" t="s">
        <v>764</v>
      </c>
      <c r="D755" s="1"/>
      <c r="E755" s="1" t="s">
        <v>1689</v>
      </c>
      <c r="F755" s="3" t="str">
        <f ca="1">INDIRECT(ADDRESS(MATCH($C755,T!$A$1:$A$34,0),2,1,1,"T"))</f>
        <v>C15</v>
      </c>
      <c r="G755" s="3" t="str">
        <f ca="1">IF(E755 &lt;&gt; "",CONCATENATE(F755,", ",E755),F755)</f>
        <v>C15, Přírodovědecká fakulta - Ústavy</v>
      </c>
      <c r="H755" s="1" t="s">
        <v>171</v>
      </c>
      <c r="I755" s="1">
        <v>225</v>
      </c>
      <c r="J755" t="str">
        <f ca="1">CONCATENATE(F755,"/",I755)</f>
        <v>C15/225</v>
      </c>
    </row>
    <row r="756" spans="1:10" x14ac:dyDescent="0.25">
      <c r="A756" s="1" t="s">
        <v>1118</v>
      </c>
      <c r="B756" s="1" t="s">
        <v>109</v>
      </c>
      <c r="C756" s="1" t="s">
        <v>109</v>
      </c>
      <c r="D756" s="1"/>
      <c r="E756" s="1"/>
      <c r="F756" s="3" t="str">
        <f ca="1">INDIRECT(ADDRESS(MATCH($C756,T!$A$1:$A$34,0),2,1,1,"T"))</f>
        <v>C03</v>
      </c>
      <c r="G756" s="3" t="str">
        <f ca="1">IF(E756 &lt;&gt; "",CONCATENATE(F756,", ",E756),F756)</f>
        <v>C03</v>
      </c>
      <c r="H756" s="1" t="s">
        <v>1119</v>
      </c>
      <c r="I756" s="1">
        <v>228</v>
      </c>
      <c r="J756" t="str">
        <f ca="1">CONCATENATE(F756,"/",I756)</f>
        <v>C03/228</v>
      </c>
    </row>
    <row r="757" spans="1:10" x14ac:dyDescent="0.25">
      <c r="A757" s="1" t="s">
        <v>1120</v>
      </c>
      <c r="B757" s="1" t="s">
        <v>690</v>
      </c>
      <c r="C757" s="1" t="s">
        <v>690</v>
      </c>
      <c r="D757" s="1"/>
      <c r="E757" s="1" t="s">
        <v>1685</v>
      </c>
      <c r="F757" s="3" t="str">
        <f ca="1">INDIRECT(ADDRESS(MATCH($C757,T!$A$1:$A$34,0),2,1,1,"T"))</f>
        <v>B17</v>
      </c>
      <c r="G757" s="3" t="str">
        <f ca="1">IF(E757 &lt;&gt; "",CONCATENATE(F757,", ",E757),F757)</f>
        <v>B17, Děkanáty, Správa UKB</v>
      </c>
      <c r="H757" s="1" t="s">
        <v>1121</v>
      </c>
      <c r="I757" s="1">
        <v>429</v>
      </c>
      <c r="J757" t="str">
        <f ca="1">CONCATENATE(F757,"/",I757)</f>
        <v>B17/429</v>
      </c>
    </row>
    <row r="758" spans="1:10" x14ac:dyDescent="0.25">
      <c r="A758" s="1" t="s">
        <v>1122</v>
      </c>
      <c r="B758" s="1" t="s">
        <v>690</v>
      </c>
      <c r="C758" s="1" t="s">
        <v>690</v>
      </c>
      <c r="D758" s="1"/>
      <c r="E758" s="1" t="s">
        <v>1685</v>
      </c>
      <c r="F758" s="3" t="str">
        <f ca="1">INDIRECT(ADDRESS(MATCH($C758,T!$A$1:$A$34,0),2,1,1,"T"))</f>
        <v>B17</v>
      </c>
      <c r="G758" s="3" t="str">
        <f ca="1">IF(E758 &lt;&gt; "",CONCATENATE(F758,", ",E758),F758)</f>
        <v>B17, Děkanáty, Správa UKB</v>
      </c>
      <c r="H758" s="1" t="s">
        <v>5</v>
      </c>
      <c r="I758" s="1">
        <v>113</v>
      </c>
      <c r="J758" t="str">
        <f ca="1">CONCATENATE(F758,"/",I758)</f>
        <v>B17/113</v>
      </c>
    </row>
    <row r="759" spans="1:10" x14ac:dyDescent="0.25">
      <c r="A759" s="1" t="s">
        <v>1123</v>
      </c>
      <c r="B759" s="1" t="s">
        <v>690</v>
      </c>
      <c r="C759" s="1" t="s">
        <v>690</v>
      </c>
      <c r="D759" s="1"/>
      <c r="E759" s="1" t="s">
        <v>1685</v>
      </c>
      <c r="F759" s="3" t="str">
        <f ca="1">INDIRECT(ADDRESS(MATCH($C759,T!$A$1:$A$34,0),2,1,1,"T"))</f>
        <v>B17</v>
      </c>
      <c r="G759" s="3" t="str">
        <f ca="1">IF(E759 &lt;&gt; "",CONCATENATE(F759,", ",E759),F759)</f>
        <v>B17, Děkanáty, Správa UKB</v>
      </c>
      <c r="H759" s="1" t="s">
        <v>1124</v>
      </c>
      <c r="I759" s="1">
        <v>428</v>
      </c>
      <c r="J759" t="str">
        <f ca="1">CONCATENATE(F759,"/",I759)</f>
        <v>B17/428</v>
      </c>
    </row>
    <row r="760" spans="1:10" x14ac:dyDescent="0.25">
      <c r="A760" s="1" t="s">
        <v>1125</v>
      </c>
      <c r="B760" s="1" t="s">
        <v>72</v>
      </c>
      <c r="C760" s="1" t="s">
        <v>72</v>
      </c>
      <c r="D760" s="1"/>
      <c r="E760" s="1"/>
      <c r="F760" s="3" t="str">
        <f ca="1">INDIRECT(ADDRESS(MATCH($C760,T!$A$1:$A$34,0),2,1,1,"T"))</f>
        <v>C05</v>
      </c>
      <c r="G760" s="3" t="str">
        <f ca="1">IF(E760 &lt;&gt; "",CONCATENATE(F760,", ",E760),F760)</f>
        <v>C05</v>
      </c>
      <c r="H760" s="1" t="s">
        <v>1101</v>
      </c>
      <c r="I760" s="1">
        <v>235</v>
      </c>
      <c r="J760" t="str">
        <f ca="1">CONCATENATE(F760,"/",I760)</f>
        <v>C05/235</v>
      </c>
    </row>
    <row r="761" spans="1:10" x14ac:dyDescent="0.25">
      <c r="A761" s="1" t="s">
        <v>1126</v>
      </c>
      <c r="B761" s="1" t="s">
        <v>72</v>
      </c>
      <c r="C761" s="1" t="s">
        <v>72</v>
      </c>
      <c r="D761" s="1"/>
      <c r="E761" s="1"/>
      <c r="F761" s="3" t="str">
        <f ca="1">INDIRECT(ADDRESS(MATCH($C761,T!$A$1:$A$34,0),2,1,1,"T"))</f>
        <v>C05</v>
      </c>
      <c r="G761" s="3" t="str">
        <f ca="1">IF(E761 &lt;&gt; "",CONCATENATE(F761,", ",E761),F761)</f>
        <v>C05</v>
      </c>
      <c r="H761" s="1" t="s">
        <v>258</v>
      </c>
      <c r="I761" s="1">
        <v>334</v>
      </c>
      <c r="J761" t="str">
        <f ca="1">CONCATENATE(F761,"/",I761)</f>
        <v>C05/334</v>
      </c>
    </row>
    <row r="762" spans="1:10" x14ac:dyDescent="0.25">
      <c r="A762" s="1" t="s">
        <v>1127</v>
      </c>
      <c r="B762" s="1" t="s">
        <v>72</v>
      </c>
      <c r="C762" s="1" t="s">
        <v>72</v>
      </c>
      <c r="D762" s="1"/>
      <c r="E762" s="1"/>
      <c r="F762" s="3" t="str">
        <f ca="1">INDIRECT(ADDRESS(MATCH($C762,T!$A$1:$A$34,0),2,1,1,"T"))</f>
        <v>C05</v>
      </c>
      <c r="G762" s="3" t="str">
        <f ca="1">IF(E762 &lt;&gt; "",CONCATENATE(F762,", ",E762),F762)</f>
        <v>C05</v>
      </c>
      <c r="H762" s="1" t="s">
        <v>389</v>
      </c>
      <c r="I762" s="1">
        <v>106</v>
      </c>
      <c r="J762" t="str">
        <f ca="1">CONCATENATE(F762,"/",I762)</f>
        <v>C05/106</v>
      </c>
    </row>
    <row r="763" spans="1:10" x14ac:dyDescent="0.25">
      <c r="A763" s="1" t="s">
        <v>1128</v>
      </c>
      <c r="B763" s="1" t="s">
        <v>72</v>
      </c>
      <c r="C763" s="1" t="s">
        <v>72</v>
      </c>
      <c r="D763" s="1"/>
      <c r="E763" s="1"/>
      <c r="F763" s="3" t="str">
        <f ca="1">INDIRECT(ADDRESS(MATCH($C763,T!$A$1:$A$34,0),2,1,1,"T"))</f>
        <v>C05</v>
      </c>
      <c r="G763" s="3" t="str">
        <f ca="1">IF(E763 &lt;&gt; "",CONCATENATE(F763,", ",E763),F763)</f>
        <v>C05</v>
      </c>
      <c r="H763" s="1" t="s">
        <v>12</v>
      </c>
      <c r="I763" s="1">
        <v>115</v>
      </c>
      <c r="J763" t="str">
        <f ca="1">CONCATENATE(F763,"/",I763)</f>
        <v>C05/115</v>
      </c>
    </row>
    <row r="764" spans="1:10" x14ac:dyDescent="0.25">
      <c r="A764" s="1" t="s">
        <v>1129</v>
      </c>
      <c r="B764" s="1" t="s">
        <v>721</v>
      </c>
      <c r="C764" s="1" t="s">
        <v>721</v>
      </c>
      <c r="D764" s="1"/>
      <c r="E764" s="1" t="s">
        <v>1688</v>
      </c>
      <c r="F764" s="3" t="str">
        <f ca="1">INDIRECT(ADDRESS(MATCH($C764,T!$A$1:$A$34,0),2,1,1,"T"))</f>
        <v>C13</v>
      </c>
      <c r="G764" s="3" t="str">
        <f ca="1">IF(E764 &lt;&gt; "",CONCATENATE(F764,", ",E764),F764)</f>
        <v>C13, Ústav experimentální biologie</v>
      </c>
      <c r="H764" s="1" t="s">
        <v>149</v>
      </c>
      <c r="I764" s="1">
        <v>208</v>
      </c>
      <c r="J764" t="str">
        <f ca="1">CONCATENATE(F764,"/",I764)</f>
        <v>C13/208</v>
      </c>
    </row>
    <row r="765" spans="1:10" x14ac:dyDescent="0.25">
      <c r="A765" s="1" t="s">
        <v>1130</v>
      </c>
      <c r="B765" s="1" t="s">
        <v>721</v>
      </c>
      <c r="C765" s="1" t="s">
        <v>721</v>
      </c>
      <c r="D765" s="1"/>
      <c r="E765" s="1" t="s">
        <v>1688</v>
      </c>
      <c r="F765" s="3" t="str">
        <f ca="1">INDIRECT(ADDRESS(MATCH($C765,T!$A$1:$A$34,0),2,1,1,"T"))</f>
        <v>C13</v>
      </c>
      <c r="G765" s="3" t="str">
        <f ca="1">IF(E765 &lt;&gt; "",CONCATENATE(F765,", ",E765),F765)</f>
        <v>C13, Ústav experimentální biologie</v>
      </c>
      <c r="H765" s="1" t="s">
        <v>238</v>
      </c>
      <c r="I765" s="1">
        <v>209</v>
      </c>
      <c r="J765" t="str">
        <f ca="1">CONCATENATE(F765,"/",I765)</f>
        <v>C13/209</v>
      </c>
    </row>
    <row r="766" spans="1:10" x14ac:dyDescent="0.25">
      <c r="A766" s="1" t="s">
        <v>1131</v>
      </c>
      <c r="B766" s="1" t="s">
        <v>540</v>
      </c>
      <c r="C766" s="1" t="s">
        <v>1641</v>
      </c>
      <c r="D766" s="1"/>
      <c r="E766" s="1" t="s">
        <v>1639</v>
      </c>
      <c r="F766" s="3" t="str">
        <f ca="1">INDIRECT(ADDRESS(MATCH($C766,T!$A$1:$A$34,0),2,1,1,"T"))</f>
        <v>E34</v>
      </c>
      <c r="G766" s="3" t="str">
        <f ca="1">IF(E766 &lt;&gt; "",CONCATENATE(F766,", ",E766),F766)</f>
        <v>E34, Fakulta sportovních studií</v>
      </c>
      <c r="H766" s="1" t="s">
        <v>1132</v>
      </c>
      <c r="I766" s="1" t="s">
        <v>1132</v>
      </c>
      <c r="J766" t="str">
        <f ca="1">CONCATENATE(F766,"/",I766)</f>
        <v>E34/vstup</v>
      </c>
    </row>
    <row r="767" spans="1:10" x14ac:dyDescent="0.25">
      <c r="A767" s="1" t="s">
        <v>1133</v>
      </c>
      <c r="B767" s="1" t="s">
        <v>86</v>
      </c>
      <c r="C767" s="1" t="s">
        <v>86</v>
      </c>
      <c r="D767" s="1"/>
      <c r="E767" s="1" t="s">
        <v>1687</v>
      </c>
      <c r="F767" s="3" t="str">
        <f ca="1">INDIRECT(ADDRESS(MATCH($C767,T!$A$1:$A$34,0),2,1,1,"T"))</f>
        <v>C12</v>
      </c>
      <c r="G767" s="3" t="str">
        <f ca="1">IF(E767 &lt;&gt; "",CONCATENATE(F767,", ",E767),F767)</f>
        <v>C12, Ústav chemie</v>
      </c>
      <c r="H767" s="1" t="s">
        <v>234</v>
      </c>
      <c r="I767" s="1">
        <v>309</v>
      </c>
      <c r="J767" t="str">
        <f ca="1">CONCATENATE(F767,"/",I767)</f>
        <v>C12/309</v>
      </c>
    </row>
    <row r="768" spans="1:10" x14ac:dyDescent="0.25">
      <c r="A768" s="1" t="s">
        <v>1134</v>
      </c>
      <c r="B768" s="1" t="s">
        <v>540</v>
      </c>
      <c r="C768" s="1" t="s">
        <v>1641</v>
      </c>
      <c r="D768" s="1"/>
      <c r="E768" s="1" t="s">
        <v>1639</v>
      </c>
      <c r="F768" s="3" t="str">
        <f ca="1">INDIRECT(ADDRESS(MATCH($C768,T!$A$1:$A$34,0),2,1,1,"T"))</f>
        <v>E34</v>
      </c>
      <c r="G768" s="3" t="str">
        <f ca="1">IF(E768 &lt;&gt; "",CONCATENATE(F768,", ",E768),F768)</f>
        <v>E34, Fakulta sportovních studií</v>
      </c>
      <c r="H768" s="1" t="s">
        <v>229</v>
      </c>
      <c r="I768" s="1">
        <v>127</v>
      </c>
      <c r="J768" t="str">
        <f ca="1">CONCATENATE(F768,"/",I768)</f>
        <v>E34/127</v>
      </c>
    </row>
    <row r="769" spans="1:10" x14ac:dyDescent="0.25">
      <c r="A769" s="1" t="s">
        <v>1135</v>
      </c>
      <c r="B769" s="1" t="s">
        <v>1136</v>
      </c>
      <c r="C769" s="1" t="s">
        <v>1136</v>
      </c>
      <c r="D769" s="1"/>
      <c r="E769" s="1" t="s">
        <v>1688</v>
      </c>
      <c r="F769" s="3" t="str">
        <f ca="1">INDIRECT(ADDRESS(MATCH($C769,T!$A$1:$A$34,0),2,1,1,"T"))</f>
        <v>E25</v>
      </c>
      <c r="G769" s="3" t="str">
        <f ca="1">IF(E769 &lt;&gt; "",CONCATENATE(F769,", ",E769),F769)</f>
        <v>E25, Ústav experimentální biologie</v>
      </c>
      <c r="H769" s="1" t="s">
        <v>1137</v>
      </c>
      <c r="I769" s="1" t="s">
        <v>1137</v>
      </c>
      <c r="J769" t="str">
        <f ca="1">CONCATENATE(F769,"/",I769)</f>
        <v>E25/1S33</v>
      </c>
    </row>
    <row r="770" spans="1:10" x14ac:dyDescent="0.25">
      <c r="A770" s="1" t="s">
        <v>1138</v>
      </c>
      <c r="B770" s="1" t="s">
        <v>1136</v>
      </c>
      <c r="C770" s="1" t="s">
        <v>1136</v>
      </c>
      <c r="D770" s="1"/>
      <c r="E770" s="1" t="s">
        <v>1688</v>
      </c>
      <c r="F770" s="3" t="str">
        <f ca="1">INDIRECT(ADDRESS(MATCH($C770,T!$A$1:$A$34,0),2,1,1,"T"))</f>
        <v>E25</v>
      </c>
      <c r="G770" s="3" t="str">
        <f ca="1">IF(E770 &lt;&gt; "",CONCATENATE(F770,", ",E770),F770)</f>
        <v>E25, Ústav experimentální biologie</v>
      </c>
      <c r="H770" s="1" t="s">
        <v>1139</v>
      </c>
      <c r="I770" s="1" t="s">
        <v>1139</v>
      </c>
      <c r="J770" t="str">
        <f ca="1">CONCATENATE(F770,"/",I770)</f>
        <v>E25/1S11</v>
      </c>
    </row>
    <row r="771" spans="1:10" x14ac:dyDescent="0.25">
      <c r="A771" s="1" t="s">
        <v>1140</v>
      </c>
      <c r="B771" s="1" t="s">
        <v>1136</v>
      </c>
      <c r="C771" s="1" t="s">
        <v>1136</v>
      </c>
      <c r="D771" s="1"/>
      <c r="E771" s="1" t="s">
        <v>1688</v>
      </c>
      <c r="F771" s="3" t="str">
        <f ca="1">INDIRECT(ADDRESS(MATCH($C771,T!$A$1:$A$34,0),2,1,1,"T"))</f>
        <v>E25</v>
      </c>
      <c r="G771" s="3" t="str">
        <f ca="1">IF(E771 &lt;&gt; "",CONCATENATE(F771,", ",E771),F771)</f>
        <v>E25, Ústav experimentální biologie</v>
      </c>
      <c r="H771" s="1" t="s">
        <v>1141</v>
      </c>
      <c r="I771" s="1">
        <v>242</v>
      </c>
      <c r="J771" t="str">
        <f ca="1">CONCATENATE(F771,"/",I771)</f>
        <v>E25/242</v>
      </c>
    </row>
    <row r="772" spans="1:10" x14ac:dyDescent="0.25">
      <c r="A772" s="1" t="s">
        <v>1142</v>
      </c>
      <c r="B772" s="1" t="s">
        <v>1136</v>
      </c>
      <c r="C772" s="1" t="s">
        <v>1136</v>
      </c>
      <c r="D772" s="1"/>
      <c r="E772" s="1" t="s">
        <v>1688</v>
      </c>
      <c r="F772" s="3" t="str">
        <f ca="1">INDIRECT(ADDRESS(MATCH($C772,T!$A$1:$A$34,0),2,1,1,"T"))</f>
        <v>E25</v>
      </c>
      <c r="G772" s="3" t="str">
        <f ca="1">IF(E772 &lt;&gt; "",CONCATENATE(F772,", ",E772),F772)</f>
        <v>E25, Ústav experimentální biologie</v>
      </c>
      <c r="H772" s="1" t="s">
        <v>1143</v>
      </c>
      <c r="I772" s="1" t="s">
        <v>1143</v>
      </c>
      <c r="J772" t="str">
        <f ca="1">CONCATENATE(F772,"/",I772)</f>
        <v>E25/1S08</v>
      </c>
    </row>
    <row r="773" spans="1:10" x14ac:dyDescent="0.25">
      <c r="A773" s="1" t="s">
        <v>1144</v>
      </c>
      <c r="B773" s="1" t="s">
        <v>1136</v>
      </c>
      <c r="C773" s="1" t="s">
        <v>1136</v>
      </c>
      <c r="D773" s="1"/>
      <c r="E773" s="1" t="s">
        <v>1688</v>
      </c>
      <c r="F773" s="3" t="str">
        <f ca="1">INDIRECT(ADDRESS(MATCH($C773,T!$A$1:$A$34,0),2,1,1,"T"))</f>
        <v>E25</v>
      </c>
      <c r="G773" s="3" t="str">
        <f ca="1">IF(E773 &lt;&gt; "",CONCATENATE(F773,", ",E773),F773)</f>
        <v>E25, Ústav experimentální biologie</v>
      </c>
      <c r="H773" s="1" t="s">
        <v>975</v>
      </c>
      <c r="I773" s="1">
        <v>238</v>
      </c>
      <c r="J773" t="str">
        <f ca="1">CONCATENATE(F773,"/",I773)</f>
        <v>E25/238</v>
      </c>
    </row>
    <row r="774" spans="1:10" x14ac:dyDescent="0.25">
      <c r="A774" s="1" t="s">
        <v>1145</v>
      </c>
      <c r="B774" s="1" t="s">
        <v>1136</v>
      </c>
      <c r="C774" s="1" t="s">
        <v>1136</v>
      </c>
      <c r="D774" s="1"/>
      <c r="E774" s="1" t="s">
        <v>1688</v>
      </c>
      <c r="F774" s="3" t="str">
        <f ca="1">INDIRECT(ADDRESS(MATCH($C774,T!$A$1:$A$34,0),2,1,1,"T"))</f>
        <v>E25</v>
      </c>
      <c r="G774" s="3" t="str">
        <f ca="1">IF(E774 &lt;&gt; "",CONCATENATE(F774,", ",E774),F774)</f>
        <v>E25, Ústav experimentální biologie</v>
      </c>
      <c r="H774" s="1" t="s">
        <v>16</v>
      </c>
      <c r="I774" s="1">
        <v>214</v>
      </c>
      <c r="J774" t="str">
        <f ca="1">CONCATENATE(F774,"/",I774)</f>
        <v>E25/214</v>
      </c>
    </row>
    <row r="775" spans="1:10" x14ac:dyDescent="0.25">
      <c r="A775" s="1" t="s">
        <v>1146</v>
      </c>
      <c r="B775" s="1" t="s">
        <v>1136</v>
      </c>
      <c r="C775" s="1" t="s">
        <v>1136</v>
      </c>
      <c r="D775" s="1"/>
      <c r="E775" s="1" t="s">
        <v>1688</v>
      </c>
      <c r="F775" s="3" t="str">
        <f ca="1">INDIRECT(ADDRESS(MATCH($C775,T!$A$1:$A$34,0),2,1,1,"T"))</f>
        <v>E25</v>
      </c>
      <c r="G775" s="3" t="str">
        <f ca="1">IF(E775 &lt;&gt; "",CONCATENATE(F775,", ",E775),F775)</f>
        <v>E25, Ústav experimentální biologie</v>
      </c>
      <c r="H775" s="1" t="s">
        <v>14</v>
      </c>
      <c r="I775" s="1">
        <v>213</v>
      </c>
      <c r="J775" t="str">
        <f ca="1">CONCATENATE(F775,"/",I775)</f>
        <v>E25/213</v>
      </c>
    </row>
    <row r="776" spans="1:10" x14ac:dyDescent="0.25">
      <c r="A776" s="1" t="s">
        <v>1147</v>
      </c>
      <c r="B776" s="1" t="s">
        <v>1136</v>
      </c>
      <c r="C776" s="1" t="s">
        <v>1136</v>
      </c>
      <c r="D776" s="1"/>
      <c r="E776" s="1" t="s">
        <v>1688</v>
      </c>
      <c r="F776" s="3" t="str">
        <f ca="1">INDIRECT(ADDRESS(MATCH($C776,T!$A$1:$A$34,0),2,1,1,"T"))</f>
        <v>E25</v>
      </c>
      <c r="G776" s="3" t="str">
        <f ca="1">IF(E776 &lt;&gt; "",CONCATENATE(F776,", ",E776),F776)</f>
        <v>E25, Ústav experimentální biologie</v>
      </c>
      <c r="H776" s="1" t="s">
        <v>1148</v>
      </c>
      <c r="I776" s="1" t="s">
        <v>1148</v>
      </c>
      <c r="J776" t="str">
        <f ca="1">CONCATENATE(F776,"/",I776)</f>
        <v>E25/2S19</v>
      </c>
    </row>
    <row r="777" spans="1:10" x14ac:dyDescent="0.25">
      <c r="A777" s="1" t="s">
        <v>1149</v>
      </c>
      <c r="B777" s="1" t="s">
        <v>1136</v>
      </c>
      <c r="C777" s="1" t="s">
        <v>1136</v>
      </c>
      <c r="D777" s="1"/>
      <c r="E777" s="1" t="s">
        <v>1688</v>
      </c>
      <c r="F777" s="3" t="str">
        <f ca="1">INDIRECT(ADDRESS(MATCH($C777,T!$A$1:$A$34,0),2,1,1,"T"))</f>
        <v>E25</v>
      </c>
      <c r="G777" s="3" t="str">
        <f ca="1">IF(E777 &lt;&gt; "",CONCATENATE(F777,", ",E777),F777)</f>
        <v>E25, Ústav experimentální biologie</v>
      </c>
      <c r="H777" s="1" t="s">
        <v>301</v>
      </c>
      <c r="I777" s="1">
        <v>236</v>
      </c>
      <c r="J777" t="str">
        <f ca="1">CONCATENATE(F777,"/",I777)</f>
        <v>E25/236</v>
      </c>
    </row>
    <row r="778" spans="1:10" x14ac:dyDescent="0.25">
      <c r="A778" s="1" t="s">
        <v>1150</v>
      </c>
      <c r="B778" s="1" t="s">
        <v>1136</v>
      </c>
      <c r="C778" s="1" t="s">
        <v>1136</v>
      </c>
      <c r="D778" s="1"/>
      <c r="E778" s="1" t="s">
        <v>1688</v>
      </c>
      <c r="F778" s="3" t="str">
        <f ca="1">INDIRECT(ADDRESS(MATCH($C778,T!$A$1:$A$34,0),2,1,1,"T"))</f>
        <v>E25</v>
      </c>
      <c r="G778" s="3" t="str">
        <f ca="1">IF(E778 &lt;&gt; "",CONCATENATE(F778,", ",E778),F778)</f>
        <v>E25, Ústav experimentální biologie</v>
      </c>
      <c r="H778" s="1" t="s">
        <v>1151</v>
      </c>
      <c r="I778" s="1" t="s">
        <v>1151</v>
      </c>
      <c r="J778" t="str">
        <f ca="1">CONCATENATE(F778,"/",I778)</f>
        <v>E25/2S17</v>
      </c>
    </row>
    <row r="779" spans="1:10" x14ac:dyDescent="0.25">
      <c r="A779" s="1" t="s">
        <v>1152</v>
      </c>
      <c r="B779" s="1" t="s">
        <v>1136</v>
      </c>
      <c r="C779" s="1" t="s">
        <v>1136</v>
      </c>
      <c r="D779" s="1"/>
      <c r="E779" s="1" t="s">
        <v>1688</v>
      </c>
      <c r="F779" s="3" t="str">
        <f ca="1">INDIRECT(ADDRESS(MATCH($C779,T!$A$1:$A$34,0),2,1,1,"T"))</f>
        <v>E25</v>
      </c>
      <c r="G779" s="3" t="str">
        <f ca="1">IF(E779 &lt;&gt; "",CONCATENATE(F779,", ",E779),F779)</f>
        <v>E25, Ústav experimentální biologie</v>
      </c>
      <c r="H779" s="1" t="s">
        <v>1153</v>
      </c>
      <c r="I779" s="1" t="s">
        <v>1153</v>
      </c>
      <c r="J779" t="str">
        <f ca="1">CONCATENATE(F779,"/",I779)</f>
        <v>E25/2S21</v>
      </c>
    </row>
    <row r="780" spans="1:10" x14ac:dyDescent="0.25">
      <c r="A780" s="1" t="s">
        <v>1154</v>
      </c>
      <c r="B780" s="1" t="s">
        <v>1136</v>
      </c>
      <c r="C780" s="1" t="s">
        <v>1136</v>
      </c>
      <c r="D780" s="1"/>
      <c r="E780" s="1" t="s">
        <v>1688</v>
      </c>
      <c r="F780" s="3" t="str">
        <f ca="1">INDIRECT(ADDRESS(MATCH($C780,T!$A$1:$A$34,0),2,1,1,"T"))</f>
        <v>E25</v>
      </c>
      <c r="G780" s="3" t="str">
        <f ca="1">IF(E780 &lt;&gt; "",CONCATENATE(F780,", ",E780),F780)</f>
        <v>E25, Ústav experimentální biologie</v>
      </c>
      <c r="H780" s="1" t="s">
        <v>530</v>
      </c>
      <c r="I780" s="1" t="s">
        <v>530</v>
      </c>
      <c r="J780" t="str">
        <f ca="1">CONCATENATE(F780,"/",I780)</f>
        <v>E25/1S12</v>
      </c>
    </row>
    <row r="781" spans="1:10" x14ac:dyDescent="0.25">
      <c r="A781" s="1" t="s">
        <v>1155</v>
      </c>
      <c r="B781" s="1" t="s">
        <v>1136</v>
      </c>
      <c r="C781" s="1" t="s">
        <v>1136</v>
      </c>
      <c r="D781" s="1"/>
      <c r="E781" s="1" t="s">
        <v>1688</v>
      </c>
      <c r="F781" s="3" t="str">
        <f ca="1">INDIRECT(ADDRESS(MATCH($C781,T!$A$1:$A$34,0),2,1,1,"T"))</f>
        <v>E25</v>
      </c>
      <c r="G781" s="3" t="str">
        <f ca="1">IF(E781 &lt;&gt; "",CONCATENATE(F781,", ",E781),F781)</f>
        <v>E25, Ústav experimentální biologie</v>
      </c>
      <c r="H781" s="1" t="s">
        <v>1156</v>
      </c>
      <c r="I781" s="1" t="s">
        <v>1156</v>
      </c>
      <c r="J781" t="str">
        <f ca="1">CONCATENATE(F781,"/",I781)</f>
        <v>E25/1S34</v>
      </c>
    </row>
    <row r="782" spans="1:10" x14ac:dyDescent="0.25">
      <c r="A782" s="1" t="s">
        <v>1157</v>
      </c>
      <c r="B782" s="1" t="s">
        <v>1136</v>
      </c>
      <c r="C782" s="1" t="s">
        <v>1136</v>
      </c>
      <c r="D782" s="1"/>
      <c r="E782" s="1" t="s">
        <v>1688</v>
      </c>
      <c r="F782" s="3" t="str">
        <f ca="1">INDIRECT(ADDRESS(MATCH($C782,T!$A$1:$A$34,0),2,1,1,"T"))</f>
        <v>E25</v>
      </c>
      <c r="G782" s="3" t="str">
        <f ca="1">IF(E782 &lt;&gt; "",CONCATENATE(F782,", ",E782),F782)</f>
        <v>E25, Ústav experimentální biologie</v>
      </c>
      <c r="H782" s="1" t="s">
        <v>258</v>
      </c>
      <c r="I782" s="1">
        <v>334</v>
      </c>
      <c r="J782" t="str">
        <f ca="1">CONCATENATE(F782,"/",I782)</f>
        <v>E25/334</v>
      </c>
    </row>
    <row r="783" spans="1:10" x14ac:dyDescent="0.25">
      <c r="A783" s="1" t="s">
        <v>1158</v>
      </c>
      <c r="B783" s="1" t="s">
        <v>1136</v>
      </c>
      <c r="C783" s="1" t="s">
        <v>1136</v>
      </c>
      <c r="D783" s="1"/>
      <c r="E783" s="1" t="s">
        <v>1688</v>
      </c>
      <c r="F783" s="3" t="str">
        <f ca="1">INDIRECT(ADDRESS(MATCH($C783,T!$A$1:$A$34,0),2,1,1,"T"))</f>
        <v>E25</v>
      </c>
      <c r="G783" s="3" t="str">
        <f ca="1">IF(E783 &lt;&gt; "",CONCATENATE(F783,", ",E783),F783)</f>
        <v>E25, Ústav experimentální biologie</v>
      </c>
      <c r="H783" s="1" t="s">
        <v>248</v>
      </c>
      <c r="I783" s="1">
        <v>335</v>
      </c>
      <c r="J783" t="str">
        <f ca="1">CONCATENATE(F783,"/",I783)</f>
        <v>E25/335</v>
      </c>
    </row>
    <row r="784" spans="1:10" x14ac:dyDescent="0.25">
      <c r="A784" s="1" t="s">
        <v>1159</v>
      </c>
      <c r="B784" s="1" t="s">
        <v>1136</v>
      </c>
      <c r="C784" s="1" t="s">
        <v>1136</v>
      </c>
      <c r="D784" s="1"/>
      <c r="E784" s="1" t="s">
        <v>1688</v>
      </c>
      <c r="F784" s="3" t="str">
        <f ca="1">INDIRECT(ADDRESS(MATCH($C784,T!$A$1:$A$34,0),2,1,1,"T"))</f>
        <v>E25</v>
      </c>
      <c r="G784" s="3" t="str">
        <f ca="1">IF(E784 &lt;&gt; "",CONCATENATE(F784,", ",E784),F784)</f>
        <v>E25, Ústav experimentální biologie</v>
      </c>
      <c r="H784" s="1" t="s">
        <v>1160</v>
      </c>
      <c r="I784" s="1" t="s">
        <v>1160</v>
      </c>
      <c r="J784" t="str">
        <f ca="1">CONCATENATE(F784,"/",I784)</f>
        <v>E25/2S23</v>
      </c>
    </row>
    <row r="785" spans="1:10" x14ac:dyDescent="0.25">
      <c r="A785" s="1" t="s">
        <v>1161</v>
      </c>
      <c r="B785" s="1" t="s">
        <v>1049</v>
      </c>
      <c r="C785" s="1" t="s">
        <v>1049</v>
      </c>
      <c r="D785" s="1"/>
      <c r="E785" s="1"/>
      <c r="F785" s="3" t="str">
        <f ca="1">INDIRECT(ADDRESS(MATCH($C785,T!$A$1:$A$34,0),2,1,1,"T"))</f>
        <v>D29</v>
      </c>
      <c r="G785" s="3" t="str">
        <f ca="1">IF(E785 &lt;&gt; "",CONCATENATE(F785,", ",E785),F785)</f>
        <v>D29</v>
      </c>
      <c r="H785" s="1" t="s">
        <v>383</v>
      </c>
      <c r="I785" s="1">
        <v>118</v>
      </c>
      <c r="J785" t="str">
        <f ca="1">CONCATENATE(F785,"/",I785)</f>
        <v>D29/118</v>
      </c>
    </row>
    <row r="786" spans="1:10" x14ac:dyDescent="0.25">
      <c r="A786" s="1" t="s">
        <v>1162</v>
      </c>
      <c r="B786" s="1" t="s">
        <v>1049</v>
      </c>
      <c r="C786" s="1" t="s">
        <v>1049</v>
      </c>
      <c r="D786" s="1"/>
      <c r="E786" s="1"/>
      <c r="F786" s="3" t="str">
        <f ca="1">INDIRECT(ADDRESS(MATCH($C786,T!$A$1:$A$34,0),2,1,1,"T"))</f>
        <v>D29</v>
      </c>
      <c r="G786" s="3" t="str">
        <f ca="1">IF(E786 &lt;&gt; "",CONCATENATE(F786,", ",E786),F786)</f>
        <v>D29</v>
      </c>
      <c r="H786" s="1" t="s">
        <v>645</v>
      </c>
      <c r="I786" s="1" t="s">
        <v>645</v>
      </c>
      <c r="J786" t="str">
        <f ca="1">CONCATENATE(F786,"/",I786)</f>
        <v>D29/1S18</v>
      </c>
    </row>
    <row r="787" spans="1:10" x14ac:dyDescent="0.25">
      <c r="A787" s="1" t="s">
        <v>1163</v>
      </c>
      <c r="B787" s="1" t="s">
        <v>1049</v>
      </c>
      <c r="C787" s="1" t="s">
        <v>1049</v>
      </c>
      <c r="D787" s="1"/>
      <c r="E787" s="1"/>
      <c r="F787" s="3" t="str">
        <f ca="1">INDIRECT(ADDRESS(MATCH($C787,T!$A$1:$A$34,0),2,1,1,"T"))</f>
        <v>D29</v>
      </c>
      <c r="G787" s="3" t="str">
        <f ca="1">IF(E787 &lt;&gt; "",CONCATENATE(F787,", ",E787),F787)</f>
        <v>D29</v>
      </c>
      <c r="H787" s="1" t="s">
        <v>1164</v>
      </c>
      <c r="I787" s="1" t="s">
        <v>1164</v>
      </c>
      <c r="J787" t="str">
        <f ca="1">CONCATENATE(F787,"/",I787)</f>
        <v>D29/1S09</v>
      </c>
    </row>
    <row r="788" spans="1:10" x14ac:dyDescent="0.25">
      <c r="A788" s="1" t="s">
        <v>1165</v>
      </c>
      <c r="B788" s="1" t="s">
        <v>1166</v>
      </c>
      <c r="C788" s="1" t="s">
        <v>1166</v>
      </c>
      <c r="D788" s="1"/>
      <c r="E788" s="1" t="s">
        <v>1692</v>
      </c>
      <c r="F788" s="3" t="str">
        <f ca="1">INDIRECT(ADDRESS(MATCH($C788,T!$A$1:$A$34,0),2,1,1,"T"))</f>
        <v>D31</v>
      </c>
      <c r="G788" s="3" t="str">
        <f ca="1">IF(E788 &lt;&gt; "",CONCATENATE(F788,", ",E788),F788)</f>
        <v>D31, Ústav botaniky a zoologie</v>
      </c>
      <c r="H788" s="1" t="s">
        <v>102</v>
      </c>
      <c r="I788" s="1">
        <v>111</v>
      </c>
      <c r="J788" t="str">
        <f ca="1">CONCATENATE(F788,"/",I788)</f>
        <v>D31/111</v>
      </c>
    </row>
    <row r="789" spans="1:10" x14ac:dyDescent="0.25">
      <c r="A789" s="1" t="s">
        <v>1167</v>
      </c>
      <c r="B789" s="1" t="s">
        <v>1166</v>
      </c>
      <c r="C789" s="1" t="s">
        <v>1166</v>
      </c>
      <c r="D789" s="1"/>
      <c r="E789" s="1" t="s">
        <v>1692</v>
      </c>
      <c r="F789" s="3" t="str">
        <f ca="1">INDIRECT(ADDRESS(MATCH($C789,T!$A$1:$A$34,0),2,1,1,"T"))</f>
        <v>D31</v>
      </c>
      <c r="G789" s="3" t="str">
        <f ca="1">IF(E789 &lt;&gt; "",CONCATENATE(F789,", ",E789),F789)</f>
        <v>D31, Ústav botaniky a zoologie</v>
      </c>
      <c r="H789" s="1" t="s">
        <v>261</v>
      </c>
      <c r="I789" s="1">
        <v>333</v>
      </c>
      <c r="J789" t="str">
        <f ca="1">CONCATENATE(F789,"/",I789)</f>
        <v>D31/333</v>
      </c>
    </row>
    <row r="790" spans="1:10" x14ac:dyDescent="0.25">
      <c r="A790" s="1" t="s">
        <v>1168</v>
      </c>
      <c r="B790" s="1" t="s">
        <v>1166</v>
      </c>
      <c r="C790" s="1" t="s">
        <v>1166</v>
      </c>
      <c r="D790" s="1"/>
      <c r="E790" s="1" t="s">
        <v>1692</v>
      </c>
      <c r="F790" s="3" t="str">
        <f ca="1">INDIRECT(ADDRESS(MATCH($C790,T!$A$1:$A$34,0),2,1,1,"T"))</f>
        <v>D31</v>
      </c>
      <c r="G790" s="3" t="str">
        <f ca="1">IF(E790 &lt;&gt; "",CONCATENATE(F790,", ",E790),F790)</f>
        <v>D31, Ústav botaniky a zoologie</v>
      </c>
      <c r="H790" s="1" t="s">
        <v>10</v>
      </c>
      <c r="I790" s="1">
        <v>232</v>
      </c>
      <c r="J790" t="str">
        <f ca="1">CONCATENATE(F790,"/",I790)</f>
        <v>D31/232</v>
      </c>
    </row>
    <row r="791" spans="1:10" x14ac:dyDescent="0.25">
      <c r="A791" s="1" t="s">
        <v>1169</v>
      </c>
      <c r="B791" s="1" t="s">
        <v>1166</v>
      </c>
      <c r="C791" s="1" t="s">
        <v>1166</v>
      </c>
      <c r="D791" s="1"/>
      <c r="E791" s="1" t="s">
        <v>1692</v>
      </c>
      <c r="F791" s="3" t="str">
        <f ca="1">INDIRECT(ADDRESS(MATCH($C791,T!$A$1:$A$34,0),2,1,1,"T"))</f>
        <v>D31</v>
      </c>
      <c r="G791" s="3" t="str">
        <f ca="1">IF(E791 &lt;&gt; "",CONCATENATE(F791,", ",E791),F791)</f>
        <v>D31, Ústav botaniky a zoologie</v>
      </c>
      <c r="H791" s="1" t="s">
        <v>196</v>
      </c>
      <c r="I791" s="1">
        <v>314</v>
      </c>
      <c r="J791" t="str">
        <f ca="1">CONCATENATE(F791,"/",I791)</f>
        <v>D31/314</v>
      </c>
    </row>
    <row r="792" spans="1:10" x14ac:dyDescent="0.25">
      <c r="A792" s="1" t="s">
        <v>1170</v>
      </c>
      <c r="B792" s="1" t="s">
        <v>1166</v>
      </c>
      <c r="C792" s="1" t="s">
        <v>1166</v>
      </c>
      <c r="D792" s="1"/>
      <c r="E792" s="1" t="s">
        <v>1692</v>
      </c>
      <c r="F792" s="3" t="str">
        <f ca="1">INDIRECT(ADDRESS(MATCH($C792,T!$A$1:$A$34,0),2,1,1,"T"))</f>
        <v>D31</v>
      </c>
      <c r="G792" s="3" t="str">
        <f ca="1">IF(E792 &lt;&gt; "",CONCATENATE(F792,", ",E792),F792)</f>
        <v>D31, Ústav botaniky a zoologie</v>
      </c>
      <c r="H792" s="1" t="s">
        <v>211</v>
      </c>
      <c r="I792" s="1">
        <v>329</v>
      </c>
      <c r="J792" t="str">
        <f ca="1">CONCATENATE(F792,"/",I792)</f>
        <v>D31/329</v>
      </c>
    </row>
    <row r="793" spans="1:10" x14ac:dyDescent="0.25">
      <c r="A793" s="1" t="s">
        <v>1171</v>
      </c>
      <c r="B793" s="1" t="s">
        <v>1166</v>
      </c>
      <c r="C793" s="1" t="s">
        <v>1166</v>
      </c>
      <c r="D793" s="1"/>
      <c r="E793" s="1" t="s">
        <v>1692</v>
      </c>
      <c r="F793" s="3" t="str">
        <f ca="1">INDIRECT(ADDRESS(MATCH($C793,T!$A$1:$A$34,0),2,1,1,"T"))</f>
        <v>D31</v>
      </c>
      <c r="G793" s="3" t="str">
        <f ca="1">IF(E793 &lt;&gt; "",CONCATENATE(F793,", ",E793),F793)</f>
        <v>D31, Ústav botaniky a zoologie</v>
      </c>
      <c r="H793" s="1" t="s">
        <v>343</v>
      </c>
      <c r="I793" s="1">
        <v>339</v>
      </c>
      <c r="J793" t="str">
        <f ca="1">CONCATENATE(F793,"/",I793)</f>
        <v>D31/339</v>
      </c>
    </row>
    <row r="794" spans="1:10" x14ac:dyDescent="0.25">
      <c r="A794" s="1" t="s">
        <v>1172</v>
      </c>
      <c r="B794" s="1" t="s">
        <v>1166</v>
      </c>
      <c r="C794" s="1" t="s">
        <v>1166</v>
      </c>
      <c r="D794" s="1"/>
      <c r="E794" s="1" t="s">
        <v>1692</v>
      </c>
      <c r="F794" s="3" t="str">
        <f ca="1">INDIRECT(ADDRESS(MATCH($C794,T!$A$1:$A$34,0),2,1,1,"T"))</f>
        <v>D31</v>
      </c>
      <c r="G794" s="3" t="str">
        <f ca="1">IF(E794 &lt;&gt; "",CONCATENATE(F794,", ",E794),F794)</f>
        <v>D31, Ústav botaniky a zoologie</v>
      </c>
      <c r="H794" s="1" t="s">
        <v>238</v>
      </c>
      <c r="I794" s="1">
        <v>209</v>
      </c>
      <c r="J794" t="str">
        <f ca="1">CONCATENATE(F794,"/",I794)</f>
        <v>D31/209</v>
      </c>
    </row>
    <row r="795" spans="1:10" x14ac:dyDescent="0.25">
      <c r="A795" s="1" t="s">
        <v>1173</v>
      </c>
      <c r="B795" s="1" t="s">
        <v>1166</v>
      </c>
      <c r="C795" s="1" t="s">
        <v>1166</v>
      </c>
      <c r="D795" s="1"/>
      <c r="E795" s="1" t="s">
        <v>1692</v>
      </c>
      <c r="F795" s="3" t="str">
        <f ca="1">INDIRECT(ADDRESS(MATCH($C795,T!$A$1:$A$34,0),2,1,1,"T"))</f>
        <v>D31</v>
      </c>
      <c r="G795" s="3" t="str">
        <f ca="1">IF(E795 &lt;&gt; "",CONCATENATE(F795,", ",E795),F795)</f>
        <v>D31, Ústav botaniky a zoologie</v>
      </c>
      <c r="H795" s="1" t="s">
        <v>190</v>
      </c>
      <c r="I795" s="1">
        <v>312</v>
      </c>
      <c r="J795" t="str">
        <f ca="1">CONCATENATE(F795,"/",I795)</f>
        <v>D31/312</v>
      </c>
    </row>
    <row r="796" spans="1:10" x14ac:dyDescent="0.25">
      <c r="A796" s="1" t="s">
        <v>1174</v>
      </c>
      <c r="B796" s="1" t="s">
        <v>1166</v>
      </c>
      <c r="C796" s="1" t="s">
        <v>1166</v>
      </c>
      <c r="D796" s="1"/>
      <c r="E796" s="1" t="s">
        <v>1692</v>
      </c>
      <c r="F796" s="3" t="str">
        <f ca="1">INDIRECT(ADDRESS(MATCH($C796,T!$A$1:$A$34,0),2,1,1,"T"))</f>
        <v>D31</v>
      </c>
      <c r="G796" s="3" t="str">
        <f ca="1">IF(E796 &lt;&gt; "",CONCATENATE(F796,", ",E796),F796)</f>
        <v>D31, Ústav botaniky a zoologie</v>
      </c>
      <c r="H796" s="1" t="s">
        <v>5</v>
      </c>
      <c r="I796" s="1">
        <v>113</v>
      </c>
      <c r="J796" t="str">
        <f ca="1">CONCATENATE(F796,"/",I796)</f>
        <v>D31/113</v>
      </c>
    </row>
    <row r="797" spans="1:10" x14ac:dyDescent="0.25">
      <c r="A797" s="1" t="s">
        <v>1175</v>
      </c>
      <c r="B797" s="1" t="s">
        <v>1166</v>
      </c>
      <c r="C797" s="1" t="s">
        <v>1166</v>
      </c>
      <c r="D797" s="1"/>
      <c r="E797" s="1" t="s">
        <v>1692</v>
      </c>
      <c r="F797" s="3" t="str">
        <f ca="1">INDIRECT(ADDRESS(MATCH($C797,T!$A$1:$A$34,0),2,1,1,"T"))</f>
        <v>D31</v>
      </c>
      <c r="G797" s="3" t="str">
        <f ca="1">IF(E797 &lt;&gt; "",CONCATENATE(F797,", ",E797),F797)</f>
        <v>D31, Ústav botaniky a zoologie</v>
      </c>
      <c r="H797" s="1" t="s">
        <v>510</v>
      </c>
      <c r="I797" s="1">
        <v>311</v>
      </c>
      <c r="J797" t="str">
        <f ca="1">CONCATENATE(F797,"/",I797)</f>
        <v>D31/311</v>
      </c>
    </row>
    <row r="798" spans="1:10" x14ac:dyDescent="0.25">
      <c r="A798" s="1" t="s">
        <v>1176</v>
      </c>
      <c r="B798" s="1" t="s">
        <v>1166</v>
      </c>
      <c r="C798" s="1" t="s">
        <v>1166</v>
      </c>
      <c r="D798" s="1"/>
      <c r="E798" s="1" t="s">
        <v>1692</v>
      </c>
      <c r="F798" s="3" t="str">
        <f ca="1">INDIRECT(ADDRESS(MATCH($C798,T!$A$1:$A$34,0),2,1,1,"T"))</f>
        <v>D31</v>
      </c>
      <c r="G798" s="3" t="str">
        <f ca="1">IF(E798 &lt;&gt; "",CONCATENATE(F798,", ",E798),F798)</f>
        <v>D31, Ústav botaniky a zoologie</v>
      </c>
      <c r="H798" s="1" t="s">
        <v>1177</v>
      </c>
      <c r="I798" s="1">
        <v>239</v>
      </c>
      <c r="J798" t="str">
        <f ca="1">CONCATENATE(F798,"/",I798)</f>
        <v>D31/239</v>
      </c>
    </row>
    <row r="799" spans="1:10" x14ac:dyDescent="0.25">
      <c r="A799" s="1" t="s">
        <v>1178</v>
      </c>
      <c r="B799" s="1" t="s">
        <v>1166</v>
      </c>
      <c r="C799" s="1" t="s">
        <v>1166</v>
      </c>
      <c r="D799" s="1"/>
      <c r="E799" s="1" t="s">
        <v>1692</v>
      </c>
      <c r="F799" s="3" t="str">
        <f ca="1">INDIRECT(ADDRESS(MATCH($C799,T!$A$1:$A$34,0),2,1,1,"T"))</f>
        <v>D31</v>
      </c>
      <c r="G799" s="3" t="str">
        <f ca="1">IF(E799 &lt;&gt; "",CONCATENATE(F799,", ",E799),F799)</f>
        <v>D31, Ústav botaniky a zoologie</v>
      </c>
      <c r="H799" s="1" t="s">
        <v>319</v>
      </c>
      <c r="I799" s="1">
        <v>117</v>
      </c>
      <c r="J799" t="str">
        <f ca="1">CONCATENATE(F799,"/",I799)</f>
        <v>D31/117</v>
      </c>
    </row>
    <row r="800" spans="1:10" x14ac:dyDescent="0.25">
      <c r="A800" s="1" t="s">
        <v>1179</v>
      </c>
      <c r="B800" s="1" t="s">
        <v>1166</v>
      </c>
      <c r="C800" s="1" t="s">
        <v>1166</v>
      </c>
      <c r="D800" s="1"/>
      <c r="E800" s="1" t="s">
        <v>1692</v>
      </c>
      <c r="F800" s="3" t="str">
        <f ca="1">INDIRECT(ADDRESS(MATCH($C800,T!$A$1:$A$34,0),2,1,1,"T"))</f>
        <v>D31</v>
      </c>
      <c r="G800" s="3" t="str">
        <f ca="1">IF(E800 &lt;&gt; "",CONCATENATE(F800,", ",E800),F800)</f>
        <v>D31, Ústav botaniky a zoologie</v>
      </c>
      <c r="H800" s="1" t="s">
        <v>383</v>
      </c>
      <c r="I800" s="1">
        <v>118</v>
      </c>
      <c r="J800" t="str">
        <f ca="1">CONCATENATE(F800,"/",I800)</f>
        <v>D31/118</v>
      </c>
    </row>
    <row r="801" spans="1:10" x14ac:dyDescent="0.25">
      <c r="A801" s="1" t="s">
        <v>1180</v>
      </c>
      <c r="B801" s="1" t="s">
        <v>1166</v>
      </c>
      <c r="C801" s="1" t="s">
        <v>1166</v>
      </c>
      <c r="D801" s="1"/>
      <c r="E801" s="1" t="s">
        <v>1692</v>
      </c>
      <c r="F801" s="3" t="str">
        <f ca="1">INDIRECT(ADDRESS(MATCH($C801,T!$A$1:$A$34,0),2,1,1,"T"))</f>
        <v>D31</v>
      </c>
      <c r="G801" s="3" t="str">
        <f ca="1">IF(E801 &lt;&gt; "",CONCATENATE(F801,", ",E801),F801)</f>
        <v>D31, Ústav botaniky a zoologie</v>
      </c>
      <c r="H801" s="1" t="s">
        <v>149</v>
      </c>
      <c r="I801" s="1">
        <v>208</v>
      </c>
      <c r="J801" t="str">
        <f ca="1">CONCATENATE(F801,"/",I801)</f>
        <v>D31/208</v>
      </c>
    </row>
    <row r="802" spans="1:10" x14ac:dyDescent="0.25">
      <c r="A802" s="1" t="s">
        <v>1181</v>
      </c>
      <c r="B802" s="1" t="s">
        <v>1166</v>
      </c>
      <c r="C802" s="1" t="s">
        <v>1166</v>
      </c>
      <c r="D802" s="1"/>
      <c r="E802" s="1" t="s">
        <v>1692</v>
      </c>
      <c r="F802" s="3" t="str">
        <f ca="1">INDIRECT(ADDRESS(MATCH($C802,T!$A$1:$A$34,0),2,1,1,"T"))</f>
        <v>D31</v>
      </c>
      <c r="G802" s="3" t="str">
        <f ca="1">IF(E802 &lt;&gt; "",CONCATENATE(F802,", ",E802),F802)</f>
        <v>D31, Ústav botaniky a zoologie</v>
      </c>
      <c r="H802" s="1" t="s">
        <v>234</v>
      </c>
      <c r="I802" s="1">
        <v>309</v>
      </c>
      <c r="J802" t="str">
        <f ca="1">CONCATENATE(F802,"/",I802)</f>
        <v>D31/309</v>
      </c>
    </row>
    <row r="803" spans="1:10" x14ac:dyDescent="0.25">
      <c r="A803" s="1" t="s">
        <v>1182</v>
      </c>
      <c r="B803" s="1" t="s">
        <v>1166</v>
      </c>
      <c r="C803" s="1" t="s">
        <v>1166</v>
      </c>
      <c r="D803" s="1"/>
      <c r="E803" s="1" t="s">
        <v>1692</v>
      </c>
      <c r="F803" s="3" t="str">
        <f ca="1">INDIRECT(ADDRESS(MATCH($C803,T!$A$1:$A$34,0),2,1,1,"T"))</f>
        <v>D31</v>
      </c>
      <c r="G803" s="3" t="str">
        <f ca="1">IF(E803 &lt;&gt; "",CONCATENATE(F803,", ",E803),F803)</f>
        <v>D31, Ústav botaniky a zoologie</v>
      </c>
      <c r="H803" s="1" t="s">
        <v>207</v>
      </c>
      <c r="I803" s="1">
        <v>328</v>
      </c>
      <c r="J803" t="str">
        <f ca="1">CONCATENATE(F803,"/",I803)</f>
        <v>D31/328</v>
      </c>
    </row>
    <row r="804" spans="1:10" x14ac:dyDescent="0.25">
      <c r="A804" s="1" t="s">
        <v>1183</v>
      </c>
      <c r="B804" s="1" t="s">
        <v>1166</v>
      </c>
      <c r="C804" s="1" t="s">
        <v>1166</v>
      </c>
      <c r="D804" s="1"/>
      <c r="E804" s="1" t="s">
        <v>1692</v>
      </c>
      <c r="F804" s="3" t="str">
        <f ca="1">INDIRECT(ADDRESS(MATCH($C804,T!$A$1:$A$34,0),2,1,1,"T"))</f>
        <v>D31</v>
      </c>
      <c r="G804" s="3" t="str">
        <f ca="1">IF(E804 &lt;&gt; "",CONCATENATE(F804,", ",E804),F804)</f>
        <v>D31, Ústav botaniky a zoologie</v>
      </c>
      <c r="H804" s="1" t="s">
        <v>213</v>
      </c>
      <c r="I804" s="1">
        <v>331</v>
      </c>
      <c r="J804" t="str">
        <f ca="1">CONCATENATE(F804,"/",I804)</f>
        <v>D31/331</v>
      </c>
    </row>
    <row r="805" spans="1:10" x14ac:dyDescent="0.25">
      <c r="A805" s="1" t="s">
        <v>1184</v>
      </c>
      <c r="B805" s="1" t="s">
        <v>1166</v>
      </c>
      <c r="C805" s="1" t="s">
        <v>1166</v>
      </c>
      <c r="D805" s="1"/>
      <c r="E805" s="1" t="s">
        <v>1692</v>
      </c>
      <c r="F805" s="3" t="str">
        <f ca="1">INDIRECT(ADDRESS(MATCH($C805,T!$A$1:$A$34,0),2,1,1,"T"))</f>
        <v>D31</v>
      </c>
      <c r="G805" s="3" t="str">
        <f ca="1">IF(E805 &lt;&gt; "",CONCATENATE(F805,", ",E805),F805)</f>
        <v>D31, Ústav botaniky a zoologie</v>
      </c>
      <c r="H805" s="1" t="s">
        <v>538</v>
      </c>
      <c r="I805" s="1">
        <v>341</v>
      </c>
      <c r="J805" t="str">
        <f ca="1">CONCATENATE(F805,"/",I805)</f>
        <v>D31/341</v>
      </c>
    </row>
    <row r="806" spans="1:10" x14ac:dyDescent="0.25">
      <c r="A806" s="1" t="s">
        <v>1185</v>
      </c>
      <c r="B806" s="1" t="s">
        <v>1166</v>
      </c>
      <c r="C806" s="1" t="s">
        <v>1166</v>
      </c>
      <c r="D806" s="1"/>
      <c r="E806" s="1" t="s">
        <v>1692</v>
      </c>
      <c r="F806" s="3" t="str">
        <f ca="1">INDIRECT(ADDRESS(MATCH($C806,T!$A$1:$A$34,0),2,1,1,"T"))</f>
        <v>D31</v>
      </c>
      <c r="G806" s="3" t="str">
        <f ca="1">IF(E806 &lt;&gt; "",CONCATENATE(F806,", ",E806),F806)</f>
        <v>D31, Ústav botaniky a zoologie</v>
      </c>
      <c r="H806" s="1" t="s">
        <v>431</v>
      </c>
      <c r="I806" s="1">
        <v>108</v>
      </c>
      <c r="J806" t="str">
        <f ca="1">CONCATENATE(F806,"/",I806)</f>
        <v>D31/108</v>
      </c>
    </row>
    <row r="807" spans="1:10" x14ac:dyDescent="0.25">
      <c r="A807" s="1" t="s">
        <v>1186</v>
      </c>
      <c r="B807" s="1" t="s">
        <v>1166</v>
      </c>
      <c r="C807" s="1" t="s">
        <v>1166</v>
      </c>
      <c r="D807" s="1"/>
      <c r="E807" s="1" t="s">
        <v>1692</v>
      </c>
      <c r="F807" s="3" t="str">
        <f ca="1">INDIRECT(ADDRESS(MATCH($C807,T!$A$1:$A$34,0),2,1,1,"T"))</f>
        <v>D31</v>
      </c>
      <c r="G807" s="3" t="str">
        <f ca="1">IF(E807 &lt;&gt; "",CONCATENATE(F807,", ",E807),F807)</f>
        <v>D31, Ústav botaniky a zoologie</v>
      </c>
      <c r="H807" s="1" t="s">
        <v>177</v>
      </c>
      <c r="I807" s="1">
        <v>231</v>
      </c>
      <c r="J807" t="str">
        <f ca="1">CONCATENATE(F807,"/",I807)</f>
        <v>D31/231</v>
      </c>
    </row>
    <row r="808" spans="1:10" x14ac:dyDescent="0.25">
      <c r="A808" s="1" t="s">
        <v>1187</v>
      </c>
      <c r="B808" s="1" t="s">
        <v>1166</v>
      </c>
      <c r="C808" s="1" t="s">
        <v>1166</v>
      </c>
      <c r="D808" s="1"/>
      <c r="E808" s="1" t="s">
        <v>1692</v>
      </c>
      <c r="F808" s="3" t="str">
        <f ca="1">INDIRECT(ADDRESS(MATCH($C808,T!$A$1:$A$34,0),2,1,1,"T"))</f>
        <v>D31</v>
      </c>
      <c r="G808" s="3" t="str">
        <f ca="1">IF(E808 &lt;&gt; "",CONCATENATE(F808,", ",E808),F808)</f>
        <v>D31, Ústav botaniky a zoologie</v>
      </c>
      <c r="H808" s="1" t="s">
        <v>335</v>
      </c>
      <c r="I808" s="1">
        <v>233</v>
      </c>
      <c r="J808" t="str">
        <f ca="1">CONCATENATE(F808,"/",I808)</f>
        <v>D31/233</v>
      </c>
    </row>
    <row r="809" spans="1:10" x14ac:dyDescent="0.25">
      <c r="A809" s="1" t="s">
        <v>1188</v>
      </c>
      <c r="B809" s="1" t="s">
        <v>1166</v>
      </c>
      <c r="C809" s="1" t="s">
        <v>1166</v>
      </c>
      <c r="D809" s="1"/>
      <c r="E809" s="1" t="s">
        <v>1692</v>
      </c>
      <c r="F809" s="3" t="str">
        <f ca="1">INDIRECT(ADDRESS(MATCH($C809,T!$A$1:$A$34,0),2,1,1,"T"))</f>
        <v>D31</v>
      </c>
      <c r="G809" s="3" t="str">
        <f ca="1">IF(E809 &lt;&gt; "",CONCATENATE(F809,", ",E809),F809)</f>
        <v>D31, Ústav botaniky a zoologie</v>
      </c>
      <c r="H809" s="1" t="s">
        <v>1141</v>
      </c>
      <c r="I809" s="1">
        <v>242</v>
      </c>
      <c r="J809" t="str">
        <f ca="1">CONCATENATE(F809,"/",I809)</f>
        <v>D31/242</v>
      </c>
    </row>
    <row r="810" spans="1:10" x14ac:dyDescent="0.25">
      <c r="A810" s="1" t="s">
        <v>1189</v>
      </c>
      <c r="B810" s="1" t="s">
        <v>1166</v>
      </c>
      <c r="C810" s="1" t="s">
        <v>1166</v>
      </c>
      <c r="D810" s="1"/>
      <c r="E810" s="1" t="s">
        <v>1692</v>
      </c>
      <c r="F810" s="3" t="str">
        <f ca="1">INDIRECT(ADDRESS(MATCH($C810,T!$A$1:$A$34,0),2,1,1,"T"))</f>
        <v>D31</v>
      </c>
      <c r="G810" s="3" t="str">
        <f ca="1">IF(E810 &lt;&gt; "",CONCATENATE(F810,", ",E810),F810)</f>
        <v>D31, Ústav botaniky a zoologie</v>
      </c>
      <c r="H810" s="1" t="s">
        <v>255</v>
      </c>
      <c r="I810" s="1">
        <v>308</v>
      </c>
      <c r="J810" t="str">
        <f ca="1">CONCATENATE(F810,"/",I810)</f>
        <v>D31/308</v>
      </c>
    </row>
    <row r="811" spans="1:10" x14ac:dyDescent="0.25">
      <c r="A811" s="1" t="s">
        <v>1190</v>
      </c>
      <c r="B811" s="1" t="s">
        <v>1166</v>
      </c>
      <c r="C811" s="1" t="s">
        <v>1166</v>
      </c>
      <c r="D811" s="1"/>
      <c r="E811" s="1" t="s">
        <v>1692</v>
      </c>
      <c r="F811" s="3" t="str">
        <f ca="1">INDIRECT(ADDRESS(MATCH($C811,T!$A$1:$A$34,0),2,1,1,"T"))</f>
        <v>D31</v>
      </c>
      <c r="G811" s="3" t="str">
        <f ca="1">IF(E811 &lt;&gt; "",CONCATENATE(F811,", ",E811),F811)</f>
        <v>D31, Ústav botaniky a zoologie</v>
      </c>
      <c r="H811" s="1" t="s">
        <v>380</v>
      </c>
      <c r="I811" s="1">
        <v>332</v>
      </c>
      <c r="J811" t="str">
        <f ca="1">CONCATENATE(F811,"/",I811)</f>
        <v>D31/332</v>
      </c>
    </row>
    <row r="812" spans="1:10" x14ac:dyDescent="0.25">
      <c r="A812" s="1" t="s">
        <v>1191</v>
      </c>
      <c r="B812" s="1" t="s">
        <v>1166</v>
      </c>
      <c r="C812" s="1" t="s">
        <v>1166</v>
      </c>
      <c r="D812" s="1"/>
      <c r="E812" s="1" t="s">
        <v>1692</v>
      </c>
      <c r="F812" s="3" t="str">
        <f ca="1">INDIRECT(ADDRESS(MATCH($C812,T!$A$1:$A$34,0),2,1,1,"T"))</f>
        <v>D31</v>
      </c>
      <c r="G812" s="3" t="str">
        <f ca="1">IF(E812 &lt;&gt; "",CONCATENATE(F812,", ",E812),F812)</f>
        <v>D31, Ústav botaniky a zoologie</v>
      </c>
      <c r="H812" s="1" t="s">
        <v>151</v>
      </c>
      <c r="I812" s="1">
        <v>211</v>
      </c>
      <c r="J812" t="str">
        <f ca="1">CONCATENATE(F812,"/",I812)</f>
        <v>D31/211</v>
      </c>
    </row>
    <row r="813" spans="1:10" x14ac:dyDescent="0.25">
      <c r="A813" s="1" t="s">
        <v>1192</v>
      </c>
      <c r="B813" s="1" t="s">
        <v>1193</v>
      </c>
      <c r="C813" s="1" t="s">
        <v>1193</v>
      </c>
      <c r="D813" s="1"/>
      <c r="E813" s="1" t="s">
        <v>1692</v>
      </c>
      <c r="F813" s="3" t="str">
        <f ca="1">INDIRECT(ADDRESS(MATCH($C813,T!$A$1:$A$34,0),2,1,1,"T"))</f>
        <v>D32</v>
      </c>
      <c r="G813" s="3" t="str">
        <f ca="1">IF(E813 &lt;&gt; "",CONCATENATE(F813,", ",E813),F813)</f>
        <v>D32, Ústav botaniky a zoologie</v>
      </c>
      <c r="H813" s="1" t="s">
        <v>160</v>
      </c>
      <c r="I813" s="1">
        <v>112</v>
      </c>
      <c r="J813" t="str">
        <f ca="1">CONCATENATE(F813,"/",I813)</f>
        <v>D32/112</v>
      </c>
    </row>
    <row r="814" spans="1:10" x14ac:dyDescent="0.25">
      <c r="A814" s="1" t="s">
        <v>1194</v>
      </c>
      <c r="B814" s="1" t="s">
        <v>1193</v>
      </c>
      <c r="C814" s="1" t="s">
        <v>1193</v>
      </c>
      <c r="D814" s="1"/>
      <c r="E814" s="1" t="s">
        <v>1692</v>
      </c>
      <c r="F814" s="3" t="str">
        <f ca="1">INDIRECT(ADDRESS(MATCH($C814,T!$A$1:$A$34,0),2,1,1,"T"))</f>
        <v>D32</v>
      </c>
      <c r="G814" s="3" t="str">
        <f ca="1">IF(E814 &lt;&gt; "",CONCATENATE(F814,", ",E814),F814)</f>
        <v>D32, Ústav botaniky a zoologie</v>
      </c>
      <c r="H814" s="1" t="s">
        <v>335</v>
      </c>
      <c r="I814" s="1">
        <v>233</v>
      </c>
      <c r="J814" t="str">
        <f ca="1">CONCATENATE(F814,"/",I814)</f>
        <v>D32/233</v>
      </c>
    </row>
    <row r="815" spans="1:10" x14ac:dyDescent="0.25">
      <c r="A815" s="1" t="s">
        <v>1195</v>
      </c>
      <c r="B815" s="1" t="s">
        <v>1193</v>
      </c>
      <c r="C815" s="1" t="s">
        <v>1193</v>
      </c>
      <c r="D815" s="1"/>
      <c r="E815" s="1" t="s">
        <v>1692</v>
      </c>
      <c r="F815" s="3" t="str">
        <f ca="1">INDIRECT(ADDRESS(MATCH($C815,T!$A$1:$A$34,0),2,1,1,"T"))</f>
        <v>D32</v>
      </c>
      <c r="G815" s="3" t="str">
        <f ca="1">IF(E815 &lt;&gt; "",CONCATENATE(F815,", ",E815),F815)</f>
        <v>D32, Ústav botaniky a zoologie</v>
      </c>
      <c r="H815" s="1" t="s">
        <v>369</v>
      </c>
      <c r="I815" s="1">
        <v>207</v>
      </c>
      <c r="J815" t="str">
        <f ca="1">CONCATENATE(F815,"/",I815)</f>
        <v>D32/207</v>
      </c>
    </row>
    <row r="816" spans="1:10" x14ac:dyDescent="0.25">
      <c r="A816" s="1" t="s">
        <v>1196</v>
      </c>
      <c r="B816" s="1" t="s">
        <v>1193</v>
      </c>
      <c r="C816" s="1" t="s">
        <v>1193</v>
      </c>
      <c r="D816" s="1"/>
      <c r="E816" s="1" t="s">
        <v>1692</v>
      </c>
      <c r="F816" s="3" t="str">
        <f ca="1">INDIRECT(ADDRESS(MATCH($C816,T!$A$1:$A$34,0),2,1,1,"T"))</f>
        <v>D32</v>
      </c>
      <c r="G816" s="3" t="str">
        <f ca="1">IF(E816 &lt;&gt; "",CONCATENATE(F816,", ",E816),F816)</f>
        <v>D32, Ústav botaniky a zoologie</v>
      </c>
      <c r="H816" s="1" t="s">
        <v>238</v>
      </c>
      <c r="I816" s="1">
        <v>209</v>
      </c>
      <c r="J816" t="str">
        <f ca="1">CONCATENATE(F816,"/",I816)</f>
        <v>D32/209</v>
      </c>
    </row>
    <row r="817" spans="1:10" x14ac:dyDescent="0.25">
      <c r="A817" s="1" t="s">
        <v>1197</v>
      </c>
      <c r="B817" s="1" t="s">
        <v>1193</v>
      </c>
      <c r="C817" s="1" t="s">
        <v>1193</v>
      </c>
      <c r="D817" s="1"/>
      <c r="E817" s="1" t="s">
        <v>1692</v>
      </c>
      <c r="F817" s="3" t="str">
        <f ca="1">INDIRECT(ADDRESS(MATCH($C817,T!$A$1:$A$34,0),2,1,1,"T"))</f>
        <v>D32</v>
      </c>
      <c r="G817" s="3" t="str">
        <f ca="1">IF(E817 &lt;&gt; "",CONCATENATE(F817,", ",E817),F817)</f>
        <v>D32, Ústav botaniky a zoologie</v>
      </c>
      <c r="H817" s="1" t="s">
        <v>147</v>
      </c>
      <c r="I817" s="1">
        <v>212</v>
      </c>
      <c r="J817" t="str">
        <f ca="1">CONCATENATE(F817,"/",I817)</f>
        <v>D32/212</v>
      </c>
    </row>
    <row r="818" spans="1:10" x14ac:dyDescent="0.25">
      <c r="A818" s="1" t="s">
        <v>1198</v>
      </c>
      <c r="B818" s="1" t="s">
        <v>1193</v>
      </c>
      <c r="C818" s="1" t="s">
        <v>1193</v>
      </c>
      <c r="D818" s="1"/>
      <c r="E818" s="1" t="s">
        <v>1692</v>
      </c>
      <c r="F818" s="3" t="str">
        <f ca="1">INDIRECT(ADDRESS(MATCH($C818,T!$A$1:$A$34,0),2,1,1,"T"))</f>
        <v>D32</v>
      </c>
      <c r="G818" s="3" t="str">
        <f ca="1">IF(E818 &lt;&gt; "",CONCATENATE(F818,", ",E818),F818)</f>
        <v>D32, Ústav botaniky a zoologie</v>
      </c>
      <c r="H818" s="1" t="s">
        <v>14</v>
      </c>
      <c r="I818" s="1">
        <v>213</v>
      </c>
      <c r="J818" t="str">
        <f ca="1">CONCATENATE(F818,"/",I818)</f>
        <v>D32/213</v>
      </c>
    </row>
    <row r="819" spans="1:10" x14ac:dyDescent="0.25">
      <c r="A819" s="1" t="s">
        <v>1199</v>
      </c>
      <c r="B819" s="1" t="s">
        <v>1193</v>
      </c>
      <c r="C819" s="1" t="s">
        <v>1193</v>
      </c>
      <c r="D819" s="1"/>
      <c r="E819" s="1" t="s">
        <v>1692</v>
      </c>
      <c r="F819" s="3" t="str">
        <f ca="1">INDIRECT(ADDRESS(MATCH($C819,T!$A$1:$A$34,0),2,1,1,"T"))</f>
        <v>D32</v>
      </c>
      <c r="G819" s="3" t="str">
        <f ca="1">IF(E819 &lt;&gt; "",CONCATENATE(F819,", ",E819),F819)</f>
        <v>D32, Ústav botaniky a zoologie</v>
      </c>
      <c r="H819" s="1" t="s">
        <v>187</v>
      </c>
      <c r="I819" s="1">
        <v>217</v>
      </c>
      <c r="J819" t="str">
        <f ca="1">CONCATENATE(F819,"/",I819)</f>
        <v>D32/217</v>
      </c>
    </row>
    <row r="820" spans="1:10" x14ac:dyDescent="0.25">
      <c r="A820" s="1" t="s">
        <v>1200</v>
      </c>
      <c r="B820" s="1" t="s">
        <v>1193</v>
      </c>
      <c r="C820" s="1" t="s">
        <v>1193</v>
      </c>
      <c r="D820" s="1"/>
      <c r="E820" s="1" t="s">
        <v>1692</v>
      </c>
      <c r="F820" s="3" t="str">
        <f ca="1">INDIRECT(ADDRESS(MATCH($C820,T!$A$1:$A$34,0),2,1,1,"T"))</f>
        <v>D32</v>
      </c>
      <c r="G820" s="3" t="str">
        <f ca="1">IF(E820 &lt;&gt; "",CONCATENATE(F820,", ",E820),F820)</f>
        <v>D32, Ústav botaniky a zoologie</v>
      </c>
      <c r="H820" s="1" t="s">
        <v>18</v>
      </c>
      <c r="I820" s="1">
        <v>223</v>
      </c>
      <c r="J820" t="str">
        <f ca="1">CONCATENATE(F820,"/",I820)</f>
        <v>D32/223</v>
      </c>
    </row>
    <row r="821" spans="1:10" x14ac:dyDescent="0.25">
      <c r="A821" s="1" t="s">
        <v>1201</v>
      </c>
      <c r="B821" s="1" t="s">
        <v>1193</v>
      </c>
      <c r="C821" s="1" t="s">
        <v>1193</v>
      </c>
      <c r="D821" s="1"/>
      <c r="E821" s="1" t="s">
        <v>1692</v>
      </c>
      <c r="F821" s="3" t="str">
        <f ca="1">INDIRECT(ADDRESS(MATCH($C821,T!$A$1:$A$34,0),2,1,1,"T"))</f>
        <v>D32</v>
      </c>
      <c r="G821" s="3" t="str">
        <f ca="1">IF(E821 &lt;&gt; "",CONCATENATE(F821,", ",E821),F821)</f>
        <v>D32, Ústav botaniky a zoologie</v>
      </c>
      <c r="H821" s="1" t="s">
        <v>182</v>
      </c>
      <c r="I821" s="1">
        <v>228</v>
      </c>
      <c r="J821" t="str">
        <f ca="1">CONCATENATE(F821,"/",I821)</f>
        <v>D32/228</v>
      </c>
    </row>
    <row r="822" spans="1:10" x14ac:dyDescent="0.25">
      <c r="A822" s="1" t="s">
        <v>1202</v>
      </c>
      <c r="B822" s="1" t="s">
        <v>1193</v>
      </c>
      <c r="C822" s="1" t="s">
        <v>1193</v>
      </c>
      <c r="D822" s="1"/>
      <c r="E822" s="1" t="s">
        <v>1692</v>
      </c>
      <c r="F822" s="3" t="str">
        <f ca="1">INDIRECT(ADDRESS(MATCH($C822,T!$A$1:$A$34,0),2,1,1,"T"))</f>
        <v>D32</v>
      </c>
      <c r="G822" s="3" t="str">
        <f ca="1">IF(E822 &lt;&gt; "",CONCATENATE(F822,", ",E822),F822)</f>
        <v>D32, Ústav botaniky a zoologie</v>
      </c>
      <c r="H822" s="1" t="s">
        <v>177</v>
      </c>
      <c r="I822" s="1">
        <v>231</v>
      </c>
      <c r="J822" t="str">
        <f ca="1">CONCATENATE(F822,"/",I822)</f>
        <v>D32/231</v>
      </c>
    </row>
    <row r="823" spans="1:10" x14ac:dyDescent="0.25">
      <c r="A823" s="1" t="s">
        <v>1203</v>
      </c>
      <c r="B823" s="1" t="s">
        <v>1193</v>
      </c>
      <c r="C823" s="1" t="s">
        <v>1193</v>
      </c>
      <c r="D823" s="1"/>
      <c r="E823" s="1" t="s">
        <v>1692</v>
      </c>
      <c r="F823" s="3" t="str">
        <f ca="1">INDIRECT(ADDRESS(MATCH($C823,T!$A$1:$A$34,0),2,1,1,"T"))</f>
        <v>D32</v>
      </c>
      <c r="G823" s="3" t="str">
        <f ca="1">IF(E823 &lt;&gt; "",CONCATENATE(F823,", ",E823),F823)</f>
        <v>D32, Ústav botaniky a zoologie</v>
      </c>
      <c r="H823" s="1" t="s">
        <v>192</v>
      </c>
      <c r="I823" s="1">
        <v>324</v>
      </c>
      <c r="J823" t="str">
        <f ca="1">CONCATENATE(F823,"/",I823)</f>
        <v>D32/324</v>
      </c>
    </row>
    <row r="824" spans="1:10" x14ac:dyDescent="0.25">
      <c r="A824" s="1" t="s">
        <v>1204</v>
      </c>
      <c r="B824" s="1" t="s">
        <v>1193</v>
      </c>
      <c r="C824" s="1" t="s">
        <v>1193</v>
      </c>
      <c r="D824" s="1"/>
      <c r="E824" s="1" t="s">
        <v>1692</v>
      </c>
      <c r="F824" s="3" t="str">
        <f ca="1">INDIRECT(ADDRESS(MATCH($C824,T!$A$1:$A$34,0),2,1,1,"T"))</f>
        <v>D32</v>
      </c>
      <c r="G824" s="3" t="str">
        <f ca="1">IF(E824 &lt;&gt; "",CONCATENATE(F824,", ",E824),F824)</f>
        <v>D32, Ústav botaniky a zoologie</v>
      </c>
      <c r="H824" s="1" t="s">
        <v>207</v>
      </c>
      <c r="I824" s="1">
        <v>328</v>
      </c>
      <c r="J824" t="str">
        <f ca="1">CONCATENATE(F824,"/",I824)</f>
        <v>D32/328</v>
      </c>
    </row>
    <row r="825" spans="1:10" x14ac:dyDescent="0.25">
      <c r="A825" s="1" t="s">
        <v>1205</v>
      </c>
      <c r="B825" s="1" t="s">
        <v>1193</v>
      </c>
      <c r="C825" s="1" t="s">
        <v>1193</v>
      </c>
      <c r="D825" s="1"/>
      <c r="E825" s="1" t="s">
        <v>1692</v>
      </c>
      <c r="F825" s="3" t="str">
        <f ca="1">INDIRECT(ADDRESS(MATCH($C825,T!$A$1:$A$34,0),2,1,1,"T"))</f>
        <v>D32</v>
      </c>
      <c r="G825" s="3" t="str">
        <f ca="1">IF(E825 &lt;&gt; "",CONCATENATE(F825,", ",E825),F825)</f>
        <v>D32, Ústav botaniky a zoologie</v>
      </c>
      <c r="H825" s="1" t="s">
        <v>26</v>
      </c>
      <c r="I825" s="1">
        <v>116</v>
      </c>
      <c r="J825" t="str">
        <f ca="1">CONCATENATE(F825,"/",I825)</f>
        <v>D32/116</v>
      </c>
    </row>
    <row r="826" spans="1:10" x14ac:dyDescent="0.25">
      <c r="A826" s="1" t="s">
        <v>1206</v>
      </c>
      <c r="B826" s="1" t="s">
        <v>1193</v>
      </c>
      <c r="C826" s="1" t="s">
        <v>1193</v>
      </c>
      <c r="D826" s="1"/>
      <c r="E826" s="1" t="s">
        <v>1692</v>
      </c>
      <c r="F826" s="3" t="str">
        <f ca="1">INDIRECT(ADDRESS(MATCH($C826,T!$A$1:$A$34,0),2,1,1,"T"))</f>
        <v>D32</v>
      </c>
      <c r="G826" s="3" t="str">
        <f ca="1">IF(E826 &lt;&gt; "",CONCATENATE(F826,", ",E826),F826)</f>
        <v>D32, Ústav botaniky a zoologie</v>
      </c>
      <c r="H826" s="1" t="s">
        <v>10</v>
      </c>
      <c r="I826" s="1">
        <v>232</v>
      </c>
      <c r="J826" t="str">
        <f ca="1">CONCATENATE(F826,"/",I826)</f>
        <v>D32/232</v>
      </c>
    </row>
    <row r="827" spans="1:10" x14ac:dyDescent="0.25">
      <c r="A827" s="1" t="s">
        <v>1207</v>
      </c>
      <c r="B827" s="1" t="s">
        <v>1193</v>
      </c>
      <c r="C827" s="1" t="s">
        <v>1193</v>
      </c>
      <c r="D827" s="1"/>
      <c r="E827" s="1" t="s">
        <v>1692</v>
      </c>
      <c r="F827" s="3" t="str">
        <f ca="1">INDIRECT(ADDRESS(MATCH($C827,T!$A$1:$A$34,0),2,1,1,"T"))</f>
        <v>D32</v>
      </c>
      <c r="G827" s="3" t="str">
        <f ca="1">IF(E827 &lt;&gt; "",CONCATENATE(F827,", ",E827),F827)</f>
        <v>D32, Ústav botaniky a zoologie</v>
      </c>
      <c r="H827" s="1" t="s">
        <v>241</v>
      </c>
      <c r="I827" s="1">
        <v>227</v>
      </c>
      <c r="J827" t="str">
        <f ca="1">CONCATENATE(F827,"/",I827)</f>
        <v>D32/227</v>
      </c>
    </row>
    <row r="828" spans="1:10" x14ac:dyDescent="0.25">
      <c r="A828" s="1" t="s">
        <v>1208</v>
      </c>
      <c r="B828" s="1" t="s">
        <v>1193</v>
      </c>
      <c r="C828" s="1" t="s">
        <v>1193</v>
      </c>
      <c r="D828" s="1"/>
      <c r="E828" s="1" t="s">
        <v>1692</v>
      </c>
      <c r="F828" s="3" t="str">
        <f ca="1">INDIRECT(ADDRESS(MATCH($C828,T!$A$1:$A$34,0),2,1,1,"T"))</f>
        <v>D32</v>
      </c>
      <c r="G828" s="3" t="str">
        <f ca="1">IF(E828 &lt;&gt; "",CONCATENATE(F828,", ",E828),F828)</f>
        <v>D32, Ústav botaniky a zoologie</v>
      </c>
      <c r="H828" s="1" t="s">
        <v>173</v>
      </c>
      <c r="I828" s="1">
        <v>226</v>
      </c>
      <c r="J828" t="str">
        <f ca="1">CONCATENATE(F828,"/",I828)</f>
        <v>D32/226</v>
      </c>
    </row>
    <row r="829" spans="1:10" x14ac:dyDescent="0.25">
      <c r="A829" s="1" t="s">
        <v>1209</v>
      </c>
      <c r="B829" s="1" t="s">
        <v>1193</v>
      </c>
      <c r="C829" s="1" t="s">
        <v>1193</v>
      </c>
      <c r="D829" s="1"/>
      <c r="E829" s="1" t="s">
        <v>1692</v>
      </c>
      <c r="F829" s="3" t="str">
        <f ca="1">INDIRECT(ADDRESS(MATCH($C829,T!$A$1:$A$34,0),2,1,1,"T"))</f>
        <v>D32</v>
      </c>
      <c r="G829" s="3" t="str">
        <f ca="1">IF(E829 &lt;&gt; "",CONCATENATE(F829,", ",E829),F829)</f>
        <v>D32, Ústav botaniky a zoologie</v>
      </c>
      <c r="H829" s="1" t="s">
        <v>353</v>
      </c>
      <c r="I829" s="1">
        <v>216</v>
      </c>
      <c r="J829" t="str">
        <f ca="1">CONCATENATE(F829,"/",I829)</f>
        <v>D32/216</v>
      </c>
    </row>
    <row r="830" spans="1:10" x14ac:dyDescent="0.25">
      <c r="A830" s="1" t="s">
        <v>1210</v>
      </c>
      <c r="B830" s="1" t="s">
        <v>1193</v>
      </c>
      <c r="C830" s="1" t="s">
        <v>1193</v>
      </c>
      <c r="D830" s="1"/>
      <c r="E830" s="1" t="s">
        <v>1692</v>
      </c>
      <c r="F830" s="3" t="str">
        <f ca="1">INDIRECT(ADDRESS(MATCH($C830,T!$A$1:$A$34,0),2,1,1,"T"))</f>
        <v>D32</v>
      </c>
      <c r="G830" s="3" t="str">
        <f ca="1">IF(E830 &lt;&gt; "",CONCATENATE(F830,", ",E830),F830)</f>
        <v>D32, Ústav botaniky a zoologie</v>
      </c>
      <c r="H830" s="1" t="s">
        <v>12</v>
      </c>
      <c r="I830" s="1">
        <v>115</v>
      </c>
      <c r="J830" t="str">
        <f ca="1">CONCATENATE(F830,"/",I830)</f>
        <v>D32/115</v>
      </c>
    </row>
    <row r="831" spans="1:10" x14ac:dyDescent="0.25">
      <c r="A831" s="1" t="s">
        <v>1211</v>
      </c>
      <c r="B831" s="1" t="s">
        <v>1193</v>
      </c>
      <c r="C831" s="1" t="s">
        <v>1193</v>
      </c>
      <c r="D831" s="1"/>
      <c r="E831" s="1" t="s">
        <v>1692</v>
      </c>
      <c r="F831" s="3" t="str">
        <f ca="1">INDIRECT(ADDRESS(MATCH($C831,T!$A$1:$A$34,0),2,1,1,"T"))</f>
        <v>D32</v>
      </c>
      <c r="G831" s="3" t="str">
        <f ca="1">IF(E831 &lt;&gt; "",CONCATENATE(F831,", ",E831),F831)</f>
        <v>D32, Ústav botaniky a zoologie</v>
      </c>
      <c r="H831" s="1" t="s">
        <v>16</v>
      </c>
      <c r="I831" s="1">
        <v>214</v>
      </c>
      <c r="J831" t="str">
        <f ca="1">CONCATENATE(F831,"/",I831)</f>
        <v>D32/214</v>
      </c>
    </row>
    <row r="832" spans="1:10" x14ac:dyDescent="0.25">
      <c r="A832" s="1" t="s">
        <v>1212</v>
      </c>
      <c r="B832" s="1" t="s">
        <v>1193</v>
      </c>
      <c r="C832" s="1" t="s">
        <v>1193</v>
      </c>
      <c r="D832" s="1"/>
      <c r="E832" s="1" t="s">
        <v>1692</v>
      </c>
      <c r="F832" s="3" t="str">
        <f ca="1">INDIRECT(ADDRESS(MATCH($C832,T!$A$1:$A$34,0),2,1,1,"T"))</f>
        <v>D32</v>
      </c>
      <c r="G832" s="3" t="str">
        <f ca="1">IF(E832 &lt;&gt; "",CONCATENATE(F832,", ",E832),F832)</f>
        <v>D32, Ústav botaniky a zoologie</v>
      </c>
      <c r="H832" s="1" t="s">
        <v>179</v>
      </c>
      <c r="I832" s="1">
        <v>222</v>
      </c>
      <c r="J832" t="str">
        <f ca="1">CONCATENATE(F832,"/",I832)</f>
        <v>D32/222</v>
      </c>
    </row>
    <row r="833" spans="1:10" x14ac:dyDescent="0.25">
      <c r="A833" s="1" t="s">
        <v>1213</v>
      </c>
      <c r="B833" s="1" t="s">
        <v>1193</v>
      </c>
      <c r="C833" s="1" t="s">
        <v>1193</v>
      </c>
      <c r="D833" s="1"/>
      <c r="E833" s="1" t="s">
        <v>1692</v>
      </c>
      <c r="F833" s="3" t="str">
        <f ca="1">INDIRECT(ADDRESS(MATCH($C833,T!$A$1:$A$34,0),2,1,1,"T"))</f>
        <v>D32</v>
      </c>
      <c r="G833" s="3" t="str">
        <f ca="1">IF(E833 &lt;&gt; "",CONCATENATE(F833,", ",E833),F833)</f>
        <v>D32, Ústav botaniky a zoologie</v>
      </c>
      <c r="H833" s="1" t="s">
        <v>22</v>
      </c>
      <c r="I833" s="1">
        <v>224</v>
      </c>
      <c r="J833" t="str">
        <f ca="1">CONCATENATE(F833,"/",I833)</f>
        <v>D32/224</v>
      </c>
    </row>
    <row r="834" spans="1:10" x14ac:dyDescent="0.25">
      <c r="A834" s="1" t="s">
        <v>1214</v>
      </c>
      <c r="B834" s="1" t="s">
        <v>1193</v>
      </c>
      <c r="C834" s="1" t="s">
        <v>1193</v>
      </c>
      <c r="D834" s="1"/>
      <c r="E834" s="1" t="s">
        <v>1692</v>
      </c>
      <c r="F834" s="3" t="str">
        <f ca="1">INDIRECT(ADDRESS(MATCH($C834,T!$A$1:$A$34,0),2,1,1,"T"))</f>
        <v>D32</v>
      </c>
      <c r="G834" s="3" t="str">
        <f ca="1">IF(E834 &lt;&gt; "",CONCATENATE(F834,", ",E834),F834)</f>
        <v>D32, Ústav botaniky a zoologie</v>
      </c>
      <c r="H834" s="1" t="s">
        <v>374</v>
      </c>
      <c r="I834" s="1">
        <v>307</v>
      </c>
      <c r="J834" t="str">
        <f ca="1">CONCATENATE(F834,"/",I834)</f>
        <v>D32/307</v>
      </c>
    </row>
    <row r="835" spans="1:10" x14ac:dyDescent="0.25">
      <c r="A835" s="1" t="s">
        <v>1215</v>
      </c>
      <c r="B835" s="1" t="s">
        <v>1193</v>
      </c>
      <c r="C835" s="1" t="s">
        <v>1193</v>
      </c>
      <c r="D835" s="1"/>
      <c r="E835" s="1" t="s">
        <v>1692</v>
      </c>
      <c r="F835" s="3" t="str">
        <f ca="1">INDIRECT(ADDRESS(MATCH($C835,T!$A$1:$A$34,0),2,1,1,"T"))</f>
        <v>D32</v>
      </c>
      <c r="G835" s="3" t="str">
        <f ca="1">IF(E835 &lt;&gt; "",CONCATENATE(F835,", ",E835),F835)</f>
        <v>D32, Ústav botaniky a zoologie</v>
      </c>
      <c r="H835" s="1" t="s">
        <v>255</v>
      </c>
      <c r="I835" s="1">
        <v>308</v>
      </c>
      <c r="J835" t="str">
        <f ca="1">CONCATENATE(F835,"/",I835)</f>
        <v>D32/308</v>
      </c>
    </row>
    <row r="836" spans="1:10" x14ac:dyDescent="0.25">
      <c r="A836" s="1" t="s">
        <v>1216</v>
      </c>
      <c r="B836" s="1" t="s">
        <v>1193</v>
      </c>
      <c r="C836" s="1" t="s">
        <v>1193</v>
      </c>
      <c r="D836" s="1"/>
      <c r="E836" s="1" t="s">
        <v>1692</v>
      </c>
      <c r="F836" s="3" t="str">
        <f ca="1">INDIRECT(ADDRESS(MATCH($C836,T!$A$1:$A$34,0),2,1,1,"T"))</f>
        <v>D32</v>
      </c>
      <c r="G836" s="3" t="str">
        <f ca="1">IF(E836 &lt;&gt; "",CONCATENATE(F836,", ",E836),F836)</f>
        <v>D32, Ústav botaniky a zoologie</v>
      </c>
      <c r="H836" s="1" t="s">
        <v>198</v>
      </c>
      <c r="I836" s="1">
        <v>315</v>
      </c>
      <c r="J836" t="str">
        <f ca="1">CONCATENATE(F836,"/",I836)</f>
        <v>D32/315</v>
      </c>
    </row>
    <row r="837" spans="1:10" x14ac:dyDescent="0.25">
      <c r="A837" s="1" t="s">
        <v>1217</v>
      </c>
      <c r="B837" s="1" t="s">
        <v>1193</v>
      </c>
      <c r="C837" s="1" t="s">
        <v>1193</v>
      </c>
      <c r="D837" s="1"/>
      <c r="E837" s="1" t="s">
        <v>1692</v>
      </c>
      <c r="F837" s="3" t="str">
        <f ca="1">INDIRECT(ADDRESS(MATCH($C837,T!$A$1:$A$34,0),2,1,1,"T"))</f>
        <v>D32</v>
      </c>
      <c r="G837" s="3" t="str">
        <f ca="1">IF(E837 &lt;&gt; "",CONCATENATE(F837,", ",E837),F837)</f>
        <v>D32, Ústav botaniky a zoologie</v>
      </c>
      <c r="H837" s="1" t="s">
        <v>203</v>
      </c>
      <c r="I837" s="1">
        <v>316</v>
      </c>
      <c r="J837" t="str">
        <f ca="1">CONCATENATE(F837,"/",I837)</f>
        <v>D32/316</v>
      </c>
    </row>
    <row r="838" spans="1:10" x14ac:dyDescent="0.25">
      <c r="A838" s="1" t="s">
        <v>1218</v>
      </c>
      <c r="B838" s="1" t="s">
        <v>1193</v>
      </c>
      <c r="C838" s="1" t="s">
        <v>1193</v>
      </c>
      <c r="D838" s="1"/>
      <c r="E838" s="1" t="s">
        <v>1692</v>
      </c>
      <c r="F838" s="3" t="str">
        <f ca="1">INDIRECT(ADDRESS(MATCH($C838,T!$A$1:$A$34,0),2,1,1,"T"))</f>
        <v>D32</v>
      </c>
      <c r="G838" s="3" t="str">
        <f ca="1">IF(E838 &lt;&gt; "",CONCATENATE(F838,", ",E838),F838)</f>
        <v>D32, Ústav botaniky a zoologie</v>
      </c>
      <c r="H838" s="1" t="s">
        <v>205</v>
      </c>
      <c r="I838" s="1">
        <v>322</v>
      </c>
      <c r="J838" t="str">
        <f ca="1">CONCATENATE(F838,"/",I838)</f>
        <v>D32/322</v>
      </c>
    </row>
    <row r="839" spans="1:10" x14ac:dyDescent="0.25">
      <c r="A839" s="1" t="s">
        <v>1219</v>
      </c>
      <c r="B839" s="1" t="s">
        <v>1193</v>
      </c>
      <c r="C839" s="1" t="s">
        <v>1193</v>
      </c>
      <c r="D839" s="1"/>
      <c r="E839" s="1" t="s">
        <v>1692</v>
      </c>
      <c r="F839" s="3" t="str">
        <f ca="1">INDIRECT(ADDRESS(MATCH($C839,T!$A$1:$A$34,0),2,1,1,"T"))</f>
        <v>D32</v>
      </c>
      <c r="G839" s="3" t="str">
        <f ca="1">IF(E839 &lt;&gt; "",CONCATENATE(F839,", ",E839),F839)</f>
        <v>D32, Ústav botaniky a zoologie</v>
      </c>
      <c r="H839" s="1" t="s">
        <v>200</v>
      </c>
      <c r="I839" s="1">
        <v>325</v>
      </c>
      <c r="J839" t="str">
        <f ca="1">CONCATENATE(F839,"/",I839)</f>
        <v>D32/325</v>
      </c>
    </row>
    <row r="840" spans="1:10" x14ac:dyDescent="0.25">
      <c r="A840" s="1" t="s">
        <v>1220</v>
      </c>
      <c r="B840" s="1" t="s">
        <v>1193</v>
      </c>
      <c r="C840" s="1" t="s">
        <v>1193</v>
      </c>
      <c r="D840" s="1"/>
      <c r="E840" s="1" t="s">
        <v>1692</v>
      </c>
      <c r="F840" s="3" t="str">
        <f ca="1">INDIRECT(ADDRESS(MATCH($C840,T!$A$1:$A$34,0),2,1,1,"T"))</f>
        <v>D32</v>
      </c>
      <c r="G840" s="3" t="str">
        <f ca="1">IF(E840 &lt;&gt; "",CONCATENATE(F840,", ",E840),F840)</f>
        <v>D32, Ústav botaniky a zoologie</v>
      </c>
      <c r="H840" s="1" t="s">
        <v>223</v>
      </c>
      <c r="I840" s="1">
        <v>109</v>
      </c>
      <c r="J840" t="str">
        <f ca="1">CONCATENATE(F840,"/",I840)</f>
        <v>D32/109</v>
      </c>
    </row>
    <row r="841" spans="1:10" x14ac:dyDescent="0.25">
      <c r="A841" s="1" t="s">
        <v>1221</v>
      </c>
      <c r="B841" s="1" t="s">
        <v>1193</v>
      </c>
      <c r="C841" s="1" t="s">
        <v>1193</v>
      </c>
      <c r="D841" s="1"/>
      <c r="E841" s="1" t="s">
        <v>1692</v>
      </c>
      <c r="F841" s="3" t="str">
        <f ca="1">INDIRECT(ADDRESS(MATCH($C841,T!$A$1:$A$34,0),2,1,1,"T"))</f>
        <v>D32</v>
      </c>
      <c r="G841" s="3" t="str">
        <f ca="1">IF(E841 &lt;&gt; "",CONCATENATE(F841,", ",E841),F841)</f>
        <v>D32, Ústav botaniky a zoologie</v>
      </c>
      <c r="H841" s="1" t="s">
        <v>157</v>
      </c>
      <c r="I841" s="1">
        <v>114</v>
      </c>
      <c r="J841" t="str">
        <f ca="1">CONCATENATE(F841,"/",I841)</f>
        <v>D32/114</v>
      </c>
    </row>
    <row r="842" spans="1:10" x14ac:dyDescent="0.25">
      <c r="A842" s="1" t="s">
        <v>1222</v>
      </c>
      <c r="B842" s="1" t="s">
        <v>1193</v>
      </c>
      <c r="C842" s="1" t="s">
        <v>1193</v>
      </c>
      <c r="D842" s="1"/>
      <c r="E842" s="1" t="s">
        <v>1692</v>
      </c>
      <c r="F842" s="3" t="str">
        <f ca="1">INDIRECT(ADDRESS(MATCH($C842,T!$A$1:$A$34,0),2,1,1,"T"))</f>
        <v>D32</v>
      </c>
      <c r="G842" s="3" t="str">
        <f ca="1">IF(E842 &lt;&gt; "",CONCATENATE(F842,", ",E842),F842)</f>
        <v>D32, Ústav botaniky a zoologie</v>
      </c>
      <c r="H842" s="1" t="s">
        <v>149</v>
      </c>
      <c r="I842" s="1">
        <v>208</v>
      </c>
      <c r="J842" t="str">
        <f ca="1">CONCATENATE(F842,"/",I842)</f>
        <v>D32/208</v>
      </c>
    </row>
    <row r="843" spans="1:10" x14ac:dyDescent="0.25">
      <c r="A843" s="1" t="s">
        <v>1223</v>
      </c>
      <c r="B843" s="1" t="s">
        <v>1193</v>
      </c>
      <c r="C843" s="1" t="s">
        <v>1193</v>
      </c>
      <c r="D843" s="1"/>
      <c r="E843" s="1" t="s">
        <v>1692</v>
      </c>
      <c r="F843" s="3" t="str">
        <f ca="1">INDIRECT(ADDRESS(MATCH($C843,T!$A$1:$A$34,0),2,1,1,"T"))</f>
        <v>D32</v>
      </c>
      <c r="G843" s="3" t="str">
        <f ca="1">IF(E843 &lt;&gt; "",CONCATENATE(F843,", ",E843),F843)</f>
        <v>D32, Ústav botaniky a zoologie</v>
      </c>
      <c r="H843" s="1" t="s">
        <v>151</v>
      </c>
      <c r="I843" s="1">
        <v>211</v>
      </c>
      <c r="J843" t="str">
        <f ca="1">CONCATENATE(F843,"/",I843)</f>
        <v>D32/211</v>
      </c>
    </row>
    <row r="844" spans="1:10" x14ac:dyDescent="0.25">
      <c r="A844" s="1" t="s">
        <v>1224</v>
      </c>
      <c r="B844" s="1" t="s">
        <v>1193</v>
      </c>
      <c r="C844" s="1" t="s">
        <v>1193</v>
      </c>
      <c r="D844" s="1"/>
      <c r="E844" s="1" t="s">
        <v>1692</v>
      </c>
      <c r="F844" s="3" t="str">
        <f ca="1">INDIRECT(ADDRESS(MATCH($C844,T!$A$1:$A$34,0),2,1,1,"T"))</f>
        <v>D32</v>
      </c>
      <c r="G844" s="3" t="str">
        <f ca="1">IF(E844 &lt;&gt; "",CONCATENATE(F844,", ",E844),F844)</f>
        <v>D32, Ústav botaniky a zoologie</v>
      </c>
      <c r="H844" s="1" t="s">
        <v>819</v>
      </c>
      <c r="I844" s="1">
        <v>221</v>
      </c>
      <c r="J844" t="str">
        <f ca="1">CONCATENATE(F844,"/",I844)</f>
        <v>D32/221</v>
      </c>
    </row>
    <row r="845" spans="1:10" x14ac:dyDescent="0.25">
      <c r="A845" s="1" t="s">
        <v>1225</v>
      </c>
      <c r="B845" s="1" t="s">
        <v>1193</v>
      </c>
      <c r="C845" s="1" t="s">
        <v>1193</v>
      </c>
      <c r="D845" s="1"/>
      <c r="E845" s="1" t="s">
        <v>1692</v>
      </c>
      <c r="F845" s="3" t="str">
        <f ca="1">INDIRECT(ADDRESS(MATCH($C845,T!$A$1:$A$34,0),2,1,1,"T"))</f>
        <v>D32</v>
      </c>
      <c r="G845" s="3" t="str">
        <f ca="1">IF(E845 &lt;&gt; "",CONCATENATE(F845,", ",E845),F845)</f>
        <v>D32, Ústav botaniky a zoologie</v>
      </c>
      <c r="H845" s="1" t="s">
        <v>171</v>
      </c>
      <c r="I845" s="1">
        <v>225</v>
      </c>
      <c r="J845" t="str">
        <f ca="1">CONCATENATE(F845,"/",I845)</f>
        <v>D32/225</v>
      </c>
    </row>
    <row r="846" spans="1:10" x14ac:dyDescent="0.25">
      <c r="A846" s="1" t="s">
        <v>1226</v>
      </c>
      <c r="B846" s="1" t="s">
        <v>1193</v>
      </c>
      <c r="C846" s="1" t="s">
        <v>1193</v>
      </c>
      <c r="D846" s="1"/>
      <c r="E846" s="1" t="s">
        <v>1692</v>
      </c>
      <c r="F846" s="3" t="str">
        <f ca="1">INDIRECT(ADDRESS(MATCH($C846,T!$A$1:$A$34,0),2,1,1,"T"))</f>
        <v>D32</v>
      </c>
      <c r="G846" s="3" t="str">
        <f ca="1">IF(E846 &lt;&gt; "",CONCATENATE(F846,", ",E846),F846)</f>
        <v>D32, Ústav botaniky a zoologie</v>
      </c>
      <c r="H846" s="1" t="s">
        <v>190</v>
      </c>
      <c r="I846" s="1">
        <v>312</v>
      </c>
      <c r="J846" t="str">
        <f ca="1">CONCATENATE(F846,"/",I846)</f>
        <v>D32/312</v>
      </c>
    </row>
    <row r="847" spans="1:10" x14ac:dyDescent="0.25">
      <c r="A847" s="1" t="s">
        <v>1227</v>
      </c>
      <c r="B847" s="1" t="s">
        <v>1193</v>
      </c>
      <c r="C847" s="1" t="s">
        <v>1193</v>
      </c>
      <c r="D847" s="1"/>
      <c r="E847" s="1" t="s">
        <v>1692</v>
      </c>
      <c r="F847" s="3" t="str">
        <f ca="1">INDIRECT(ADDRESS(MATCH($C847,T!$A$1:$A$34,0),2,1,1,"T"))</f>
        <v>D32</v>
      </c>
      <c r="G847" s="3" t="str">
        <f ca="1">IF(E847 &lt;&gt; "",CONCATENATE(F847,", ",E847),F847)</f>
        <v>D32, Ústav botaniky a zoologie</v>
      </c>
      <c r="H847" s="1" t="s">
        <v>31</v>
      </c>
      <c r="I847" s="1">
        <v>313</v>
      </c>
      <c r="J847" t="str">
        <f ca="1">CONCATENATE(F847,"/",I847)</f>
        <v>D32/313</v>
      </c>
    </row>
    <row r="848" spans="1:10" x14ac:dyDescent="0.25">
      <c r="A848" s="1" t="s">
        <v>1228</v>
      </c>
      <c r="B848" s="1" t="s">
        <v>1193</v>
      </c>
      <c r="C848" s="1" t="s">
        <v>1193</v>
      </c>
      <c r="D848" s="1"/>
      <c r="E848" s="1" t="s">
        <v>1692</v>
      </c>
      <c r="F848" s="3" t="str">
        <f ca="1">INDIRECT(ADDRESS(MATCH($C848,T!$A$1:$A$34,0),2,1,1,"T"))</f>
        <v>D32</v>
      </c>
      <c r="G848" s="3" t="str">
        <f ca="1">IF(E848 &lt;&gt; "",CONCATENATE(F848,", ",E848),F848)</f>
        <v>D32, Ústav botaniky a zoologie</v>
      </c>
      <c r="H848" s="1" t="s">
        <v>196</v>
      </c>
      <c r="I848" s="1">
        <v>314</v>
      </c>
      <c r="J848" t="str">
        <f ca="1">CONCATENATE(F848,"/",I848)</f>
        <v>D32/314</v>
      </c>
    </row>
    <row r="849" spans="1:10" x14ac:dyDescent="0.25">
      <c r="A849" s="1" t="s">
        <v>1229</v>
      </c>
      <c r="B849" s="1" t="s">
        <v>1193</v>
      </c>
      <c r="C849" s="1" t="s">
        <v>1193</v>
      </c>
      <c r="D849" s="1"/>
      <c r="E849" s="1" t="s">
        <v>1692</v>
      </c>
      <c r="F849" s="3" t="str">
        <f ca="1">INDIRECT(ADDRESS(MATCH($C849,T!$A$1:$A$34,0),2,1,1,"T"))</f>
        <v>D32</v>
      </c>
      <c r="G849" s="3" t="str">
        <f ca="1">IF(E849 &lt;&gt; "",CONCATENATE(F849,", ",E849),F849)</f>
        <v>D32, Ústav botaniky a zoologie</v>
      </c>
      <c r="H849" s="1" t="s">
        <v>414</v>
      </c>
      <c r="I849" s="1">
        <v>319</v>
      </c>
      <c r="J849" t="str">
        <f ca="1">CONCATENATE(F849,"/",I849)</f>
        <v>D32/319</v>
      </c>
    </row>
    <row r="850" spans="1:10" x14ac:dyDescent="0.25">
      <c r="A850" s="1" t="s">
        <v>1230</v>
      </c>
      <c r="B850" s="1" t="s">
        <v>1193</v>
      </c>
      <c r="C850" s="1" t="s">
        <v>1193</v>
      </c>
      <c r="D850" s="1"/>
      <c r="E850" s="1" t="s">
        <v>1692</v>
      </c>
      <c r="F850" s="3" t="str">
        <f ca="1">INDIRECT(ADDRESS(MATCH($C850,T!$A$1:$A$34,0),2,1,1,"T"))</f>
        <v>D32</v>
      </c>
      <c r="G850" s="3" t="str">
        <f ca="1">IF(E850 &lt;&gt; "",CONCATENATE(F850,", ",E850),F850)</f>
        <v>D32, Ústav botaniky a zoologie</v>
      </c>
      <c r="H850" s="1" t="s">
        <v>153</v>
      </c>
      <c r="I850" s="1">
        <v>321</v>
      </c>
      <c r="J850" t="str">
        <f ca="1">CONCATENATE(F850,"/",I850)</f>
        <v>D32/321</v>
      </c>
    </row>
    <row r="851" spans="1:10" x14ac:dyDescent="0.25">
      <c r="A851" s="1" t="s">
        <v>1231</v>
      </c>
      <c r="B851" s="1" t="s">
        <v>1193</v>
      </c>
      <c r="C851" s="1" t="s">
        <v>1193</v>
      </c>
      <c r="D851" s="1"/>
      <c r="E851" s="1" t="s">
        <v>1692</v>
      </c>
      <c r="F851" s="3" t="str">
        <f ca="1">INDIRECT(ADDRESS(MATCH($C851,T!$A$1:$A$34,0),2,1,1,"T"))</f>
        <v>D32</v>
      </c>
      <c r="G851" s="3" t="str">
        <f ca="1">IF(E851 &lt;&gt; "",CONCATENATE(F851,", ",E851),F851)</f>
        <v>D32, Ústav botaniky a zoologie</v>
      </c>
      <c r="H851" s="1" t="s">
        <v>461</v>
      </c>
      <c r="I851" s="1">
        <v>327</v>
      </c>
      <c r="J851" t="str">
        <f ca="1">CONCATENATE(F851,"/",I851)</f>
        <v>D32/327</v>
      </c>
    </row>
    <row r="852" spans="1:10" x14ac:dyDescent="0.25">
      <c r="A852" s="1" t="s">
        <v>1232</v>
      </c>
      <c r="B852" s="1" t="s">
        <v>1193</v>
      </c>
      <c r="C852" s="1" t="s">
        <v>1193</v>
      </c>
      <c r="D852" s="1"/>
      <c r="E852" s="1" t="s">
        <v>1692</v>
      </c>
      <c r="F852" s="3" t="str">
        <f ca="1">INDIRECT(ADDRESS(MATCH($C852,T!$A$1:$A$34,0),2,1,1,"T"))</f>
        <v>D32</v>
      </c>
      <c r="G852" s="3" t="str">
        <f ca="1">IF(E852 &lt;&gt; "",CONCATENATE(F852,", ",E852),F852)</f>
        <v>D32, Ústav botaniky a zoologie</v>
      </c>
      <c r="H852" s="1" t="s">
        <v>164</v>
      </c>
      <c r="I852" s="1">
        <v>215</v>
      </c>
      <c r="J852" t="str">
        <f ca="1">CONCATENATE(F852,"/",I852)</f>
        <v>D32/215</v>
      </c>
    </row>
    <row r="853" spans="1:10" x14ac:dyDescent="0.25">
      <c r="A853" s="1" t="s">
        <v>1233</v>
      </c>
      <c r="B853" s="1" t="s">
        <v>1193</v>
      </c>
      <c r="C853" s="1" t="s">
        <v>1193</v>
      </c>
      <c r="D853" s="1"/>
      <c r="E853" s="1" t="s">
        <v>1692</v>
      </c>
      <c r="F853" s="3" t="str">
        <f ca="1">INDIRECT(ADDRESS(MATCH($C853,T!$A$1:$A$34,0),2,1,1,"T"))</f>
        <v>D32</v>
      </c>
      <c r="G853" s="3" t="str">
        <f ca="1">IF(E853 &lt;&gt; "",CONCATENATE(F853,", ",E853),F853)</f>
        <v>D32, Ústav botaniky a zoologie</v>
      </c>
      <c r="H853" s="1" t="s">
        <v>234</v>
      </c>
      <c r="I853" s="1">
        <v>309</v>
      </c>
      <c r="J853" t="str">
        <f ca="1">CONCATENATE(F853,"/",I853)</f>
        <v>D32/309</v>
      </c>
    </row>
    <row r="854" spans="1:10" x14ac:dyDescent="0.25">
      <c r="A854" s="1" t="s">
        <v>1234</v>
      </c>
      <c r="B854" s="1" t="s">
        <v>1193</v>
      </c>
      <c r="C854" s="1" t="s">
        <v>1193</v>
      </c>
      <c r="D854" s="1"/>
      <c r="E854" s="1" t="s">
        <v>1692</v>
      </c>
      <c r="F854" s="3" t="str">
        <f ca="1">INDIRECT(ADDRESS(MATCH($C854,T!$A$1:$A$34,0),2,1,1,"T"))</f>
        <v>D32</v>
      </c>
      <c r="G854" s="3" t="str">
        <f ca="1">IF(E854 &lt;&gt; "",CONCATENATE(F854,", ",E854),F854)</f>
        <v>D32, Ústav botaniky a zoologie</v>
      </c>
      <c r="H854" s="1" t="s">
        <v>510</v>
      </c>
      <c r="I854" s="1">
        <v>311</v>
      </c>
      <c r="J854" t="str">
        <f ca="1">CONCATENATE(F854,"/",I854)</f>
        <v>D32/311</v>
      </c>
    </row>
    <row r="855" spans="1:10" x14ac:dyDescent="0.25">
      <c r="A855" s="1" t="s">
        <v>1235</v>
      </c>
      <c r="B855" s="1" t="s">
        <v>1193</v>
      </c>
      <c r="C855" s="1" t="s">
        <v>1193</v>
      </c>
      <c r="D855" s="1"/>
      <c r="E855" s="1" t="s">
        <v>1692</v>
      </c>
      <c r="F855" s="3" t="str">
        <f ca="1">INDIRECT(ADDRESS(MATCH($C855,T!$A$1:$A$34,0),2,1,1,"T"))</f>
        <v>D32</v>
      </c>
      <c r="G855" s="3" t="str">
        <f ca="1">IF(E855 &lt;&gt; "",CONCATENATE(F855,", ",E855),F855)</f>
        <v>D32, Ústav botaniky a zoologie</v>
      </c>
      <c r="H855" s="1" t="s">
        <v>253</v>
      </c>
      <c r="I855" s="1">
        <v>317</v>
      </c>
      <c r="J855" t="str">
        <f ca="1">CONCATENATE(F855,"/",I855)</f>
        <v>D32/317</v>
      </c>
    </row>
    <row r="856" spans="1:10" x14ac:dyDescent="0.25">
      <c r="A856" s="1" t="s">
        <v>1236</v>
      </c>
      <c r="B856" s="1" t="s">
        <v>1193</v>
      </c>
      <c r="C856" s="1" t="s">
        <v>1193</v>
      </c>
      <c r="D856" s="1"/>
      <c r="E856" s="1" t="s">
        <v>1692</v>
      </c>
      <c r="F856" s="3" t="str">
        <f ca="1">INDIRECT(ADDRESS(MATCH($C856,T!$A$1:$A$34,0),2,1,1,"T"))</f>
        <v>D32</v>
      </c>
      <c r="G856" s="3" t="str">
        <f ca="1">IF(E856 &lt;&gt; "",CONCATENATE(F856,", ",E856),F856)</f>
        <v>D32, Ústav botaniky a zoologie</v>
      </c>
      <c r="H856" s="1" t="s">
        <v>194</v>
      </c>
      <c r="I856" s="1">
        <v>323</v>
      </c>
      <c r="J856" t="str">
        <f ca="1">CONCATENATE(F856,"/",I856)</f>
        <v>D32/323</v>
      </c>
    </row>
    <row r="857" spans="1:10" x14ac:dyDescent="0.25">
      <c r="A857" s="1" t="s">
        <v>1237</v>
      </c>
      <c r="B857" s="1" t="s">
        <v>1193</v>
      </c>
      <c r="C857" s="1" t="s">
        <v>1193</v>
      </c>
      <c r="D857" s="1"/>
      <c r="E857" s="1" t="s">
        <v>1692</v>
      </c>
      <c r="F857" s="3" t="str">
        <f ca="1">INDIRECT(ADDRESS(MATCH($C857,T!$A$1:$A$34,0),2,1,1,"T"))</f>
        <v>D32</v>
      </c>
      <c r="G857" s="3" t="str">
        <f ca="1">IF(E857 &lt;&gt; "",CONCATENATE(F857,", ",E857),F857)</f>
        <v>D32, Ústav botaniky a zoologie</v>
      </c>
      <c r="H857" s="1" t="s">
        <v>162</v>
      </c>
      <c r="I857" s="1">
        <v>107</v>
      </c>
      <c r="J857" t="str">
        <f ca="1">CONCATENATE(F857,"/",I857)</f>
        <v>D32/107</v>
      </c>
    </row>
    <row r="858" spans="1:10" x14ac:dyDescent="0.25">
      <c r="A858" s="1" t="s">
        <v>1238</v>
      </c>
      <c r="B858" s="1" t="s">
        <v>1193</v>
      </c>
      <c r="C858" s="1" t="s">
        <v>1193</v>
      </c>
      <c r="D858" s="1"/>
      <c r="E858" s="1" t="s">
        <v>1692</v>
      </c>
      <c r="F858" s="3" t="str">
        <f ca="1">INDIRECT(ADDRESS(MATCH($C858,T!$A$1:$A$34,0),2,1,1,"T"))</f>
        <v>D32</v>
      </c>
      <c r="G858" s="3" t="str">
        <f ca="1">IF(E858 &lt;&gt; "",CONCATENATE(F858,", ",E858),F858)</f>
        <v>D32, Ústav botaniky a zoologie</v>
      </c>
      <c r="H858" s="1" t="s">
        <v>221</v>
      </c>
      <c r="I858" s="1">
        <v>123</v>
      </c>
      <c r="J858" t="str">
        <f ca="1">CONCATENATE(F858,"/",I858)</f>
        <v>D32/123</v>
      </c>
    </row>
    <row r="859" spans="1:10" x14ac:dyDescent="0.25">
      <c r="A859" s="1" t="s">
        <v>1239</v>
      </c>
      <c r="B859" s="1" t="s">
        <v>1193</v>
      </c>
      <c r="C859" s="1" t="s">
        <v>1193</v>
      </c>
      <c r="D859" s="1"/>
      <c r="E859" s="1" t="s">
        <v>1692</v>
      </c>
      <c r="F859" s="3" t="str">
        <f ca="1">INDIRECT(ADDRESS(MATCH($C859,T!$A$1:$A$34,0),2,1,1,"T"))</f>
        <v>D32</v>
      </c>
      <c r="G859" s="3" t="str">
        <f ca="1">IF(E859 &lt;&gt; "",CONCATENATE(F859,", ",E859),F859)</f>
        <v>D32, Ústav botaniky a zoologie</v>
      </c>
      <c r="H859" s="1" t="s">
        <v>431</v>
      </c>
      <c r="I859" s="1">
        <v>108</v>
      </c>
      <c r="J859" t="str">
        <f ca="1">CONCATENATE(F859,"/",I859)</f>
        <v>D32/108</v>
      </c>
    </row>
    <row r="860" spans="1:10" x14ac:dyDescent="0.25">
      <c r="A860" s="1" t="s">
        <v>1240</v>
      </c>
      <c r="B860" s="1" t="s">
        <v>1136</v>
      </c>
      <c r="C860" s="1" t="s">
        <v>1136</v>
      </c>
      <c r="D860" s="1"/>
      <c r="E860" s="1" t="s">
        <v>1688</v>
      </c>
      <c r="F860" s="3" t="str">
        <f ca="1">INDIRECT(ADDRESS(MATCH($C860,T!$A$1:$A$34,0),2,1,1,"T"))</f>
        <v>E25</v>
      </c>
      <c r="G860" s="3" t="str">
        <f ca="1">IF(E860 &lt;&gt; "",CONCATENATE(F860,", ",E860),F860)</f>
        <v>E25, Ústav experimentální biologie</v>
      </c>
      <c r="H860" s="1" t="s">
        <v>288</v>
      </c>
      <c r="I860" s="1" t="s">
        <v>288</v>
      </c>
      <c r="J860" t="str">
        <f ca="1">CONCATENATE(F860,"/",I860)</f>
        <v>E25/1S15</v>
      </c>
    </row>
    <row r="861" spans="1:10" x14ac:dyDescent="0.25">
      <c r="A861" s="1" t="s">
        <v>1241</v>
      </c>
      <c r="B861" s="1" t="s">
        <v>1136</v>
      </c>
      <c r="C861" s="1" t="s">
        <v>1136</v>
      </c>
      <c r="D861" s="1"/>
      <c r="E861" s="1" t="s">
        <v>1688</v>
      </c>
      <c r="F861" s="3" t="str">
        <f ca="1">INDIRECT(ADDRESS(MATCH($C861,T!$A$1:$A$34,0),2,1,1,"T"))</f>
        <v>E25</v>
      </c>
      <c r="G861" s="3" t="str">
        <f ca="1">IF(E861 &lt;&gt; "",CONCATENATE(F861,", ",E861),F861)</f>
        <v>E25, Ústav experimentální biologie</v>
      </c>
      <c r="H861" s="1" t="s">
        <v>151</v>
      </c>
      <c r="I861" s="1">
        <v>211</v>
      </c>
      <c r="J861" t="str">
        <f ca="1">CONCATENATE(F861,"/",I861)</f>
        <v>E25/211</v>
      </c>
    </row>
    <row r="862" spans="1:10" x14ac:dyDescent="0.25">
      <c r="A862" s="1" t="s">
        <v>1242</v>
      </c>
      <c r="B862" s="1" t="s">
        <v>1136</v>
      </c>
      <c r="C862" s="1" t="s">
        <v>1136</v>
      </c>
      <c r="D862" s="1"/>
      <c r="E862" s="1" t="s">
        <v>1688</v>
      </c>
      <c r="F862" s="3" t="str">
        <f ca="1">INDIRECT(ADDRESS(MATCH($C862,T!$A$1:$A$34,0),2,1,1,"T"))</f>
        <v>E25</v>
      </c>
      <c r="G862" s="3" t="str">
        <f ca="1">IF(E862 &lt;&gt; "",CONCATENATE(F862,", ",E862),F862)</f>
        <v>E25, Ústav experimentální biologie</v>
      </c>
      <c r="H862" s="1" t="s">
        <v>147</v>
      </c>
      <c r="I862" s="1">
        <v>212</v>
      </c>
      <c r="J862" t="str">
        <f ca="1">CONCATENATE(F862,"/",I862)</f>
        <v>E25/212</v>
      </c>
    </row>
    <row r="863" spans="1:10" x14ac:dyDescent="0.25">
      <c r="A863" s="1" t="s">
        <v>1243</v>
      </c>
      <c r="B863" s="1" t="s">
        <v>1136</v>
      </c>
      <c r="C863" s="1" t="s">
        <v>1136</v>
      </c>
      <c r="D863" s="1"/>
      <c r="E863" s="1" t="s">
        <v>1688</v>
      </c>
      <c r="F863" s="3" t="str">
        <f ca="1">INDIRECT(ADDRESS(MATCH($C863,T!$A$1:$A$34,0),2,1,1,"T"))</f>
        <v>E25</v>
      </c>
      <c r="G863" s="3" t="str">
        <f ca="1">IF(E863 &lt;&gt; "",CONCATENATE(F863,", ",E863),F863)</f>
        <v>E25, Ústav experimentální biologie</v>
      </c>
      <c r="H863" s="1" t="s">
        <v>474</v>
      </c>
      <c r="I863" s="1" t="s">
        <v>474</v>
      </c>
      <c r="J863" t="str">
        <f ca="1">CONCATENATE(F863,"/",I863)</f>
        <v>E25/1S16</v>
      </c>
    </row>
    <row r="864" spans="1:10" x14ac:dyDescent="0.25">
      <c r="A864" s="1" t="s">
        <v>1244</v>
      </c>
      <c r="B864" s="1" t="s">
        <v>1136</v>
      </c>
      <c r="C864" s="1" t="s">
        <v>1136</v>
      </c>
      <c r="D864" s="1"/>
      <c r="E864" s="1" t="s">
        <v>1688</v>
      </c>
      <c r="F864" s="3" t="str">
        <f ca="1">INDIRECT(ADDRESS(MATCH($C864,T!$A$1:$A$34,0),2,1,1,"T"))</f>
        <v>E25</v>
      </c>
      <c r="G864" s="3" t="str">
        <f ca="1">IF(E864 &lt;&gt; "",CONCATENATE(F864,", ",E864),F864)</f>
        <v>E25, Ústav experimentální biologie</v>
      </c>
      <c r="H864" s="1" t="s">
        <v>1245</v>
      </c>
      <c r="I864" s="1" t="s">
        <v>1245</v>
      </c>
      <c r="J864" t="str">
        <f ca="1">CONCATENATE(F864,"/",I864)</f>
        <v>E25/2S15</v>
      </c>
    </row>
    <row r="865" spans="1:10" x14ac:dyDescent="0.25">
      <c r="A865" s="1" t="s">
        <v>1246</v>
      </c>
      <c r="B865" s="1" t="s">
        <v>1136</v>
      </c>
      <c r="C865" s="1" t="s">
        <v>1136</v>
      </c>
      <c r="D865" s="1"/>
      <c r="E865" s="1" t="s">
        <v>1688</v>
      </c>
      <c r="F865" s="3" t="str">
        <f ca="1">INDIRECT(ADDRESS(MATCH($C865,T!$A$1:$A$34,0),2,1,1,"T"))</f>
        <v>E25</v>
      </c>
      <c r="G865" s="3" t="str">
        <f ca="1">IF(E865 &lt;&gt; "",CONCATENATE(F865,", ",E865),F865)</f>
        <v>E25, Ústav experimentální biologie</v>
      </c>
      <c r="H865" s="1" t="s">
        <v>1247</v>
      </c>
      <c r="I865" s="1" t="s">
        <v>1247</v>
      </c>
      <c r="J865" t="str">
        <f ca="1">CONCATENATE(F865,"/",I865)</f>
        <v>E25/2S16</v>
      </c>
    </row>
    <row r="866" spans="1:10" x14ac:dyDescent="0.25">
      <c r="A866" s="1" t="s">
        <v>1248</v>
      </c>
      <c r="B866" s="1" t="s">
        <v>1136</v>
      </c>
      <c r="C866" s="1" t="s">
        <v>1136</v>
      </c>
      <c r="D866" s="1"/>
      <c r="E866" s="1" t="s">
        <v>1688</v>
      </c>
      <c r="F866" s="3" t="str">
        <f ca="1">INDIRECT(ADDRESS(MATCH($C866,T!$A$1:$A$34,0),2,1,1,"T"))</f>
        <v>E25</v>
      </c>
      <c r="G866" s="3" t="str">
        <f ca="1">IF(E866 &lt;&gt; "",CONCATENATE(F866,", ",E866),F866)</f>
        <v>E25, Ústav experimentální biologie</v>
      </c>
      <c r="H866" s="1" t="s">
        <v>1249</v>
      </c>
      <c r="I866" s="1">
        <v>119</v>
      </c>
      <c r="J866" t="str">
        <f ca="1">CONCATENATE(F866,"/",I866)</f>
        <v>E25/119</v>
      </c>
    </row>
    <row r="867" spans="1:10" x14ac:dyDescent="0.25">
      <c r="A867" s="1" t="s">
        <v>1250</v>
      </c>
      <c r="B867" s="1" t="s">
        <v>1136</v>
      </c>
      <c r="C867" s="1" t="s">
        <v>1136</v>
      </c>
      <c r="D867" s="1"/>
      <c r="E867" s="1" t="s">
        <v>1688</v>
      </c>
      <c r="F867" s="3" t="str">
        <f ca="1">INDIRECT(ADDRESS(MATCH($C867,T!$A$1:$A$34,0),2,1,1,"T"))</f>
        <v>E25</v>
      </c>
      <c r="G867" s="3" t="str">
        <f ca="1">IF(E867 &lt;&gt; "",CONCATENATE(F867,", ",E867),F867)</f>
        <v>E25, Ústav experimentální biologie</v>
      </c>
      <c r="H867" s="1" t="s">
        <v>1251</v>
      </c>
      <c r="I867" s="1">
        <v>111</v>
      </c>
      <c r="J867" t="str">
        <f ca="1">CONCATENATE(F867,"/",I867)</f>
        <v>E25/111</v>
      </c>
    </row>
    <row r="868" spans="1:10" x14ac:dyDescent="0.25">
      <c r="A868" s="1" t="s">
        <v>1252</v>
      </c>
      <c r="B868" s="1" t="s">
        <v>1136</v>
      </c>
      <c r="C868" s="1" t="s">
        <v>1136</v>
      </c>
      <c r="D868" s="1"/>
      <c r="E868" s="1" t="s">
        <v>1688</v>
      </c>
      <c r="F868" s="3" t="str">
        <f ca="1">INDIRECT(ADDRESS(MATCH($C868,T!$A$1:$A$34,0),2,1,1,"T"))</f>
        <v>E25</v>
      </c>
      <c r="G868" s="3" t="str">
        <f ca="1">IF(E868 &lt;&gt; "",CONCATENATE(F868,", ",E868),F868)</f>
        <v>E25, Ústav experimentální biologie</v>
      </c>
      <c r="H868" s="1" t="s">
        <v>1253</v>
      </c>
      <c r="I868" s="1">
        <v>209</v>
      </c>
      <c r="J868" t="str">
        <f ca="1">CONCATENATE(F868,"/",I868)</f>
        <v>E25/209</v>
      </c>
    </row>
    <row r="869" spans="1:10" x14ac:dyDescent="0.25">
      <c r="A869" s="1" t="s">
        <v>1254</v>
      </c>
      <c r="B869" s="1" t="s">
        <v>1166</v>
      </c>
      <c r="C869" s="1" t="s">
        <v>1166</v>
      </c>
      <c r="D869" s="1"/>
      <c r="E869" s="1" t="s">
        <v>1692</v>
      </c>
      <c r="F869" s="3" t="str">
        <f ca="1">INDIRECT(ADDRESS(MATCH($C869,T!$A$1:$A$34,0),2,1,1,"T"))</f>
        <v>D31</v>
      </c>
      <c r="G869" s="3" t="str">
        <f ca="1">IF(E869 &lt;&gt; "",CONCATENATE(F869,", ",E869),F869)</f>
        <v>D31, Ústav botaniky a zoologie</v>
      </c>
      <c r="H869" s="1" t="s">
        <v>1255</v>
      </c>
      <c r="I869" s="1">
        <v>334</v>
      </c>
      <c r="J869" t="str">
        <f ca="1">CONCATENATE(F869,"/",I869)</f>
        <v>D31/334</v>
      </c>
    </row>
    <row r="870" spans="1:10" x14ac:dyDescent="0.25">
      <c r="A870" s="1" t="s">
        <v>1256</v>
      </c>
      <c r="B870" s="1" t="s">
        <v>1193</v>
      </c>
      <c r="C870" s="1" t="s">
        <v>1193</v>
      </c>
      <c r="D870" s="1"/>
      <c r="E870" s="1" t="s">
        <v>1692</v>
      </c>
      <c r="F870" s="3" t="str">
        <f ca="1">INDIRECT(ADDRESS(MATCH($C870,T!$A$1:$A$34,0),2,1,1,"T"))</f>
        <v>D32</v>
      </c>
      <c r="G870" s="3" t="str">
        <f ca="1">IF(E870 &lt;&gt; "",CONCATENATE(F870,", ",E870),F870)</f>
        <v>D32, Ústav botaniky a zoologie</v>
      </c>
      <c r="H870" s="1" t="s">
        <v>1257</v>
      </c>
      <c r="I870" s="1">
        <v>329</v>
      </c>
      <c r="J870" t="str">
        <f ca="1">CONCATENATE(F870,"/",I870)</f>
        <v>D32/329</v>
      </c>
    </row>
    <row r="871" spans="1:10" x14ac:dyDescent="0.25">
      <c r="A871" s="1" t="s">
        <v>1258</v>
      </c>
      <c r="B871" s="1" t="s">
        <v>1259</v>
      </c>
      <c r="C871" s="1" t="s">
        <v>1259</v>
      </c>
      <c r="D871" s="1"/>
      <c r="E871" s="1" t="s">
        <v>1688</v>
      </c>
      <c r="F871" s="3" t="str">
        <f ca="1">INDIRECT(ADDRESS(MATCH($C871,T!$A$1:$A$34,0),2,1,1,"T"))</f>
        <v>D36</v>
      </c>
      <c r="G871" s="3" t="str">
        <f ca="1">IF(E871 &lt;&gt; "",CONCATENATE(F871,", ",E871),F871)</f>
        <v>D36, Ústav experimentální biologie</v>
      </c>
      <c r="H871" s="1" t="s">
        <v>1260</v>
      </c>
      <c r="I871" s="1">
        <v>216</v>
      </c>
      <c r="J871" t="str">
        <f ca="1">CONCATENATE(F871,"/",I871)</f>
        <v>D36/216</v>
      </c>
    </row>
    <row r="872" spans="1:10" x14ac:dyDescent="0.25">
      <c r="A872" s="1" t="s">
        <v>1261</v>
      </c>
      <c r="B872" s="1" t="s">
        <v>1259</v>
      </c>
      <c r="C872" s="1" t="s">
        <v>1259</v>
      </c>
      <c r="D872" s="1"/>
      <c r="E872" s="1" t="s">
        <v>1688</v>
      </c>
      <c r="F872" s="3" t="str">
        <f ca="1">INDIRECT(ADDRESS(MATCH($C872,T!$A$1:$A$34,0),2,1,1,"T"))</f>
        <v>D36</v>
      </c>
      <c r="G872" s="3" t="str">
        <f ca="1">IF(E872 &lt;&gt; "",CONCATENATE(F872,", ",E872),F872)</f>
        <v>D36, Ústav experimentální biologie</v>
      </c>
      <c r="H872" s="1" t="s">
        <v>1262</v>
      </c>
      <c r="I872" s="1">
        <v>209</v>
      </c>
      <c r="J872" t="str">
        <f ca="1">CONCATENATE(F872,"/",I872)</f>
        <v>D36/209</v>
      </c>
    </row>
    <row r="873" spans="1:10" x14ac:dyDescent="0.25">
      <c r="A873" s="1" t="s">
        <v>1263</v>
      </c>
      <c r="B873" s="1" t="s">
        <v>1259</v>
      </c>
      <c r="C873" s="1" t="s">
        <v>1259</v>
      </c>
      <c r="D873" s="1"/>
      <c r="E873" s="1" t="s">
        <v>1688</v>
      </c>
      <c r="F873" s="3" t="str">
        <f ca="1">INDIRECT(ADDRESS(MATCH($C873,T!$A$1:$A$34,0),2,1,1,"T"))</f>
        <v>D36</v>
      </c>
      <c r="G873" s="3" t="str">
        <f ca="1">IF(E873 &lt;&gt; "",CONCATENATE(F873,", ",E873),F873)</f>
        <v>D36, Ústav experimentální biologie</v>
      </c>
      <c r="H873" s="1" t="s">
        <v>1264</v>
      </c>
      <c r="I873" s="1">
        <v>225</v>
      </c>
      <c r="J873" t="str">
        <f ca="1">CONCATENATE(F873,"/",I873)</f>
        <v>D36/225</v>
      </c>
    </row>
    <row r="874" spans="1:10" x14ac:dyDescent="0.25">
      <c r="A874" s="1" t="s">
        <v>1265</v>
      </c>
      <c r="B874" s="1" t="s">
        <v>1259</v>
      </c>
      <c r="C874" s="1" t="s">
        <v>1259</v>
      </c>
      <c r="D874" s="1"/>
      <c r="E874" s="1" t="s">
        <v>1688</v>
      </c>
      <c r="F874" s="3" t="str">
        <f ca="1">INDIRECT(ADDRESS(MATCH($C874,T!$A$1:$A$34,0),2,1,1,"T"))</f>
        <v>D36</v>
      </c>
      <c r="G874" s="3" t="str">
        <f ca="1">IF(E874 &lt;&gt; "",CONCATENATE(F874,", ",E874),F874)</f>
        <v>D36, Ústav experimentální biologie</v>
      </c>
      <c r="H874" s="1" t="s">
        <v>1266</v>
      </c>
      <c r="I874" s="1">
        <v>215</v>
      </c>
      <c r="J874" t="str">
        <f ca="1">CONCATENATE(F874,"/",I874)</f>
        <v>D36/215</v>
      </c>
    </row>
    <row r="875" spans="1:10" x14ac:dyDescent="0.25">
      <c r="A875" s="1" t="s">
        <v>1267</v>
      </c>
      <c r="B875" s="1" t="s">
        <v>1259</v>
      </c>
      <c r="C875" s="1" t="s">
        <v>1259</v>
      </c>
      <c r="D875" s="1"/>
      <c r="E875" s="1" t="s">
        <v>1688</v>
      </c>
      <c r="F875" s="3" t="str">
        <f ca="1">INDIRECT(ADDRESS(MATCH($C875,T!$A$1:$A$34,0),2,1,1,"T"))</f>
        <v>D36</v>
      </c>
      <c r="G875" s="3" t="str">
        <f ca="1">IF(E875 &lt;&gt; "",CONCATENATE(F875,", ",E875),F875)</f>
        <v>D36, Ústav experimentální biologie</v>
      </c>
      <c r="H875" s="1" t="s">
        <v>1268</v>
      </c>
      <c r="I875" s="1">
        <v>212</v>
      </c>
      <c r="J875" t="str">
        <f ca="1">CONCATENATE(F875,"/",I875)</f>
        <v>D36/212</v>
      </c>
    </row>
    <row r="876" spans="1:10" x14ac:dyDescent="0.25">
      <c r="A876" s="1" t="s">
        <v>1269</v>
      </c>
      <c r="B876" s="1" t="s">
        <v>1259</v>
      </c>
      <c r="C876" s="1" t="s">
        <v>1259</v>
      </c>
      <c r="D876" s="1"/>
      <c r="E876" s="1" t="s">
        <v>1688</v>
      </c>
      <c r="F876" s="3" t="str">
        <f ca="1">INDIRECT(ADDRESS(MATCH($C876,T!$A$1:$A$34,0),2,1,1,"T"))</f>
        <v>D36</v>
      </c>
      <c r="G876" s="3" t="str">
        <f ca="1">IF(E876 &lt;&gt; "",CONCATENATE(F876,", ",E876),F876)</f>
        <v>D36, Ústav experimentální biologie</v>
      </c>
      <c r="H876" s="1" t="s">
        <v>1270</v>
      </c>
      <c r="I876" s="1">
        <v>223</v>
      </c>
      <c r="J876" t="str">
        <f ca="1">CONCATENATE(F876,"/",I876)</f>
        <v>D36/223</v>
      </c>
    </row>
    <row r="877" spans="1:10" x14ac:dyDescent="0.25">
      <c r="A877" s="1" t="s">
        <v>1271</v>
      </c>
      <c r="B877" s="1" t="s">
        <v>1166</v>
      </c>
      <c r="C877" s="1" t="s">
        <v>1166</v>
      </c>
      <c r="D877" s="1"/>
      <c r="E877" s="1" t="s">
        <v>1692</v>
      </c>
      <c r="F877" s="3" t="str">
        <f ca="1">INDIRECT(ADDRESS(MATCH($C877,T!$A$1:$A$34,0),2,1,1,"T"))</f>
        <v>D31</v>
      </c>
      <c r="G877" s="3" t="str">
        <f ca="1">IF(E877 &lt;&gt; "",CONCATENATE(F877,", ",E877),F877)</f>
        <v>D31, Ústav botaniky a zoologie</v>
      </c>
      <c r="H877" s="1" t="s">
        <v>1272</v>
      </c>
      <c r="I877" s="1" t="s">
        <v>1139</v>
      </c>
      <c r="J877" t="str">
        <f ca="1">CONCATENATE(F877,"/",I877)</f>
        <v>D31/1S11</v>
      </c>
    </row>
    <row r="878" spans="1:10" x14ac:dyDescent="0.25">
      <c r="A878" s="1" t="s">
        <v>1273</v>
      </c>
      <c r="B878" s="1" t="s">
        <v>1166</v>
      </c>
      <c r="C878" s="1" t="s">
        <v>1166</v>
      </c>
      <c r="D878" s="1"/>
      <c r="E878" s="1" t="s">
        <v>1692</v>
      </c>
      <c r="F878" s="3" t="str">
        <f ca="1">INDIRECT(ADDRESS(MATCH($C878,T!$A$1:$A$34,0),2,1,1,"T"))</f>
        <v>D31</v>
      </c>
      <c r="G878" s="3" t="str">
        <f ca="1">IF(E878 &lt;&gt; "",CONCATENATE(F878,", ",E878),F878)</f>
        <v>D31, Ústav botaniky a zoologie</v>
      </c>
      <c r="H878" s="1" t="s">
        <v>1274</v>
      </c>
      <c r="I878" s="1">
        <v>238</v>
      </c>
      <c r="J878" t="str">
        <f ca="1">CONCATENATE(F878,"/",I878)</f>
        <v>D31/238</v>
      </c>
    </row>
    <row r="879" spans="1:10" x14ac:dyDescent="0.25">
      <c r="A879" s="1" t="s">
        <v>1275</v>
      </c>
      <c r="B879" s="1" t="s">
        <v>1136</v>
      </c>
      <c r="C879" s="1" t="s">
        <v>1136</v>
      </c>
      <c r="D879" s="1"/>
      <c r="E879" s="1" t="s">
        <v>1688</v>
      </c>
      <c r="F879" s="3" t="str">
        <f ca="1">INDIRECT(ADDRESS(MATCH($C879,T!$A$1:$A$34,0),2,1,1,"T"))</f>
        <v>E25</v>
      </c>
      <c r="G879" s="3" t="str">
        <f ca="1">IF(E879 &lt;&gt; "",CONCATENATE(F879,", ",E879),F879)</f>
        <v>E25, Ústav experimentální biologie</v>
      </c>
      <c r="H879" s="1" t="s">
        <v>31</v>
      </c>
      <c r="I879" s="1">
        <v>313</v>
      </c>
      <c r="J879" t="str">
        <f ca="1">CONCATENATE(F879,"/",I879)</f>
        <v>E25/313</v>
      </c>
    </row>
    <row r="880" spans="1:10" x14ac:dyDescent="0.25">
      <c r="A880" s="1" t="s">
        <v>1276</v>
      </c>
      <c r="B880" s="1" t="s">
        <v>1136</v>
      </c>
      <c r="C880" s="1" t="s">
        <v>1136</v>
      </c>
      <c r="D880" s="1"/>
      <c r="E880" s="1" t="s">
        <v>1688</v>
      </c>
      <c r="F880" s="3" t="str">
        <f ca="1">INDIRECT(ADDRESS(MATCH($C880,T!$A$1:$A$34,0),2,1,1,"T"))</f>
        <v>E25</v>
      </c>
      <c r="G880" s="3" t="str">
        <f ca="1">IF(E880 &lt;&gt; "",CONCATENATE(F880,", ",E880),F880)</f>
        <v>E25, Ústav experimentální biologie</v>
      </c>
      <c r="H880" s="1" t="s">
        <v>190</v>
      </c>
      <c r="I880" s="1">
        <v>312</v>
      </c>
      <c r="J880" t="str">
        <f ca="1">CONCATENATE(F880,"/",I880)</f>
        <v>E25/312</v>
      </c>
    </row>
    <row r="881" spans="1:10" x14ac:dyDescent="0.25">
      <c r="A881" s="1" t="s">
        <v>1277</v>
      </c>
      <c r="B881" s="1" t="s">
        <v>1136</v>
      </c>
      <c r="C881" s="1" t="s">
        <v>1136</v>
      </c>
      <c r="D881" s="1"/>
      <c r="E881" s="1" t="s">
        <v>1688</v>
      </c>
      <c r="F881" s="3" t="str">
        <f ca="1">INDIRECT(ADDRESS(MATCH($C881,T!$A$1:$A$34,0),2,1,1,"T"))</f>
        <v>E25</v>
      </c>
      <c r="G881" s="3" t="str">
        <f ca="1">IF(E881 &lt;&gt; "",CONCATENATE(F881,", ",E881),F881)</f>
        <v>E25, Ústav experimentální biologie</v>
      </c>
      <c r="H881" s="1" t="s">
        <v>510</v>
      </c>
      <c r="I881" s="1">
        <v>311</v>
      </c>
      <c r="J881" t="str">
        <f ca="1">CONCATENATE(F881,"/",I881)</f>
        <v>E25/311</v>
      </c>
    </row>
    <row r="882" spans="1:10" x14ac:dyDescent="0.25">
      <c r="A882" s="1" t="s">
        <v>1278</v>
      </c>
      <c r="B882" s="1" t="s">
        <v>1136</v>
      </c>
      <c r="C882" s="1" t="s">
        <v>1136</v>
      </c>
      <c r="D882" s="1"/>
      <c r="E882" s="1" t="s">
        <v>1688</v>
      </c>
      <c r="F882" s="3" t="str">
        <f ca="1">INDIRECT(ADDRESS(MATCH($C882,T!$A$1:$A$34,0),2,1,1,"T"))</f>
        <v>E25</v>
      </c>
      <c r="G882" s="3" t="str">
        <f ca="1">IF(E882 &lt;&gt; "",CONCATENATE(F882,", ",E882),F882)</f>
        <v>E25, Ústav experimentální biologie</v>
      </c>
      <c r="H882" s="1" t="s">
        <v>341</v>
      </c>
      <c r="I882" s="1">
        <v>337</v>
      </c>
      <c r="J882" t="str">
        <f ca="1">CONCATENATE(F882,"/",I882)</f>
        <v>E25/337</v>
      </c>
    </row>
    <row r="883" spans="1:10" x14ac:dyDescent="0.25">
      <c r="A883" s="1" t="s">
        <v>1279</v>
      </c>
      <c r="B883" s="1" t="s">
        <v>1136</v>
      </c>
      <c r="C883" s="1" t="s">
        <v>1136</v>
      </c>
      <c r="D883" s="1"/>
      <c r="E883" s="1" t="s">
        <v>1688</v>
      </c>
      <c r="F883" s="3" t="str">
        <f ca="1">INDIRECT(ADDRESS(MATCH($C883,T!$A$1:$A$34,0),2,1,1,"T"))</f>
        <v>E25</v>
      </c>
      <c r="G883" s="3" t="str">
        <f ca="1">IF(E883 &lt;&gt; "",CONCATENATE(F883,", ",E883),F883)</f>
        <v>E25, Ústav experimentální biologie</v>
      </c>
      <c r="H883" s="1" t="s">
        <v>104</v>
      </c>
      <c r="I883" s="1">
        <v>338</v>
      </c>
      <c r="J883" t="str">
        <f ca="1">CONCATENATE(F883,"/",I883)</f>
        <v>E25/338</v>
      </c>
    </row>
    <row r="884" spans="1:10" x14ac:dyDescent="0.25">
      <c r="A884" s="1" t="s">
        <v>1280</v>
      </c>
      <c r="B884" s="1" t="s">
        <v>1136</v>
      </c>
      <c r="C884" s="1" t="s">
        <v>1136</v>
      </c>
      <c r="D884" s="1"/>
      <c r="E884" s="1" t="s">
        <v>1688</v>
      </c>
      <c r="F884" s="3" t="str">
        <f ca="1">INDIRECT(ADDRESS(MATCH($C884,T!$A$1:$A$34,0),2,1,1,"T"))</f>
        <v>E25</v>
      </c>
      <c r="G884" s="3" t="str">
        <f ca="1">IF(E884 &lt;&gt; "",CONCATENATE(F884,", ",E884),F884)</f>
        <v>E25, Ústav experimentální biologie</v>
      </c>
      <c r="H884" s="1" t="s">
        <v>312</v>
      </c>
      <c r="I884" s="1">
        <v>336</v>
      </c>
      <c r="J884" t="str">
        <f ca="1">CONCATENATE(F884,"/",I884)</f>
        <v>E25/336</v>
      </c>
    </row>
    <row r="885" spans="1:10" x14ac:dyDescent="0.25">
      <c r="A885" s="1" t="s">
        <v>1281</v>
      </c>
      <c r="B885" s="1" t="s">
        <v>1136</v>
      </c>
      <c r="C885" s="1" t="s">
        <v>1136</v>
      </c>
      <c r="D885" s="1"/>
      <c r="E885" s="1" t="s">
        <v>1688</v>
      </c>
      <c r="F885" s="3" t="str">
        <f ca="1">INDIRECT(ADDRESS(MATCH($C885,T!$A$1:$A$34,0),2,1,1,"T"))</f>
        <v>E25</v>
      </c>
      <c r="G885" s="3" t="str">
        <f ca="1">IF(E885 &lt;&gt; "",CONCATENATE(F885,", ",E885),F885)</f>
        <v>E25, Ústav experimentální biologie</v>
      </c>
      <c r="H885" s="1" t="s">
        <v>234</v>
      </c>
      <c r="I885" s="1">
        <v>309</v>
      </c>
      <c r="J885" t="str">
        <f ca="1">CONCATENATE(F885,"/",I885)</f>
        <v>E25/309</v>
      </c>
    </row>
    <row r="886" spans="1:10" x14ac:dyDescent="0.25">
      <c r="A886" s="1" t="s">
        <v>1282</v>
      </c>
      <c r="B886" s="1" t="s">
        <v>1259</v>
      </c>
      <c r="C886" s="1" t="s">
        <v>1259</v>
      </c>
      <c r="D886" s="1"/>
      <c r="E886" s="1" t="s">
        <v>1688</v>
      </c>
      <c r="F886" s="3" t="str">
        <f ca="1">INDIRECT(ADDRESS(MATCH($C886,T!$A$1:$A$34,0),2,1,1,"T"))</f>
        <v>D36</v>
      </c>
      <c r="G886" s="3" t="str">
        <f ca="1">IF(E886 &lt;&gt; "",CONCATENATE(F886,", ",E886),F886)</f>
        <v>D36, Ústav experimentální biologie</v>
      </c>
      <c r="H886" s="1" t="s">
        <v>217</v>
      </c>
      <c r="I886" s="1">
        <v>124</v>
      </c>
      <c r="J886" t="str">
        <f ca="1">CONCATENATE(F886,"/",I886)</f>
        <v>D36/124</v>
      </c>
    </row>
    <row r="887" spans="1:10" x14ac:dyDescent="0.25">
      <c r="A887" s="1" t="s">
        <v>1283</v>
      </c>
      <c r="B887" s="1" t="s">
        <v>1259</v>
      </c>
      <c r="C887" s="1" t="s">
        <v>1259</v>
      </c>
      <c r="D887" s="1"/>
      <c r="E887" s="1" t="s">
        <v>1688</v>
      </c>
      <c r="F887" s="3" t="str">
        <f ca="1">INDIRECT(ADDRESS(MATCH($C887,T!$A$1:$A$34,0),2,1,1,"T"))</f>
        <v>D36</v>
      </c>
      <c r="G887" s="3" t="str">
        <f ca="1">IF(E887 &lt;&gt; "",CONCATENATE(F887,", ",E887),F887)</f>
        <v>D36, Ústav experimentální biologie</v>
      </c>
      <c r="H887" s="1" t="s">
        <v>232</v>
      </c>
      <c r="I887" s="1">
        <v>125</v>
      </c>
      <c r="J887" t="str">
        <f ca="1">CONCATENATE(F887,"/",I887)</f>
        <v>D36/125</v>
      </c>
    </row>
    <row r="888" spans="1:10" x14ac:dyDescent="0.25">
      <c r="A888" s="1" t="s">
        <v>1284</v>
      </c>
      <c r="B888" s="1" t="s">
        <v>1259</v>
      </c>
      <c r="C888" s="1" t="s">
        <v>1259</v>
      </c>
      <c r="D888" s="1"/>
      <c r="E888" s="1" t="s">
        <v>1688</v>
      </c>
      <c r="F888" s="3" t="str">
        <f ca="1">INDIRECT(ADDRESS(MATCH($C888,T!$A$1:$A$34,0),2,1,1,"T"))</f>
        <v>D36</v>
      </c>
      <c r="G888" s="3" t="str">
        <f ca="1">IF(E888 &lt;&gt; "",CONCATENATE(F888,", ",E888),F888)</f>
        <v>D36, Ústav experimentální biologie</v>
      </c>
      <c r="H888" s="1" t="s">
        <v>207</v>
      </c>
      <c r="I888" s="1">
        <v>328</v>
      </c>
      <c r="J888" t="str">
        <f ca="1">CONCATENATE(F888,"/",I888)</f>
        <v>D36/328</v>
      </c>
    </row>
    <row r="889" spans="1:10" x14ac:dyDescent="0.25">
      <c r="A889" s="1" t="s">
        <v>1285</v>
      </c>
      <c r="B889" s="1" t="s">
        <v>1259</v>
      </c>
      <c r="C889" s="1" t="s">
        <v>1259</v>
      </c>
      <c r="D889" s="1"/>
      <c r="E889" s="1" t="s">
        <v>1688</v>
      </c>
      <c r="F889" s="3" t="str">
        <f ca="1">INDIRECT(ADDRESS(MATCH($C889,T!$A$1:$A$34,0),2,1,1,"T"))</f>
        <v>D36</v>
      </c>
      <c r="G889" s="3" t="str">
        <f ca="1">IF(E889 &lt;&gt; "",CONCATENATE(F889,", ",E889),F889)</f>
        <v>D36, Ústav experimentální biologie</v>
      </c>
      <c r="H889" s="1" t="s">
        <v>380</v>
      </c>
      <c r="I889" s="1">
        <v>332</v>
      </c>
      <c r="J889" t="str">
        <f ca="1">CONCATENATE(F889,"/",I889)</f>
        <v>D36/332</v>
      </c>
    </row>
    <row r="890" spans="1:10" x14ac:dyDescent="0.25">
      <c r="A890" s="1" t="s">
        <v>1286</v>
      </c>
      <c r="B890" s="1" t="s">
        <v>1259</v>
      </c>
      <c r="C890" s="1" t="s">
        <v>1259</v>
      </c>
      <c r="D890" s="1"/>
      <c r="E890" s="1" t="s">
        <v>1688</v>
      </c>
      <c r="F890" s="3" t="str">
        <f ca="1">INDIRECT(ADDRESS(MATCH($C890,T!$A$1:$A$34,0),2,1,1,"T"))</f>
        <v>D36</v>
      </c>
      <c r="G890" s="3" t="str">
        <f ca="1">IF(E890 &lt;&gt; "",CONCATENATE(F890,", ",E890),F890)</f>
        <v>D36, Ústav experimentální biologie</v>
      </c>
      <c r="H890" s="1" t="s">
        <v>102</v>
      </c>
      <c r="I890" s="1">
        <v>111</v>
      </c>
      <c r="J890" t="str">
        <f ca="1">CONCATENATE(F890,"/",I890)</f>
        <v>D36/111</v>
      </c>
    </row>
    <row r="891" spans="1:10" x14ac:dyDescent="0.25">
      <c r="A891" s="1" t="s">
        <v>1287</v>
      </c>
      <c r="B891" s="1" t="s">
        <v>1259</v>
      </c>
      <c r="C891" s="1" t="s">
        <v>1259</v>
      </c>
      <c r="D891" s="1"/>
      <c r="E891" s="1" t="s">
        <v>1688</v>
      </c>
      <c r="F891" s="3" t="str">
        <f ca="1">INDIRECT(ADDRESS(MATCH($C891,T!$A$1:$A$34,0),2,1,1,"T"))</f>
        <v>D36</v>
      </c>
      <c r="G891" s="3" t="str">
        <f ca="1">IF(E891 &lt;&gt; "",CONCATENATE(F891,", ",E891),F891)</f>
        <v>D36, Ústav experimentální biologie</v>
      </c>
      <c r="H891" s="1" t="s">
        <v>223</v>
      </c>
      <c r="I891" s="1">
        <v>109</v>
      </c>
      <c r="J891" t="str">
        <f ca="1">CONCATENATE(F891,"/",I891)</f>
        <v>D36/109</v>
      </c>
    </row>
    <row r="892" spans="1:10" x14ac:dyDescent="0.25">
      <c r="A892" s="1" t="s">
        <v>1288</v>
      </c>
      <c r="B892" s="1" t="s">
        <v>1259</v>
      </c>
      <c r="C892" s="1" t="s">
        <v>1259</v>
      </c>
      <c r="D892" s="1"/>
      <c r="E892" s="1" t="s">
        <v>1688</v>
      </c>
      <c r="F892" s="3" t="str">
        <f ca="1">INDIRECT(ADDRESS(MATCH($C892,T!$A$1:$A$34,0),2,1,1,"T"))</f>
        <v>D36</v>
      </c>
      <c r="G892" s="3" t="str">
        <f ca="1">IF(E892 &lt;&gt; "",CONCATENATE(F892,", ",E892),F892)</f>
        <v>D36, Ústav experimentální biologie</v>
      </c>
      <c r="H892" s="1" t="s">
        <v>234</v>
      </c>
      <c r="I892" s="1">
        <v>309</v>
      </c>
      <c r="J892" t="str">
        <f ca="1">CONCATENATE(F892,"/",I892)</f>
        <v>D36/309</v>
      </c>
    </row>
    <row r="893" spans="1:10" x14ac:dyDescent="0.25">
      <c r="A893" s="1" t="s">
        <v>1289</v>
      </c>
      <c r="B893" s="1" t="s">
        <v>1259</v>
      </c>
      <c r="C893" s="1" t="s">
        <v>1259</v>
      </c>
      <c r="D893" s="1"/>
      <c r="E893" s="1" t="s">
        <v>1688</v>
      </c>
      <c r="F893" s="3" t="str">
        <f ca="1">INDIRECT(ADDRESS(MATCH($C893,T!$A$1:$A$34,0),2,1,1,"T"))</f>
        <v>D36</v>
      </c>
      <c r="G893" s="3" t="str">
        <f ca="1">IF(E893 &lt;&gt; "",CONCATENATE(F893,", ",E893),F893)</f>
        <v>D36, Ústav experimentální biologie</v>
      </c>
      <c r="H893" s="1" t="s">
        <v>510</v>
      </c>
      <c r="I893" s="1">
        <v>311</v>
      </c>
      <c r="J893" t="str">
        <f ca="1">CONCATENATE(F893,"/",I893)</f>
        <v>D36/311</v>
      </c>
    </row>
    <row r="894" spans="1:10" x14ac:dyDescent="0.25">
      <c r="A894" s="1" t="s">
        <v>1290</v>
      </c>
      <c r="B894" s="1" t="s">
        <v>1259</v>
      </c>
      <c r="C894" s="1" t="s">
        <v>1259</v>
      </c>
      <c r="D894" s="1"/>
      <c r="E894" s="1" t="s">
        <v>1688</v>
      </c>
      <c r="F894" s="3" t="str">
        <f ca="1">INDIRECT(ADDRESS(MATCH($C894,T!$A$1:$A$34,0),2,1,1,"T"))</f>
        <v>D36</v>
      </c>
      <c r="G894" s="3" t="str">
        <f ca="1">IF(E894 &lt;&gt; "",CONCATENATE(F894,", ",E894),F894)</f>
        <v>D36, Ústav experimentální biologie</v>
      </c>
      <c r="H894" s="1" t="s">
        <v>211</v>
      </c>
      <c r="I894" s="1">
        <v>329</v>
      </c>
      <c r="J894" t="str">
        <f ca="1">CONCATENATE(F894,"/",I894)</f>
        <v>D36/329</v>
      </c>
    </row>
    <row r="895" spans="1:10" x14ac:dyDescent="0.25">
      <c r="A895" s="1" t="s">
        <v>1291</v>
      </c>
      <c r="B895" s="1" t="s">
        <v>1259</v>
      </c>
      <c r="C895" s="1" t="s">
        <v>1259</v>
      </c>
      <c r="D895" s="1"/>
      <c r="E895" s="1" t="s">
        <v>1688</v>
      </c>
      <c r="F895" s="3" t="str">
        <f ca="1">INDIRECT(ADDRESS(MATCH($C895,T!$A$1:$A$34,0),2,1,1,"T"))</f>
        <v>D36</v>
      </c>
      <c r="G895" s="3" t="str">
        <f ca="1">IF(E895 &lt;&gt; "",CONCATENATE(F895,", ",E895),F895)</f>
        <v>D36, Ústav experimentální biologie</v>
      </c>
      <c r="H895" s="1" t="s">
        <v>221</v>
      </c>
      <c r="I895" s="1">
        <v>123</v>
      </c>
      <c r="J895" t="str">
        <f ca="1">CONCATENATE(F895,"/",I895)</f>
        <v>D36/123</v>
      </c>
    </row>
    <row r="896" spans="1:10" x14ac:dyDescent="0.25">
      <c r="A896" s="1" t="s">
        <v>1292</v>
      </c>
      <c r="B896" s="1" t="s">
        <v>1259</v>
      </c>
      <c r="C896" s="1" t="s">
        <v>1259</v>
      </c>
      <c r="D896" s="1"/>
      <c r="E896" s="1" t="s">
        <v>1688</v>
      </c>
      <c r="F896" s="3" t="str">
        <f ca="1">INDIRECT(ADDRESS(MATCH($C896,T!$A$1:$A$34,0),2,1,1,"T"))</f>
        <v>D36</v>
      </c>
      <c r="G896" s="3" t="str">
        <f ca="1">IF(E896 &lt;&gt; "",CONCATENATE(F896,", ",E896),F896)</f>
        <v>D36, Ústav experimentální biologie</v>
      </c>
      <c r="H896" s="1" t="s">
        <v>1293</v>
      </c>
      <c r="I896" s="1">
        <v>345</v>
      </c>
      <c r="J896" t="str">
        <f ca="1">CONCATENATE(F896,"/",I896)</f>
        <v>D36/345</v>
      </c>
    </row>
    <row r="897" spans="1:10" x14ac:dyDescent="0.25">
      <c r="A897" s="1" t="s">
        <v>1294</v>
      </c>
      <c r="B897" s="1" t="s">
        <v>1259</v>
      </c>
      <c r="C897" s="1" t="s">
        <v>1259</v>
      </c>
      <c r="D897" s="1"/>
      <c r="E897" s="1" t="s">
        <v>1688</v>
      </c>
      <c r="F897" s="3" t="str">
        <f ca="1">INDIRECT(ADDRESS(MATCH($C897,T!$A$1:$A$34,0),2,1,1,"T"))</f>
        <v>D36</v>
      </c>
      <c r="G897" s="3" t="str">
        <f ca="1">IF(E897 &lt;&gt; "",CONCATENATE(F897,", ",E897),F897)</f>
        <v>D36, Ústav experimentální biologie</v>
      </c>
      <c r="H897" s="1" t="s">
        <v>279</v>
      </c>
      <c r="I897" s="1">
        <v>344</v>
      </c>
      <c r="J897" t="str">
        <f ca="1">CONCATENATE(F897,"/",I897)</f>
        <v>D36/344</v>
      </c>
    </row>
    <row r="898" spans="1:10" x14ac:dyDescent="0.25">
      <c r="A898" s="1" t="s">
        <v>1295</v>
      </c>
      <c r="B898" s="1" t="s">
        <v>1259</v>
      </c>
      <c r="C898" s="1" t="s">
        <v>1259</v>
      </c>
      <c r="D898" s="1"/>
      <c r="E898" s="1" t="s">
        <v>1688</v>
      </c>
      <c r="F898" s="3" t="str">
        <f ca="1">INDIRECT(ADDRESS(MATCH($C898,T!$A$1:$A$34,0),2,1,1,"T"))</f>
        <v>D36</v>
      </c>
      <c r="G898" s="3" t="str">
        <f ca="1">IF(E898 &lt;&gt; "",CONCATENATE(F898,", ",E898),F898)</f>
        <v>D36, Ústav experimentální biologie</v>
      </c>
      <c r="H898" s="1" t="s">
        <v>1296</v>
      </c>
      <c r="I898" s="1">
        <v>346</v>
      </c>
      <c r="J898" t="str">
        <f ca="1">CONCATENATE(F898,"/",I898)</f>
        <v>D36/346</v>
      </c>
    </row>
    <row r="899" spans="1:10" x14ac:dyDescent="0.25">
      <c r="A899" s="1" t="s">
        <v>1297</v>
      </c>
      <c r="B899" s="1" t="s">
        <v>1259</v>
      </c>
      <c r="C899" s="1" t="s">
        <v>1259</v>
      </c>
      <c r="D899" s="1"/>
      <c r="E899" s="1" t="s">
        <v>1688</v>
      </c>
      <c r="F899" s="3" t="str">
        <f ca="1">INDIRECT(ADDRESS(MATCH($C899,T!$A$1:$A$34,0),2,1,1,"T"))</f>
        <v>D36</v>
      </c>
      <c r="G899" s="3" t="str">
        <f ca="1">IF(E899 &lt;&gt; "",CONCATENATE(F899,", ",E899),F899)</f>
        <v>D36, Ústav experimentální biologie</v>
      </c>
      <c r="H899" s="1" t="s">
        <v>431</v>
      </c>
      <c r="I899" s="1">
        <v>108</v>
      </c>
      <c r="J899" t="str">
        <f ca="1">CONCATENATE(F899,"/",I899)</f>
        <v>D36/108</v>
      </c>
    </row>
    <row r="900" spans="1:10" x14ac:dyDescent="0.25">
      <c r="A900" s="1" t="s">
        <v>1298</v>
      </c>
      <c r="B900" s="1" t="s">
        <v>1259</v>
      </c>
      <c r="C900" s="1" t="s">
        <v>1259</v>
      </c>
      <c r="D900" s="1"/>
      <c r="E900" s="1" t="s">
        <v>1688</v>
      </c>
      <c r="F900" s="3" t="str">
        <f ca="1">INDIRECT(ADDRESS(MATCH($C900,T!$A$1:$A$34,0),2,1,1,"T"))</f>
        <v>D36</v>
      </c>
      <c r="G900" s="3" t="str">
        <f ca="1">IF(E900 &lt;&gt; "",CONCATENATE(F900,", ",E900),F900)</f>
        <v>D36, Ústav experimentální biologie</v>
      </c>
      <c r="H900" s="1" t="s">
        <v>160</v>
      </c>
      <c r="I900" s="1">
        <v>112</v>
      </c>
      <c r="J900" t="str">
        <f ca="1">CONCATENATE(F900,"/",I900)</f>
        <v>D36/112</v>
      </c>
    </row>
    <row r="901" spans="1:10" x14ac:dyDescent="0.25">
      <c r="A901" s="1" t="s">
        <v>1299</v>
      </c>
      <c r="B901" s="1" t="s">
        <v>911</v>
      </c>
      <c r="C901" s="1" t="s">
        <v>785</v>
      </c>
      <c r="D901" s="1"/>
      <c r="E901" s="1" t="s">
        <v>1642</v>
      </c>
      <c r="F901" s="3" t="str">
        <f ca="1">INDIRECT(ADDRESS(MATCH($C901,T!$A$1:$A$34,0),2,1,1,"T"))</f>
        <v>A19</v>
      </c>
      <c r="G901" s="3" t="str">
        <f ca="1">IF(E901 &lt;&gt; "",CONCATENATE(F901,", ",E901),F901)</f>
        <v>A19, Farmakologický ústav</v>
      </c>
      <c r="H901" s="1" t="s">
        <v>164</v>
      </c>
      <c r="I901" s="1">
        <v>215</v>
      </c>
      <c r="J901" t="str">
        <f ca="1">CONCATENATE(F901,"/",I901)</f>
        <v>A19/215</v>
      </c>
    </row>
    <row r="902" spans="1:10" x14ac:dyDescent="0.25">
      <c r="A902" s="1" t="s">
        <v>1300</v>
      </c>
      <c r="B902" s="1" t="s">
        <v>1166</v>
      </c>
      <c r="C902" s="1" t="s">
        <v>1166</v>
      </c>
      <c r="D902" s="1"/>
      <c r="E902" s="1" t="s">
        <v>1692</v>
      </c>
      <c r="F902" s="3" t="str">
        <f ca="1">INDIRECT(ADDRESS(MATCH($C902,T!$A$1:$A$34,0),2,1,1,"T"))</f>
        <v>D31</v>
      </c>
      <c r="G902" s="3" t="str">
        <f ca="1">IF(E902 &lt;&gt; "",CONCATENATE(F902,", ",E902),F902)</f>
        <v>D31, Ústav botaniky a zoologie</v>
      </c>
      <c r="H902" s="1" t="s">
        <v>31</v>
      </c>
      <c r="I902" s="1">
        <v>313</v>
      </c>
      <c r="J902" t="str">
        <f ca="1">CONCATENATE(F902,"/",I902)</f>
        <v>D31/313</v>
      </c>
    </row>
    <row r="903" spans="1:10" x14ac:dyDescent="0.25">
      <c r="A903" s="1" t="s">
        <v>1301</v>
      </c>
      <c r="B903" s="1" t="s">
        <v>1166</v>
      </c>
      <c r="C903" s="1" t="s">
        <v>1166</v>
      </c>
      <c r="D903" s="1"/>
      <c r="E903" s="1" t="s">
        <v>1692</v>
      </c>
      <c r="F903" s="3" t="str">
        <f ca="1">INDIRECT(ADDRESS(MATCH($C903,T!$A$1:$A$34,0),2,1,1,"T"))</f>
        <v>D31</v>
      </c>
      <c r="G903" s="3" t="str">
        <f ca="1">IF(E903 &lt;&gt; "",CONCATENATE(F903,", ",E903),F903)</f>
        <v>D31, Ústav botaniky a zoologie</v>
      </c>
      <c r="H903" s="1" t="s">
        <v>192</v>
      </c>
      <c r="I903" s="1">
        <v>324</v>
      </c>
      <c r="J903" t="str">
        <f ca="1">CONCATENATE(F903,"/",I903)</f>
        <v>D31/324</v>
      </c>
    </row>
    <row r="904" spans="1:10" x14ac:dyDescent="0.25">
      <c r="A904" s="1" t="s">
        <v>1302</v>
      </c>
      <c r="B904" s="1" t="s">
        <v>1166</v>
      </c>
      <c r="C904" s="1" t="s">
        <v>1166</v>
      </c>
      <c r="D904" s="1"/>
      <c r="E904" s="1" t="s">
        <v>1692</v>
      </c>
      <c r="F904" s="3" t="str">
        <f ca="1">INDIRECT(ADDRESS(MATCH($C904,T!$A$1:$A$34,0),2,1,1,"T"))</f>
        <v>D31</v>
      </c>
      <c r="G904" s="3" t="str">
        <f ca="1">IF(E904 &lt;&gt; "",CONCATENATE(F904,", ",E904),F904)</f>
        <v>D31, Ústav botaniky a zoologie</v>
      </c>
      <c r="H904" s="1" t="s">
        <v>299</v>
      </c>
      <c r="I904" s="1">
        <v>241</v>
      </c>
      <c r="J904" t="str">
        <f ca="1">CONCATENATE(F904,"/",I904)</f>
        <v>D31/241</v>
      </c>
    </row>
    <row r="905" spans="1:10" x14ac:dyDescent="0.25">
      <c r="A905" s="1" t="s">
        <v>1303</v>
      </c>
      <c r="B905" s="1" t="s">
        <v>1259</v>
      </c>
      <c r="C905" s="1" t="s">
        <v>1259</v>
      </c>
      <c r="D905" s="1"/>
      <c r="E905" s="1" t="s">
        <v>1688</v>
      </c>
      <c r="F905" s="3" t="str">
        <f ca="1">INDIRECT(ADDRESS(MATCH($C905,T!$A$1:$A$34,0),2,1,1,"T"))</f>
        <v>D36</v>
      </c>
      <c r="G905" s="3" t="str">
        <f ca="1">IF(E905 &lt;&gt; "",CONCATENATE(F905,", ",E905),F905)</f>
        <v>D36, Ústav experimentální biologie</v>
      </c>
      <c r="H905" s="1" t="s">
        <v>162</v>
      </c>
      <c r="I905" s="1">
        <v>107</v>
      </c>
      <c r="J905" t="str">
        <f ca="1">CONCATENATE(F905,"/",I905)</f>
        <v>D36/107</v>
      </c>
    </row>
    <row r="906" spans="1:10" x14ac:dyDescent="0.25">
      <c r="A906" s="1" t="s">
        <v>1304</v>
      </c>
      <c r="B906" s="1" t="s">
        <v>1259</v>
      </c>
      <c r="C906" s="1" t="s">
        <v>1259</v>
      </c>
      <c r="D906" s="1"/>
      <c r="E906" s="1" t="s">
        <v>1688</v>
      </c>
      <c r="F906" s="3" t="str">
        <f ca="1">INDIRECT(ADDRESS(MATCH($C906,T!$A$1:$A$34,0),2,1,1,"T"))</f>
        <v>D36</v>
      </c>
      <c r="G906" s="3" t="str">
        <f ca="1">IF(E906 &lt;&gt; "",CONCATENATE(F906,", ",E906),F906)</f>
        <v>D36, Ústav experimentální biologie</v>
      </c>
      <c r="H906" s="1" t="s">
        <v>383</v>
      </c>
      <c r="I906" s="1">
        <v>118</v>
      </c>
      <c r="J906" t="str">
        <f ca="1">CONCATENATE(F906,"/",I906)</f>
        <v>D36/118</v>
      </c>
    </row>
    <row r="907" spans="1:10" x14ac:dyDescent="0.25">
      <c r="A907" s="1" t="s">
        <v>1305</v>
      </c>
      <c r="B907" s="1" t="s">
        <v>1259</v>
      </c>
      <c r="C907" s="1" t="s">
        <v>1259</v>
      </c>
      <c r="D907" s="1"/>
      <c r="E907" s="1" t="s">
        <v>1688</v>
      </c>
      <c r="F907" s="3" t="str">
        <f ca="1">INDIRECT(ADDRESS(MATCH($C907,T!$A$1:$A$34,0),2,1,1,"T"))</f>
        <v>D36</v>
      </c>
      <c r="G907" s="3" t="str">
        <f ca="1">IF(E907 &lt;&gt; "",CONCATENATE(F907,", ",E907),F907)</f>
        <v>D36, Ústav experimentální biologie</v>
      </c>
      <c r="H907" s="1" t="s">
        <v>213</v>
      </c>
      <c r="I907" s="1">
        <v>331</v>
      </c>
      <c r="J907" t="str">
        <f ca="1">CONCATENATE(F907,"/",I907)</f>
        <v>D36/331</v>
      </c>
    </row>
    <row r="908" spans="1:10" x14ac:dyDescent="0.25">
      <c r="A908" s="1" t="s">
        <v>1306</v>
      </c>
      <c r="B908" s="1" t="s">
        <v>1259</v>
      </c>
      <c r="C908" s="1" t="s">
        <v>1259</v>
      </c>
      <c r="D908" s="1"/>
      <c r="E908" s="1" t="s">
        <v>1688</v>
      </c>
      <c r="F908" s="3" t="str">
        <f ca="1">INDIRECT(ADDRESS(MATCH($C908,T!$A$1:$A$34,0),2,1,1,"T"))</f>
        <v>D36</v>
      </c>
      <c r="G908" s="3" t="str">
        <f ca="1">IF(E908 &lt;&gt; "",CONCATENATE(F908,", ",E908),F908)</f>
        <v>D36, Ústav experimentální biologie</v>
      </c>
      <c r="H908" s="1" t="s">
        <v>26</v>
      </c>
      <c r="I908" s="1">
        <v>116</v>
      </c>
      <c r="J908" t="str">
        <f ca="1">CONCATENATE(F908,"/",I908)</f>
        <v>D36/116</v>
      </c>
    </row>
    <row r="909" spans="1:10" x14ac:dyDescent="0.25">
      <c r="A909" s="1" t="s">
        <v>1307</v>
      </c>
      <c r="B909" s="1" t="s">
        <v>1259</v>
      </c>
      <c r="C909" s="1" t="s">
        <v>1259</v>
      </c>
      <c r="D909" s="1"/>
      <c r="E909" s="1" t="s">
        <v>1688</v>
      </c>
      <c r="F909" s="3" t="str">
        <f ca="1">INDIRECT(ADDRESS(MATCH($C909,T!$A$1:$A$34,0),2,1,1,"T"))</f>
        <v>D36</v>
      </c>
      <c r="G909" s="3" t="str">
        <f ca="1">IF(E909 &lt;&gt; "",CONCATENATE(F909,", ",E909),F909)</f>
        <v>D36, Ústav experimentální biologie</v>
      </c>
      <c r="H909" s="1" t="s">
        <v>461</v>
      </c>
      <c r="I909" s="1">
        <v>327</v>
      </c>
      <c r="J909" t="str">
        <f ca="1">CONCATENATE(F909,"/",I909)</f>
        <v>D36/327</v>
      </c>
    </row>
    <row r="910" spans="1:10" x14ac:dyDescent="0.25">
      <c r="A910" s="1" t="s">
        <v>1308</v>
      </c>
      <c r="B910" s="1" t="s">
        <v>560</v>
      </c>
      <c r="C910" s="1" t="s">
        <v>1640</v>
      </c>
      <c r="D910" s="1"/>
      <c r="E910" s="1" t="s">
        <v>1639</v>
      </c>
      <c r="F910" s="3" t="str">
        <f ca="1">INDIRECT(ADDRESS(MATCH($C910,T!$A$1:$A$34,0),2,1,1,"T"))</f>
        <v>D33</v>
      </c>
      <c r="G910" s="3" t="str">
        <f ca="1">IF(E910 &lt;&gt; "",CONCATENATE(F910,", ",E910),F910)</f>
        <v>D33, Fakulta sportovních studií</v>
      </c>
      <c r="H910" s="1" t="s">
        <v>410</v>
      </c>
      <c r="I910" s="1">
        <v>320</v>
      </c>
      <c r="J910" t="str">
        <f ca="1">CONCATENATE(F910,"/",I910)</f>
        <v>D33/320</v>
      </c>
    </row>
    <row r="911" spans="1:10" x14ac:dyDescent="0.25">
      <c r="A911" s="1" t="s">
        <v>1309</v>
      </c>
      <c r="B911" s="1" t="s">
        <v>560</v>
      </c>
      <c r="C911" s="1" t="s">
        <v>1640</v>
      </c>
      <c r="D911" s="1"/>
      <c r="E911" s="1" t="s">
        <v>1639</v>
      </c>
      <c r="F911" s="3" t="str">
        <f ca="1">INDIRECT(ADDRESS(MATCH($C911,T!$A$1:$A$34,0),2,1,1,"T"))</f>
        <v>D33</v>
      </c>
      <c r="G911" s="3" t="str">
        <f ca="1">IF(E911 &lt;&gt; "",CONCATENATE(F911,", ",E911),F911)</f>
        <v>D33, Fakulta sportovních studií</v>
      </c>
      <c r="H911" s="1" t="s">
        <v>251</v>
      </c>
      <c r="I911" s="1">
        <v>306</v>
      </c>
      <c r="J911" t="str">
        <f ca="1">CONCATENATE(F911,"/",I911)</f>
        <v>D33/306</v>
      </c>
    </row>
    <row r="912" spans="1:10" x14ac:dyDescent="0.25">
      <c r="A912" s="1" t="s">
        <v>1310</v>
      </c>
      <c r="B912" s="1" t="s">
        <v>560</v>
      </c>
      <c r="C912" s="1" t="s">
        <v>1640</v>
      </c>
      <c r="D912" s="1"/>
      <c r="E912" s="1" t="s">
        <v>1639</v>
      </c>
      <c r="F912" s="3" t="str">
        <f ca="1">INDIRECT(ADDRESS(MATCH($C912,T!$A$1:$A$34,0),2,1,1,"T"))</f>
        <v>D33</v>
      </c>
      <c r="G912" s="3" t="str">
        <f ca="1">IF(E912 &lt;&gt; "",CONCATENATE(F912,", ",E912),F912)</f>
        <v>D33, Fakulta sportovních studií</v>
      </c>
      <c r="H912" s="1" t="s">
        <v>234</v>
      </c>
      <c r="I912" s="1">
        <v>309</v>
      </c>
      <c r="J912" t="str">
        <f ca="1">CONCATENATE(F912,"/",I912)</f>
        <v>D33/309</v>
      </c>
    </row>
    <row r="913" spans="1:10" x14ac:dyDescent="0.25">
      <c r="A913" s="1" t="s">
        <v>1311</v>
      </c>
      <c r="B913" s="1" t="s">
        <v>1312</v>
      </c>
      <c r="C913" s="1" t="s">
        <v>1312</v>
      </c>
      <c r="D913" s="1"/>
      <c r="E913" s="1"/>
      <c r="F913" s="3" t="str">
        <f ca="1">INDIRECT(ADDRESS(MATCH($C913,T!$A$1:$A$34,0),2,1,1,"T"))</f>
        <v>E35</v>
      </c>
      <c r="G913" s="3" t="str">
        <f ca="1">IF(E913 &lt;&gt; "",CONCATENATE(F913,", ",E913),F913)</f>
        <v>E35</v>
      </c>
      <c r="H913" s="1" t="s">
        <v>1313</v>
      </c>
      <c r="I913" s="1" t="s">
        <v>1313</v>
      </c>
      <c r="J913" t="str">
        <f ca="1">CONCATENATE(F913,"/",I913)</f>
        <v>E35/1S018</v>
      </c>
    </row>
    <row r="914" spans="1:10" x14ac:dyDescent="0.25">
      <c r="A914" s="1" t="s">
        <v>1314</v>
      </c>
      <c r="B914" s="1" t="s">
        <v>1312</v>
      </c>
      <c r="C914" s="1" t="s">
        <v>1312</v>
      </c>
      <c r="D914" s="1"/>
      <c r="E914" s="1"/>
      <c r="F914" s="3" t="str">
        <f ca="1">INDIRECT(ADDRESS(MATCH($C914,T!$A$1:$A$34,0),2,1,1,"T"))</f>
        <v>E35</v>
      </c>
      <c r="G914" s="3" t="str">
        <f ca="1">IF(E914 &lt;&gt; "",CONCATENATE(F914,", ",E914),F914)</f>
        <v>E35</v>
      </c>
      <c r="H914" s="1" t="s">
        <v>1315</v>
      </c>
      <c r="I914" s="1" t="s">
        <v>1315</v>
      </c>
      <c r="J914" t="str">
        <f ca="1">CONCATENATE(F914,"/",I914)</f>
        <v>E35/1S066</v>
      </c>
    </row>
    <row r="915" spans="1:10" x14ac:dyDescent="0.25">
      <c r="A915" s="1" t="s">
        <v>1316</v>
      </c>
      <c r="B915" s="1" t="s">
        <v>1312</v>
      </c>
      <c r="C915" s="1" t="s">
        <v>1312</v>
      </c>
      <c r="D915" s="1"/>
      <c r="E915" s="1"/>
      <c r="F915" s="3" t="str">
        <f ca="1">INDIRECT(ADDRESS(MATCH($C915,T!$A$1:$A$34,0),2,1,1,"T"))</f>
        <v>E35</v>
      </c>
      <c r="G915" s="3" t="str">
        <f ca="1">IF(E915 &lt;&gt; "",CONCATENATE(F915,", ",E915),F915)</f>
        <v>E35</v>
      </c>
      <c r="H915" s="1" t="s">
        <v>1317</v>
      </c>
      <c r="I915" s="1">
        <v>133</v>
      </c>
      <c r="J915" t="str">
        <f ca="1">CONCATENATE(F915,"/",I915)</f>
        <v>E35/133</v>
      </c>
    </row>
    <row r="916" spans="1:10" x14ac:dyDescent="0.25">
      <c r="A916" s="1" t="s">
        <v>1318</v>
      </c>
      <c r="B916" s="1" t="s">
        <v>1312</v>
      </c>
      <c r="C916" s="1" t="s">
        <v>1312</v>
      </c>
      <c r="D916" s="1"/>
      <c r="E916" s="1"/>
      <c r="F916" s="3" t="str">
        <f ca="1">INDIRECT(ADDRESS(MATCH($C916,T!$A$1:$A$34,0),2,1,1,"T"))</f>
        <v>E35</v>
      </c>
      <c r="G916" s="3" t="str">
        <f ca="1">IF(E916 &lt;&gt; "",CONCATENATE(F916,", ",E916),F916)</f>
        <v>E35</v>
      </c>
      <c r="H916" s="1" t="s">
        <v>1319</v>
      </c>
      <c r="I916" s="1">
        <v>147</v>
      </c>
      <c r="J916" t="str">
        <f ca="1">CONCATENATE(F916,"/",I916)</f>
        <v>E35/147</v>
      </c>
    </row>
    <row r="917" spans="1:10" x14ac:dyDescent="0.25">
      <c r="A917" s="1" t="s">
        <v>1320</v>
      </c>
      <c r="B917" s="1" t="s">
        <v>1312</v>
      </c>
      <c r="C917" s="1" t="s">
        <v>1312</v>
      </c>
      <c r="D917" s="1"/>
      <c r="E917" s="1"/>
      <c r="F917" s="3" t="str">
        <f ca="1">INDIRECT(ADDRESS(MATCH($C917,T!$A$1:$A$34,0),2,1,1,"T"))</f>
        <v>E35</v>
      </c>
      <c r="G917" s="3" t="str">
        <f ca="1">IF(E917 &lt;&gt; "",CONCATENATE(F917,", ",E917),F917)</f>
        <v>E35</v>
      </c>
      <c r="H917" s="1" t="s">
        <v>1321</v>
      </c>
      <c r="I917" s="1">
        <v>162</v>
      </c>
      <c r="J917" t="str">
        <f ca="1">CONCATENATE(F917,"/",I917)</f>
        <v>E35/162</v>
      </c>
    </row>
    <row r="918" spans="1:10" x14ac:dyDescent="0.25">
      <c r="A918" s="1" t="s">
        <v>1322</v>
      </c>
      <c r="B918" s="1" t="s">
        <v>1312</v>
      </c>
      <c r="C918" s="1" t="s">
        <v>1312</v>
      </c>
      <c r="D918" s="1"/>
      <c r="E918" s="1"/>
      <c r="F918" s="3" t="str">
        <f ca="1">INDIRECT(ADDRESS(MATCH($C918,T!$A$1:$A$34,0),2,1,1,"T"))</f>
        <v>E35</v>
      </c>
      <c r="G918" s="3" t="str">
        <f ca="1">IF(E918 &lt;&gt; "",CONCATENATE(F918,", ",E918),F918)</f>
        <v>E35</v>
      </c>
      <c r="H918" s="1" t="s">
        <v>1323</v>
      </c>
      <c r="I918" s="1">
        <v>166</v>
      </c>
      <c r="J918" t="str">
        <f ca="1">CONCATENATE(F918,"/",I918)</f>
        <v>E35/166</v>
      </c>
    </row>
    <row r="919" spans="1:10" x14ac:dyDescent="0.25">
      <c r="A919" s="1" t="s">
        <v>1324</v>
      </c>
      <c r="B919" s="1" t="s">
        <v>1312</v>
      </c>
      <c r="C919" s="1" t="s">
        <v>1312</v>
      </c>
      <c r="D919" s="1"/>
      <c r="E919" s="1"/>
      <c r="F919" s="3" t="str">
        <f ca="1">INDIRECT(ADDRESS(MATCH($C919,T!$A$1:$A$34,0),2,1,1,"T"))</f>
        <v>E35</v>
      </c>
      <c r="G919" s="3" t="str">
        <f ca="1">IF(E919 &lt;&gt; "",CONCATENATE(F919,", ",E919),F919)</f>
        <v>E35</v>
      </c>
      <c r="H919" s="1" t="s">
        <v>229</v>
      </c>
      <c r="I919" s="1">
        <v>127</v>
      </c>
      <c r="J919" t="str">
        <f ca="1">CONCATENATE(F919,"/",I919)</f>
        <v>E35/127</v>
      </c>
    </row>
    <row r="920" spans="1:10" x14ac:dyDescent="0.25">
      <c r="A920" s="1" t="s">
        <v>1325</v>
      </c>
      <c r="B920" s="1" t="s">
        <v>1312</v>
      </c>
      <c r="C920" s="1" t="s">
        <v>1312</v>
      </c>
      <c r="D920" s="1"/>
      <c r="E920" s="1"/>
      <c r="F920" s="3" t="str">
        <f ca="1">INDIRECT(ADDRESS(MATCH($C920,T!$A$1:$A$34,0),2,1,1,"T"))</f>
        <v>E35</v>
      </c>
      <c r="G920" s="3" t="str">
        <f ca="1">IF(E920 &lt;&gt; "",CONCATENATE(F920,", ",E920),F920)</f>
        <v>E35</v>
      </c>
      <c r="H920" s="1" t="s">
        <v>1326</v>
      </c>
      <c r="I920" s="1">
        <v>143</v>
      </c>
      <c r="J920" t="str">
        <f ca="1">CONCATENATE(F920,"/",I920)</f>
        <v>E35/143</v>
      </c>
    </row>
    <row r="921" spans="1:10" x14ac:dyDescent="0.25">
      <c r="A921" s="1" t="s">
        <v>1327</v>
      </c>
      <c r="B921" s="1" t="s">
        <v>1312</v>
      </c>
      <c r="C921" s="1" t="s">
        <v>1312</v>
      </c>
      <c r="D921" s="1"/>
      <c r="E921" s="1"/>
      <c r="F921" s="3" t="str">
        <f ca="1">INDIRECT(ADDRESS(MATCH($C921,T!$A$1:$A$34,0),2,1,1,"T"))</f>
        <v>E35</v>
      </c>
      <c r="G921" s="3" t="str">
        <f ca="1">IF(E921 &lt;&gt; "",CONCATENATE(F921,", ",E921),F921)</f>
        <v>E35</v>
      </c>
      <c r="H921" s="1" t="s">
        <v>1328</v>
      </c>
      <c r="I921" s="1">
        <v>163</v>
      </c>
      <c r="J921" t="str">
        <f ca="1">CONCATENATE(F921,"/",I921)</f>
        <v>E35/163</v>
      </c>
    </row>
    <row r="922" spans="1:10" x14ac:dyDescent="0.25">
      <c r="A922" s="1" t="s">
        <v>1329</v>
      </c>
      <c r="B922" s="1" t="s">
        <v>1312</v>
      </c>
      <c r="C922" s="1" t="s">
        <v>1312</v>
      </c>
      <c r="D922" s="1"/>
      <c r="E922" s="1"/>
      <c r="F922" s="3" t="str">
        <f ca="1">INDIRECT(ADDRESS(MATCH($C922,T!$A$1:$A$34,0),2,1,1,"T"))</f>
        <v>E35</v>
      </c>
      <c r="G922" s="3" t="str">
        <f ca="1">IF(E922 &lt;&gt; "",CONCATENATE(F922,", ",E922),F922)</f>
        <v>E35</v>
      </c>
      <c r="H922" s="1" t="s">
        <v>1330</v>
      </c>
      <c r="I922" s="1">
        <v>167</v>
      </c>
      <c r="J922" t="str">
        <f ca="1">CONCATENATE(F922,"/",I922)</f>
        <v>E35/167</v>
      </c>
    </row>
    <row r="923" spans="1:10" x14ac:dyDescent="0.25">
      <c r="A923" s="1" t="s">
        <v>1331</v>
      </c>
      <c r="B923" s="1" t="s">
        <v>1312</v>
      </c>
      <c r="C923" s="1" t="s">
        <v>1312</v>
      </c>
      <c r="D923" s="1"/>
      <c r="E923" s="1"/>
      <c r="F923" s="3" t="str">
        <f ca="1">INDIRECT(ADDRESS(MATCH($C923,T!$A$1:$A$34,0),2,1,1,"T"))</f>
        <v>E35</v>
      </c>
      <c r="G923" s="3" t="str">
        <f ca="1">IF(E923 &lt;&gt; "",CONCATENATE(F923,", ",E923),F923)</f>
        <v>E35</v>
      </c>
      <c r="H923" s="1" t="s">
        <v>219</v>
      </c>
      <c r="I923" s="1">
        <v>128</v>
      </c>
      <c r="J923" t="str">
        <f ca="1">CONCATENATE(F923,"/",I923)</f>
        <v>E35/128</v>
      </c>
    </row>
    <row r="924" spans="1:10" x14ac:dyDescent="0.25">
      <c r="A924" s="1" t="s">
        <v>1332</v>
      </c>
      <c r="B924" s="1" t="s">
        <v>1312</v>
      </c>
      <c r="C924" s="1" t="s">
        <v>1312</v>
      </c>
      <c r="D924" s="1"/>
      <c r="E924" s="1"/>
      <c r="F924" s="3" t="str">
        <f ca="1">INDIRECT(ADDRESS(MATCH($C924,T!$A$1:$A$34,0),2,1,1,"T"))</f>
        <v>E35</v>
      </c>
      <c r="G924" s="3" t="str">
        <f ca="1">IF(E924 &lt;&gt; "",CONCATENATE(F924,", ",E924),F924)</f>
        <v>E35</v>
      </c>
      <c r="H924" s="1" t="s">
        <v>1333</v>
      </c>
      <c r="I924" s="1">
        <v>164</v>
      </c>
      <c r="J924" t="str">
        <f ca="1">CONCATENATE(F924,"/",I924)</f>
        <v>E35/164</v>
      </c>
    </row>
    <row r="925" spans="1:10" x14ac:dyDescent="0.25">
      <c r="A925" s="1" t="s">
        <v>1334</v>
      </c>
      <c r="B925" s="1" t="s">
        <v>1312</v>
      </c>
      <c r="C925" s="1" t="s">
        <v>1312</v>
      </c>
      <c r="D925" s="1"/>
      <c r="E925" s="1"/>
      <c r="F925" s="3" t="str">
        <f ca="1">INDIRECT(ADDRESS(MATCH($C925,T!$A$1:$A$34,0),2,1,1,"T"))</f>
        <v>E35</v>
      </c>
      <c r="G925" s="3" t="str">
        <f ca="1">IF(E925 &lt;&gt; "",CONCATENATE(F925,", ",E925),F925)</f>
        <v>E35</v>
      </c>
      <c r="H925" s="1" t="s">
        <v>1335</v>
      </c>
      <c r="I925" s="1" t="s">
        <v>1335</v>
      </c>
      <c r="J925" t="str">
        <f ca="1">CONCATENATE(F925,"/",I925)</f>
        <v>E35/1S017</v>
      </c>
    </row>
    <row r="926" spans="1:10" x14ac:dyDescent="0.25">
      <c r="A926" s="1" t="s">
        <v>1336</v>
      </c>
      <c r="B926" s="1" t="s">
        <v>1312</v>
      </c>
      <c r="C926" s="1" t="s">
        <v>1312</v>
      </c>
      <c r="D926" s="1"/>
      <c r="E926" s="1"/>
      <c r="F926" s="3" t="str">
        <f ca="1">INDIRECT(ADDRESS(MATCH($C926,T!$A$1:$A$34,0),2,1,1,"T"))</f>
        <v>E35</v>
      </c>
      <c r="G926" s="3" t="str">
        <f ca="1">IF(E926 &lt;&gt; "",CONCATENATE(F926,", ",E926),F926)</f>
        <v>E35</v>
      </c>
      <c r="H926" s="1" t="s">
        <v>1337</v>
      </c>
      <c r="I926" s="1">
        <v>134</v>
      </c>
      <c r="J926" t="str">
        <f ca="1">CONCATENATE(F926,"/",I926)</f>
        <v>E35/134</v>
      </c>
    </row>
    <row r="927" spans="1:10" x14ac:dyDescent="0.25">
      <c r="A927" s="1" t="s">
        <v>1338</v>
      </c>
      <c r="B927" s="1" t="s">
        <v>1312</v>
      </c>
      <c r="C927" s="1" t="s">
        <v>1312</v>
      </c>
      <c r="D927" s="1"/>
      <c r="E927" s="1"/>
      <c r="F927" s="3" t="str">
        <f ca="1">INDIRECT(ADDRESS(MATCH($C927,T!$A$1:$A$34,0),2,1,1,"T"))</f>
        <v>E35</v>
      </c>
      <c r="G927" s="3" t="str">
        <f ca="1">IF(E927 &lt;&gt; "",CONCATENATE(F927,", ",E927),F927)</f>
        <v>E35</v>
      </c>
      <c r="H927" s="1" t="s">
        <v>1339</v>
      </c>
      <c r="I927" s="1" t="s">
        <v>1339</v>
      </c>
      <c r="J927" t="str">
        <f ca="1">CONCATENATE(F927,"/",I927)</f>
        <v>E35/1S016</v>
      </c>
    </row>
    <row r="928" spans="1:10" x14ac:dyDescent="0.25">
      <c r="A928" s="1" t="s">
        <v>1340</v>
      </c>
      <c r="B928" s="1" t="s">
        <v>1312</v>
      </c>
      <c r="C928" s="1" t="s">
        <v>1312</v>
      </c>
      <c r="D928" s="1"/>
      <c r="E928" s="1"/>
      <c r="F928" s="3" t="str">
        <f ca="1">INDIRECT(ADDRESS(MATCH($C928,T!$A$1:$A$34,0),2,1,1,"T"))</f>
        <v>E35</v>
      </c>
      <c r="G928" s="3" t="str">
        <f ca="1">IF(E928 &lt;&gt; "",CONCATENATE(F928,", ",E928),F928)</f>
        <v>E35</v>
      </c>
      <c r="H928" s="1" t="s">
        <v>1341</v>
      </c>
      <c r="I928" s="1" t="s">
        <v>1341</v>
      </c>
      <c r="J928" t="str">
        <f ca="1">CONCATENATE(F928,"/",I928)</f>
        <v>E35/1S015</v>
      </c>
    </row>
    <row r="929" spans="1:10" x14ac:dyDescent="0.25">
      <c r="A929" s="1" t="s">
        <v>1342</v>
      </c>
      <c r="B929" s="1" t="s">
        <v>1312</v>
      </c>
      <c r="C929" s="1" t="s">
        <v>1312</v>
      </c>
      <c r="D929" s="1"/>
      <c r="E929" s="1"/>
      <c r="F929" s="3" t="str">
        <f ca="1">INDIRECT(ADDRESS(MATCH($C929,T!$A$1:$A$34,0),2,1,1,"T"))</f>
        <v>E35</v>
      </c>
      <c r="G929" s="3" t="str">
        <f ca="1">IF(E929 &lt;&gt; "",CONCATENATE(F929,", ",E929),F929)</f>
        <v>E35</v>
      </c>
      <c r="H929" s="1" t="s">
        <v>1343</v>
      </c>
      <c r="I929" s="1">
        <v>144</v>
      </c>
      <c r="J929" t="str">
        <f ca="1">CONCATENATE(F929,"/",I929)</f>
        <v>E35/144</v>
      </c>
    </row>
    <row r="930" spans="1:10" x14ac:dyDescent="0.25">
      <c r="A930" s="1" t="s">
        <v>1344</v>
      </c>
      <c r="B930" s="1" t="s">
        <v>1312</v>
      </c>
      <c r="C930" s="1" t="s">
        <v>1312</v>
      </c>
      <c r="D930" s="1"/>
      <c r="E930" s="1"/>
      <c r="F930" s="3" t="str">
        <f ca="1">INDIRECT(ADDRESS(MATCH($C930,T!$A$1:$A$34,0),2,1,1,"T"))</f>
        <v>E35</v>
      </c>
      <c r="G930" s="3" t="str">
        <f ca="1">IF(E930 &lt;&gt; "",CONCATENATE(F930,", ",E930),F930)</f>
        <v>E35</v>
      </c>
      <c r="H930" s="1" t="s">
        <v>1345</v>
      </c>
      <c r="I930" s="1">
        <v>168</v>
      </c>
      <c r="J930" t="str">
        <f ca="1">CONCATENATE(F930,"/",I930)</f>
        <v>E35/168</v>
      </c>
    </row>
    <row r="931" spans="1:10" x14ac:dyDescent="0.25">
      <c r="A931" s="1" t="s">
        <v>1346</v>
      </c>
      <c r="B931" s="1" t="s">
        <v>1312</v>
      </c>
      <c r="C931" s="1" t="s">
        <v>1312</v>
      </c>
      <c r="D931" s="1"/>
      <c r="E931" s="1"/>
      <c r="F931" s="3" t="str">
        <f ca="1">INDIRECT(ADDRESS(MATCH($C931,T!$A$1:$A$34,0),2,1,1,"T"))</f>
        <v>E35</v>
      </c>
      <c r="G931" s="3" t="str">
        <f ca="1">IF(E931 &lt;&gt; "",CONCATENATE(F931,", ",E931),F931)</f>
        <v>E35</v>
      </c>
      <c r="H931" s="1" t="s">
        <v>227</v>
      </c>
      <c r="I931" s="1">
        <v>126</v>
      </c>
      <c r="J931" t="str">
        <f ca="1">CONCATENATE(F931,"/",I931)</f>
        <v>E35/126</v>
      </c>
    </row>
    <row r="932" spans="1:10" x14ac:dyDescent="0.25">
      <c r="A932" s="1" t="s">
        <v>1347</v>
      </c>
      <c r="B932" s="1" t="s">
        <v>1312</v>
      </c>
      <c r="C932" s="1" t="s">
        <v>1312</v>
      </c>
      <c r="D932" s="1"/>
      <c r="E932" s="1"/>
      <c r="F932" s="3" t="str">
        <f ca="1">INDIRECT(ADDRESS(MATCH($C932,T!$A$1:$A$34,0),2,1,1,"T"))</f>
        <v>E35</v>
      </c>
      <c r="G932" s="3" t="str">
        <f ca="1">IF(E932 &lt;&gt; "",CONCATENATE(F932,", ",E932),F932)</f>
        <v>E35</v>
      </c>
      <c r="H932" s="1" t="s">
        <v>1348</v>
      </c>
      <c r="I932" s="1">
        <v>135</v>
      </c>
      <c r="J932" t="str">
        <f ca="1">CONCATENATE(F932,"/",I932)</f>
        <v>E35/135</v>
      </c>
    </row>
    <row r="933" spans="1:10" x14ac:dyDescent="0.25">
      <c r="A933" s="1" t="s">
        <v>1349</v>
      </c>
      <c r="B933" s="1" t="s">
        <v>911</v>
      </c>
      <c r="C933" s="1" t="s">
        <v>785</v>
      </c>
      <c r="D933" s="1"/>
      <c r="E933" s="1" t="s">
        <v>1642</v>
      </c>
      <c r="F933" s="3" t="str">
        <f ca="1">INDIRECT(ADDRESS(MATCH($C933,T!$A$1:$A$34,0),2,1,1,"T"))</f>
        <v>A19</v>
      </c>
      <c r="G933" s="3" t="str">
        <f ca="1">IF(E933 &lt;&gt; "",CONCATENATE(F933,", ",E933),F933)</f>
        <v>A19, Farmakologický ústav</v>
      </c>
      <c r="H933" s="1" t="s">
        <v>238</v>
      </c>
      <c r="I933" s="1">
        <v>209</v>
      </c>
      <c r="J933" t="str">
        <f ca="1">CONCATENATE(F933,"/",I933)</f>
        <v>A19/209</v>
      </c>
    </row>
    <row r="934" spans="1:10" x14ac:dyDescent="0.25">
      <c r="A934" s="1" t="s">
        <v>1350</v>
      </c>
      <c r="B934" s="1" t="s">
        <v>911</v>
      </c>
      <c r="C934" s="1" t="s">
        <v>785</v>
      </c>
      <c r="D934" s="1"/>
      <c r="E934" s="1" t="s">
        <v>1642</v>
      </c>
      <c r="F934" s="3" t="str">
        <f ca="1">INDIRECT(ADDRESS(MATCH($C934,T!$A$1:$A$34,0),2,1,1,"T"))</f>
        <v>A19</v>
      </c>
      <c r="G934" s="3" t="str">
        <f ca="1">IF(E934 &lt;&gt; "",CONCATENATE(F934,", ",E934),F934)</f>
        <v>A19, Farmakologický ústav</v>
      </c>
      <c r="H934" s="1" t="s">
        <v>149</v>
      </c>
      <c r="I934" s="1">
        <v>208</v>
      </c>
      <c r="J934" t="str">
        <f ca="1">CONCATENATE(F934,"/",I934)</f>
        <v>A19/208</v>
      </c>
    </row>
    <row r="935" spans="1:10" x14ac:dyDescent="0.25">
      <c r="A935" s="1" t="s">
        <v>1351</v>
      </c>
      <c r="B935" s="1" t="s">
        <v>1312</v>
      </c>
      <c r="C935" s="1" t="s">
        <v>1312</v>
      </c>
      <c r="D935" s="1"/>
      <c r="E935" s="1"/>
      <c r="F935" s="3" t="str">
        <f ca="1">INDIRECT(ADDRESS(MATCH($C935,T!$A$1:$A$34,0),2,1,1,"T"))</f>
        <v>E35</v>
      </c>
      <c r="G935" s="3" t="str">
        <f ca="1">IF(E935 &lt;&gt; "",CONCATENATE(F935,", ",E935),F935)</f>
        <v>E35</v>
      </c>
      <c r="H935" s="1" t="s">
        <v>1352</v>
      </c>
      <c r="I935" s="1" t="s">
        <v>1352</v>
      </c>
      <c r="J935" t="str">
        <f ca="1">CONCATENATE(F935,"/",I935)</f>
        <v>E35/1S014</v>
      </c>
    </row>
    <row r="936" spans="1:10" x14ac:dyDescent="0.25">
      <c r="A936" s="1" t="s">
        <v>1353</v>
      </c>
      <c r="B936" s="1" t="s">
        <v>1312</v>
      </c>
      <c r="C936" s="1" t="s">
        <v>1312</v>
      </c>
      <c r="D936" s="1"/>
      <c r="E936" s="1"/>
      <c r="F936" s="3" t="str">
        <f ca="1">INDIRECT(ADDRESS(MATCH($C936,T!$A$1:$A$34,0),2,1,1,"T"))</f>
        <v>E35</v>
      </c>
      <c r="G936" s="3" t="str">
        <f ca="1">IF(E936 &lt;&gt; "",CONCATENATE(F936,", ",E936),F936)</f>
        <v>E35</v>
      </c>
      <c r="H936" s="1" t="s">
        <v>1354</v>
      </c>
      <c r="I936" s="1" t="s">
        <v>1354</v>
      </c>
      <c r="J936" t="str">
        <f ca="1">CONCATENATE(F936,"/",I936)</f>
        <v>E35/1S035</v>
      </c>
    </row>
    <row r="937" spans="1:10" x14ac:dyDescent="0.25">
      <c r="A937" s="1" t="s">
        <v>1355</v>
      </c>
      <c r="B937" s="1" t="s">
        <v>1312</v>
      </c>
      <c r="C937" s="1" t="s">
        <v>1312</v>
      </c>
      <c r="D937" s="1"/>
      <c r="E937" s="1"/>
      <c r="F937" s="3" t="str">
        <f ca="1">INDIRECT(ADDRESS(MATCH($C937,T!$A$1:$A$34,0),2,1,1,"T"))</f>
        <v>E35</v>
      </c>
      <c r="G937" s="3" t="str">
        <f ca="1">IF(E937 &lt;&gt; "",CONCATENATE(F937,", ",E937),F937)</f>
        <v>E35</v>
      </c>
      <c r="H937" s="1" t="s">
        <v>1356</v>
      </c>
      <c r="I937" s="1" t="s">
        <v>1356</v>
      </c>
      <c r="J937" t="str">
        <f ca="1">CONCATENATE(F937,"/",I937)</f>
        <v>E35/1S032</v>
      </c>
    </row>
    <row r="938" spans="1:10" x14ac:dyDescent="0.25">
      <c r="A938" s="1" t="s">
        <v>1357</v>
      </c>
      <c r="B938" s="1" t="s">
        <v>1312</v>
      </c>
      <c r="C938" s="1" t="s">
        <v>1312</v>
      </c>
      <c r="D938" s="1"/>
      <c r="E938" s="1"/>
      <c r="F938" s="3" t="str">
        <f ca="1">INDIRECT(ADDRESS(MATCH($C938,T!$A$1:$A$34,0),2,1,1,"T"))</f>
        <v>E35</v>
      </c>
      <c r="G938" s="3" t="str">
        <f ca="1">IF(E938 &lt;&gt; "",CONCATENATE(F938,", ",E938),F938)</f>
        <v>E35</v>
      </c>
      <c r="H938" s="1" t="s">
        <v>1358</v>
      </c>
      <c r="I938" s="1" t="s">
        <v>1358</v>
      </c>
      <c r="J938" t="str">
        <f ca="1">CONCATENATE(F938,"/",I938)</f>
        <v>E35/1S062</v>
      </c>
    </row>
    <row r="939" spans="1:10" x14ac:dyDescent="0.25">
      <c r="A939" s="1" t="s">
        <v>1359</v>
      </c>
      <c r="B939" s="1" t="s">
        <v>1312</v>
      </c>
      <c r="C939" s="1" t="s">
        <v>1312</v>
      </c>
      <c r="D939" s="1"/>
      <c r="E939" s="1"/>
      <c r="F939" s="3" t="str">
        <f ca="1">INDIRECT(ADDRESS(MATCH($C939,T!$A$1:$A$34,0),2,1,1,"T"))</f>
        <v>E35</v>
      </c>
      <c r="G939" s="3" t="str">
        <f ca="1">IF(E939 &lt;&gt; "",CONCATENATE(F939,", ",E939),F939)</f>
        <v>E35</v>
      </c>
      <c r="H939" s="1" t="s">
        <v>1360</v>
      </c>
      <c r="I939" s="1" t="s">
        <v>1360</v>
      </c>
      <c r="J939" t="str">
        <f ca="1">CONCATENATE(F939,"/",I939)</f>
        <v>E35/1S063</v>
      </c>
    </row>
    <row r="940" spans="1:10" x14ac:dyDescent="0.25">
      <c r="A940" s="1" t="s">
        <v>1361</v>
      </c>
      <c r="B940" s="1" t="s">
        <v>1312</v>
      </c>
      <c r="C940" s="1" t="s">
        <v>1312</v>
      </c>
      <c r="D940" s="1"/>
      <c r="E940" s="1"/>
      <c r="F940" s="3" t="str">
        <f ca="1">INDIRECT(ADDRESS(MATCH($C940,T!$A$1:$A$34,0),2,1,1,"T"))</f>
        <v>E35</v>
      </c>
      <c r="G940" s="3" t="str">
        <f ca="1">IF(E940 &lt;&gt; "",CONCATENATE(F940,", ",E940),F940)</f>
        <v>E35</v>
      </c>
      <c r="H940" s="1" t="s">
        <v>1362</v>
      </c>
      <c r="I940" s="1">
        <v>295</v>
      </c>
      <c r="J940" t="str">
        <f ca="1">CONCATENATE(F940,"/",I940)</f>
        <v>E35/295</v>
      </c>
    </row>
    <row r="941" spans="1:10" x14ac:dyDescent="0.25">
      <c r="A941" s="1" t="s">
        <v>1363</v>
      </c>
      <c r="B941" s="1" t="s">
        <v>1312</v>
      </c>
      <c r="C941" s="1" t="s">
        <v>1312</v>
      </c>
      <c r="D941" s="1"/>
      <c r="E941" s="1"/>
      <c r="F941" s="3" t="str">
        <f ca="1">INDIRECT(ADDRESS(MATCH($C941,T!$A$1:$A$34,0),2,1,1,"T"))</f>
        <v>E35</v>
      </c>
      <c r="G941" s="3" t="str">
        <f ca="1">IF(E941 &lt;&gt; "",CONCATENATE(F941,", ",E941),F941)</f>
        <v>E35</v>
      </c>
      <c r="H941" s="1" t="s">
        <v>1364</v>
      </c>
      <c r="I941" s="1" t="s">
        <v>1364</v>
      </c>
      <c r="J941" t="str">
        <f ca="1">CONCATENATE(F941,"/",I941)</f>
        <v>E35/2S043</v>
      </c>
    </row>
    <row r="942" spans="1:10" x14ac:dyDescent="0.25">
      <c r="A942" s="1" t="s">
        <v>1365</v>
      </c>
      <c r="B942" s="1" t="s">
        <v>1312</v>
      </c>
      <c r="C942" s="1" t="s">
        <v>1312</v>
      </c>
      <c r="D942" s="1"/>
      <c r="E942" s="1"/>
      <c r="F942" s="3" t="str">
        <f ca="1">INDIRECT(ADDRESS(MATCH($C942,T!$A$1:$A$34,0),2,1,1,"T"))</f>
        <v>E35</v>
      </c>
      <c r="G942" s="3" t="str">
        <f ca="1">IF(E942 &lt;&gt; "",CONCATENATE(F942,", ",E942),F942)</f>
        <v>E35</v>
      </c>
      <c r="H942" s="1" t="s">
        <v>1366</v>
      </c>
      <c r="I942" s="1" t="s">
        <v>1366</v>
      </c>
      <c r="J942" t="str">
        <f ca="1">CONCATENATE(F942,"/",I942)</f>
        <v>E35/1S058</v>
      </c>
    </row>
    <row r="943" spans="1:10" x14ac:dyDescent="0.25">
      <c r="A943" s="1" t="s">
        <v>1367</v>
      </c>
      <c r="B943" s="1" t="s">
        <v>1312</v>
      </c>
      <c r="C943" s="1" t="s">
        <v>1312</v>
      </c>
      <c r="D943" s="1"/>
      <c r="E943" s="1"/>
      <c r="F943" s="3" t="str">
        <f ca="1">INDIRECT(ADDRESS(MATCH($C943,T!$A$1:$A$34,0),2,1,1,"T"))</f>
        <v>E35</v>
      </c>
      <c r="G943" s="3" t="str">
        <f ca="1">IF(E943 &lt;&gt; "",CONCATENATE(F943,", ",E943),F943)</f>
        <v>E35</v>
      </c>
      <c r="H943" s="1" t="s">
        <v>1368</v>
      </c>
      <c r="I943" s="1" t="s">
        <v>1368</v>
      </c>
      <c r="J943" t="str">
        <f ca="1">CONCATENATE(F943,"/",I943)</f>
        <v>E35/1S053</v>
      </c>
    </row>
    <row r="944" spans="1:10" x14ac:dyDescent="0.25">
      <c r="A944" s="1" t="s">
        <v>1369</v>
      </c>
      <c r="B944" s="1" t="s">
        <v>1312</v>
      </c>
      <c r="C944" s="1" t="s">
        <v>1312</v>
      </c>
      <c r="D944" s="1"/>
      <c r="E944" s="1"/>
      <c r="F944" s="3" t="str">
        <f ca="1">INDIRECT(ADDRESS(MATCH($C944,T!$A$1:$A$34,0),2,1,1,"T"))</f>
        <v>E35</v>
      </c>
      <c r="G944" s="3" t="str">
        <f ca="1">IF(E944 &lt;&gt; "",CONCATENATE(F944,", ",E944),F944)</f>
        <v>E35</v>
      </c>
      <c r="H944" s="1" t="s">
        <v>1370</v>
      </c>
      <c r="I944" s="1" t="s">
        <v>1370</v>
      </c>
      <c r="J944" t="str">
        <f ca="1">CONCATENATE(F944,"/",I944)</f>
        <v>E35/1S023</v>
      </c>
    </row>
    <row r="945" spans="1:10" x14ac:dyDescent="0.25">
      <c r="A945" s="1" t="s">
        <v>1371</v>
      </c>
      <c r="B945" s="1" t="s">
        <v>1312</v>
      </c>
      <c r="C945" s="1" t="s">
        <v>1312</v>
      </c>
      <c r="D945" s="1"/>
      <c r="E945" s="1"/>
      <c r="F945" s="3" t="str">
        <f ca="1">INDIRECT(ADDRESS(MATCH($C945,T!$A$1:$A$34,0),2,1,1,"T"))</f>
        <v>E35</v>
      </c>
      <c r="G945" s="3" t="str">
        <f ca="1">IF(E945 &lt;&gt; "",CONCATENATE(F945,", ",E945),F945)</f>
        <v>E35</v>
      </c>
      <c r="H945" s="1" t="s">
        <v>1372</v>
      </c>
      <c r="I945" s="1" t="s">
        <v>1372</v>
      </c>
      <c r="J945" t="str">
        <f ca="1">CONCATENATE(F945,"/",I945)</f>
        <v>E35/2S045</v>
      </c>
    </row>
    <row r="946" spans="1:10" x14ac:dyDescent="0.25">
      <c r="A946" s="1" t="s">
        <v>1373</v>
      </c>
      <c r="B946" s="1" t="s">
        <v>1312</v>
      </c>
      <c r="C946" s="1" t="s">
        <v>1312</v>
      </c>
      <c r="D946" s="1"/>
      <c r="E946" s="1"/>
      <c r="F946" s="3" t="str">
        <f ca="1">INDIRECT(ADDRESS(MATCH($C946,T!$A$1:$A$34,0),2,1,1,"T"))</f>
        <v>E35</v>
      </c>
      <c r="G946" s="3" t="str">
        <f ca="1">IF(E946 &lt;&gt; "",CONCATENATE(F946,", ",E946),F946)</f>
        <v>E35</v>
      </c>
      <c r="H946" s="1" t="s">
        <v>1374</v>
      </c>
      <c r="I946" s="1" t="s">
        <v>1374</v>
      </c>
      <c r="J946" t="str">
        <f ca="1">CONCATENATE(F946,"/",I946)</f>
        <v>E35/2S039</v>
      </c>
    </row>
    <row r="947" spans="1:10" x14ac:dyDescent="0.25">
      <c r="A947" s="1" t="s">
        <v>1375</v>
      </c>
      <c r="B947" s="1" t="s">
        <v>1312</v>
      </c>
      <c r="C947" s="1" t="s">
        <v>1312</v>
      </c>
      <c r="D947" s="1"/>
      <c r="E947" s="1"/>
      <c r="F947" s="3" t="str">
        <f ca="1">INDIRECT(ADDRESS(MATCH($C947,T!$A$1:$A$34,0),2,1,1,"T"))</f>
        <v>E35</v>
      </c>
      <c r="G947" s="3" t="str">
        <f ca="1">IF(E947 &lt;&gt; "",CONCATENATE(F947,", ",E947),F947)</f>
        <v>E35</v>
      </c>
      <c r="H947" s="1" t="s">
        <v>1376</v>
      </c>
      <c r="I947" s="1" t="s">
        <v>1376</v>
      </c>
      <c r="J947" t="str">
        <f ca="1">CONCATENATE(F947,"/",I947)</f>
        <v>E35/1S024</v>
      </c>
    </row>
    <row r="948" spans="1:10" x14ac:dyDescent="0.25">
      <c r="A948" s="1" t="s">
        <v>1377</v>
      </c>
      <c r="B948" s="1" t="s">
        <v>1312</v>
      </c>
      <c r="C948" s="1" t="s">
        <v>1312</v>
      </c>
      <c r="D948" s="1"/>
      <c r="E948" s="1"/>
      <c r="F948" s="3" t="str">
        <f ca="1">INDIRECT(ADDRESS(MATCH($C948,T!$A$1:$A$34,0),2,1,1,"T"))</f>
        <v>E35</v>
      </c>
      <c r="G948" s="3" t="str">
        <f ca="1">IF(E948 &lt;&gt; "",CONCATENATE(F948,", ",E948),F948)</f>
        <v>E35</v>
      </c>
      <c r="H948" s="1" t="s">
        <v>1378</v>
      </c>
      <c r="I948" s="1" t="s">
        <v>1378</v>
      </c>
      <c r="J948" t="str">
        <f ca="1">CONCATENATE(F948,"/",I948)</f>
        <v>E35/1S034</v>
      </c>
    </row>
    <row r="949" spans="1:10" x14ac:dyDescent="0.25">
      <c r="A949" s="1" t="s">
        <v>1379</v>
      </c>
      <c r="B949" s="1" t="s">
        <v>1312</v>
      </c>
      <c r="C949" s="1" t="s">
        <v>1312</v>
      </c>
      <c r="D949" s="1"/>
      <c r="E949" s="1"/>
      <c r="F949" s="3" t="str">
        <f ca="1">INDIRECT(ADDRESS(MATCH($C949,T!$A$1:$A$34,0),2,1,1,"T"))</f>
        <v>E35</v>
      </c>
      <c r="G949" s="3" t="str">
        <f ca="1">IF(E949 &lt;&gt; "",CONCATENATE(F949,", ",E949),F949)</f>
        <v>E35</v>
      </c>
      <c r="H949" s="1" t="s">
        <v>1380</v>
      </c>
      <c r="I949" s="1" t="s">
        <v>1380</v>
      </c>
      <c r="J949" t="str">
        <f ca="1">CONCATENATE(F949,"/",I949)</f>
        <v>E35/1S055</v>
      </c>
    </row>
    <row r="950" spans="1:10" x14ac:dyDescent="0.25">
      <c r="A950" s="1" t="s">
        <v>1381</v>
      </c>
      <c r="B950" s="1" t="s">
        <v>1312</v>
      </c>
      <c r="C950" s="1" t="s">
        <v>1312</v>
      </c>
      <c r="D950" s="1"/>
      <c r="E950" s="1"/>
      <c r="F950" s="3" t="str">
        <f ca="1">INDIRECT(ADDRESS(MATCH($C950,T!$A$1:$A$34,0),2,1,1,"T"))</f>
        <v>E35</v>
      </c>
      <c r="G950" s="3" t="str">
        <f ca="1">IF(E950 &lt;&gt; "",CONCATENATE(F950,", ",E950),F950)</f>
        <v>E35</v>
      </c>
      <c r="H950" s="1" t="s">
        <v>1382</v>
      </c>
      <c r="I950" s="1" t="s">
        <v>1382</v>
      </c>
      <c r="J950" t="str">
        <f ca="1">CONCATENATE(F950,"/",I950)</f>
        <v>E35/1S057</v>
      </c>
    </row>
    <row r="951" spans="1:10" x14ac:dyDescent="0.25">
      <c r="A951" s="1" t="s">
        <v>1383</v>
      </c>
      <c r="B951" s="1" t="s">
        <v>1312</v>
      </c>
      <c r="C951" s="1" t="s">
        <v>1312</v>
      </c>
      <c r="D951" s="1"/>
      <c r="E951" s="1"/>
      <c r="F951" s="3" t="str">
        <f ca="1">INDIRECT(ADDRESS(MATCH($C951,T!$A$1:$A$34,0),2,1,1,"T"))</f>
        <v>E35</v>
      </c>
      <c r="G951" s="3" t="str">
        <f ca="1">IF(E951 &lt;&gt; "",CONCATENATE(F951,", ",E951),F951)</f>
        <v>E35</v>
      </c>
      <c r="H951" s="1" t="s">
        <v>1384</v>
      </c>
      <c r="I951" s="1" t="s">
        <v>1384</v>
      </c>
      <c r="J951" t="str">
        <f ca="1">CONCATENATE(F951,"/",I951)</f>
        <v>E35/2S044</v>
      </c>
    </row>
    <row r="952" spans="1:10" x14ac:dyDescent="0.25">
      <c r="A952" s="1" t="s">
        <v>1385</v>
      </c>
      <c r="B952" s="1" t="s">
        <v>1312</v>
      </c>
      <c r="C952" s="1" t="s">
        <v>1312</v>
      </c>
      <c r="D952" s="1"/>
      <c r="E952" s="1"/>
      <c r="F952" s="3" t="str">
        <f ca="1">INDIRECT(ADDRESS(MATCH($C952,T!$A$1:$A$34,0),2,1,1,"T"))</f>
        <v>E35</v>
      </c>
      <c r="G952" s="3" t="str">
        <f ca="1">IF(E952 &lt;&gt; "",CONCATENATE(F952,", ",E952),F952)</f>
        <v>E35</v>
      </c>
      <c r="H952" s="1" t="s">
        <v>1386</v>
      </c>
      <c r="I952" s="1" t="s">
        <v>1386</v>
      </c>
      <c r="J952" t="str">
        <f ca="1">CONCATENATE(F952,"/",I952)</f>
        <v>E35/1S054</v>
      </c>
    </row>
    <row r="953" spans="1:10" x14ac:dyDescent="0.25">
      <c r="A953" s="1" t="s">
        <v>1387</v>
      </c>
      <c r="B953" s="1" t="s">
        <v>1312</v>
      </c>
      <c r="C953" s="1" t="s">
        <v>1312</v>
      </c>
      <c r="D953" s="1"/>
      <c r="E953" s="1"/>
      <c r="F953" s="3" t="str">
        <f ca="1">INDIRECT(ADDRESS(MATCH($C953,T!$A$1:$A$34,0),2,1,1,"T"))</f>
        <v>E35</v>
      </c>
      <c r="G953" s="3" t="str">
        <f ca="1">IF(E953 &lt;&gt; "",CONCATENATE(F953,", ",E953),F953)</f>
        <v>E35</v>
      </c>
      <c r="H953" s="1" t="s">
        <v>1388</v>
      </c>
      <c r="I953" s="1" t="s">
        <v>1388</v>
      </c>
      <c r="J953" t="str">
        <f ca="1">CONCATENATE(F953,"/",I953)</f>
        <v>E35/1S056</v>
      </c>
    </row>
    <row r="954" spans="1:10" x14ac:dyDescent="0.25">
      <c r="A954" s="1" t="s">
        <v>1389</v>
      </c>
      <c r="B954" s="1" t="s">
        <v>1312</v>
      </c>
      <c r="C954" s="1" t="s">
        <v>1312</v>
      </c>
      <c r="D954" s="1"/>
      <c r="E954" s="1"/>
      <c r="F954" s="3" t="str">
        <f ca="1">INDIRECT(ADDRESS(MATCH($C954,T!$A$1:$A$34,0),2,1,1,"T"))</f>
        <v>E35</v>
      </c>
      <c r="G954" s="3" t="str">
        <f ca="1">IF(E954 &lt;&gt; "",CONCATENATE(F954,", ",E954),F954)</f>
        <v>E35</v>
      </c>
      <c r="H954" s="1" t="s">
        <v>1390</v>
      </c>
      <c r="I954" s="1" t="s">
        <v>1390</v>
      </c>
      <c r="J954" t="str">
        <f ca="1">CONCATENATE(F954,"/",I954)</f>
        <v>E35/1S059</v>
      </c>
    </row>
    <row r="955" spans="1:10" x14ac:dyDescent="0.25">
      <c r="A955" s="1" t="s">
        <v>1391</v>
      </c>
      <c r="B955" s="1" t="s">
        <v>1312</v>
      </c>
      <c r="C955" s="1" t="s">
        <v>1312</v>
      </c>
      <c r="D955" s="1"/>
      <c r="E955" s="1"/>
      <c r="F955" s="3" t="str">
        <f ca="1">INDIRECT(ADDRESS(MATCH($C955,T!$A$1:$A$34,0),2,1,1,"T"))</f>
        <v>E35</v>
      </c>
      <c r="G955" s="3" t="str">
        <f ca="1">IF(E955 &lt;&gt; "",CONCATENATE(F955,", ",E955),F955)</f>
        <v>E35</v>
      </c>
      <c r="H955" s="1" t="s">
        <v>1392</v>
      </c>
      <c r="I955" s="1" t="s">
        <v>1392</v>
      </c>
      <c r="J955" t="str">
        <f ca="1">CONCATENATE(F955,"/",I955)</f>
        <v>E35/1S086</v>
      </c>
    </row>
    <row r="956" spans="1:10" x14ac:dyDescent="0.25">
      <c r="A956" s="1" t="s">
        <v>1393</v>
      </c>
      <c r="B956" s="1" t="s">
        <v>1312</v>
      </c>
      <c r="C956" s="1" t="s">
        <v>1312</v>
      </c>
      <c r="D956" s="1"/>
      <c r="E956" s="1"/>
      <c r="F956" s="3" t="str">
        <f ca="1">INDIRECT(ADDRESS(MATCH($C956,T!$A$1:$A$34,0),2,1,1,"T"))</f>
        <v>E35</v>
      </c>
      <c r="G956" s="3" t="str">
        <f ca="1">IF(E956 &lt;&gt; "",CONCATENATE(F956,", ",E956),F956)</f>
        <v>E35</v>
      </c>
      <c r="H956" s="1" t="s">
        <v>1394</v>
      </c>
      <c r="I956" s="1" t="s">
        <v>1394</v>
      </c>
      <c r="J956" t="str">
        <f ca="1">CONCATENATE(F956,"/",I956)</f>
        <v>E35/1S153</v>
      </c>
    </row>
    <row r="957" spans="1:10" x14ac:dyDescent="0.25">
      <c r="A957" s="1" t="s">
        <v>1395</v>
      </c>
      <c r="B957" s="1" t="s">
        <v>1312</v>
      </c>
      <c r="C957" s="1" t="s">
        <v>1312</v>
      </c>
      <c r="D957" s="1"/>
      <c r="E957" s="1"/>
      <c r="F957" s="3" t="str">
        <f ca="1">INDIRECT(ADDRESS(MATCH($C957,T!$A$1:$A$34,0),2,1,1,"T"))</f>
        <v>E35</v>
      </c>
      <c r="G957" s="3" t="str">
        <f ca="1">IF(E957 &lt;&gt; "",CONCATENATE(F957,", ",E957),F957)</f>
        <v>E35</v>
      </c>
      <c r="H957" s="1" t="s">
        <v>1396</v>
      </c>
      <c r="I957" s="1" t="s">
        <v>1396</v>
      </c>
      <c r="J957" t="str">
        <f ca="1">CONCATENATE(F957,"/",I957)</f>
        <v>E35/1S154</v>
      </c>
    </row>
    <row r="958" spans="1:10" x14ac:dyDescent="0.25">
      <c r="A958" s="1" t="s">
        <v>1397</v>
      </c>
      <c r="B958" s="1" t="s">
        <v>1312</v>
      </c>
      <c r="C958" s="1" t="s">
        <v>1312</v>
      </c>
      <c r="D958" s="1"/>
      <c r="E958" s="1"/>
      <c r="F958" s="3" t="str">
        <f ca="1">INDIRECT(ADDRESS(MATCH($C958,T!$A$1:$A$34,0),2,1,1,"T"))</f>
        <v>E35</v>
      </c>
      <c r="G958" s="3" t="str">
        <f ca="1">IF(E958 &lt;&gt; "",CONCATENATE(F958,", ",E958),F958)</f>
        <v>E35</v>
      </c>
      <c r="H958" s="1" t="s">
        <v>1398</v>
      </c>
      <c r="I958" s="1" t="s">
        <v>1398</v>
      </c>
      <c r="J958" t="str">
        <f ca="1">CONCATENATE(F958,"/",I958)</f>
        <v>E35/2S019</v>
      </c>
    </row>
    <row r="959" spans="1:10" x14ac:dyDescent="0.25">
      <c r="A959" s="1" t="s">
        <v>1399</v>
      </c>
      <c r="B959" s="1" t="s">
        <v>716</v>
      </c>
      <c r="C959" s="1" t="s">
        <v>716</v>
      </c>
      <c r="D959" s="1"/>
      <c r="E959" s="1"/>
      <c r="F959" s="3" t="str">
        <f ca="1">INDIRECT(ADDRESS(MATCH($C959,T!$A$1:$A$34,0),2,1,1,"T"))</f>
        <v>B22</v>
      </c>
      <c r="G959" s="3" t="str">
        <f ca="1">IF(E959 &lt;&gt; "",CONCATENATE(F959,", ",E959),F959)</f>
        <v>B22</v>
      </c>
      <c r="H959" s="1" t="s">
        <v>374</v>
      </c>
      <c r="I959" s="1">
        <v>307</v>
      </c>
      <c r="J959" t="str">
        <f ca="1">CONCATENATE(F959,"/",I959)</f>
        <v>B22/307</v>
      </c>
    </row>
    <row r="960" spans="1:10" x14ac:dyDescent="0.25">
      <c r="A960" s="1" t="s">
        <v>1400</v>
      </c>
      <c r="B960" s="1" t="s">
        <v>1312</v>
      </c>
      <c r="C960" s="1" t="s">
        <v>1312</v>
      </c>
      <c r="D960" s="1"/>
      <c r="E960" s="1"/>
      <c r="F960" s="3" t="str">
        <f ca="1">INDIRECT(ADDRESS(MATCH($C960,T!$A$1:$A$34,0),2,1,1,"T"))</f>
        <v>E35</v>
      </c>
      <c r="G960" s="3" t="str">
        <f ca="1">IF(E960 &lt;&gt; "",CONCATENATE(F960,", ",E960),F960)</f>
        <v>E35</v>
      </c>
      <c r="H960" s="1" t="s">
        <v>1401</v>
      </c>
      <c r="I960" s="1" t="s">
        <v>1401</v>
      </c>
      <c r="J960" t="str">
        <f ca="1">CONCATENATE(F960,"/",I960)</f>
        <v>E35/1S049</v>
      </c>
    </row>
    <row r="961" spans="1:11" x14ac:dyDescent="0.25">
      <c r="A961" s="1" t="s">
        <v>1402</v>
      </c>
      <c r="B961" s="1" t="s">
        <v>1312</v>
      </c>
      <c r="C961" s="1" t="s">
        <v>1312</v>
      </c>
      <c r="D961" s="1"/>
      <c r="E961" s="1"/>
      <c r="F961" s="3" t="str">
        <f ca="1">INDIRECT(ADDRESS(MATCH($C961,T!$A$1:$A$34,0),2,1,1,"T"))</f>
        <v>E35</v>
      </c>
      <c r="G961" s="3" t="str">
        <f ca="1">IF(E961 &lt;&gt; "",CONCATENATE(F961,", ",E961),F961)</f>
        <v>E35</v>
      </c>
      <c r="H961" s="1" t="s">
        <v>1403</v>
      </c>
      <c r="I961" s="1" t="s">
        <v>1403</v>
      </c>
      <c r="J961" t="str">
        <f ca="1">CONCATENATE(F961,"/",I961)</f>
        <v>E35/1S079</v>
      </c>
    </row>
    <row r="962" spans="1:11" x14ac:dyDescent="0.25">
      <c r="A962" s="1" t="s">
        <v>1404</v>
      </c>
      <c r="B962" s="1" t="s">
        <v>1312</v>
      </c>
      <c r="C962" s="1" t="s">
        <v>1312</v>
      </c>
      <c r="D962" s="1"/>
      <c r="E962" s="1"/>
      <c r="F962" s="3" t="str">
        <f ca="1">INDIRECT(ADDRESS(MATCH($C962,T!$A$1:$A$34,0),2,1,1,"T"))</f>
        <v>E35</v>
      </c>
      <c r="G962" s="3" t="str">
        <f ca="1">IF(E962 &lt;&gt; "",CONCATENATE(F962,", ",E962),F962)</f>
        <v>E35</v>
      </c>
      <c r="H962" s="1" t="s">
        <v>1405</v>
      </c>
      <c r="I962" s="1" t="s">
        <v>1405</v>
      </c>
      <c r="J962" t="str">
        <f ca="1">CONCATENATE(F962,"/",I962)</f>
        <v>E35/1S082</v>
      </c>
    </row>
    <row r="963" spans="1:11" x14ac:dyDescent="0.25">
      <c r="A963" s="1" t="s">
        <v>1406</v>
      </c>
      <c r="B963" s="1" t="s">
        <v>1312</v>
      </c>
      <c r="C963" s="1" t="s">
        <v>1312</v>
      </c>
      <c r="D963" s="1"/>
      <c r="E963" s="1"/>
      <c r="F963" s="3" t="str">
        <f ca="1">INDIRECT(ADDRESS(MATCH($C963,T!$A$1:$A$34,0),2,1,1,"T"))</f>
        <v>E35</v>
      </c>
      <c r="G963" s="3" t="str">
        <f ca="1">IF(E963 &lt;&gt; "",CONCATENATE(F963,", ",E963),F963)</f>
        <v>E35</v>
      </c>
      <c r="H963" s="1" t="s">
        <v>1407</v>
      </c>
      <c r="I963" s="1" t="s">
        <v>1407</v>
      </c>
      <c r="J963" t="str">
        <f ca="1">CONCATENATE(F963,"/",I963)</f>
        <v>E35/1S085</v>
      </c>
    </row>
    <row r="964" spans="1:11" x14ac:dyDescent="0.25">
      <c r="A964" s="1" t="s">
        <v>1408</v>
      </c>
      <c r="B964" s="1" t="s">
        <v>1312</v>
      </c>
      <c r="C964" s="1" t="s">
        <v>1312</v>
      </c>
      <c r="D964" s="1"/>
      <c r="E964" s="1"/>
      <c r="F964" s="3" t="str">
        <f ca="1">INDIRECT(ADDRESS(MATCH($C964,T!$A$1:$A$34,0),2,1,1,"T"))</f>
        <v>E35</v>
      </c>
      <c r="G964" s="3" t="str">
        <f ca="1">IF(E964 &lt;&gt; "",CONCATENATE(F964,", ",E964),F964)</f>
        <v>E35</v>
      </c>
      <c r="H964" s="1" t="s">
        <v>1409</v>
      </c>
      <c r="I964" s="1" t="s">
        <v>1409</v>
      </c>
      <c r="J964" t="str">
        <f ca="1">CONCATENATE(F964,"/",I964)</f>
        <v>E35/1S022</v>
      </c>
    </row>
    <row r="965" spans="1:11" x14ac:dyDescent="0.25">
      <c r="A965" s="1" t="s">
        <v>1410</v>
      </c>
      <c r="B965" s="1" t="s">
        <v>1312</v>
      </c>
      <c r="C965" s="1" t="s">
        <v>1312</v>
      </c>
      <c r="D965" s="1"/>
      <c r="E965" s="1"/>
      <c r="F965" s="3" t="str">
        <f ca="1">INDIRECT(ADDRESS(MATCH($C965,T!$A$1:$A$34,0),2,1,1,"T"))</f>
        <v>E35</v>
      </c>
      <c r="G965" s="3" t="str">
        <f ca="1">IF(E965 &lt;&gt; "",CONCATENATE(F965,", ",E965),F965)</f>
        <v>E35</v>
      </c>
      <c r="H965" s="1" t="s">
        <v>1411</v>
      </c>
      <c r="I965" s="1" t="s">
        <v>1411</v>
      </c>
      <c r="J965" t="str">
        <f ca="1">CONCATENATE(F965,"/",I965)</f>
        <v>E35/1S081</v>
      </c>
    </row>
    <row r="966" spans="1:11" x14ac:dyDescent="0.25">
      <c r="A966" s="1" t="s">
        <v>1412</v>
      </c>
      <c r="B966" s="1" t="s">
        <v>1312</v>
      </c>
      <c r="C966" s="1" t="s">
        <v>1312</v>
      </c>
      <c r="D966" s="1"/>
      <c r="E966" s="1"/>
      <c r="F966" s="3" t="str">
        <f ca="1">INDIRECT(ADDRESS(MATCH($C966,T!$A$1:$A$34,0),2,1,1,"T"))</f>
        <v>E35</v>
      </c>
      <c r="G966" s="3" t="str">
        <f ca="1">IF(E966 &lt;&gt; "",CONCATENATE(F966,", ",E966),F966)</f>
        <v>E35</v>
      </c>
      <c r="H966" s="1" t="s">
        <v>1413</v>
      </c>
      <c r="I966" s="1" t="s">
        <v>1413</v>
      </c>
      <c r="J966" t="str">
        <f ca="1">CONCATENATE(F966,"/",I966)</f>
        <v>E35/1S087</v>
      </c>
    </row>
    <row r="967" spans="1:11" x14ac:dyDescent="0.25">
      <c r="A967" s="1" t="s">
        <v>1414</v>
      </c>
      <c r="B967" s="1" t="s">
        <v>1312</v>
      </c>
      <c r="C967" s="1" t="s">
        <v>1312</v>
      </c>
      <c r="D967" s="1"/>
      <c r="E967" s="1"/>
      <c r="F967" s="3" t="str">
        <f ca="1">INDIRECT(ADDRESS(MATCH($C967,T!$A$1:$A$34,0),2,1,1,"T"))</f>
        <v>E35</v>
      </c>
      <c r="G967" s="3" t="str">
        <f ca="1">IF(E967 &lt;&gt; "",CONCATENATE(F967,", ",E967),F967)</f>
        <v>E35</v>
      </c>
      <c r="H967" s="1" t="s">
        <v>187</v>
      </c>
      <c r="I967" s="1">
        <v>217</v>
      </c>
      <c r="J967" t="str">
        <f ca="1">CONCATENATE(F967,"/",I967)</f>
        <v>E35/217</v>
      </c>
    </row>
    <row r="968" spans="1:11" x14ac:dyDescent="0.25">
      <c r="A968" s="1" t="s">
        <v>1415</v>
      </c>
      <c r="B968" s="1" t="s">
        <v>1312</v>
      </c>
      <c r="C968" s="1" t="s">
        <v>1312</v>
      </c>
      <c r="D968" s="1"/>
      <c r="E968" s="1"/>
      <c r="F968" s="3" t="str">
        <f ca="1">INDIRECT(ADDRESS(MATCH($C968,T!$A$1:$A$34,0),2,1,1,"T"))</f>
        <v>E35</v>
      </c>
      <c r="G968" s="3" t="str">
        <f ca="1">IF(E968 &lt;&gt; "",CONCATENATE(F968,", ",E968),F968)</f>
        <v>E35</v>
      </c>
      <c r="H968" s="1" t="s">
        <v>223</v>
      </c>
      <c r="I968" s="1">
        <v>109</v>
      </c>
      <c r="J968" t="str">
        <f ca="1">CONCATENATE(F968,"/",I968)</f>
        <v>E35/109</v>
      </c>
    </row>
    <row r="969" spans="1:11" x14ac:dyDescent="0.25">
      <c r="A969" s="1" t="s">
        <v>1416</v>
      </c>
      <c r="B969" s="1" t="s">
        <v>1312</v>
      </c>
      <c r="C969" s="1" t="s">
        <v>1312</v>
      </c>
      <c r="D969" s="1"/>
      <c r="E969" s="1"/>
      <c r="F969" s="3" t="str">
        <f ca="1">INDIRECT(ADDRESS(MATCH($C969,T!$A$1:$A$34,0),2,1,1,"T"))</f>
        <v>E35</v>
      </c>
      <c r="G969" s="3" t="str">
        <f ca="1">IF(E969 &lt;&gt; "",CONCATENATE(F969,", ",E969),F969)</f>
        <v>E35</v>
      </c>
      <c r="H969" s="1" t="s">
        <v>1417</v>
      </c>
      <c r="I969" s="1" t="s">
        <v>1417</v>
      </c>
      <c r="J969" t="str">
        <f ca="1">CONCATENATE(F969,"/",I969)</f>
        <v>E35/1S021</v>
      </c>
    </row>
    <row r="970" spans="1:11" x14ac:dyDescent="0.25">
      <c r="A970" s="1" t="s">
        <v>1418</v>
      </c>
      <c r="B970" s="1" t="s">
        <v>1312</v>
      </c>
      <c r="C970" s="1" t="s">
        <v>1312</v>
      </c>
      <c r="D970" s="1"/>
      <c r="E970" s="1"/>
      <c r="F970" s="3" t="str">
        <f ca="1">INDIRECT(ADDRESS(MATCH($C970,T!$A$1:$A$34,0),2,1,1,"T"))</f>
        <v>E35</v>
      </c>
      <c r="G970" s="3" t="str">
        <f ca="1">IF(E970 &lt;&gt; "",CONCATENATE(F970,", ",E970),F970)</f>
        <v>E35</v>
      </c>
      <c r="H970" s="1" t="s">
        <v>1419</v>
      </c>
      <c r="I970" s="1" t="s">
        <v>1419</v>
      </c>
      <c r="J970" t="str">
        <f ca="1">CONCATENATE(F970,"/",I970)</f>
        <v>E35/1S033</v>
      </c>
    </row>
    <row r="971" spans="1:11" x14ac:dyDescent="0.25">
      <c r="A971" s="1" t="s">
        <v>1420</v>
      </c>
      <c r="B971" s="1" t="s">
        <v>1312</v>
      </c>
      <c r="C971" s="1" t="s">
        <v>1312</v>
      </c>
      <c r="D971" s="1"/>
      <c r="E971" s="1"/>
      <c r="F971" s="3" t="str">
        <f ca="1">INDIRECT(ADDRESS(MATCH($C971,T!$A$1:$A$34,0),2,1,1,"T"))</f>
        <v>E35</v>
      </c>
      <c r="G971" s="3" t="str">
        <f ca="1">IF(E971 &lt;&gt; "",CONCATENATE(F971,", ",E971),F971)</f>
        <v>E35</v>
      </c>
      <c r="H971" s="1" t="s">
        <v>1421</v>
      </c>
      <c r="I971" s="1" t="s">
        <v>1421</v>
      </c>
      <c r="J971" t="str">
        <f ca="1">CONCATENATE(F971,"/",I971)</f>
        <v>E35/1S083</v>
      </c>
    </row>
    <row r="972" spans="1:11" x14ac:dyDescent="0.25">
      <c r="A972" s="1" t="s">
        <v>1422</v>
      </c>
      <c r="B972" s="1" t="s">
        <v>1312</v>
      </c>
      <c r="C972" s="1" t="s">
        <v>1312</v>
      </c>
      <c r="D972" s="1"/>
      <c r="E972" s="1"/>
      <c r="F972" s="3" t="str">
        <f ca="1">INDIRECT(ADDRESS(MATCH($C972,T!$A$1:$A$34,0),2,1,1,"T"))</f>
        <v>E35</v>
      </c>
      <c r="G972" s="3" t="str">
        <f ca="1">IF(E972 &lt;&gt; "",CONCATENATE(F972,", ",E972),F972)</f>
        <v>E35</v>
      </c>
      <c r="H972" s="1" t="s">
        <v>1423</v>
      </c>
      <c r="I972" s="1">
        <v>262</v>
      </c>
      <c r="J972" t="str">
        <f ca="1">CONCATENATE(F972,"/",I972)</f>
        <v>E35/262</v>
      </c>
    </row>
    <row r="973" spans="1:11" x14ac:dyDescent="0.25">
      <c r="A973" s="1" t="s">
        <v>1424</v>
      </c>
      <c r="B973" s="1" t="s">
        <v>1312</v>
      </c>
      <c r="C973" s="1" t="s">
        <v>1312</v>
      </c>
      <c r="D973" s="1"/>
      <c r="E973" s="1"/>
      <c r="F973" s="3" t="str">
        <f ca="1">INDIRECT(ADDRESS(MATCH($C973,T!$A$1:$A$34,0),2,1,1,"T"))</f>
        <v>E35</v>
      </c>
      <c r="G973" s="3" t="str">
        <f ca="1">IF(E973 &lt;&gt; "",CONCATENATE(F973,", ",E973),F973)</f>
        <v>E35</v>
      </c>
      <c r="H973" s="1" t="s">
        <v>1425</v>
      </c>
      <c r="I973" s="1">
        <v>263</v>
      </c>
      <c r="J973" t="str">
        <f ca="1">CONCATENATE(F973,"/",I973)</f>
        <v>E35/263</v>
      </c>
    </row>
    <row r="974" spans="1:11" s="11" customFormat="1" x14ac:dyDescent="0.25">
      <c r="A974" s="1" t="s">
        <v>1426</v>
      </c>
      <c r="B974" s="1" t="s">
        <v>1312</v>
      </c>
      <c r="C974" s="1" t="s">
        <v>1312</v>
      </c>
      <c r="D974" s="1"/>
      <c r="E974" s="1"/>
      <c r="F974" s="3" t="str">
        <f ca="1">INDIRECT(ADDRESS(MATCH($C974,T!$A$1:$A$34,0),2,1,1,"T"))</f>
        <v>E35</v>
      </c>
      <c r="G974" s="3" t="str">
        <f ca="1">IF(E974 &lt;&gt; "",CONCATENATE(F974,", ",E974),F974)</f>
        <v>E35</v>
      </c>
      <c r="H974" s="1" t="s">
        <v>102</v>
      </c>
      <c r="I974" s="1">
        <v>111</v>
      </c>
      <c r="J974" t="str">
        <f ca="1">CONCATENATE(F974,"/",I974)</f>
        <v>E35/111</v>
      </c>
      <c r="K974"/>
    </row>
    <row r="975" spans="1:11" x14ac:dyDescent="0.25">
      <c r="A975" s="1" t="s">
        <v>1427</v>
      </c>
      <c r="B975" s="1" t="s">
        <v>1312</v>
      </c>
      <c r="C975" s="1" t="s">
        <v>1312</v>
      </c>
      <c r="D975" s="1"/>
      <c r="E975" s="1"/>
      <c r="F975" s="3" t="str">
        <f ca="1">INDIRECT(ADDRESS(MATCH($C975,T!$A$1:$A$34,0),2,1,1,"T"))</f>
        <v>E35</v>
      </c>
      <c r="G975" s="3" t="str">
        <f ca="1">IF(E975 &lt;&gt; "",CONCATENATE(F975,", ",E975),F975)</f>
        <v>E35</v>
      </c>
      <c r="H975" s="1" t="s">
        <v>164</v>
      </c>
      <c r="I975" s="1">
        <v>215</v>
      </c>
      <c r="J975" t="str">
        <f ca="1">CONCATENATE(F975,"/",I975)</f>
        <v>E35/215</v>
      </c>
    </row>
    <row r="976" spans="1:11" x14ac:dyDescent="0.25">
      <c r="A976" s="1" t="s">
        <v>1428</v>
      </c>
      <c r="B976" s="1" t="s">
        <v>1312</v>
      </c>
      <c r="C976" s="1" t="s">
        <v>1312</v>
      </c>
      <c r="D976" s="1"/>
      <c r="E976" s="1"/>
      <c r="F976" s="3" t="str">
        <f ca="1">INDIRECT(ADDRESS(MATCH($C976,T!$A$1:$A$34,0),2,1,1,"T"))</f>
        <v>E35</v>
      </c>
      <c r="G976" s="3" t="str">
        <f ca="1">IF(E976 &lt;&gt; "",CONCATENATE(F976,", ",E976),F976)</f>
        <v>E35</v>
      </c>
      <c r="H976" s="1" t="s">
        <v>1429</v>
      </c>
      <c r="I976" s="1">
        <v>261</v>
      </c>
      <c r="J976" t="str">
        <f ca="1">CONCATENATE(F976,"/",I976)</f>
        <v>E35/261</v>
      </c>
    </row>
    <row r="977" spans="1:10" x14ac:dyDescent="0.25">
      <c r="A977" s="1" t="s">
        <v>1430</v>
      </c>
      <c r="B977" s="1" t="s">
        <v>1312</v>
      </c>
      <c r="C977" s="1" t="s">
        <v>1312</v>
      </c>
      <c r="D977" s="1"/>
      <c r="E977" s="1"/>
      <c r="F977" s="3" t="str">
        <f ca="1">INDIRECT(ADDRESS(MATCH($C977,T!$A$1:$A$34,0),2,1,1,"T"))</f>
        <v>E35</v>
      </c>
      <c r="G977" s="3" t="str">
        <f ca="1">IF(E977 &lt;&gt; "",CONCATENATE(F977,", ",E977),F977)</f>
        <v>E35</v>
      </c>
      <c r="H977" s="1" t="s">
        <v>1431</v>
      </c>
      <c r="I977" s="1" t="s">
        <v>1431</v>
      </c>
      <c r="J977" t="str">
        <f ca="1">CONCATENATE(F977,"/",I977)</f>
        <v>E35/1S027</v>
      </c>
    </row>
    <row r="978" spans="1:10" x14ac:dyDescent="0.25">
      <c r="A978" s="1" t="s">
        <v>1432</v>
      </c>
      <c r="B978" s="1" t="s">
        <v>1312</v>
      </c>
      <c r="C978" s="1" t="s">
        <v>1312</v>
      </c>
      <c r="D978" s="1"/>
      <c r="E978" s="1"/>
      <c r="F978" s="3" t="str">
        <f ca="1">INDIRECT(ADDRESS(MATCH($C978,T!$A$1:$A$34,0),2,1,1,"T"))</f>
        <v>E35</v>
      </c>
      <c r="G978" s="3" t="str">
        <f ca="1">IF(E978 &lt;&gt; "",CONCATENATE(F978,", ",E978),F978)</f>
        <v>E35</v>
      </c>
      <c r="H978" s="1" t="s">
        <v>1433</v>
      </c>
      <c r="I978" s="1" t="s">
        <v>1433</v>
      </c>
      <c r="J978" t="str">
        <f ca="1">CONCATENATE(F978,"/",I978)</f>
        <v>E35/1S031</v>
      </c>
    </row>
    <row r="979" spans="1:10" x14ac:dyDescent="0.25">
      <c r="A979" s="1" t="s">
        <v>1434</v>
      </c>
      <c r="B979" s="1" t="s">
        <v>1312</v>
      </c>
      <c r="C979" s="1" t="s">
        <v>1312</v>
      </c>
      <c r="D979" s="1"/>
      <c r="E979" s="1"/>
      <c r="F979" s="3" t="str">
        <f ca="1">INDIRECT(ADDRESS(MATCH($C979,T!$A$1:$A$34,0),2,1,1,"T"))</f>
        <v>E35</v>
      </c>
      <c r="G979" s="3" t="str">
        <f ca="1">IF(E979 &lt;&gt; "",CONCATENATE(F979,", ",E979),F979)</f>
        <v>E35</v>
      </c>
      <c r="H979" s="1" t="s">
        <v>1435</v>
      </c>
      <c r="I979" s="1" t="s">
        <v>1435</v>
      </c>
      <c r="J979" t="str">
        <f ca="1">CONCATENATE(F979,"/",I979)</f>
        <v>E35/1S029</v>
      </c>
    </row>
    <row r="980" spans="1:10" x14ac:dyDescent="0.25">
      <c r="A980" s="1" t="s">
        <v>1436</v>
      </c>
      <c r="B980" s="1" t="s">
        <v>1312</v>
      </c>
      <c r="C980" s="1" t="s">
        <v>1312</v>
      </c>
      <c r="D980" s="1"/>
      <c r="E980" s="1"/>
      <c r="F980" s="3" t="str">
        <f ca="1">INDIRECT(ADDRESS(MATCH($C980,T!$A$1:$A$34,0),2,1,1,"T"))</f>
        <v>E35</v>
      </c>
      <c r="G980" s="3" t="str">
        <f ca="1">IF(E980 &lt;&gt; "",CONCATENATE(F980,", ",E980),F980)</f>
        <v>E35</v>
      </c>
      <c r="H980" s="1" t="s">
        <v>1437</v>
      </c>
      <c r="I980" s="1" t="s">
        <v>1437</v>
      </c>
      <c r="J980" t="str">
        <f ca="1">CONCATENATE(F980,"/",I980)</f>
        <v>E35/1S028</v>
      </c>
    </row>
    <row r="981" spans="1:10" x14ac:dyDescent="0.25">
      <c r="A981" s="1" t="s">
        <v>1438</v>
      </c>
      <c r="B981" s="1" t="s">
        <v>1312</v>
      </c>
      <c r="C981" s="1" t="s">
        <v>1312</v>
      </c>
      <c r="D981" s="1"/>
      <c r="E981" s="1"/>
      <c r="F981" s="3" t="str">
        <f ca="1">INDIRECT(ADDRESS(MATCH($C981,T!$A$1:$A$34,0),2,1,1,"T"))</f>
        <v>E35</v>
      </c>
      <c r="G981" s="3" t="str">
        <f ca="1">IF(E981 &lt;&gt; "",CONCATENATE(F981,", ",E981),F981)</f>
        <v>E35</v>
      </c>
      <c r="H981" s="1" t="s">
        <v>1439</v>
      </c>
      <c r="I981" s="1" t="s">
        <v>1439</v>
      </c>
      <c r="J981" t="str">
        <f ca="1">CONCATENATE(F981,"/",I981)</f>
        <v>E35/1S064</v>
      </c>
    </row>
    <row r="982" spans="1:10" x14ac:dyDescent="0.25">
      <c r="A982" s="1" t="s">
        <v>1440</v>
      </c>
      <c r="B982" s="1" t="s">
        <v>1312</v>
      </c>
      <c r="C982" s="1" t="s">
        <v>1312</v>
      </c>
      <c r="D982" s="1"/>
      <c r="E982" s="1"/>
      <c r="F982" s="3" t="str">
        <f ca="1">INDIRECT(ADDRESS(MATCH($C982,T!$A$1:$A$34,0),2,1,1,"T"))</f>
        <v>E35</v>
      </c>
      <c r="G982" s="3" t="str">
        <f ca="1">IF(E982 &lt;&gt; "",CONCATENATE(F982,", ",E982),F982)</f>
        <v>E35</v>
      </c>
      <c r="H982" s="1" t="s">
        <v>353</v>
      </c>
      <c r="I982" s="1">
        <v>216</v>
      </c>
      <c r="J982" t="str">
        <f ca="1">CONCATENATE(F982,"/",I982)</f>
        <v>E35/216</v>
      </c>
    </row>
    <row r="983" spans="1:10" x14ac:dyDescent="0.25">
      <c r="A983" s="1" t="s">
        <v>1441</v>
      </c>
      <c r="B983" s="1" t="s">
        <v>1312</v>
      </c>
      <c r="C983" s="1" t="s">
        <v>1312</v>
      </c>
      <c r="D983" s="1"/>
      <c r="E983" s="1"/>
      <c r="F983" s="3" t="str">
        <f ca="1">INDIRECT(ADDRESS(MATCH($C983,T!$A$1:$A$34,0),2,1,1,"T"))</f>
        <v>E35</v>
      </c>
      <c r="G983" s="3" t="str">
        <f ca="1">IF(E983 &lt;&gt; "",CONCATENATE(F983,", ",E983),F983)</f>
        <v>E35</v>
      </c>
      <c r="H983" s="1" t="s">
        <v>166</v>
      </c>
      <c r="I983" s="1">
        <v>218</v>
      </c>
      <c r="J983" t="str">
        <f ca="1">CONCATENATE(F983,"/",I983)</f>
        <v>E35/218</v>
      </c>
    </row>
    <row r="984" spans="1:10" x14ac:dyDescent="0.25">
      <c r="A984" s="1" t="s">
        <v>1442</v>
      </c>
      <c r="B984" s="1" t="s">
        <v>680</v>
      </c>
      <c r="C984" s="1" t="s">
        <v>1623</v>
      </c>
      <c r="D984" s="1"/>
      <c r="E984" s="1" t="s">
        <v>1686</v>
      </c>
      <c r="F984" s="3" t="str">
        <f ca="1">INDIRECT(ADDRESS(MATCH($C984,T!$A$1:$A$34,0),2,1,1,"T"))</f>
        <v>B11</v>
      </c>
      <c r="G984" s="3" t="str">
        <f ca="1">IF(E984 &lt;&gt; "",CONCATENATE(F984,", ",E984),F984)</f>
        <v>B11, Společné vyukové centrum</v>
      </c>
      <c r="H984" s="1" t="s">
        <v>147</v>
      </c>
      <c r="I984" s="1">
        <v>212</v>
      </c>
      <c r="J984" t="str">
        <f ca="1">CONCATENATE(F984,"/",I984)</f>
        <v>B11/212</v>
      </c>
    </row>
    <row r="985" spans="1:10" x14ac:dyDescent="0.25">
      <c r="A985" s="1" t="s">
        <v>1443</v>
      </c>
      <c r="B985" s="1" t="s">
        <v>1312</v>
      </c>
      <c r="C985" s="1" t="s">
        <v>1312</v>
      </c>
      <c r="D985" s="1"/>
      <c r="E985" s="1"/>
      <c r="F985" s="3" t="str">
        <f ca="1">INDIRECT(ADDRESS(MATCH($C985,T!$A$1:$A$34,0),2,1,1,"T"))</f>
        <v>E35</v>
      </c>
      <c r="G985" s="3" t="str">
        <f ca="1">IF(E985 &lt;&gt; "",CONCATENATE(F985,", ",E985),F985)</f>
        <v>E35</v>
      </c>
      <c r="H985" s="1" t="s">
        <v>1444</v>
      </c>
      <c r="I985" s="1" t="s">
        <v>1444</v>
      </c>
      <c r="J985" t="str">
        <f ca="1">CONCATENATE(F985,"/",I985)</f>
        <v>E35/1S061</v>
      </c>
    </row>
    <row r="986" spans="1:10" x14ac:dyDescent="0.25">
      <c r="A986" s="1" t="s">
        <v>1445</v>
      </c>
      <c r="B986" s="1" t="s">
        <v>1446</v>
      </c>
      <c r="C986" s="1" t="s">
        <v>1446</v>
      </c>
      <c r="D986" s="1"/>
      <c r="E986" s="1"/>
      <c r="F986" s="3" t="str">
        <f ca="1">INDIRECT(ADDRESS(MATCH($C986,T!$A$1:$A$34,0),2,1,1,"T"))</f>
        <v>E26</v>
      </c>
      <c r="G986" s="3" t="str">
        <f ca="1">IF(E986 &lt;&gt; "",CONCATENATE(F986,", ",E986),F986)</f>
        <v>E26</v>
      </c>
      <c r="H986" s="1" t="s">
        <v>207</v>
      </c>
      <c r="I986" s="1">
        <v>328</v>
      </c>
      <c r="J986" t="str">
        <f ca="1">CONCATENATE(F986,"/",I986)</f>
        <v>E26/328</v>
      </c>
    </row>
    <row r="987" spans="1:10" x14ac:dyDescent="0.25">
      <c r="A987" s="1" t="s">
        <v>1447</v>
      </c>
      <c r="B987" s="1" t="s">
        <v>1446</v>
      </c>
      <c r="C987" s="1" t="s">
        <v>1446</v>
      </c>
      <c r="D987" s="1"/>
      <c r="E987" s="1"/>
      <c r="F987" s="3" t="str">
        <f ca="1">INDIRECT(ADDRESS(MATCH($C987,T!$A$1:$A$34,0),2,1,1,"T"))</f>
        <v>E26</v>
      </c>
      <c r="G987" s="3" t="str">
        <f ca="1">IF(E987 &lt;&gt; "",CONCATENATE(F987,", ",E987),F987)</f>
        <v>E26</v>
      </c>
      <c r="H987" s="1" t="s">
        <v>192</v>
      </c>
      <c r="I987" s="1">
        <v>324</v>
      </c>
      <c r="J987" t="str">
        <f ca="1">CONCATENATE(F987,"/",I987)</f>
        <v>E26/324</v>
      </c>
    </row>
    <row r="988" spans="1:10" x14ac:dyDescent="0.25">
      <c r="A988" s="1" t="s">
        <v>1448</v>
      </c>
      <c r="B988" s="1" t="s">
        <v>1446</v>
      </c>
      <c r="C988" s="1" t="s">
        <v>1446</v>
      </c>
      <c r="D988" s="1"/>
      <c r="E988" s="1"/>
      <c r="F988" s="3" t="str">
        <f ca="1">INDIRECT(ADDRESS(MATCH($C988,T!$A$1:$A$34,0),2,1,1,"T"))</f>
        <v>E26</v>
      </c>
      <c r="G988" s="3" t="str">
        <f ca="1">IF(E988 &lt;&gt; "",CONCATENATE(F988,", ",E988),F988)</f>
        <v>E26</v>
      </c>
      <c r="H988" s="1" t="s">
        <v>200</v>
      </c>
      <c r="I988" s="1">
        <v>325</v>
      </c>
      <c r="J988" t="str">
        <f ca="1">CONCATENATE(F988,"/",I988)</f>
        <v>E26/325</v>
      </c>
    </row>
    <row r="989" spans="1:10" x14ac:dyDescent="0.25">
      <c r="A989" s="1" t="s">
        <v>1449</v>
      </c>
      <c r="B989" s="1" t="s">
        <v>1446</v>
      </c>
      <c r="C989" s="1" t="s">
        <v>1446</v>
      </c>
      <c r="D989" s="1"/>
      <c r="E989" s="1"/>
      <c r="F989" s="3" t="str">
        <f ca="1">INDIRECT(ADDRESS(MATCH($C989,T!$A$1:$A$34,0),2,1,1,"T"))</f>
        <v>E26</v>
      </c>
      <c r="G989" s="3" t="str">
        <f ca="1">IF(E989 &lt;&gt; "",CONCATENATE(F989,", ",E989),F989)</f>
        <v>E26</v>
      </c>
      <c r="H989" s="1" t="s">
        <v>194</v>
      </c>
      <c r="I989" s="1">
        <v>323</v>
      </c>
      <c r="J989" t="str">
        <f ca="1">CONCATENATE(F989,"/",I989)</f>
        <v>E26/323</v>
      </c>
    </row>
    <row r="990" spans="1:10" x14ac:dyDescent="0.25">
      <c r="A990" s="1" t="s">
        <v>1450</v>
      </c>
      <c r="B990" s="1" t="s">
        <v>1446</v>
      </c>
      <c r="C990" s="1" t="s">
        <v>1446</v>
      </c>
      <c r="D990" s="1"/>
      <c r="E990" s="1"/>
      <c r="F990" s="3" t="str">
        <f ca="1">INDIRECT(ADDRESS(MATCH($C990,T!$A$1:$A$34,0),2,1,1,"T"))</f>
        <v>E26</v>
      </c>
      <c r="G990" s="3" t="str">
        <f ca="1">IF(E990 &lt;&gt; "",CONCATENATE(F990,", ",E990),F990)</f>
        <v>E26</v>
      </c>
      <c r="H990" s="1" t="s">
        <v>461</v>
      </c>
      <c r="I990" s="1">
        <v>327</v>
      </c>
      <c r="J990" t="str">
        <f ca="1">CONCATENATE(F990,"/",I990)</f>
        <v>E26/327</v>
      </c>
    </row>
    <row r="991" spans="1:10" x14ac:dyDescent="0.25">
      <c r="A991" s="1" t="s">
        <v>1451</v>
      </c>
      <c r="B991" s="1" t="s">
        <v>1446</v>
      </c>
      <c r="C991" s="1" t="s">
        <v>1446</v>
      </c>
      <c r="D991" s="1"/>
      <c r="E991" s="1"/>
      <c r="F991" s="3" t="str">
        <f ca="1">INDIRECT(ADDRESS(MATCH($C991,T!$A$1:$A$34,0),2,1,1,"T"))</f>
        <v>E26</v>
      </c>
      <c r="G991" s="3" t="str">
        <f ca="1">IF(E991 &lt;&gt; "",CONCATENATE(F991,", ",E991),F991)</f>
        <v>E26</v>
      </c>
      <c r="H991" s="1" t="s">
        <v>209</v>
      </c>
      <c r="I991" s="1">
        <v>326</v>
      </c>
      <c r="J991" t="str">
        <f ca="1">CONCATENATE(F991,"/",I991)</f>
        <v>E26/326</v>
      </c>
    </row>
    <row r="992" spans="1:10" x14ac:dyDescent="0.25">
      <c r="A992" s="1" t="s">
        <v>1452</v>
      </c>
      <c r="B992" s="1" t="s">
        <v>7</v>
      </c>
      <c r="C992" s="1" t="s">
        <v>7</v>
      </c>
      <c r="D992" s="1"/>
      <c r="E992" s="1"/>
      <c r="F992" s="3" t="str">
        <f ca="1">INDIRECT(ADDRESS(MATCH($C992,T!$A$1:$A$34,0),2,1,1,"T"))</f>
        <v>C04</v>
      </c>
      <c r="G992" s="3" t="str">
        <f ca="1">IF(E992 &lt;&gt; "",CONCATENATE(F992,", ",E992),F992)</f>
        <v>C04</v>
      </c>
      <c r="H992" s="1" t="s">
        <v>102</v>
      </c>
      <c r="I992" s="1">
        <v>111</v>
      </c>
      <c r="J992" t="str">
        <f ca="1">CONCATENATE(F992,"/",I992)</f>
        <v>C04/111</v>
      </c>
    </row>
    <row r="993" spans="1:10" x14ac:dyDescent="0.25">
      <c r="A993" s="1" t="s">
        <v>1453</v>
      </c>
      <c r="B993" s="1" t="s">
        <v>1446</v>
      </c>
      <c r="C993" s="1" t="s">
        <v>1446</v>
      </c>
      <c r="D993" s="1"/>
      <c r="E993" s="1"/>
      <c r="F993" s="3" t="str">
        <f ca="1">INDIRECT(ADDRESS(MATCH($C993,T!$A$1:$A$34,0),2,1,1,"T"))</f>
        <v>E26</v>
      </c>
      <c r="G993" s="3" t="str">
        <f ca="1">IF(E993 &lt;&gt; "",CONCATENATE(F993,", ",E993),F993)</f>
        <v>E26</v>
      </c>
      <c r="H993" s="1" t="s">
        <v>16</v>
      </c>
      <c r="I993" s="1">
        <v>214</v>
      </c>
      <c r="J993" t="str">
        <f ca="1">CONCATENATE(F993,"/",I993)</f>
        <v>E26/214</v>
      </c>
    </row>
    <row r="994" spans="1:10" x14ac:dyDescent="0.25">
      <c r="A994" s="1" t="s">
        <v>1454</v>
      </c>
      <c r="B994" s="1" t="s">
        <v>1446</v>
      </c>
      <c r="C994" s="1" t="s">
        <v>1446</v>
      </c>
      <c r="D994" s="1"/>
      <c r="E994" s="1"/>
      <c r="F994" s="3" t="str">
        <f ca="1">INDIRECT(ADDRESS(MATCH($C994,T!$A$1:$A$34,0),2,1,1,"T"))</f>
        <v>E26</v>
      </c>
      <c r="G994" s="3" t="str">
        <f ca="1">IF(E994 &lt;&gt; "",CONCATENATE(F994,", ",E994),F994)</f>
        <v>E26</v>
      </c>
      <c r="H994" s="1" t="s">
        <v>238</v>
      </c>
      <c r="I994" s="1">
        <v>209</v>
      </c>
      <c r="J994" t="str">
        <f ca="1">CONCATENATE(F994,"/",I994)</f>
        <v>E26/209</v>
      </c>
    </row>
    <row r="995" spans="1:10" x14ac:dyDescent="0.25">
      <c r="A995" s="1" t="s">
        <v>1455</v>
      </c>
      <c r="B995" s="1" t="s">
        <v>1312</v>
      </c>
      <c r="C995" s="1" t="s">
        <v>1312</v>
      </c>
      <c r="D995" s="1"/>
      <c r="E995" s="1"/>
      <c r="F995" s="3" t="str">
        <f ca="1">INDIRECT(ADDRESS(MATCH($C995,T!$A$1:$A$34,0),2,1,1,"T"))</f>
        <v>E35</v>
      </c>
      <c r="G995" s="3" t="str">
        <f ca="1">IF(E995 &lt;&gt; "",CONCATENATE(F995,", ",E995),F995)</f>
        <v>E35</v>
      </c>
      <c r="H995" s="1" t="s">
        <v>171</v>
      </c>
      <c r="I995" s="1">
        <v>225</v>
      </c>
      <c r="J995" t="str">
        <f ca="1">CONCATENATE(F995,"/",I995)</f>
        <v>E35/225</v>
      </c>
    </row>
    <row r="996" spans="1:10" x14ac:dyDescent="0.25">
      <c r="A996" s="1" t="s">
        <v>1456</v>
      </c>
      <c r="B996" s="1" t="s">
        <v>1312</v>
      </c>
      <c r="C996" s="1" t="s">
        <v>1312</v>
      </c>
      <c r="D996" s="1"/>
      <c r="E996" s="1"/>
      <c r="F996" s="3" t="str">
        <f ca="1">INDIRECT(ADDRESS(MATCH($C996,T!$A$1:$A$34,0),2,1,1,"T"))</f>
        <v>E35</v>
      </c>
      <c r="G996" s="3" t="str">
        <f ca="1">IF(E996 &lt;&gt; "",CONCATENATE(F996,", ",E996),F996)</f>
        <v>E35</v>
      </c>
      <c r="H996" s="1" t="s">
        <v>1457</v>
      </c>
      <c r="I996" s="1">
        <v>254</v>
      </c>
      <c r="J996" t="str">
        <f ca="1">CONCATENATE(F996,"/",I996)</f>
        <v>E35/254</v>
      </c>
    </row>
    <row r="997" spans="1:10" x14ac:dyDescent="0.25">
      <c r="A997" s="1" t="s">
        <v>1458</v>
      </c>
      <c r="B997" s="1" t="s">
        <v>1312</v>
      </c>
      <c r="C997" s="1" t="s">
        <v>1312</v>
      </c>
      <c r="D997" s="1"/>
      <c r="E997" s="1"/>
      <c r="F997" s="3" t="str">
        <f ca="1">INDIRECT(ADDRESS(MATCH($C997,T!$A$1:$A$34,0),2,1,1,"T"))</f>
        <v>E35</v>
      </c>
      <c r="G997" s="3" t="str">
        <f ca="1">IF(E997 &lt;&gt; "",CONCATENATE(F997,", ",E997),F997)</f>
        <v>E35</v>
      </c>
      <c r="H997" s="1" t="s">
        <v>1459</v>
      </c>
      <c r="I997" s="1">
        <v>294</v>
      </c>
      <c r="J997" t="str">
        <f ca="1">CONCATENATE(F997,"/",I997)</f>
        <v>E35/294</v>
      </c>
    </row>
    <row r="998" spans="1:10" x14ac:dyDescent="0.25">
      <c r="A998" s="1" t="s">
        <v>1460</v>
      </c>
      <c r="B998" s="1" t="s">
        <v>1312</v>
      </c>
      <c r="C998" s="1" t="s">
        <v>1312</v>
      </c>
      <c r="D998" s="1"/>
      <c r="E998" s="1"/>
      <c r="F998" s="3" t="str">
        <f ca="1">INDIRECT(ADDRESS(MATCH($C998,T!$A$1:$A$34,0),2,1,1,"T"))</f>
        <v>E35</v>
      </c>
      <c r="G998" s="3" t="str">
        <f ca="1">IF(E998 &lt;&gt; "",CONCATENATE(F998,", ",E998),F998)</f>
        <v>E35</v>
      </c>
      <c r="H998" s="1" t="s">
        <v>1461</v>
      </c>
      <c r="I998" s="1">
        <v>275</v>
      </c>
      <c r="J998" t="str">
        <f ca="1">CONCATENATE(F998,"/",I998)</f>
        <v>E35/275</v>
      </c>
    </row>
    <row r="999" spans="1:10" x14ac:dyDescent="0.25">
      <c r="A999" s="1" t="s">
        <v>1462</v>
      </c>
      <c r="B999" s="1" t="s">
        <v>1312</v>
      </c>
      <c r="C999" s="1" t="s">
        <v>1312</v>
      </c>
      <c r="D999" s="1"/>
      <c r="E999" s="1"/>
      <c r="F999" s="3" t="str">
        <f ca="1">INDIRECT(ADDRESS(MATCH($C999,T!$A$1:$A$34,0),2,1,1,"T"))</f>
        <v>E35</v>
      </c>
      <c r="G999" s="3" t="str">
        <f ca="1">IF(E999 &lt;&gt; "",CONCATENATE(F999,", ",E999),F999)</f>
        <v>E35</v>
      </c>
      <c r="H999" s="1" t="s">
        <v>1463</v>
      </c>
      <c r="I999" s="1">
        <v>258</v>
      </c>
      <c r="J999" t="str">
        <f ca="1">CONCATENATE(F999,"/",I999)</f>
        <v>E35/258</v>
      </c>
    </row>
    <row r="1000" spans="1:10" x14ac:dyDescent="0.25">
      <c r="A1000" s="1" t="s">
        <v>1464</v>
      </c>
      <c r="B1000" s="1" t="s">
        <v>1312</v>
      </c>
      <c r="C1000" s="1" t="s">
        <v>1312</v>
      </c>
      <c r="D1000" s="1"/>
      <c r="E1000" s="1"/>
      <c r="F1000" s="3" t="str">
        <f ca="1">INDIRECT(ADDRESS(MATCH($C1000,T!$A$1:$A$34,0),2,1,1,"T"))</f>
        <v>E35</v>
      </c>
      <c r="G1000" s="3" t="str">
        <f ca="1">IF(E1000 &lt;&gt; "",CONCATENATE(F1000,", ",E1000),F1000)</f>
        <v>E35</v>
      </c>
      <c r="H1000" s="1" t="s">
        <v>173</v>
      </c>
      <c r="I1000" s="1">
        <v>226</v>
      </c>
      <c r="J1000" t="str">
        <f ca="1">CONCATENATE(F1000,"/",I1000)</f>
        <v>E35/226</v>
      </c>
    </row>
    <row r="1001" spans="1:10" x14ac:dyDescent="0.25">
      <c r="A1001" s="1" t="s">
        <v>1465</v>
      </c>
      <c r="B1001" s="1" t="s">
        <v>1312</v>
      </c>
      <c r="C1001" s="1" t="s">
        <v>1312</v>
      </c>
      <c r="D1001" s="1"/>
      <c r="E1001" s="1"/>
      <c r="F1001" s="3" t="str">
        <f ca="1">INDIRECT(ADDRESS(MATCH($C1001,T!$A$1:$A$34,0),2,1,1,"T"))</f>
        <v>E35</v>
      </c>
      <c r="G1001" s="3" t="str">
        <f ca="1">IF(E1001 &lt;&gt; "",CONCATENATE(F1001,", ",E1001),F1001)</f>
        <v>E35</v>
      </c>
      <c r="H1001" s="1" t="s">
        <v>1466</v>
      </c>
      <c r="I1001" s="1">
        <v>255</v>
      </c>
      <c r="J1001" t="str">
        <f ca="1">CONCATENATE(F1001,"/",I1001)</f>
        <v>E35/255</v>
      </c>
    </row>
    <row r="1002" spans="1:10" x14ac:dyDescent="0.25">
      <c r="A1002" s="1" t="s">
        <v>1467</v>
      </c>
      <c r="B1002" s="1" t="s">
        <v>1312</v>
      </c>
      <c r="C1002" s="1" t="s">
        <v>1312</v>
      </c>
      <c r="D1002" s="1"/>
      <c r="E1002" s="1"/>
      <c r="F1002" s="3" t="str">
        <f ca="1">INDIRECT(ADDRESS(MATCH($C1002,T!$A$1:$A$34,0),2,1,1,"T"))</f>
        <v>E35</v>
      </c>
      <c r="G1002" s="3" t="str">
        <f ca="1">IF(E1002 &lt;&gt; "",CONCATENATE(F1002,", ",E1002),F1002)</f>
        <v>E35</v>
      </c>
      <c r="H1002" s="1" t="s">
        <v>1468</v>
      </c>
      <c r="I1002" s="1">
        <v>276</v>
      </c>
      <c r="J1002" t="str">
        <f ca="1">CONCATENATE(F1002,"/",I1002)</f>
        <v>E35/276</v>
      </c>
    </row>
    <row r="1003" spans="1:10" x14ac:dyDescent="0.25">
      <c r="A1003" s="1" t="s">
        <v>1469</v>
      </c>
      <c r="B1003" s="1" t="s">
        <v>1312</v>
      </c>
      <c r="C1003" s="1" t="s">
        <v>1312</v>
      </c>
      <c r="D1003" s="1"/>
      <c r="E1003" s="1"/>
      <c r="F1003" s="3" t="str">
        <f ca="1">INDIRECT(ADDRESS(MATCH($C1003,T!$A$1:$A$34,0),2,1,1,"T"))</f>
        <v>E35</v>
      </c>
      <c r="G1003" s="3" t="str">
        <f ca="1">IF(E1003 &lt;&gt; "",CONCATENATE(F1003,", ",E1003),F1003)</f>
        <v>E35</v>
      </c>
      <c r="H1003" s="1" t="s">
        <v>22</v>
      </c>
      <c r="I1003" s="1">
        <v>224</v>
      </c>
      <c r="J1003" t="str">
        <f ca="1">CONCATENATE(F1003,"/",I1003)</f>
        <v>E35/224</v>
      </c>
    </row>
    <row r="1004" spans="1:10" x14ac:dyDescent="0.25">
      <c r="A1004" s="1" t="s">
        <v>1470</v>
      </c>
      <c r="B1004" s="1" t="s">
        <v>1312</v>
      </c>
      <c r="C1004" s="1" t="s">
        <v>1312</v>
      </c>
      <c r="D1004" s="1"/>
      <c r="E1004" s="1"/>
      <c r="F1004" s="3" t="str">
        <f ca="1">INDIRECT(ADDRESS(MATCH($C1004,T!$A$1:$A$34,0),2,1,1,"T"))</f>
        <v>E35</v>
      </c>
      <c r="G1004" s="3" t="str">
        <f ca="1">IF(E1004 &lt;&gt; "",CONCATENATE(F1004,", ",E1004),F1004)</f>
        <v>E35</v>
      </c>
      <c r="H1004" s="1" t="s">
        <v>1471</v>
      </c>
      <c r="I1004" s="1">
        <v>256</v>
      </c>
      <c r="J1004" t="str">
        <f ca="1">CONCATENATE(F1004,"/",I1004)</f>
        <v>E35/256</v>
      </c>
    </row>
    <row r="1005" spans="1:10" x14ac:dyDescent="0.25">
      <c r="A1005" s="1" t="s">
        <v>1472</v>
      </c>
      <c r="B1005" s="1" t="s">
        <v>1312</v>
      </c>
      <c r="C1005" s="1" t="s">
        <v>1312</v>
      </c>
      <c r="D1005" s="1"/>
      <c r="E1005" s="1"/>
      <c r="F1005" s="3" t="str">
        <f ca="1">INDIRECT(ADDRESS(MATCH($C1005,T!$A$1:$A$34,0),2,1,1,"T"))</f>
        <v>E35</v>
      </c>
      <c r="G1005" s="3" t="str">
        <f ca="1">IF(E1005 &lt;&gt; "",CONCATENATE(F1005,", ",E1005),F1005)</f>
        <v>E35</v>
      </c>
      <c r="H1005" s="1" t="s">
        <v>1473</v>
      </c>
      <c r="I1005" s="1">
        <v>257</v>
      </c>
      <c r="J1005" t="str">
        <f ca="1">CONCATENATE(F1005,"/",I1005)</f>
        <v>E35/257</v>
      </c>
    </row>
    <row r="1006" spans="1:10" x14ac:dyDescent="0.25">
      <c r="A1006" s="1" t="s">
        <v>1474</v>
      </c>
      <c r="B1006" s="1" t="s">
        <v>1312</v>
      </c>
      <c r="C1006" s="1" t="s">
        <v>1312</v>
      </c>
      <c r="D1006" s="1"/>
      <c r="E1006" s="1"/>
      <c r="F1006" s="3" t="str">
        <f ca="1">INDIRECT(ADDRESS(MATCH($C1006,T!$A$1:$A$34,0),2,1,1,"T"))</f>
        <v>E35</v>
      </c>
      <c r="G1006" s="3" t="str">
        <f ca="1">IF(E1006 &lt;&gt; "",CONCATENATE(F1006,", ",E1006),F1006)</f>
        <v>E35</v>
      </c>
      <c r="H1006" s="1" t="s">
        <v>1475</v>
      </c>
      <c r="I1006" s="1">
        <v>277</v>
      </c>
      <c r="J1006" t="str">
        <f ca="1">CONCATENATE(F1006,"/",I1006)</f>
        <v>E35/277</v>
      </c>
    </row>
    <row r="1007" spans="1:10" x14ac:dyDescent="0.25">
      <c r="A1007" s="1" t="s">
        <v>1476</v>
      </c>
      <c r="B1007" s="1" t="s">
        <v>1312</v>
      </c>
      <c r="C1007" s="1" t="s">
        <v>1312</v>
      </c>
      <c r="D1007" s="1"/>
      <c r="E1007" s="1"/>
      <c r="F1007" s="3" t="str">
        <f ca="1">INDIRECT(ADDRESS(MATCH($C1007,T!$A$1:$A$34,0),2,1,1,"T"))</f>
        <v>E35</v>
      </c>
      <c r="G1007" s="3" t="str">
        <f ca="1">IF(E1007 &lt;&gt; "",CONCATENATE(F1007,", ",E1007),F1007)</f>
        <v>E35</v>
      </c>
      <c r="H1007" s="1" t="s">
        <v>1477</v>
      </c>
      <c r="I1007" s="1">
        <v>296</v>
      </c>
      <c r="J1007" t="str">
        <f ca="1">CONCATENATE(F1007,"/",I1007)</f>
        <v>E35/296</v>
      </c>
    </row>
    <row r="1008" spans="1:10" x14ac:dyDescent="0.25">
      <c r="A1008" s="1" t="s">
        <v>1478</v>
      </c>
      <c r="B1008" s="1" t="s">
        <v>1312</v>
      </c>
      <c r="C1008" s="1" t="s">
        <v>1312</v>
      </c>
      <c r="D1008" s="1"/>
      <c r="E1008" s="1"/>
      <c r="F1008" s="3" t="str">
        <f ca="1">INDIRECT(ADDRESS(MATCH($C1008,T!$A$1:$A$34,0),2,1,1,"T"))</f>
        <v>E35</v>
      </c>
      <c r="G1008" s="3" t="str">
        <f ca="1">IF(E1008 &lt;&gt; "",CONCATENATE(F1008,", ",E1008),F1008)</f>
        <v>E35</v>
      </c>
      <c r="H1008" s="1" t="s">
        <v>1479</v>
      </c>
      <c r="I1008" s="1">
        <v>186</v>
      </c>
      <c r="J1008" t="str">
        <f ca="1">CONCATENATE(F1008,"/",I1008)</f>
        <v>E35/186</v>
      </c>
    </row>
    <row r="1009" spans="1:10" x14ac:dyDescent="0.25">
      <c r="A1009" s="1" t="s">
        <v>1480</v>
      </c>
      <c r="B1009" s="1" t="s">
        <v>1446</v>
      </c>
      <c r="C1009" s="1" t="s">
        <v>1446</v>
      </c>
      <c r="D1009" s="1"/>
      <c r="E1009" s="1"/>
      <c r="F1009" s="3" t="str">
        <f ca="1">INDIRECT(ADDRESS(MATCH($C1009,T!$A$1:$A$34,0),2,1,1,"T"))</f>
        <v>E26</v>
      </c>
      <c r="G1009" s="3" t="str">
        <f ca="1">IF(E1009 &lt;&gt; "",CONCATENATE(F1009,", ",E1009),F1009)</f>
        <v>E26</v>
      </c>
      <c r="H1009" s="1" t="s">
        <v>383</v>
      </c>
      <c r="I1009" s="1">
        <v>118</v>
      </c>
      <c r="J1009" t="str">
        <f ca="1">CONCATENATE(F1009,"/",I1009)</f>
        <v>E26/118</v>
      </c>
    </row>
    <row r="1010" spans="1:10" x14ac:dyDescent="0.25">
      <c r="A1010" s="1" t="s">
        <v>1481</v>
      </c>
      <c r="B1010" s="1" t="s">
        <v>1446</v>
      </c>
      <c r="C1010" s="1" t="s">
        <v>1446</v>
      </c>
      <c r="D1010" s="1"/>
      <c r="E1010" s="1"/>
      <c r="F1010" s="3" t="str">
        <f ca="1">INDIRECT(ADDRESS(MATCH($C1010,T!$A$1:$A$34,0),2,1,1,"T"))</f>
        <v>E26</v>
      </c>
      <c r="G1010" s="3" t="str">
        <f ca="1">IF(E1010 &lt;&gt; "",CONCATENATE(F1010,", ",E1010),F1010)</f>
        <v>E26</v>
      </c>
      <c r="H1010" s="1" t="s">
        <v>369</v>
      </c>
      <c r="I1010" s="1">
        <v>207</v>
      </c>
      <c r="J1010" t="str">
        <f ca="1">CONCATENATE(F1010,"/",I1010)</f>
        <v>E26/207</v>
      </c>
    </row>
    <row r="1011" spans="1:10" x14ac:dyDescent="0.25">
      <c r="A1011" s="1" t="s">
        <v>1482</v>
      </c>
      <c r="B1011" s="1" t="s">
        <v>1446</v>
      </c>
      <c r="C1011" s="1" t="s">
        <v>1446</v>
      </c>
      <c r="D1011" s="1"/>
      <c r="E1011" s="1"/>
      <c r="F1011" s="3" t="str">
        <f ca="1">INDIRECT(ADDRESS(MATCH($C1011,T!$A$1:$A$34,0),2,1,1,"T"))</f>
        <v>E26</v>
      </c>
      <c r="G1011" s="3" t="str">
        <f ca="1">IF(E1011 &lt;&gt; "",CONCATENATE(F1011,", ",E1011),F1011)</f>
        <v>E26</v>
      </c>
      <c r="H1011" s="1" t="s">
        <v>315</v>
      </c>
      <c r="I1011" s="1">
        <v>119</v>
      </c>
      <c r="J1011" t="str">
        <f ca="1">CONCATENATE(F1011,"/",I1011)</f>
        <v>E26/119</v>
      </c>
    </row>
    <row r="1012" spans="1:10" x14ac:dyDescent="0.25">
      <c r="A1012" s="1" t="s">
        <v>1483</v>
      </c>
      <c r="B1012" s="1" t="s">
        <v>1446</v>
      </c>
      <c r="C1012" s="1" t="s">
        <v>1446</v>
      </c>
      <c r="D1012" s="1"/>
      <c r="E1012" s="1"/>
      <c r="F1012" s="3" t="str">
        <f ca="1">INDIRECT(ADDRESS(MATCH($C1012,T!$A$1:$A$34,0),2,1,1,"T"))</f>
        <v>E26</v>
      </c>
      <c r="G1012" s="3" t="str">
        <f ca="1">IF(E1012 &lt;&gt; "",CONCATENATE(F1012,", ",E1012),F1012)</f>
        <v>E26</v>
      </c>
      <c r="H1012" s="1" t="s">
        <v>978</v>
      </c>
      <c r="I1012" s="1" t="s">
        <v>978</v>
      </c>
      <c r="J1012" t="str">
        <f ca="1">CONCATENATE(F1012,"/",I1012)</f>
        <v>E26/107b</v>
      </c>
    </row>
    <row r="1013" spans="1:10" x14ac:dyDescent="0.25">
      <c r="A1013" s="1" t="s">
        <v>1484</v>
      </c>
      <c r="B1013" s="1" t="s">
        <v>1446</v>
      </c>
      <c r="C1013" s="1" t="s">
        <v>1446</v>
      </c>
      <c r="D1013" s="1"/>
      <c r="E1013" s="1"/>
      <c r="F1013" s="3" t="str">
        <f ca="1">INDIRECT(ADDRESS(MATCH($C1013,T!$A$1:$A$34,0),2,1,1,"T"))</f>
        <v>E26</v>
      </c>
      <c r="G1013" s="3" t="str">
        <f ca="1">IF(E1013 &lt;&gt; "",CONCATENATE(F1013,", ",E1013),F1013)</f>
        <v>E26</v>
      </c>
      <c r="H1013" s="1" t="s">
        <v>187</v>
      </c>
      <c r="I1013" s="1">
        <v>217</v>
      </c>
      <c r="J1013" t="str">
        <f ca="1">CONCATENATE(F1013,"/",I1013)</f>
        <v>E26/217</v>
      </c>
    </row>
    <row r="1014" spans="1:10" x14ac:dyDescent="0.25">
      <c r="A1014" s="1" t="s">
        <v>1485</v>
      </c>
      <c r="B1014" s="1" t="s">
        <v>1446</v>
      </c>
      <c r="C1014" s="1" t="s">
        <v>1446</v>
      </c>
      <c r="D1014" s="1"/>
      <c r="E1014" s="1"/>
      <c r="F1014" s="3" t="str">
        <f ca="1">INDIRECT(ADDRESS(MATCH($C1014,T!$A$1:$A$34,0),2,1,1,"T"))</f>
        <v>E26</v>
      </c>
      <c r="G1014" s="3" t="str">
        <f ca="1">IF(E1014 &lt;&gt; "",CONCATENATE(F1014,", ",E1014),F1014)</f>
        <v>E26</v>
      </c>
      <c r="H1014" s="1" t="s">
        <v>431</v>
      </c>
      <c r="I1014" s="1">
        <v>108</v>
      </c>
      <c r="J1014" t="str">
        <f ca="1">CONCATENATE(F1014,"/",I1014)</f>
        <v>E26/108</v>
      </c>
    </row>
    <row r="1015" spans="1:10" x14ac:dyDescent="0.25">
      <c r="A1015" s="1" t="s">
        <v>1486</v>
      </c>
      <c r="B1015" s="1" t="s">
        <v>1446</v>
      </c>
      <c r="C1015" s="1" t="s">
        <v>1446</v>
      </c>
      <c r="D1015" s="1"/>
      <c r="E1015" s="1"/>
      <c r="F1015" s="3" t="str">
        <f ca="1">INDIRECT(ADDRESS(MATCH($C1015,T!$A$1:$A$34,0),2,1,1,"T"))</f>
        <v>E26</v>
      </c>
      <c r="G1015" s="3" t="str">
        <f ca="1">IF(E1015 &lt;&gt; "",CONCATENATE(F1015,", ",E1015),F1015)</f>
        <v>E26</v>
      </c>
      <c r="H1015" s="1" t="s">
        <v>744</v>
      </c>
      <c r="I1015" s="1" t="s">
        <v>744</v>
      </c>
      <c r="J1015" t="str">
        <f ca="1">CONCATENATE(F1015,"/",I1015)</f>
        <v>E26/107a</v>
      </c>
    </row>
    <row r="1016" spans="1:10" x14ac:dyDescent="0.25">
      <c r="A1016" s="1" t="s">
        <v>1487</v>
      </c>
      <c r="B1016" s="1" t="s">
        <v>1446</v>
      </c>
      <c r="C1016" s="1" t="s">
        <v>1446</v>
      </c>
      <c r="D1016" s="1"/>
      <c r="E1016" s="1"/>
      <c r="F1016" s="3" t="str">
        <f ca="1">INDIRECT(ADDRESS(MATCH($C1016,T!$A$1:$A$34,0),2,1,1,"T"))</f>
        <v>E26</v>
      </c>
      <c r="G1016" s="3" t="str">
        <f ca="1">IF(E1016 &lt;&gt; "",CONCATENATE(F1016,", ",E1016),F1016)</f>
        <v>E26</v>
      </c>
      <c r="H1016" s="1" t="s">
        <v>14</v>
      </c>
      <c r="I1016" s="1">
        <v>213</v>
      </c>
      <c r="J1016" t="str">
        <f ca="1">CONCATENATE(F1016,"/",I1016)</f>
        <v>E26/213</v>
      </c>
    </row>
    <row r="1017" spans="1:10" x14ac:dyDescent="0.25">
      <c r="A1017" s="1" t="s">
        <v>1488</v>
      </c>
      <c r="B1017" s="1" t="s">
        <v>1312</v>
      </c>
      <c r="C1017" s="1" t="s">
        <v>1312</v>
      </c>
      <c r="D1017" s="1"/>
      <c r="E1017" s="1"/>
      <c r="F1017" s="3" t="str">
        <f ca="1">INDIRECT(ADDRESS(MATCH($C1017,T!$A$1:$A$34,0),2,1,1,"T"))</f>
        <v>E35</v>
      </c>
      <c r="G1017" s="3" t="str">
        <f ca="1">IF(E1017 &lt;&gt; "",CONCATENATE(F1017,", ",E1017),F1017)</f>
        <v>E35</v>
      </c>
      <c r="H1017" s="1" t="s">
        <v>1489</v>
      </c>
      <c r="I1017" s="1" t="s">
        <v>1489</v>
      </c>
      <c r="J1017" t="str">
        <f ca="1">CONCATENATE(F1017,"/",I1017)</f>
        <v>E35/2S031</v>
      </c>
    </row>
    <row r="1018" spans="1:10" x14ac:dyDescent="0.25">
      <c r="A1018" s="1" t="s">
        <v>1490</v>
      </c>
      <c r="B1018" s="1" t="s">
        <v>1446</v>
      </c>
      <c r="C1018" s="1" t="s">
        <v>1446</v>
      </c>
      <c r="D1018" s="1"/>
      <c r="E1018" s="1"/>
      <c r="F1018" s="3" t="str">
        <f ca="1">INDIRECT(ADDRESS(MATCH($C1018,T!$A$1:$A$34,0),2,1,1,"T"))</f>
        <v>E26</v>
      </c>
      <c r="G1018" s="3" t="str">
        <f ca="1">IF(E1018 &lt;&gt; "",CONCATENATE(F1018,", ",E1018),F1018)</f>
        <v>E26</v>
      </c>
      <c r="H1018" s="1" t="s">
        <v>353</v>
      </c>
      <c r="I1018" s="1">
        <v>216</v>
      </c>
      <c r="J1018" t="str">
        <f ca="1">CONCATENATE(F1018,"/",I1018)</f>
        <v>E26/216</v>
      </c>
    </row>
    <row r="1019" spans="1:10" x14ac:dyDescent="0.25">
      <c r="A1019" s="1" t="s">
        <v>1491</v>
      </c>
      <c r="B1019" s="1" t="s">
        <v>1446</v>
      </c>
      <c r="C1019" s="1" t="s">
        <v>1446</v>
      </c>
      <c r="D1019" s="1"/>
      <c r="E1019" s="1"/>
      <c r="F1019" s="3" t="str">
        <f ca="1">INDIRECT(ADDRESS(MATCH($C1019,T!$A$1:$A$34,0),2,1,1,"T"))</f>
        <v>E26</v>
      </c>
      <c r="G1019" s="3" t="str">
        <f ca="1">IF(E1019 &lt;&gt; "",CONCATENATE(F1019,", ",E1019),F1019)</f>
        <v>E26</v>
      </c>
      <c r="H1019" s="1" t="s">
        <v>26</v>
      </c>
      <c r="I1019" s="1">
        <v>116</v>
      </c>
      <c r="J1019" t="str">
        <f ca="1">CONCATENATE(F1019,"/",I1019)</f>
        <v>E26/116</v>
      </c>
    </row>
    <row r="1020" spans="1:10" x14ac:dyDescent="0.25">
      <c r="A1020" s="1" t="s">
        <v>1492</v>
      </c>
      <c r="B1020" s="1" t="s">
        <v>1446</v>
      </c>
      <c r="C1020" s="1" t="s">
        <v>1446</v>
      </c>
      <c r="D1020" s="1"/>
      <c r="E1020" s="1"/>
      <c r="F1020" s="3" t="str">
        <f ca="1">INDIRECT(ADDRESS(MATCH($C1020,T!$A$1:$A$34,0),2,1,1,"T"))</f>
        <v>E26</v>
      </c>
      <c r="G1020" s="3" t="str">
        <f ca="1">IF(E1020 &lt;&gt; "",CONCATENATE(F1020,", ",E1020),F1020)</f>
        <v>E26</v>
      </c>
      <c r="H1020" s="1" t="s">
        <v>12</v>
      </c>
      <c r="I1020" s="1">
        <v>115</v>
      </c>
      <c r="J1020" t="str">
        <f ca="1">CONCATENATE(F1020,"/",I1020)</f>
        <v>E26/115</v>
      </c>
    </row>
    <row r="1021" spans="1:10" x14ac:dyDescent="0.25">
      <c r="A1021" s="1" t="s">
        <v>1493</v>
      </c>
      <c r="B1021" s="1" t="s">
        <v>1446</v>
      </c>
      <c r="C1021" s="1" t="s">
        <v>1446</v>
      </c>
      <c r="D1021" s="1"/>
      <c r="E1021" s="1"/>
      <c r="F1021" s="3" t="str">
        <f ca="1">INDIRECT(ADDRESS(MATCH($C1021,T!$A$1:$A$34,0),2,1,1,"T"))</f>
        <v>E26</v>
      </c>
      <c r="G1021" s="3" t="str">
        <f ca="1">IF(E1021 &lt;&gt; "",CONCATENATE(F1021,", ",E1021),F1021)</f>
        <v>E26</v>
      </c>
      <c r="H1021" s="1" t="s">
        <v>223</v>
      </c>
      <c r="I1021" s="1">
        <v>109</v>
      </c>
      <c r="J1021" t="str">
        <f ca="1">CONCATENATE(F1021,"/",I1021)</f>
        <v>E26/109</v>
      </c>
    </row>
    <row r="1022" spans="1:10" x14ac:dyDescent="0.25">
      <c r="A1022" s="1" t="s">
        <v>1494</v>
      </c>
      <c r="B1022" s="1" t="s">
        <v>1446</v>
      </c>
      <c r="C1022" s="1" t="s">
        <v>1446</v>
      </c>
      <c r="D1022" s="1"/>
      <c r="E1022" s="1"/>
      <c r="F1022" s="3" t="str">
        <f ca="1">INDIRECT(ADDRESS(MATCH($C1022,T!$A$1:$A$34,0),2,1,1,"T"))</f>
        <v>E26</v>
      </c>
      <c r="G1022" s="3" t="str">
        <f ca="1">IF(E1022 &lt;&gt; "",CONCATENATE(F1022,", ",E1022),F1022)</f>
        <v>E26</v>
      </c>
      <c r="H1022" s="1" t="s">
        <v>157</v>
      </c>
      <c r="I1022" s="1">
        <v>114</v>
      </c>
      <c r="J1022" t="str">
        <f ca="1">CONCATENATE(F1022,"/",I1022)</f>
        <v>E26/114</v>
      </c>
    </row>
    <row r="1023" spans="1:10" x14ac:dyDescent="0.25">
      <c r="A1023" s="1" t="s">
        <v>1495</v>
      </c>
      <c r="B1023" s="1" t="s">
        <v>1446</v>
      </c>
      <c r="C1023" s="1" t="s">
        <v>1446</v>
      </c>
      <c r="D1023" s="1"/>
      <c r="E1023" s="1"/>
      <c r="F1023" s="3" t="str">
        <f ca="1">INDIRECT(ADDRESS(MATCH($C1023,T!$A$1:$A$34,0),2,1,1,"T"))</f>
        <v>E26</v>
      </c>
      <c r="G1023" s="3" t="str">
        <f ca="1">IF(E1023 &lt;&gt; "",CONCATENATE(F1023,", ",E1023),F1023)</f>
        <v>E26</v>
      </c>
      <c r="H1023" s="1" t="s">
        <v>160</v>
      </c>
      <c r="I1023" s="1">
        <v>112</v>
      </c>
      <c r="J1023" t="str">
        <f ca="1">CONCATENATE(F1023,"/",I1023)</f>
        <v>E26/112</v>
      </c>
    </row>
    <row r="1024" spans="1:10" x14ac:dyDescent="0.25">
      <c r="A1024" s="4" t="s">
        <v>1496</v>
      </c>
      <c r="B1024" s="4" t="s">
        <v>540</v>
      </c>
      <c r="C1024" s="4" t="s">
        <v>1641</v>
      </c>
      <c r="D1024" s="4"/>
      <c r="E1024" s="4" t="s">
        <v>1639</v>
      </c>
      <c r="F1024" s="5" t="str">
        <f ca="1">INDIRECT(ADDRESS(MATCH($C1024,T!$A$1:$A$34,0),2,1,1,"T"))</f>
        <v>E34</v>
      </c>
      <c r="G1024" s="6" t="s">
        <v>1683</v>
      </c>
      <c r="H1024" s="4" t="s">
        <v>1497</v>
      </c>
      <c r="I1024" s="4" t="s">
        <v>1497</v>
      </c>
      <c r="J1024" s="6" t="s">
        <v>1683</v>
      </c>
    </row>
    <row r="1025" spans="1:10" x14ac:dyDescent="0.25">
      <c r="A1025" s="1" t="s">
        <v>1498</v>
      </c>
      <c r="B1025" s="1" t="s">
        <v>1136</v>
      </c>
      <c r="C1025" s="1" t="s">
        <v>1136</v>
      </c>
      <c r="D1025" s="1"/>
      <c r="E1025" s="1" t="s">
        <v>1688</v>
      </c>
      <c r="F1025" s="3" t="str">
        <f ca="1">INDIRECT(ADDRESS(MATCH($C1025,T!$A$1:$A$34,0),2,1,1,"T"))</f>
        <v>E25</v>
      </c>
      <c r="G1025" s="3" t="str">
        <f ca="1">IF(E1025 &lt;&gt; "",CONCATENATE(F1025,", ",E1025),F1025)</f>
        <v>E25, Ústav experimentální biologie</v>
      </c>
      <c r="H1025" s="1" t="s">
        <v>1499</v>
      </c>
      <c r="I1025" s="1">
        <v>339</v>
      </c>
      <c r="J1025" t="str">
        <f ca="1">CONCATENATE(F1025,"/",I1025)</f>
        <v>E25/339</v>
      </c>
    </row>
    <row r="1026" spans="1:10" x14ac:dyDescent="0.25">
      <c r="A1026" s="1" t="s">
        <v>1500</v>
      </c>
      <c r="B1026" s="1" t="s">
        <v>1259</v>
      </c>
      <c r="C1026" s="1" t="s">
        <v>1259</v>
      </c>
      <c r="D1026" s="1"/>
      <c r="E1026" s="1" t="s">
        <v>1688</v>
      </c>
      <c r="F1026" s="3" t="str">
        <f ca="1">INDIRECT(ADDRESS(MATCH($C1026,T!$A$1:$A$34,0),2,1,1,"T"))</f>
        <v>D36</v>
      </c>
      <c r="G1026" s="3" t="str">
        <f ca="1">IF(E1026 &lt;&gt; "",CONCATENATE(F1026,", ",E1026),F1026)</f>
        <v>D36, Ústav experimentální biologie</v>
      </c>
      <c r="H1026" s="1" t="s">
        <v>1501</v>
      </c>
      <c r="I1026" s="1">
        <v>347</v>
      </c>
      <c r="J1026" t="str">
        <f ca="1">CONCATENATE(F1026,"/",I1026)</f>
        <v>D36/347</v>
      </c>
    </row>
    <row r="1027" spans="1:10" x14ac:dyDescent="0.25">
      <c r="A1027" s="1" t="s">
        <v>1502</v>
      </c>
      <c r="B1027" s="1" t="s">
        <v>1312</v>
      </c>
      <c r="C1027" s="1" t="s">
        <v>1312</v>
      </c>
      <c r="D1027" s="1"/>
      <c r="E1027" s="1"/>
      <c r="F1027" s="3" t="str">
        <f ca="1">INDIRECT(ADDRESS(MATCH($C1027,T!$A$1:$A$34,0),2,1,1,"T"))</f>
        <v>E35</v>
      </c>
      <c r="G1027" s="3" t="str">
        <f ca="1">IF(E1027 &lt;&gt; "",CONCATENATE(F1027,", ",E1027),F1027)</f>
        <v>E35</v>
      </c>
      <c r="H1027" s="1" t="s">
        <v>1503</v>
      </c>
      <c r="I1027" s="1">
        <v>129</v>
      </c>
      <c r="J1027" t="str">
        <f ca="1">CONCATENATE(F1027,"/",I1027)</f>
        <v>E35/129</v>
      </c>
    </row>
    <row r="1028" spans="1:10" x14ac:dyDescent="0.25">
      <c r="A1028" s="1" t="s">
        <v>1504</v>
      </c>
      <c r="B1028" s="1" t="s">
        <v>1312</v>
      </c>
      <c r="C1028" s="1" t="s">
        <v>1312</v>
      </c>
      <c r="D1028" s="1"/>
      <c r="E1028" s="1"/>
      <c r="F1028" s="3" t="str">
        <f ca="1">INDIRECT(ADDRESS(MATCH($C1028,T!$A$1:$A$34,0),2,1,1,"T"))</f>
        <v>E35</v>
      </c>
      <c r="G1028" s="3" t="str">
        <f ca="1">IF(E1028 &lt;&gt; "",CONCATENATE(F1028,", ",E1028),F1028)</f>
        <v>E35</v>
      </c>
      <c r="H1028" s="1" t="s">
        <v>1505</v>
      </c>
      <c r="I1028" s="1" t="s">
        <v>1627</v>
      </c>
      <c r="J1028" t="str">
        <f ca="1">CONCATENATE(F1028,"/",I1028)</f>
        <v>E35/1S102</v>
      </c>
    </row>
    <row r="1029" spans="1:10" x14ac:dyDescent="0.25">
      <c r="A1029" s="1" t="s">
        <v>1506</v>
      </c>
      <c r="B1029" s="1" t="s">
        <v>1312</v>
      </c>
      <c r="C1029" s="1" t="s">
        <v>1312</v>
      </c>
      <c r="D1029" s="1"/>
      <c r="E1029" s="1"/>
      <c r="F1029" s="3" t="str">
        <f ca="1">INDIRECT(ADDRESS(MATCH($C1029,T!$A$1:$A$34,0),2,1,1,"T"))</f>
        <v>E35</v>
      </c>
      <c r="G1029" s="3" t="str">
        <f ca="1">IF(E1029 &lt;&gt; "",CONCATENATE(F1029,", ",E1029),F1029)</f>
        <v>E35</v>
      </c>
      <c r="H1029" s="1" t="s">
        <v>1507</v>
      </c>
      <c r="I1029" s="1">
        <v>211</v>
      </c>
      <c r="J1029" t="str">
        <f ca="1">CONCATENATE(F1029,"/",I1029)</f>
        <v>E35/211</v>
      </c>
    </row>
    <row r="1030" spans="1:10" x14ac:dyDescent="0.25">
      <c r="A1030" s="1" t="s">
        <v>1508</v>
      </c>
      <c r="B1030" s="1" t="s">
        <v>2</v>
      </c>
      <c r="C1030" s="1" t="s">
        <v>2</v>
      </c>
      <c r="D1030" s="1"/>
      <c r="E1030" s="1"/>
      <c r="F1030" s="3" t="str">
        <f ca="1">INDIRECT(ADDRESS(MATCH($C1030,T!$A$1:$A$34,0),2,1,1,"T"))</f>
        <v>C02</v>
      </c>
      <c r="G1030" s="3" t="str">
        <f ca="1">IF(E1030 &lt;&gt; "",CONCATENATE(F1030,", ",E1030),F1030)</f>
        <v>C02</v>
      </c>
      <c r="H1030" s="1" t="s">
        <v>383</v>
      </c>
      <c r="I1030" s="1">
        <v>118</v>
      </c>
      <c r="J1030" t="str">
        <f ca="1">CONCATENATE(F1030,"/",I1030)</f>
        <v>C02/118</v>
      </c>
    </row>
    <row r="1031" spans="1:10" x14ac:dyDescent="0.25">
      <c r="A1031" s="1" t="s">
        <v>1509</v>
      </c>
      <c r="B1031" s="1" t="s">
        <v>1312</v>
      </c>
      <c r="C1031" s="1" t="s">
        <v>1312</v>
      </c>
      <c r="D1031" s="1"/>
      <c r="E1031" s="1"/>
      <c r="F1031" s="3" t="str">
        <f ca="1">INDIRECT(ADDRESS(MATCH($C1031,T!$A$1:$A$34,0),2,1,1,"T"))</f>
        <v>E35</v>
      </c>
      <c r="G1031" s="3" t="str">
        <f ca="1">IF(E1031 &lt;&gt; "",CONCATENATE(F1031,", ",E1031),F1031)</f>
        <v>E35</v>
      </c>
      <c r="H1031" s="1" t="s">
        <v>1510</v>
      </c>
      <c r="I1031" s="1" t="s">
        <v>1510</v>
      </c>
      <c r="J1031" t="str">
        <f ca="1">CONCATENATE(F1031,"/",I1031)</f>
        <v>E35/1S101</v>
      </c>
    </row>
    <row r="1032" spans="1:10" x14ac:dyDescent="0.25">
      <c r="A1032" s="1" t="s">
        <v>1511</v>
      </c>
      <c r="B1032" s="1" t="s">
        <v>1312</v>
      </c>
      <c r="C1032" s="1" t="s">
        <v>1312</v>
      </c>
      <c r="D1032" s="1"/>
      <c r="E1032" s="1"/>
      <c r="F1032" s="3" t="str">
        <f ca="1">INDIRECT(ADDRESS(MATCH($C1032,T!$A$1:$A$34,0),2,1,1,"T"))</f>
        <v>E35</v>
      </c>
      <c r="G1032" s="3" t="str">
        <f ca="1">IF(E1032 &lt;&gt; "",CONCATENATE(F1032,", ",E1032),F1032)</f>
        <v>E35</v>
      </c>
      <c r="H1032" s="1" t="s">
        <v>1512</v>
      </c>
      <c r="I1032" s="1" t="s">
        <v>1628</v>
      </c>
      <c r="J1032" t="str">
        <f ca="1">CONCATENATE(F1032,"/",I1032)</f>
        <v>E35/2S087</v>
      </c>
    </row>
    <row r="1033" spans="1:10" x14ac:dyDescent="0.25">
      <c r="A1033" s="1" t="s">
        <v>1513</v>
      </c>
      <c r="B1033" s="1" t="s">
        <v>1446</v>
      </c>
      <c r="C1033" s="1" t="s">
        <v>1446</v>
      </c>
      <c r="D1033" s="1"/>
      <c r="E1033" s="1"/>
      <c r="F1033" s="3" t="str">
        <f ca="1">INDIRECT(ADDRESS(MATCH($C1033,T!$A$1:$A$34,0),2,1,1,"T"))</f>
        <v>E26</v>
      </c>
      <c r="G1033" s="3" t="str">
        <f ca="1">IF(E1033 &lt;&gt; "",CONCATENATE(F1033,", ",E1033),F1033)</f>
        <v>E26</v>
      </c>
      <c r="H1033" s="1" t="s">
        <v>1514</v>
      </c>
      <c r="I1033" s="1">
        <v>222</v>
      </c>
      <c r="J1033" t="str">
        <f ca="1">CONCATENATE(F1033,"/",I1033)</f>
        <v>E26/222</v>
      </c>
    </row>
    <row r="1034" spans="1:10" x14ac:dyDescent="0.25">
      <c r="A1034" s="1" t="s">
        <v>1515</v>
      </c>
      <c r="B1034" s="1" t="s">
        <v>1312</v>
      </c>
      <c r="C1034" s="1" t="s">
        <v>1312</v>
      </c>
      <c r="D1034" s="1"/>
      <c r="E1034" s="1"/>
      <c r="F1034" s="3" t="str">
        <f ca="1">INDIRECT(ADDRESS(MATCH($C1034,T!$A$1:$A$34,0),2,1,1,"T"))</f>
        <v>E35</v>
      </c>
      <c r="G1034" s="3" t="str">
        <f ca="1">IF(E1034 &lt;&gt; "",CONCATENATE(F1034,", ",E1034),F1034)</f>
        <v>E35</v>
      </c>
      <c r="H1034" s="1" t="s">
        <v>1516</v>
      </c>
      <c r="I1034" s="1" t="s">
        <v>1516</v>
      </c>
      <c r="J1034" t="str">
        <f ca="1">CONCATENATE(F1034,"/",I1034)</f>
        <v>E35/2S107</v>
      </c>
    </row>
    <row r="1035" spans="1:10" x14ac:dyDescent="0.25">
      <c r="A1035" s="1" t="s">
        <v>1517</v>
      </c>
      <c r="B1035" s="1" t="s">
        <v>716</v>
      </c>
      <c r="C1035" s="1" t="s">
        <v>716</v>
      </c>
      <c r="D1035" s="1"/>
      <c r="E1035" s="1"/>
      <c r="F1035" s="3" t="str">
        <f ca="1">INDIRECT(ADDRESS(MATCH($C1035,T!$A$1:$A$34,0),2,1,1,"T"))</f>
        <v>B22</v>
      </c>
      <c r="G1035" s="3" t="str">
        <f ca="1">IF(E1035 &lt;&gt; "",CONCATENATE(F1035,", ",E1035),F1035)</f>
        <v>B22</v>
      </c>
      <c r="H1035" s="1" t="s">
        <v>1518</v>
      </c>
      <c r="I1035" s="1">
        <v>106</v>
      </c>
      <c r="J1035" t="str">
        <f ca="1">CONCATENATE(F1035,"/",I1035)</f>
        <v>B22/106</v>
      </c>
    </row>
    <row r="1036" spans="1:10" x14ac:dyDescent="0.25">
      <c r="A1036" s="1" t="s">
        <v>1519</v>
      </c>
      <c r="B1036" s="1" t="s">
        <v>1312</v>
      </c>
      <c r="C1036" s="1" t="s">
        <v>1312</v>
      </c>
      <c r="D1036" s="1"/>
      <c r="E1036" s="1"/>
      <c r="F1036" s="3" t="str">
        <f ca="1">INDIRECT(ADDRESS(MATCH($C1036,T!$A$1:$A$34,0),2,1,1,"T"))</f>
        <v>E35</v>
      </c>
      <c r="G1036" s="3" t="str">
        <f ca="1">IF(E1036 &lt;&gt; "",CONCATENATE(F1036,", ",E1036),F1036)</f>
        <v>E35</v>
      </c>
      <c r="H1036" s="1" t="s">
        <v>1520</v>
      </c>
      <c r="I1036" s="1" t="s">
        <v>1520</v>
      </c>
      <c r="J1036" t="str">
        <f ca="1">CONCATENATE(F1036,"/",I1036)</f>
        <v>E35/1S121</v>
      </c>
    </row>
    <row r="1037" spans="1:10" x14ac:dyDescent="0.25">
      <c r="A1037" s="1" t="s">
        <v>1521</v>
      </c>
      <c r="B1037" s="1" t="s">
        <v>1166</v>
      </c>
      <c r="C1037" s="1" t="s">
        <v>1166</v>
      </c>
      <c r="D1037" s="1"/>
      <c r="E1037" s="1" t="s">
        <v>1692</v>
      </c>
      <c r="F1037" s="3" t="str">
        <f ca="1">INDIRECT(ADDRESS(MATCH($C1037,T!$A$1:$A$34,0),2,1,1,"T"))</f>
        <v>D31</v>
      </c>
      <c r="G1037" s="3" t="str">
        <f ca="1">IF(E1037 &lt;&gt; "",CONCATENATE(F1037,", ",E1037),F1037)</f>
        <v>D31, Ústav botaniky a zoologie</v>
      </c>
      <c r="H1037" s="1" t="s">
        <v>290</v>
      </c>
      <c r="I1037" s="1">
        <v>121</v>
      </c>
      <c r="J1037" t="str">
        <f ca="1">CONCATENATE(F1037,"/",I1037)</f>
        <v>D31/121</v>
      </c>
    </row>
    <row r="1038" spans="1:10" x14ac:dyDescent="0.25">
      <c r="A1038" s="1" t="s">
        <v>1522</v>
      </c>
      <c r="B1038" s="1" t="s">
        <v>48</v>
      </c>
      <c r="C1038" s="1" t="s">
        <v>1634</v>
      </c>
      <c r="D1038" s="1"/>
      <c r="E1038" s="1" t="s">
        <v>1647</v>
      </c>
      <c r="F1038" s="3" t="str">
        <f ca="1">INDIRECT(ADDRESS(MATCH($C1038,T!$A$1:$A$34,0),2,1,1,"T"))</f>
        <v>A18</v>
      </c>
      <c r="G1038" s="3" t="str">
        <f ca="1">IF(E1038 &lt;&gt; "",CONCATENATE(F1038,", ",E1038),F1038)</f>
        <v>A18, Ústav patologické fyziologie</v>
      </c>
      <c r="H1038" s="1" t="s">
        <v>16</v>
      </c>
      <c r="I1038" s="1">
        <v>214</v>
      </c>
      <c r="J1038" t="str">
        <f ca="1">CONCATENATE(F1038,"/",I1038)</f>
        <v>A18/214</v>
      </c>
    </row>
    <row r="1039" spans="1:10" x14ac:dyDescent="0.25">
      <c r="A1039" s="1" t="s">
        <v>1523</v>
      </c>
      <c r="B1039" s="1" t="s">
        <v>742</v>
      </c>
      <c r="C1039" s="1" t="s">
        <v>742</v>
      </c>
      <c r="D1039" s="1"/>
      <c r="E1039" s="1" t="s">
        <v>1687</v>
      </c>
      <c r="F1039" s="3" t="str">
        <f ca="1">INDIRECT(ADDRESS(MATCH($C1039,T!$A$1:$A$34,0),2,1,1,"T"))</f>
        <v>C14</v>
      </c>
      <c r="G1039" s="3" t="str">
        <f ca="1">IF(E1039 &lt;&gt; "",CONCATENATE(F1039,", ",E1039),F1039)</f>
        <v>C14, Ústav chemie</v>
      </c>
      <c r="H1039" s="1" t="s">
        <v>157</v>
      </c>
      <c r="I1039" s="1">
        <v>114</v>
      </c>
      <c r="J1039" t="str">
        <f ca="1">CONCATENATE(F1039,"/",I1039)</f>
        <v>C14/114</v>
      </c>
    </row>
    <row r="1040" spans="1:10" x14ac:dyDescent="0.25">
      <c r="A1040" s="1" t="s">
        <v>1524</v>
      </c>
      <c r="B1040" s="1" t="s">
        <v>1312</v>
      </c>
      <c r="C1040" s="1" t="s">
        <v>1312</v>
      </c>
      <c r="D1040" s="1"/>
      <c r="E1040" s="1"/>
      <c r="F1040" s="3" t="str">
        <f ca="1">INDIRECT(ADDRESS(MATCH($C1040,T!$A$1:$A$34,0),2,1,1,"T"))</f>
        <v>E35</v>
      </c>
      <c r="G1040" s="3" t="str">
        <f ca="1">IF(E1040 &lt;&gt; "",CONCATENATE(F1040,", ",E1040),F1040)</f>
        <v>E35</v>
      </c>
      <c r="H1040" s="1" t="s">
        <v>1525</v>
      </c>
      <c r="I1040" s="1" t="s">
        <v>1629</v>
      </c>
      <c r="J1040" t="str">
        <f ca="1">CONCATENATE(F1040,"/",I1040)</f>
        <v>E35/145a</v>
      </c>
    </row>
    <row r="1041" spans="1:11" x14ac:dyDescent="0.25">
      <c r="A1041" s="1" t="s">
        <v>1526</v>
      </c>
      <c r="B1041" s="1" t="s">
        <v>690</v>
      </c>
      <c r="C1041" s="1" t="s">
        <v>690</v>
      </c>
      <c r="D1041" s="1"/>
      <c r="E1041" s="1" t="s">
        <v>1685</v>
      </c>
      <c r="F1041" s="3" t="str">
        <f ca="1">INDIRECT(ADDRESS(MATCH($C1041,T!$A$1:$A$34,0),2,1,1,"T"))</f>
        <v>B17</v>
      </c>
      <c r="G1041" s="3" t="str">
        <f ca="1">IF(E1041 &lt;&gt; "",CONCATENATE(F1041,", ",E1041),F1041)</f>
        <v>B17, Děkanáty, Správa UKB</v>
      </c>
      <c r="H1041" s="1" t="s">
        <v>1071</v>
      </c>
      <c r="I1041" s="1">
        <v>415</v>
      </c>
      <c r="J1041" t="str">
        <f ca="1">CONCATENATE(F1041,"/",I1041)</f>
        <v>B17/415</v>
      </c>
    </row>
    <row r="1042" spans="1:11" s="11" customFormat="1" x14ac:dyDescent="0.25">
      <c r="A1042" s="1" t="s">
        <v>1527</v>
      </c>
      <c r="B1042" s="1" t="s">
        <v>1312</v>
      </c>
      <c r="C1042" s="1" t="s">
        <v>1312</v>
      </c>
      <c r="D1042" s="1"/>
      <c r="E1042" s="1"/>
      <c r="F1042" s="3" t="str">
        <f ca="1">INDIRECT(ADDRESS(MATCH($C1042,T!$A$1:$A$34,0),2,1,1,"T"))</f>
        <v>E35</v>
      </c>
      <c r="G1042" s="3" t="str">
        <f ca="1">IF(E1042 &lt;&gt; "",CONCATENATE(F1042,", ",E1042),F1042)</f>
        <v>E35</v>
      </c>
      <c r="H1042" s="1" t="s">
        <v>1528</v>
      </c>
      <c r="I1042" s="1" t="s">
        <v>1528</v>
      </c>
      <c r="J1042" t="str">
        <f ca="1">CONCATENATE(F1042,"/",I1042)</f>
        <v>E35/2S026</v>
      </c>
      <c r="K1042"/>
    </row>
    <row r="1043" spans="1:11" x14ac:dyDescent="0.25">
      <c r="A1043" s="1" t="s">
        <v>1529</v>
      </c>
      <c r="B1043" s="1" t="s">
        <v>86</v>
      </c>
      <c r="C1043" s="1" t="s">
        <v>86</v>
      </c>
      <c r="D1043" s="1"/>
      <c r="E1043" s="1" t="s">
        <v>1687</v>
      </c>
      <c r="F1043" s="3" t="str">
        <f ca="1">INDIRECT(ADDRESS(MATCH($C1043,T!$A$1:$A$34,0),2,1,1,"T"))</f>
        <v>C12</v>
      </c>
      <c r="G1043" s="3" t="str">
        <f ca="1">IF(E1043 &lt;&gt; "",CONCATENATE(F1043,", ",E1043),F1043)</f>
        <v>C12, Ústav chemie</v>
      </c>
      <c r="H1043" s="1" t="s">
        <v>461</v>
      </c>
      <c r="I1043" s="1">
        <v>327</v>
      </c>
      <c r="J1043" t="str">
        <f ca="1">CONCATENATE(F1043,"/",I1043)</f>
        <v>C12/327</v>
      </c>
    </row>
    <row r="1044" spans="1:11" x14ac:dyDescent="0.25">
      <c r="A1044" s="1" t="s">
        <v>1530</v>
      </c>
      <c r="B1044" s="1" t="s">
        <v>1312</v>
      </c>
      <c r="C1044" s="1" t="s">
        <v>1312</v>
      </c>
      <c r="D1044" s="1"/>
      <c r="E1044" s="1"/>
      <c r="F1044" s="3" t="str">
        <f ca="1">INDIRECT(ADDRESS(MATCH($C1044,T!$A$1:$A$34,0),2,1,1,"T"))</f>
        <v>E35</v>
      </c>
      <c r="G1044" s="3" t="str">
        <f ca="1">IF(E1044 &lt;&gt; "",CONCATENATE(F1044,", ",E1044),F1044)</f>
        <v>E35</v>
      </c>
      <c r="H1044" s="1" t="s">
        <v>1531</v>
      </c>
      <c r="I1044" s="1" t="s">
        <v>1531</v>
      </c>
      <c r="J1044" t="str">
        <f ca="1">CONCATENATE(F1044,"/",I1044)</f>
        <v>E35/2S029</v>
      </c>
    </row>
    <row r="1045" spans="1:11" x14ac:dyDescent="0.25">
      <c r="A1045" s="1" t="s">
        <v>1532</v>
      </c>
      <c r="B1045" s="1" t="s">
        <v>1312</v>
      </c>
      <c r="C1045" s="1" t="s">
        <v>1312</v>
      </c>
      <c r="D1045" s="1"/>
      <c r="E1045" s="1"/>
      <c r="F1045" s="3" t="str">
        <f ca="1">INDIRECT(ADDRESS(MATCH($C1045,T!$A$1:$A$34,0),2,1,1,"T"))</f>
        <v>E35</v>
      </c>
      <c r="G1045" s="3" t="str">
        <f ca="1">IF(E1045 &lt;&gt; "",CONCATENATE(F1045,", ",E1045),F1045)</f>
        <v>E35</v>
      </c>
      <c r="H1045" s="1" t="s">
        <v>1533</v>
      </c>
      <c r="I1045" s="1" t="s">
        <v>1533</v>
      </c>
      <c r="J1045" t="str">
        <f ca="1">CONCATENATE(F1045,"/",I1045)</f>
        <v>E35/2S017</v>
      </c>
    </row>
    <row r="1046" spans="1:11" x14ac:dyDescent="0.25">
      <c r="A1046" s="1" t="s">
        <v>1534</v>
      </c>
      <c r="B1046" s="1" t="s">
        <v>1312</v>
      </c>
      <c r="C1046" s="1" t="s">
        <v>1312</v>
      </c>
      <c r="D1046" s="1"/>
      <c r="E1046" s="1"/>
      <c r="F1046" s="3" t="str">
        <f ca="1">INDIRECT(ADDRESS(MATCH($C1046,T!$A$1:$A$34,0),2,1,1,"T"))</f>
        <v>E35</v>
      </c>
      <c r="G1046" s="3" t="str">
        <f ca="1">IF(E1046 &lt;&gt; "",CONCATENATE(F1046,", ",E1046),F1046)</f>
        <v>E35</v>
      </c>
      <c r="H1046" s="1" t="s">
        <v>1535</v>
      </c>
      <c r="I1046" s="1" t="s">
        <v>1535</v>
      </c>
      <c r="J1046" t="str">
        <f ca="1">CONCATENATE(F1046,"/",I1046)</f>
        <v>E35/1S019</v>
      </c>
    </row>
    <row r="1047" spans="1:11" x14ac:dyDescent="0.25">
      <c r="A1047" s="1" t="s">
        <v>1536</v>
      </c>
      <c r="B1047" s="1" t="s">
        <v>86</v>
      </c>
      <c r="C1047" s="1" t="s">
        <v>86</v>
      </c>
      <c r="D1047" s="1"/>
      <c r="E1047" s="1" t="s">
        <v>1687</v>
      </c>
      <c r="F1047" s="3" t="str">
        <f ca="1">INDIRECT(ADDRESS(MATCH($C1047,T!$A$1:$A$34,0),2,1,1,"T"))</f>
        <v>C12</v>
      </c>
      <c r="G1047" s="3" t="str">
        <f ca="1">IF(E1047 &lt;&gt; "",CONCATENATE(F1047,", ",E1047),F1047)</f>
        <v>C12, Ústav chemie</v>
      </c>
      <c r="H1047" s="1" t="s">
        <v>151</v>
      </c>
      <c r="I1047" s="1">
        <v>211</v>
      </c>
      <c r="J1047" t="str">
        <f ca="1">CONCATENATE(F1047,"/",I1047)</f>
        <v>C12/211</v>
      </c>
    </row>
    <row r="1048" spans="1:11" x14ac:dyDescent="0.25">
      <c r="A1048" s="1" t="s">
        <v>1537</v>
      </c>
      <c r="B1048" s="1" t="s">
        <v>1312</v>
      </c>
      <c r="C1048" s="1" t="s">
        <v>1312</v>
      </c>
      <c r="D1048" s="1"/>
      <c r="E1048" s="1"/>
      <c r="F1048" s="3" t="str">
        <f ca="1">INDIRECT(ADDRESS(MATCH($C1048,T!$A$1:$A$34,0),2,1,1,"T"))</f>
        <v>E35</v>
      </c>
      <c r="G1048" s="3" t="str">
        <f ca="1">IF(E1048 &lt;&gt; "",CONCATENATE(F1048,", ",E1048),F1048)</f>
        <v>E35</v>
      </c>
      <c r="H1048" s="1" t="s">
        <v>1538</v>
      </c>
      <c r="I1048" s="1" t="s">
        <v>1538</v>
      </c>
      <c r="J1048" t="str">
        <f ca="1">CONCATENATE(F1048,"/",I1048)</f>
        <v>E35/2S024</v>
      </c>
    </row>
    <row r="1049" spans="1:11" x14ac:dyDescent="0.25">
      <c r="A1049" s="1" t="s">
        <v>1539</v>
      </c>
      <c r="B1049" s="1" t="s">
        <v>540</v>
      </c>
      <c r="C1049" s="1" t="s">
        <v>1641</v>
      </c>
      <c r="D1049" s="1"/>
      <c r="E1049" s="1" t="s">
        <v>1639</v>
      </c>
      <c r="F1049" s="3" t="str">
        <f ca="1">INDIRECT(ADDRESS(MATCH($C1049,T!$A$1:$A$34,0),2,1,1,"T"))</f>
        <v>E34</v>
      </c>
      <c r="G1049" s="3" t="str">
        <f ca="1">IF(E1049 &lt;&gt; "",CONCATENATE(F1049,", ",E1049),F1049)</f>
        <v>E34, Fakulta sportovních studií</v>
      </c>
      <c r="H1049" s="1" t="s">
        <v>238</v>
      </c>
      <c r="I1049" s="1">
        <v>209</v>
      </c>
      <c r="J1049" t="str">
        <f ca="1">CONCATENATE(F1049,"/",I1049)</f>
        <v>E34/209</v>
      </c>
    </row>
    <row r="1050" spans="1:11" x14ac:dyDescent="0.25">
      <c r="A1050" s="1" t="s">
        <v>1540</v>
      </c>
      <c r="B1050" s="1" t="s">
        <v>28</v>
      </c>
      <c r="C1050" s="1" t="s">
        <v>28</v>
      </c>
      <c r="D1050" s="1"/>
      <c r="E1050" s="1"/>
      <c r="F1050" s="3" t="str">
        <f ca="1">INDIRECT(ADDRESS(MATCH($C1050,T!$A$1:$A$34,0),2,1,1,"T"))</f>
        <v>B06</v>
      </c>
      <c r="G1050" s="3" t="str">
        <f ca="1">IF(E1050 &lt;&gt; "",CONCATENATE(F1050,", ",E1050),F1050)</f>
        <v>B06</v>
      </c>
      <c r="H1050" s="1" t="s">
        <v>102</v>
      </c>
      <c r="I1050" s="1">
        <v>111</v>
      </c>
      <c r="J1050" t="str">
        <f ca="1">CONCATENATE(F1050,"/",I1050)</f>
        <v>B06/111</v>
      </c>
    </row>
    <row r="1051" spans="1:11" x14ac:dyDescent="0.25">
      <c r="A1051" s="1" t="s">
        <v>1541</v>
      </c>
      <c r="B1051" s="1" t="s">
        <v>1446</v>
      </c>
      <c r="C1051" s="1" t="s">
        <v>1446</v>
      </c>
      <c r="D1051" s="1"/>
      <c r="E1051" s="1"/>
      <c r="F1051" s="3" t="str">
        <f ca="1">INDIRECT(ADDRESS(MATCH($C1051,T!$A$1:$A$34,0),2,1,1,"T"))</f>
        <v>E26</v>
      </c>
      <c r="G1051" s="3" t="str">
        <f ca="1">IF(E1051 &lt;&gt; "",CONCATENATE(F1051,", ",E1051),F1051)</f>
        <v>E26</v>
      </c>
      <c r="H1051" s="1" t="s">
        <v>1542</v>
      </c>
      <c r="I1051" s="1">
        <v>329</v>
      </c>
      <c r="J1051" t="str">
        <f ca="1">CONCATENATE(F1051,"/",I1051)</f>
        <v>E26/329</v>
      </c>
    </row>
    <row r="1052" spans="1:11" x14ac:dyDescent="0.25">
      <c r="A1052" s="1" t="s">
        <v>1543</v>
      </c>
      <c r="B1052" s="1" t="s">
        <v>1446</v>
      </c>
      <c r="C1052" s="1" t="s">
        <v>1446</v>
      </c>
      <c r="D1052" s="1"/>
      <c r="E1052" s="1"/>
      <c r="F1052" s="3" t="str">
        <f ca="1">INDIRECT(ADDRESS(MATCH($C1052,T!$A$1:$A$34,0),2,1,1,"T"))</f>
        <v>E26</v>
      </c>
      <c r="G1052" s="3" t="str">
        <f ca="1">IF(E1052 &lt;&gt; "",CONCATENATE(F1052,", ",E1052),F1052)</f>
        <v>E26</v>
      </c>
      <c r="H1052" s="1" t="s">
        <v>153</v>
      </c>
      <c r="I1052" s="1">
        <v>321</v>
      </c>
      <c r="J1052" t="str">
        <f ca="1">CONCATENATE(F1052,"/",I1052)</f>
        <v>E26/321</v>
      </c>
    </row>
    <row r="1053" spans="1:11" x14ac:dyDescent="0.25">
      <c r="A1053" s="1" t="s">
        <v>1544</v>
      </c>
      <c r="B1053" s="1" t="s">
        <v>97</v>
      </c>
      <c r="C1053" s="1" t="s">
        <v>97</v>
      </c>
      <c r="D1053" s="1"/>
      <c r="E1053" s="1" t="s">
        <v>1687</v>
      </c>
      <c r="F1053" s="3" t="str">
        <f ca="1">INDIRECT(ADDRESS(MATCH($C1053,T!$A$1:$A$34,0),2,1,1,"T"))</f>
        <v>A08</v>
      </c>
      <c r="G1053" s="3" t="str">
        <f ca="1">IF(E1053 &lt;&gt; "",CONCATENATE(F1053,", ",E1053),F1053)</f>
        <v>A08, Ústav chemie</v>
      </c>
      <c r="H1053" s="1" t="s">
        <v>157</v>
      </c>
      <c r="I1053" s="1">
        <v>114</v>
      </c>
      <c r="J1053" t="str">
        <f ca="1">CONCATENATE(F1053,"/",I1053)</f>
        <v>A08/114</v>
      </c>
    </row>
    <row r="1054" spans="1:11" x14ac:dyDescent="0.25">
      <c r="A1054" s="1" t="s">
        <v>1545</v>
      </c>
      <c r="B1054" s="1" t="s">
        <v>1446</v>
      </c>
      <c r="C1054" s="1" t="s">
        <v>1446</v>
      </c>
      <c r="D1054" s="1"/>
      <c r="E1054" s="1"/>
      <c r="F1054" s="3" t="str">
        <f ca="1">INDIRECT(ADDRESS(MATCH($C1054,T!$A$1:$A$34,0),2,1,1,"T"))</f>
        <v>E26</v>
      </c>
      <c r="G1054" s="3" t="str">
        <f ca="1">IF(E1054 &lt;&gt; "",CONCATENATE(F1054,", ",E1054),F1054)</f>
        <v>E26</v>
      </c>
      <c r="H1054" s="1" t="s">
        <v>367</v>
      </c>
      <c r="I1054" s="1">
        <v>206</v>
      </c>
      <c r="J1054" t="str">
        <f ca="1">CONCATENATE(F1054,"/",I1054)</f>
        <v>E26/206</v>
      </c>
    </row>
    <row r="1055" spans="1:11" s="11" customFormat="1" x14ac:dyDescent="0.25">
      <c r="A1055" s="1" t="s">
        <v>1546</v>
      </c>
      <c r="B1055" s="1" t="s">
        <v>1312</v>
      </c>
      <c r="C1055" s="1" t="s">
        <v>1312</v>
      </c>
      <c r="D1055" s="1"/>
      <c r="E1055" s="1"/>
      <c r="F1055" s="3" t="str">
        <f ca="1">INDIRECT(ADDRESS(MATCH($C1055,T!$A$1:$A$34,0),2,1,1,"T"))</f>
        <v>E35</v>
      </c>
      <c r="G1055" s="3" t="str">
        <f ca="1">IF(E1055 &lt;&gt; "",CONCATENATE(F1055,", ",E1055),F1055)</f>
        <v>E35</v>
      </c>
      <c r="H1055" s="1" t="s">
        <v>1547</v>
      </c>
      <c r="I1055" s="1" t="s">
        <v>1547</v>
      </c>
      <c r="J1055" t="str">
        <f ca="1">CONCATENATE(F1055,"/",I1055)</f>
        <v>E35/2S047</v>
      </c>
      <c r="K1055"/>
    </row>
    <row r="1056" spans="1:11" x14ac:dyDescent="0.25">
      <c r="A1056" s="4" t="s">
        <v>1548</v>
      </c>
      <c r="B1056" s="4" t="s">
        <v>1549</v>
      </c>
      <c r="C1056" s="4" t="s">
        <v>1549</v>
      </c>
      <c r="D1056" s="4"/>
      <c r="E1056" s="4"/>
      <c r="F1056" s="5" t="e">
        <f ca="1">INDIRECT(ADDRESS(MATCH($C1056,T!$A$1:$A$34,0),2,1,1,"T"))</f>
        <v>#N/A</v>
      </c>
      <c r="G1056" s="6" t="s">
        <v>1683</v>
      </c>
      <c r="H1056" s="4" t="s">
        <v>385</v>
      </c>
      <c r="I1056" s="4">
        <v>104</v>
      </c>
      <c r="J1056" s="6" t="s">
        <v>1683</v>
      </c>
    </row>
    <row r="1057" spans="1:10" x14ac:dyDescent="0.25">
      <c r="A1057" s="1" t="s">
        <v>1550</v>
      </c>
      <c r="B1057" s="1" t="s">
        <v>2</v>
      </c>
      <c r="C1057" s="1" t="s">
        <v>2</v>
      </c>
      <c r="D1057" s="1"/>
      <c r="E1057" s="1"/>
      <c r="F1057" s="3" t="str">
        <f ca="1">INDIRECT(ADDRESS(MATCH($C1057,T!$A$1:$A$34,0),2,1,1,"T"))</f>
        <v>C02</v>
      </c>
      <c r="G1057" s="3" t="str">
        <f ca="1">IF(E1057 &lt;&gt; "",CONCATENATE(F1057,", ",E1057),F1057)</f>
        <v>C02</v>
      </c>
      <c r="H1057" s="1" t="s">
        <v>301</v>
      </c>
      <c r="I1057" s="1">
        <v>236</v>
      </c>
      <c r="J1057" t="str">
        <f ca="1">CONCATENATE(F1057,"/",I1057)</f>
        <v>C02/236</v>
      </c>
    </row>
    <row r="1058" spans="1:10" x14ac:dyDescent="0.25">
      <c r="A1058" s="1" t="s">
        <v>1551</v>
      </c>
      <c r="B1058" s="1" t="s">
        <v>742</v>
      </c>
      <c r="C1058" s="1" t="s">
        <v>742</v>
      </c>
      <c r="D1058" s="1"/>
      <c r="E1058" s="1" t="s">
        <v>1687</v>
      </c>
      <c r="F1058" s="3" t="str">
        <f ca="1">INDIRECT(ADDRESS(MATCH($C1058,T!$A$1:$A$34,0),2,1,1,"T"))</f>
        <v>C14</v>
      </c>
      <c r="G1058" s="3" t="str">
        <f ca="1">IF(E1058 &lt;&gt; "",CONCATENATE(F1058,", ",E1058),F1058)</f>
        <v>C14, Ústav chemie</v>
      </c>
      <c r="H1058" s="1" t="s">
        <v>162</v>
      </c>
      <c r="I1058" s="1">
        <v>107</v>
      </c>
      <c r="J1058" t="str">
        <f ca="1">CONCATENATE(F1058,"/",I1058)</f>
        <v>C14/107</v>
      </c>
    </row>
    <row r="1059" spans="1:10" x14ac:dyDescent="0.25">
      <c r="A1059" s="1" t="s">
        <v>1552</v>
      </c>
      <c r="B1059" s="1" t="s">
        <v>1312</v>
      </c>
      <c r="C1059" s="1" t="s">
        <v>1312</v>
      </c>
      <c r="D1059" s="1"/>
      <c r="E1059" s="1"/>
      <c r="F1059" s="3" t="str">
        <f ca="1">INDIRECT(ADDRESS(MATCH($C1059,T!$A$1:$A$34,0),2,1,1,"T"))</f>
        <v>E35</v>
      </c>
      <c r="G1059" s="3" t="str">
        <f ca="1">IF(E1059 &lt;&gt; "",CONCATENATE(F1059,", ",E1059),F1059)</f>
        <v>E35</v>
      </c>
      <c r="H1059" s="1" t="s">
        <v>1553</v>
      </c>
      <c r="I1059" s="1" t="s">
        <v>1553</v>
      </c>
      <c r="J1059" t="str">
        <f ca="1">CONCATENATE(F1059,"/",I1059)</f>
        <v>E35/2S011</v>
      </c>
    </row>
    <row r="1060" spans="1:10" x14ac:dyDescent="0.25">
      <c r="A1060" s="1" t="s">
        <v>1554</v>
      </c>
      <c r="B1060" s="1" t="s">
        <v>1312</v>
      </c>
      <c r="C1060" s="1" t="s">
        <v>1312</v>
      </c>
      <c r="D1060" s="1"/>
      <c r="E1060" s="1"/>
      <c r="F1060" s="3" t="str">
        <f ca="1">INDIRECT(ADDRESS(MATCH($C1060,T!$A$1:$A$34,0),2,1,1,"T"))</f>
        <v>E35</v>
      </c>
      <c r="G1060" s="3" t="str">
        <f ca="1">IF(E1060 &lt;&gt; "",CONCATENATE(F1060,", ",E1060),F1060)</f>
        <v>E35</v>
      </c>
      <c r="H1060" s="1" t="s">
        <v>1555</v>
      </c>
      <c r="I1060" s="1" t="s">
        <v>1555</v>
      </c>
      <c r="J1060" t="str">
        <f ca="1">CONCATENATE(F1060,"/",I1060)</f>
        <v>E35/2S111</v>
      </c>
    </row>
    <row r="1061" spans="1:10" x14ac:dyDescent="0.25">
      <c r="A1061" s="1" t="s">
        <v>1556</v>
      </c>
      <c r="B1061" s="1" t="s">
        <v>7</v>
      </c>
      <c r="C1061" s="1" t="s">
        <v>7</v>
      </c>
      <c r="D1061" s="1"/>
      <c r="E1061" s="1"/>
      <c r="F1061" s="3" t="str">
        <f ca="1">INDIRECT(ADDRESS(MATCH($C1061,T!$A$1:$A$34,0),2,1,1,"T"))</f>
        <v>C04</v>
      </c>
      <c r="G1061" s="3" t="str">
        <f ca="1">IF(E1061 &lt;&gt; "",CONCATENATE(F1061,", ",E1061),F1061)</f>
        <v>C04</v>
      </c>
      <c r="H1061" s="1" t="s">
        <v>1004</v>
      </c>
      <c r="I1061" s="1" t="s">
        <v>1004</v>
      </c>
      <c r="J1061" t="str">
        <f ca="1">CONCATENATE(F1061,"/",I1061)</f>
        <v>C04/1S19</v>
      </c>
    </row>
    <row r="1062" spans="1:10" x14ac:dyDescent="0.25">
      <c r="A1062" s="1" t="s">
        <v>1557</v>
      </c>
      <c r="B1062" s="1" t="s">
        <v>1312</v>
      </c>
      <c r="C1062" s="1" t="s">
        <v>1312</v>
      </c>
      <c r="D1062" s="1"/>
      <c r="E1062" s="1"/>
      <c r="F1062" s="3" t="str">
        <f ca="1">INDIRECT(ADDRESS(MATCH($C1062,T!$A$1:$A$34,0),2,1,1,"T"))</f>
        <v>E35</v>
      </c>
      <c r="G1062" s="3" t="str">
        <f ca="1">IF(E1062 &lt;&gt; "",CONCATENATE(F1062,", ",E1062),F1062)</f>
        <v>E35</v>
      </c>
      <c r="H1062" s="1" t="s">
        <v>1558</v>
      </c>
      <c r="I1062" s="1" t="s">
        <v>1558</v>
      </c>
      <c r="J1062" t="str">
        <f ca="1">CONCATENATE(F1062,"/",I1062)</f>
        <v>E35/2S052</v>
      </c>
    </row>
    <row r="1063" spans="1:10" x14ac:dyDescent="0.25">
      <c r="A1063" s="1" t="s">
        <v>1559</v>
      </c>
      <c r="B1063" s="1" t="s">
        <v>1312</v>
      </c>
      <c r="C1063" s="1" t="s">
        <v>1312</v>
      </c>
      <c r="D1063" s="1"/>
      <c r="E1063" s="1"/>
      <c r="F1063" s="3" t="str">
        <f ca="1">INDIRECT(ADDRESS(MATCH($C1063,T!$A$1:$A$34,0),2,1,1,"T"))</f>
        <v>E35</v>
      </c>
      <c r="G1063" s="3" t="str">
        <f ca="1">IF(E1063 &lt;&gt; "",CONCATENATE(F1063,", ",E1063),F1063)</f>
        <v>E35</v>
      </c>
      <c r="H1063" s="1" t="s">
        <v>819</v>
      </c>
      <c r="I1063" s="1">
        <v>221</v>
      </c>
      <c r="J1063" t="str">
        <f ca="1">CONCATENATE(F1063,"/",I1063)</f>
        <v>E35/221</v>
      </c>
    </row>
    <row r="1064" spans="1:10" x14ac:dyDescent="0.25">
      <c r="A1064" s="1" t="s">
        <v>1560</v>
      </c>
      <c r="B1064" s="1" t="s">
        <v>1312</v>
      </c>
      <c r="C1064" s="1" t="s">
        <v>1312</v>
      </c>
      <c r="D1064" s="1"/>
      <c r="E1064" s="1"/>
      <c r="F1064" s="3" t="str">
        <f ca="1">INDIRECT(ADDRESS(MATCH($C1064,T!$A$1:$A$34,0),2,1,1,"T"))</f>
        <v>E35</v>
      </c>
      <c r="G1064" s="3" t="str">
        <f ca="1">IF(E1064 &lt;&gt; "",CONCATENATE(F1064,", ",E1064),F1064)</f>
        <v>E35</v>
      </c>
      <c r="H1064" s="1" t="s">
        <v>1561</v>
      </c>
      <c r="I1064" s="1" t="s">
        <v>1561</v>
      </c>
      <c r="J1064" t="str">
        <f ca="1">CONCATENATE(F1064,"/",I1064)</f>
        <v>E35/2S049</v>
      </c>
    </row>
    <row r="1065" spans="1:10" x14ac:dyDescent="0.25">
      <c r="A1065" s="1" t="s">
        <v>1562</v>
      </c>
      <c r="B1065" s="1" t="s">
        <v>1446</v>
      </c>
      <c r="C1065" s="1" t="s">
        <v>1446</v>
      </c>
      <c r="D1065" s="1"/>
      <c r="E1065" s="1"/>
      <c r="F1065" s="3" t="str">
        <f ca="1">INDIRECT(ADDRESS(MATCH($C1065,T!$A$1:$A$34,0),2,1,1,"T"))</f>
        <v>E26</v>
      </c>
      <c r="G1065" s="3" t="str">
        <f ca="1">IF(E1065 &lt;&gt; "",CONCATENATE(F1065,", ",E1065),F1065)</f>
        <v>E26</v>
      </c>
      <c r="H1065" s="1" t="s">
        <v>290</v>
      </c>
      <c r="I1065" s="1">
        <v>121</v>
      </c>
      <c r="J1065" t="str">
        <f ca="1">CONCATENATE(F1065,"/",I1065)</f>
        <v>E26/121</v>
      </c>
    </row>
    <row r="1066" spans="1:10" x14ac:dyDescent="0.25">
      <c r="A1066" s="1" t="s">
        <v>1563</v>
      </c>
      <c r="B1066" s="1" t="s">
        <v>1136</v>
      </c>
      <c r="C1066" s="1" t="s">
        <v>1136</v>
      </c>
      <c r="D1066" s="1"/>
      <c r="E1066" s="1" t="s">
        <v>1688</v>
      </c>
      <c r="F1066" s="3" t="str">
        <f ca="1">INDIRECT(ADDRESS(MATCH($C1066,T!$A$1:$A$34,0),2,1,1,"T"))</f>
        <v>E25</v>
      </c>
      <c r="G1066" s="3" t="str">
        <f ca="1">IF(E1066 &lt;&gt; "",CONCATENATE(F1066,", ",E1066),F1066)</f>
        <v>E25, Ústav experimentální biologie</v>
      </c>
      <c r="H1066" s="1" t="s">
        <v>1164</v>
      </c>
      <c r="I1066" s="1" t="s">
        <v>1164</v>
      </c>
      <c r="J1066" t="str">
        <f ca="1">CONCATENATE(F1066,"/",I1066)</f>
        <v>E25/1S09</v>
      </c>
    </row>
    <row r="1067" spans="1:10" x14ac:dyDescent="0.25">
      <c r="A1067" s="1" t="s">
        <v>1564</v>
      </c>
      <c r="B1067" s="1" t="s">
        <v>1446</v>
      </c>
      <c r="C1067" s="1" t="s">
        <v>1446</v>
      </c>
      <c r="D1067" s="1"/>
      <c r="E1067" s="1"/>
      <c r="F1067" s="3" t="str">
        <f ca="1">INDIRECT(ADDRESS(MATCH($C1067,T!$A$1:$A$34,0),2,1,1,"T"))</f>
        <v>E26</v>
      </c>
      <c r="G1067" s="3" t="str">
        <f ca="1">IF(E1067 &lt;&gt; "",CONCATENATE(F1067,", ",E1067),F1067)</f>
        <v>E26</v>
      </c>
      <c r="H1067" s="1" t="s">
        <v>374</v>
      </c>
      <c r="I1067" s="1">
        <v>307</v>
      </c>
      <c r="J1067" t="str">
        <f ca="1">CONCATENATE(F1067,"/",I1067)</f>
        <v>E26/307</v>
      </c>
    </row>
    <row r="1068" spans="1:10" x14ac:dyDescent="0.25">
      <c r="A1068" s="1" t="s">
        <v>1565</v>
      </c>
      <c r="B1068" s="1" t="s">
        <v>1446</v>
      </c>
      <c r="C1068" s="1" t="s">
        <v>1446</v>
      </c>
      <c r="D1068" s="1"/>
      <c r="E1068" s="1"/>
      <c r="F1068" s="3" t="str">
        <f ca="1">INDIRECT(ADDRESS(MATCH($C1068,T!$A$1:$A$34,0),2,1,1,"T"))</f>
        <v>E26</v>
      </c>
      <c r="G1068" s="3" t="str">
        <f ca="1">IF(E1068 &lt;&gt; "",CONCATENATE(F1068,", ",E1068),F1068)</f>
        <v>E26</v>
      </c>
      <c r="H1068" s="1" t="s">
        <v>477</v>
      </c>
      <c r="I1068" s="1" t="s">
        <v>477</v>
      </c>
      <c r="J1068" t="str">
        <f ca="1">CONCATENATE(F1068,"/",I1068)</f>
        <v>E26/1S14</v>
      </c>
    </row>
    <row r="1069" spans="1:10" x14ac:dyDescent="0.25">
      <c r="A1069" s="1" t="s">
        <v>1566</v>
      </c>
      <c r="B1069" s="1" t="s">
        <v>1312</v>
      </c>
      <c r="C1069" s="1" t="s">
        <v>1312</v>
      </c>
      <c r="D1069" s="1"/>
      <c r="E1069" s="1"/>
      <c r="F1069" s="3" t="str">
        <f ca="1">INDIRECT(ADDRESS(MATCH($C1069,T!$A$1:$A$34,0),2,1,1,"T"))</f>
        <v>E35</v>
      </c>
      <c r="G1069" s="3" t="str">
        <f ca="1">IF(E1069 &lt;&gt; "",CONCATENATE(F1069,", ",E1069),F1069)</f>
        <v>E35</v>
      </c>
      <c r="H1069" s="1" t="s">
        <v>1567</v>
      </c>
      <c r="I1069" s="1" t="s">
        <v>1567</v>
      </c>
      <c r="J1069" t="str">
        <f ca="1">CONCATENATE(F1069,"/",I1069)</f>
        <v>E35/2S025</v>
      </c>
    </row>
    <row r="1070" spans="1:10" x14ac:dyDescent="0.25">
      <c r="A1070" s="1" t="s">
        <v>1568</v>
      </c>
      <c r="B1070" s="1" t="s">
        <v>1312</v>
      </c>
      <c r="C1070" s="1" t="s">
        <v>1312</v>
      </c>
      <c r="D1070" s="1"/>
      <c r="E1070" s="1"/>
      <c r="F1070" s="3" t="str">
        <f ca="1">INDIRECT(ADDRESS(MATCH($C1070,T!$A$1:$A$34,0),2,1,1,"T"))</f>
        <v>E35</v>
      </c>
      <c r="G1070" s="3" t="str">
        <f ca="1">IF(E1070 &lt;&gt; "",CONCATENATE(F1070,", ",E1070),F1070)</f>
        <v>E35</v>
      </c>
      <c r="H1070" s="1" t="s">
        <v>333</v>
      </c>
      <c r="I1070" s="1">
        <v>234</v>
      </c>
      <c r="J1070" t="str">
        <f ca="1">CONCATENATE(F1070,"/",I1070)</f>
        <v>E35/234</v>
      </c>
    </row>
    <row r="1071" spans="1:10" x14ac:dyDescent="0.25">
      <c r="A1071" s="4" t="s">
        <v>1569</v>
      </c>
      <c r="B1071" s="4" t="s">
        <v>1570</v>
      </c>
      <c r="C1071" s="4" t="s">
        <v>1570</v>
      </c>
      <c r="D1071" s="4"/>
      <c r="E1071" s="4"/>
      <c r="F1071" s="5" t="e">
        <f ca="1">INDIRECT(ADDRESS(MATCH($C1071,T!$A$1:$A$34,0),2,1,1,"T"))</f>
        <v>#N/A</v>
      </c>
      <c r="G1071" s="6" t="s">
        <v>1683</v>
      </c>
      <c r="H1071" s="4" t="s">
        <v>1571</v>
      </c>
      <c r="I1071" s="4">
        <v>251</v>
      </c>
      <c r="J1071" s="6" t="s">
        <v>1683</v>
      </c>
    </row>
    <row r="1072" spans="1:10" x14ac:dyDescent="0.25">
      <c r="A1072" s="1" t="s">
        <v>1572</v>
      </c>
      <c r="B1072" s="1" t="s">
        <v>764</v>
      </c>
      <c r="C1072" s="1" t="s">
        <v>764</v>
      </c>
      <c r="D1072" s="1"/>
      <c r="E1072" s="1" t="s">
        <v>1690</v>
      </c>
      <c r="F1072" s="3" t="str">
        <f ca="1">INDIRECT(ADDRESS(MATCH($C1072,T!$A$1:$A$34,0),2,1,1,"T"))</f>
        <v>C15</v>
      </c>
      <c r="G1072" s="3" t="str">
        <f ca="1">IF(E1072 &lt;&gt; "",CONCATENATE(F1072,", ",E1072),F1072)</f>
        <v>C15, Lékařská fakulta - Teoretická pracoviště</v>
      </c>
      <c r="H1072" s="1" t="s">
        <v>253</v>
      </c>
      <c r="I1072" s="1">
        <v>317</v>
      </c>
      <c r="J1072" t="str">
        <f ca="1">CONCATENATE(F1072,"/",I1072)</f>
        <v>C15/317</v>
      </c>
    </row>
    <row r="1073" spans="1:10" x14ac:dyDescent="0.25">
      <c r="A1073" s="1" t="s">
        <v>1573</v>
      </c>
      <c r="B1073" s="1" t="s">
        <v>764</v>
      </c>
      <c r="C1073" s="1" t="s">
        <v>764</v>
      </c>
      <c r="D1073" s="1"/>
      <c r="E1073" s="1" t="s">
        <v>1690</v>
      </c>
      <c r="F1073" s="3" t="str">
        <f ca="1">INDIRECT(ADDRESS(MATCH($C1073,T!$A$1:$A$34,0),2,1,1,"T"))</f>
        <v>C15</v>
      </c>
      <c r="G1073" s="3" t="str">
        <f ca="1">IF(E1073 &lt;&gt; "",CONCATENATE(F1073,", ",E1073),F1073)</f>
        <v>C15, Lékařská fakulta - Teoretická pracoviště</v>
      </c>
      <c r="H1073" s="1" t="s">
        <v>190</v>
      </c>
      <c r="I1073" s="1">
        <v>312</v>
      </c>
      <c r="J1073" t="str">
        <f ca="1">CONCATENATE(F1073,"/",I1073)</f>
        <v>C15/312</v>
      </c>
    </row>
    <row r="1074" spans="1:10" x14ac:dyDescent="0.25">
      <c r="A1074" s="1" t="s">
        <v>1574</v>
      </c>
      <c r="B1074" s="1" t="s">
        <v>79</v>
      </c>
      <c r="C1074" s="1" t="s">
        <v>79</v>
      </c>
      <c r="D1074" s="1"/>
      <c r="E1074" s="1" t="s">
        <v>1687</v>
      </c>
      <c r="F1074" s="3" t="str">
        <f ca="1">INDIRECT(ADDRESS(MATCH($C1074,T!$A$1:$A$34,0),2,1,1,"T"))</f>
        <v>C10</v>
      </c>
      <c r="G1074" s="3" t="str">
        <f ca="1">IF(E1074 &lt;&gt; "",CONCATENATE(F1074,", ",E1074),F1074)</f>
        <v>C10, Ústav chemie</v>
      </c>
      <c r="H1074" s="1" t="s">
        <v>431</v>
      </c>
      <c r="I1074" s="1">
        <v>108</v>
      </c>
      <c r="J1074" t="str">
        <f ca="1">CONCATENATE(F1074,"/",I1074)</f>
        <v>C10/108</v>
      </c>
    </row>
    <row r="1075" spans="1:10" x14ac:dyDescent="0.25">
      <c r="A1075" s="1" t="s">
        <v>1575</v>
      </c>
      <c r="B1075" s="1" t="s">
        <v>742</v>
      </c>
      <c r="C1075" s="1" t="s">
        <v>742</v>
      </c>
      <c r="D1075" s="1"/>
      <c r="E1075" s="1" t="s">
        <v>1687</v>
      </c>
      <c r="F1075" s="3" t="str">
        <f ca="1">INDIRECT(ADDRESS(MATCH($C1075,T!$A$1:$A$34,0),2,1,1,"T"))</f>
        <v>C14</v>
      </c>
      <c r="G1075" s="3" t="str">
        <f ca="1">IF(E1075 &lt;&gt; "",CONCATENATE(F1075,", ",E1075),F1075)</f>
        <v>C14, Ústav chemie</v>
      </c>
      <c r="H1075" s="1" t="s">
        <v>374</v>
      </c>
      <c r="I1075" s="1">
        <v>307</v>
      </c>
      <c r="J1075" t="str">
        <f ca="1">CONCATENATE(F1075,"/",I1075)</f>
        <v>C14/307</v>
      </c>
    </row>
    <row r="1076" spans="1:10" x14ac:dyDescent="0.25">
      <c r="A1076" s="1" t="s">
        <v>1576</v>
      </c>
      <c r="B1076" s="1" t="s">
        <v>1312</v>
      </c>
      <c r="C1076" s="1" t="s">
        <v>1312</v>
      </c>
      <c r="D1076" s="1"/>
      <c r="E1076" s="1"/>
      <c r="F1076" s="3" t="str">
        <f ca="1">INDIRECT(ADDRESS(MATCH($C1076,T!$A$1:$A$34,0),2,1,1,"T"))</f>
        <v>E35</v>
      </c>
      <c r="G1076" s="3" t="str">
        <f ca="1">IF(E1076 &lt;&gt; "",CONCATENATE(F1076,", ",E1076),F1076)</f>
        <v>E35</v>
      </c>
      <c r="H1076" s="1" t="s">
        <v>1577</v>
      </c>
      <c r="I1076" s="1" t="s">
        <v>1577</v>
      </c>
      <c r="J1076" t="str">
        <f ca="1">CONCATENATE(F1076,"/",I1076)</f>
        <v>E35/1S155</v>
      </c>
    </row>
    <row r="1077" spans="1:10" x14ac:dyDescent="0.25">
      <c r="A1077" s="1" t="s">
        <v>1578</v>
      </c>
      <c r="B1077" s="1" t="s">
        <v>721</v>
      </c>
      <c r="C1077" s="1" t="s">
        <v>721</v>
      </c>
      <c r="D1077" s="1"/>
      <c r="E1077" s="1" t="s">
        <v>1688</v>
      </c>
      <c r="F1077" s="3" t="str">
        <f ca="1">INDIRECT(ADDRESS(MATCH($C1077,T!$A$1:$A$34,0),2,1,1,"T"))</f>
        <v>C13</v>
      </c>
      <c r="G1077" s="3" t="str">
        <f ca="1">IF(E1077 &lt;&gt; "",CONCATENATE(F1077,", ",E1077),F1077)</f>
        <v>C13, Ústav experimentální biologie</v>
      </c>
      <c r="H1077" s="1" t="s">
        <v>213</v>
      </c>
      <c r="I1077" s="1">
        <v>331</v>
      </c>
      <c r="J1077" t="str">
        <f ca="1">CONCATENATE(F1077,"/",I1077)</f>
        <v>C13/331</v>
      </c>
    </row>
    <row r="1078" spans="1:10" x14ac:dyDescent="0.25">
      <c r="A1078" s="1" t="s">
        <v>1579</v>
      </c>
      <c r="B1078" s="1" t="s">
        <v>721</v>
      </c>
      <c r="C1078" s="1" t="s">
        <v>721</v>
      </c>
      <c r="D1078" s="1"/>
      <c r="E1078" s="1" t="s">
        <v>1688</v>
      </c>
      <c r="F1078" s="3" t="str">
        <f ca="1">INDIRECT(ADDRESS(MATCH($C1078,T!$A$1:$A$34,0),2,1,1,"T"))</f>
        <v>C13</v>
      </c>
      <c r="G1078" s="3" t="str">
        <f ca="1">IF(E1078 &lt;&gt; "",CONCATENATE(F1078,", ",E1078),F1078)</f>
        <v>C13, Ústav experimentální biologie</v>
      </c>
      <c r="H1078" s="1" t="s">
        <v>1580</v>
      </c>
      <c r="I1078" s="1" t="s">
        <v>1580</v>
      </c>
      <c r="J1078" t="str">
        <f ca="1">CONCATENATE(F1078,"/",I1078)</f>
        <v>C13/328b</v>
      </c>
    </row>
    <row r="1079" spans="1:10" x14ac:dyDescent="0.25">
      <c r="A1079" s="1" t="s">
        <v>1581</v>
      </c>
      <c r="B1079" s="1" t="s">
        <v>721</v>
      </c>
      <c r="C1079" s="1" t="s">
        <v>721</v>
      </c>
      <c r="D1079" s="1"/>
      <c r="E1079" s="1" t="s">
        <v>1688</v>
      </c>
      <c r="F1079" s="3" t="str">
        <f ca="1">INDIRECT(ADDRESS(MATCH($C1079,T!$A$1:$A$34,0),2,1,1,"T"))</f>
        <v>C13</v>
      </c>
      <c r="G1079" s="3" t="str">
        <f ca="1">IF(E1079 &lt;&gt; "",CONCATENATE(F1079,", ",E1079),F1079)</f>
        <v>C13, Ústav experimentální biologie</v>
      </c>
      <c r="H1079" s="1" t="s">
        <v>31</v>
      </c>
      <c r="I1079" s="1">
        <v>313</v>
      </c>
      <c r="J1079" t="str">
        <f ca="1">CONCATENATE(F1079,"/",I1079)</f>
        <v>C13/313</v>
      </c>
    </row>
    <row r="1080" spans="1:10" x14ac:dyDescent="0.25">
      <c r="A1080" s="1" t="s">
        <v>1582</v>
      </c>
      <c r="B1080" s="1" t="s">
        <v>106</v>
      </c>
      <c r="C1080" s="1" t="s">
        <v>106</v>
      </c>
      <c r="D1080" s="1"/>
      <c r="E1080" s="1"/>
      <c r="F1080" s="3" t="str">
        <f ca="1">INDIRECT(ADDRESS(MATCH($C1080,T!$A$1:$A$34,0),2,1,1,"T"))</f>
        <v>B09</v>
      </c>
      <c r="G1080" s="3" t="str">
        <f ca="1">IF(E1080 &lt;&gt; "",CONCATENATE(F1080,", ",E1080),F1080)</f>
        <v>B09</v>
      </c>
      <c r="H1080" s="1" t="s">
        <v>166</v>
      </c>
      <c r="I1080" s="1">
        <v>218</v>
      </c>
      <c r="J1080" t="str">
        <f ca="1">CONCATENATE(F1080,"/",I1080)</f>
        <v>B09/218</v>
      </c>
    </row>
    <row r="1081" spans="1:10" x14ac:dyDescent="0.25">
      <c r="A1081" s="1" t="s">
        <v>1583</v>
      </c>
      <c r="B1081" s="1" t="s">
        <v>1312</v>
      </c>
      <c r="C1081" s="1" t="s">
        <v>1312</v>
      </c>
      <c r="D1081" s="1"/>
      <c r="E1081" s="1"/>
      <c r="F1081" s="3" t="str">
        <f ca="1">INDIRECT(ADDRESS(MATCH($C1081,T!$A$1:$A$34,0),2,1,1,"T"))</f>
        <v>E35</v>
      </c>
      <c r="G1081" s="3" t="str">
        <f ca="1">IF(E1081 &lt;&gt; "",CONCATENATE(F1081,", ",E1081),F1081)</f>
        <v>E35</v>
      </c>
      <c r="H1081" s="1" t="s">
        <v>1584</v>
      </c>
      <c r="I1081" s="1">
        <v>141</v>
      </c>
      <c r="J1081" t="str">
        <f ca="1">CONCATENATE(F1081,"/",I1081)</f>
        <v>E35/141</v>
      </c>
    </row>
    <row r="1082" spans="1:10" x14ac:dyDescent="0.25">
      <c r="A1082" s="1" t="s">
        <v>1585</v>
      </c>
      <c r="B1082" s="1" t="s">
        <v>742</v>
      </c>
      <c r="C1082" s="1" t="s">
        <v>742</v>
      </c>
      <c r="D1082" s="1"/>
      <c r="E1082" s="1" t="s">
        <v>1687</v>
      </c>
      <c r="F1082" s="3" t="str">
        <f ca="1">INDIRECT(ADDRESS(MATCH($C1082,T!$A$1:$A$34,0),2,1,1,"T"))</f>
        <v>C14</v>
      </c>
      <c r="G1082" s="3" t="str">
        <f ca="1">IF(E1082 &lt;&gt; "",CONCATENATE(F1082,", ",E1082),F1082)</f>
        <v>C14, Ústav chemie</v>
      </c>
      <c r="H1082" s="1" t="s">
        <v>5</v>
      </c>
      <c r="I1082" s="1">
        <v>113</v>
      </c>
      <c r="J1082" t="str">
        <f ca="1">CONCATENATE(F1082,"/",I1082)</f>
        <v>C14/113</v>
      </c>
    </row>
    <row r="1083" spans="1:10" x14ac:dyDescent="0.25">
      <c r="A1083" s="1" t="s">
        <v>1586</v>
      </c>
      <c r="B1083" s="1" t="s">
        <v>106</v>
      </c>
      <c r="C1083" s="1" t="s">
        <v>106</v>
      </c>
      <c r="D1083" s="1"/>
      <c r="E1083" s="1"/>
      <c r="F1083" s="3" t="str">
        <f ca="1">INDIRECT(ADDRESS(MATCH($C1083,T!$A$1:$A$34,0),2,1,1,"T"))</f>
        <v>B09</v>
      </c>
      <c r="G1083" s="3" t="str">
        <f ca="1">IF(E1083 &lt;&gt; "",CONCATENATE(F1083,", ",E1083),F1083)</f>
        <v>B09</v>
      </c>
      <c r="H1083" s="1" t="s">
        <v>171</v>
      </c>
      <c r="I1083" s="1">
        <v>225</v>
      </c>
      <c r="J1083" t="str">
        <f ca="1">CONCATENATE(F1083,"/",I1083)</f>
        <v>B09/225</v>
      </c>
    </row>
    <row r="1084" spans="1:10" x14ac:dyDescent="0.25">
      <c r="A1084" s="1" t="s">
        <v>1587</v>
      </c>
      <c r="B1084" s="1" t="s">
        <v>106</v>
      </c>
      <c r="C1084" s="1" t="s">
        <v>106</v>
      </c>
      <c r="D1084" s="1"/>
      <c r="E1084" s="1"/>
      <c r="F1084" s="3" t="str">
        <f ca="1">INDIRECT(ADDRESS(MATCH($C1084,T!$A$1:$A$34,0),2,1,1,"T"))</f>
        <v>B09</v>
      </c>
      <c r="G1084" s="3" t="str">
        <f ca="1">IF(E1084 &lt;&gt; "",CONCATENATE(F1084,", ",E1084),F1084)</f>
        <v>B09</v>
      </c>
      <c r="H1084" s="1" t="s">
        <v>1588</v>
      </c>
      <c r="I1084" s="1">
        <v>145</v>
      </c>
      <c r="J1084" t="str">
        <f ca="1">CONCATENATE(F1084,"/",I1084)</f>
        <v>B09/145</v>
      </c>
    </row>
    <row r="1085" spans="1:10" x14ac:dyDescent="0.25">
      <c r="A1085" s="1" t="s">
        <v>1589</v>
      </c>
      <c r="B1085" s="1" t="s">
        <v>927</v>
      </c>
      <c r="C1085" s="1" t="s">
        <v>719</v>
      </c>
      <c r="D1085" s="1"/>
      <c r="E1085" s="1" t="s">
        <v>1646</v>
      </c>
      <c r="F1085" s="3" t="str">
        <f ca="1">INDIRECT(ADDRESS(MATCH($C1085,T!$A$1:$A$34,0),2,1,1,"T"))</f>
        <v>A21</v>
      </c>
      <c r="G1085" s="3" t="str">
        <f ca="1">IF(E1085 &lt;&gt; "",CONCATENATE(F1085,", ",E1085),F1085)</f>
        <v>A21, Ústav ochrany a podpory zdraví</v>
      </c>
      <c r="H1085" s="1" t="s">
        <v>255</v>
      </c>
      <c r="I1085" s="1">
        <v>308</v>
      </c>
      <c r="J1085" t="str">
        <f ca="1">CONCATENATE(F1085,"/",I1085)</f>
        <v>A21/308</v>
      </c>
    </row>
    <row r="1086" spans="1:10" x14ac:dyDescent="0.25">
      <c r="A1086" s="1" t="s">
        <v>1590</v>
      </c>
      <c r="B1086" s="1" t="s">
        <v>1312</v>
      </c>
      <c r="C1086" s="1" t="s">
        <v>1312</v>
      </c>
      <c r="D1086" s="1"/>
      <c r="E1086" s="1"/>
      <c r="F1086" s="3" t="str">
        <f ca="1">INDIRECT(ADDRESS(MATCH($C1086,T!$A$1:$A$34,0),2,1,1,"T"))</f>
        <v>E35</v>
      </c>
      <c r="G1086" s="3" t="str">
        <f ca="1">IF(E1086 &lt;&gt; "",CONCATENATE(F1086,", ",E1086),F1086)</f>
        <v>E35</v>
      </c>
      <c r="H1086" s="1" t="s">
        <v>1591</v>
      </c>
      <c r="I1086" s="1" t="s">
        <v>1591</v>
      </c>
      <c r="J1086" t="str">
        <f ca="1">CONCATENATE(F1086,"/",I1086)</f>
        <v>E35/2S112</v>
      </c>
    </row>
    <row r="1087" spans="1:10" x14ac:dyDescent="0.25">
      <c r="A1087" s="1" t="s">
        <v>1592</v>
      </c>
      <c r="B1087" s="1" t="s">
        <v>109</v>
      </c>
      <c r="C1087" s="1" t="s">
        <v>109</v>
      </c>
      <c r="D1087" s="1"/>
      <c r="E1087" s="1"/>
      <c r="F1087" s="3" t="str">
        <f ca="1">INDIRECT(ADDRESS(MATCH($C1087,T!$A$1:$A$34,0),2,1,1,"T"))</f>
        <v>C03</v>
      </c>
      <c r="G1087" s="3" t="str">
        <f ca="1">IF(E1087 &lt;&gt; "",CONCATENATE(F1087,", ",E1087),F1087)</f>
        <v>C03</v>
      </c>
      <c r="H1087" s="1" t="s">
        <v>1593</v>
      </c>
      <c r="I1087" s="1">
        <v>335</v>
      </c>
      <c r="J1087" t="str">
        <f ca="1">CONCATENATE(F1087,"/",I1087)</f>
        <v>C03/335</v>
      </c>
    </row>
    <row r="1088" spans="1:10" x14ac:dyDescent="0.25">
      <c r="A1088" s="1" t="s">
        <v>1594</v>
      </c>
      <c r="B1088" s="1" t="s">
        <v>721</v>
      </c>
      <c r="C1088" s="1" t="s">
        <v>721</v>
      </c>
      <c r="D1088" s="1"/>
      <c r="E1088" s="1" t="s">
        <v>1688</v>
      </c>
      <c r="F1088" s="3" t="str">
        <f ca="1">INDIRECT(ADDRESS(MATCH($C1088,T!$A$1:$A$34,0),2,1,1,"T"))</f>
        <v>C13</v>
      </c>
      <c r="G1088" s="3" t="str">
        <f ca="1">IF(E1088 &lt;&gt; "",CONCATENATE(F1088,", ",E1088),F1088)</f>
        <v>C13, Ústav experimentální biologie</v>
      </c>
      <c r="H1088" s="1" t="s">
        <v>1595</v>
      </c>
      <c r="I1088" s="1" t="s">
        <v>1624</v>
      </c>
      <c r="J1088" t="str">
        <f ca="1">CONCATENATE(F1088,"/",I1088)</f>
        <v>C13/221a</v>
      </c>
    </row>
    <row r="1089" spans="1:11" x14ac:dyDescent="0.25">
      <c r="A1089" s="1" t="s">
        <v>1596</v>
      </c>
      <c r="B1089" s="1" t="s">
        <v>1259</v>
      </c>
      <c r="C1089" s="1" t="s">
        <v>1259</v>
      </c>
      <c r="D1089" s="1"/>
      <c r="E1089" s="1" t="s">
        <v>1688</v>
      </c>
      <c r="F1089" s="3" t="str">
        <f ca="1">INDIRECT(ADDRESS(MATCH($C1089,T!$A$1:$A$34,0),2,1,1,"T"))</f>
        <v>D36</v>
      </c>
      <c r="G1089" s="3" t="str">
        <f ca="1">IF(E1089 &lt;&gt; "",CONCATENATE(F1089,", ",E1089),F1089)</f>
        <v>D36, Ústav experimentální biologie</v>
      </c>
      <c r="H1089" s="1" t="s">
        <v>1597</v>
      </c>
      <c r="I1089" s="1">
        <v>343</v>
      </c>
      <c r="J1089" t="str">
        <f ca="1">CONCATENATE(F1089,"/",I1089)</f>
        <v>D36/343</v>
      </c>
    </row>
    <row r="1090" spans="1:11" x14ac:dyDescent="0.25">
      <c r="A1090" s="1" t="s">
        <v>1598</v>
      </c>
      <c r="B1090" s="1" t="s">
        <v>1259</v>
      </c>
      <c r="C1090" s="1" t="s">
        <v>1259</v>
      </c>
      <c r="D1090" s="1"/>
      <c r="E1090" s="1" t="s">
        <v>1688</v>
      </c>
      <c r="F1090" s="3" t="str">
        <f ca="1">INDIRECT(ADDRESS(MATCH($C1090,T!$A$1:$A$34,0),2,1,1,"T"))</f>
        <v>D36</v>
      </c>
      <c r="G1090" s="3" t="str">
        <f ca="1">IF(E1090 &lt;&gt; "",CONCATENATE(F1090,", ",E1090),F1090)</f>
        <v>D36, Ústav experimentální biologie</v>
      </c>
      <c r="H1090" s="1" t="s">
        <v>1599</v>
      </c>
      <c r="I1090" s="1">
        <v>308</v>
      </c>
      <c r="J1090" t="str">
        <f ca="1">CONCATENATE(F1090,"/",I1090)</f>
        <v>D36/308</v>
      </c>
    </row>
    <row r="1091" spans="1:11" x14ac:dyDescent="0.25">
      <c r="A1091" s="1" t="s">
        <v>1600</v>
      </c>
      <c r="B1091" s="1" t="s">
        <v>1166</v>
      </c>
      <c r="C1091" s="1" t="s">
        <v>1166</v>
      </c>
      <c r="D1091" s="1"/>
      <c r="E1091" s="1" t="s">
        <v>1692</v>
      </c>
      <c r="F1091" s="3" t="str">
        <f ca="1">INDIRECT(ADDRESS(MATCH($C1091,T!$A$1:$A$34,0),2,1,1,"T"))</f>
        <v>D31</v>
      </c>
      <c r="G1091" s="3" t="str">
        <f ca="1">IF(E1091 &lt;&gt; "",CONCATENATE(F1091,", ",E1091),F1091)</f>
        <v>D31, Ústav botaniky a zoologie</v>
      </c>
      <c r="H1091" s="1" t="s">
        <v>209</v>
      </c>
      <c r="I1091" s="1">
        <v>326</v>
      </c>
      <c r="J1091" t="str">
        <f ca="1">CONCATENATE(F1091,"/",I1091)</f>
        <v>D31/326</v>
      </c>
    </row>
    <row r="1092" spans="1:11" x14ac:dyDescent="0.25">
      <c r="A1092" s="1" t="s">
        <v>1601</v>
      </c>
      <c r="B1092" s="1" t="s">
        <v>540</v>
      </c>
      <c r="C1092" s="1" t="s">
        <v>1641</v>
      </c>
      <c r="D1092" s="1"/>
      <c r="E1092" s="1" t="s">
        <v>1639</v>
      </c>
      <c r="F1092" s="3" t="str">
        <f ca="1">INDIRECT(ADDRESS(MATCH($C1092,T!$A$1:$A$34,0),2,1,1,"T"))</f>
        <v>E34</v>
      </c>
      <c r="G1092" s="3" t="str">
        <f ca="1">IF(E1092 &lt;&gt; "",CONCATENATE(F1092,", ",E1092),F1092)</f>
        <v>E34, Fakulta sportovních studií</v>
      </c>
      <c r="H1092" s="1" t="s">
        <v>1602</v>
      </c>
      <c r="I1092" s="1">
        <v>132</v>
      </c>
      <c r="J1092" t="str">
        <f ca="1">CONCATENATE(F1092,"/",I1092)</f>
        <v>E34/132</v>
      </c>
    </row>
    <row r="1093" spans="1:11" x14ac:dyDescent="0.25">
      <c r="A1093" s="1" t="s">
        <v>1603</v>
      </c>
      <c r="B1093" s="1" t="s">
        <v>540</v>
      </c>
      <c r="C1093" s="1" t="s">
        <v>1641</v>
      </c>
      <c r="D1093" s="1"/>
      <c r="E1093" s="1" t="s">
        <v>1639</v>
      </c>
      <c r="F1093" s="3" t="str">
        <f ca="1">INDIRECT(ADDRESS(MATCH($C1093,T!$A$1:$A$34,0),2,1,1,"T"))</f>
        <v>E34</v>
      </c>
      <c r="G1093" s="3" t="str">
        <f ca="1">IF(E1093 &lt;&gt; "",CONCATENATE(F1093,", ",E1093),F1093)</f>
        <v>E34, Fakulta sportovních studií</v>
      </c>
      <c r="H1093" s="1" t="s">
        <v>151</v>
      </c>
      <c r="I1093" s="1">
        <v>211</v>
      </c>
      <c r="J1093" t="str">
        <f ca="1">CONCATENATE(F1093,"/",I1093)</f>
        <v>E34/211</v>
      </c>
    </row>
    <row r="1094" spans="1:11" x14ac:dyDescent="0.25">
      <c r="A1094" s="1" t="s">
        <v>1604</v>
      </c>
      <c r="B1094" s="1" t="s">
        <v>742</v>
      </c>
      <c r="C1094" s="1" t="s">
        <v>742</v>
      </c>
      <c r="D1094" s="1"/>
      <c r="E1094" s="1" t="s">
        <v>1687</v>
      </c>
      <c r="F1094" s="3" t="str">
        <f ca="1">INDIRECT(ADDRESS(MATCH($C1094,T!$A$1:$A$34,0),2,1,1,"T"))</f>
        <v>C14</v>
      </c>
      <c r="G1094" s="3" t="str">
        <f ca="1">IF(E1094 &lt;&gt; "",CONCATENATE(F1094,", ",E1094),F1094)</f>
        <v>C14, Ústav chemie</v>
      </c>
      <c r="H1094" s="1" t="s">
        <v>431</v>
      </c>
      <c r="I1094" s="1">
        <v>108</v>
      </c>
      <c r="J1094" t="str">
        <f ca="1">CONCATENATE(F1094,"/",I1094)</f>
        <v>C14/108</v>
      </c>
    </row>
    <row r="1095" spans="1:11" x14ac:dyDescent="0.25">
      <c r="A1095" s="1" t="s">
        <v>1605</v>
      </c>
      <c r="B1095" s="1" t="s">
        <v>1259</v>
      </c>
      <c r="C1095" s="1" t="s">
        <v>1259</v>
      </c>
      <c r="D1095" s="1"/>
      <c r="E1095" s="1" t="s">
        <v>1688</v>
      </c>
      <c r="F1095" s="3" t="str">
        <f ca="1">INDIRECT(ADDRESS(MATCH($C1095,T!$A$1:$A$34,0),2,1,1,"T"))</f>
        <v>D36</v>
      </c>
      <c r="G1095" s="3" t="str">
        <f ca="1">IF(E1095 &lt;&gt; "",CONCATENATE(F1095,", ",E1095),F1095)</f>
        <v>D36, Ústav experimentální biologie</v>
      </c>
      <c r="H1095" s="1" t="s">
        <v>1606</v>
      </c>
      <c r="I1095" s="1">
        <v>351</v>
      </c>
      <c r="J1095" t="str">
        <f ca="1">CONCATENATE(F1095,"/",I1095)</f>
        <v>D36/351</v>
      </c>
    </row>
    <row r="1096" spans="1:11" x14ac:dyDescent="0.25">
      <c r="A1096" s="1" t="s">
        <v>1609</v>
      </c>
      <c r="B1096" s="1" t="s">
        <v>918</v>
      </c>
      <c r="C1096" s="1" t="s">
        <v>809</v>
      </c>
      <c r="D1096" s="1"/>
      <c r="E1096" s="1" t="s">
        <v>1643</v>
      </c>
      <c r="F1096" s="3" t="str">
        <f ca="1">INDIRECT(ADDRESS(MATCH($C1096,T!$A$1:$A$34,0),2,1,1,"T"))</f>
        <v>A20</v>
      </c>
      <c r="G1096" s="3" t="str">
        <f ca="1">IF(E1096 &lt;&gt; "",CONCATENATE(F1096,", ",E1096),F1096)</f>
        <v>A20, Fyziologický ústav</v>
      </c>
      <c r="H1096" s="1" t="s">
        <v>190</v>
      </c>
      <c r="I1096" s="1">
        <v>312</v>
      </c>
      <c r="J1096" t="str">
        <f ca="1">CONCATENATE(F1096,"/",I1096)</f>
        <v>A20/312</v>
      </c>
    </row>
    <row r="1097" spans="1:11" x14ac:dyDescent="0.25">
      <c r="A1097" s="1" t="s">
        <v>1610</v>
      </c>
      <c r="B1097" s="1" t="s">
        <v>690</v>
      </c>
      <c r="C1097" s="1" t="s">
        <v>690</v>
      </c>
      <c r="D1097" s="1"/>
      <c r="E1097" s="1" t="s">
        <v>1685</v>
      </c>
      <c r="F1097" s="3" t="str">
        <f ca="1">INDIRECT(ADDRESS(MATCH($C1097,T!$A$1:$A$34,0),2,1,1,"T"))</f>
        <v>B17</v>
      </c>
      <c r="G1097" s="3" t="str">
        <f ca="1">IF(E1097 &lt;&gt; "",CONCATENATE(F1097,", ",E1097),F1097)</f>
        <v>B17, Děkanáty, Správa UKB</v>
      </c>
      <c r="H1097" s="1" t="s">
        <v>367</v>
      </c>
      <c r="I1097" s="1">
        <v>206</v>
      </c>
      <c r="J1097" t="str">
        <f ca="1">CONCATENATE(F1097,"/",I1097)</f>
        <v>B17/206</v>
      </c>
    </row>
    <row r="1098" spans="1:11" x14ac:dyDescent="0.25">
      <c r="A1098" s="4" t="s">
        <v>1611</v>
      </c>
      <c r="B1098" s="4" t="s">
        <v>1612</v>
      </c>
      <c r="C1098" s="4" t="s">
        <v>1612</v>
      </c>
      <c r="D1098" s="4"/>
      <c r="E1098" s="4"/>
      <c r="F1098" s="5"/>
      <c r="G1098" s="6"/>
      <c r="H1098" s="4" t="s">
        <v>538</v>
      </c>
      <c r="I1098" s="4">
        <v>341</v>
      </c>
      <c r="J1098" s="6" t="s">
        <v>1683</v>
      </c>
    </row>
    <row r="1099" spans="1:11" x14ac:dyDescent="0.25">
      <c r="A1099" s="4" t="s">
        <v>1613</v>
      </c>
      <c r="B1099" s="4" t="s">
        <v>1570</v>
      </c>
      <c r="C1099" s="4" t="s">
        <v>1570</v>
      </c>
      <c r="D1099" s="4"/>
      <c r="E1099" s="4"/>
      <c r="F1099" s="5" t="e">
        <f ca="1">INDIRECT(ADDRESS(MATCH($C1099,T!$A$1:$A$34,0),2,1,1,"T"))</f>
        <v>#N/A</v>
      </c>
      <c r="G1099" s="6" t="s">
        <v>1683</v>
      </c>
      <c r="H1099" s="6" t="s">
        <v>1683</v>
      </c>
      <c r="I1099" s="4" t="s">
        <v>1614</v>
      </c>
      <c r="J1099" s="6" t="s">
        <v>1683</v>
      </c>
      <c r="K1099" s="10"/>
    </row>
    <row r="1100" spans="1:11" x14ac:dyDescent="0.25">
      <c r="A1100" s="1" t="s">
        <v>1615</v>
      </c>
      <c r="B1100" s="1" t="s">
        <v>109</v>
      </c>
      <c r="C1100" s="1" t="s">
        <v>109</v>
      </c>
      <c r="D1100" s="1"/>
      <c r="E1100" s="1"/>
      <c r="F1100" s="3" t="str">
        <f ca="1">INDIRECT(ADDRESS(MATCH($C1100,T!$A$1:$A$34,0),2,1,1,"T"))</f>
        <v>C03</v>
      </c>
      <c r="G1100" s="3" t="str">
        <f ca="1">IF(E1100 &lt;&gt; "",CONCATENATE(F1100,", ",E1100),F1100)</f>
        <v>C03</v>
      </c>
      <c r="H1100" s="1" t="s">
        <v>227</v>
      </c>
      <c r="I1100" s="1">
        <v>126</v>
      </c>
      <c r="J1100" t="str">
        <f ca="1">CONCATENATE(F1100,"/",I1100)</f>
        <v>C03/126</v>
      </c>
    </row>
    <row r="1101" spans="1:11" s="11" customFormat="1" x14ac:dyDescent="0.25">
      <c r="A1101" s="1" t="s">
        <v>1616</v>
      </c>
      <c r="B1101" s="1" t="s">
        <v>918</v>
      </c>
      <c r="C1101" s="1" t="s">
        <v>809</v>
      </c>
      <c r="D1101" s="1"/>
      <c r="E1101" s="1" t="s">
        <v>1643</v>
      </c>
      <c r="F1101" s="3" t="str">
        <f ca="1">INDIRECT(ADDRESS(MATCH($C1101,T!$A$1:$A$34,0),2,1,1,"T"))</f>
        <v>A20</v>
      </c>
      <c r="G1101" s="3" t="str">
        <f ca="1">IF(E1101 &lt;&gt; "",CONCATENATE(F1101,", ",E1101),F1101)</f>
        <v>A20, Fyziologický ústav</v>
      </c>
      <c r="H1101" s="1" t="s">
        <v>1143</v>
      </c>
      <c r="I1101" s="1" t="s">
        <v>1143</v>
      </c>
      <c r="J1101" t="str">
        <f ca="1">CONCATENATE(F1101,"/",I1101)</f>
        <v>A20/1S08</v>
      </c>
      <c r="K1101"/>
    </row>
    <row r="1102" spans="1:11" x14ac:dyDescent="0.25">
      <c r="A1102" s="1" t="s">
        <v>1617</v>
      </c>
      <c r="B1102" s="1" t="s">
        <v>560</v>
      </c>
      <c r="C1102" s="1" t="s">
        <v>1640</v>
      </c>
      <c r="D1102" s="1"/>
      <c r="E1102" s="1" t="s">
        <v>1639</v>
      </c>
      <c r="F1102" s="3" t="str">
        <f ca="1">INDIRECT(ADDRESS(MATCH($C1102,T!$A$1:$A$34,0),2,1,1,"T"))</f>
        <v>D33</v>
      </c>
      <c r="G1102" s="3" t="str">
        <f ca="1">IF(E1102 &lt;&gt; "",CONCATENATE(F1102,", ",E1102),F1102)</f>
        <v>D33, Fakulta sportovních studií</v>
      </c>
      <c r="H1102" s="1" t="s">
        <v>184</v>
      </c>
      <c r="I1102" s="1">
        <v>229</v>
      </c>
      <c r="J1102" t="str">
        <f ca="1">CONCATENATE(F1102,"/",I1102)</f>
        <v>D33/229</v>
      </c>
    </row>
    <row r="1103" spans="1:11" x14ac:dyDescent="0.25">
      <c r="A1103" s="1" t="s">
        <v>1618</v>
      </c>
      <c r="B1103" s="1" t="s">
        <v>540</v>
      </c>
      <c r="C1103" s="1" t="s">
        <v>1641</v>
      </c>
      <c r="D1103" s="1"/>
      <c r="E1103" s="1" t="s">
        <v>1639</v>
      </c>
      <c r="F1103" s="3" t="str">
        <f ca="1">INDIRECT(ADDRESS(MATCH($C1103,T!$A$1:$A$34,0),2,1,1,"T"))</f>
        <v>E34</v>
      </c>
      <c r="G1103" s="3" t="str">
        <f ca="1">IF(E1103 &lt;&gt; "",CONCATENATE(F1103,", ",E1103),F1103)</f>
        <v>E34, Fakulta sportovních studií</v>
      </c>
      <c r="H1103" s="1" t="s">
        <v>1101</v>
      </c>
      <c r="I1103" s="1">
        <v>235</v>
      </c>
      <c r="J1103" t="str">
        <f ca="1">CONCATENATE(F1103,"/",I1103)</f>
        <v>E34/235</v>
      </c>
    </row>
    <row r="1104" spans="1:11" x14ac:dyDescent="0.25">
      <c r="A1104" s="1" t="s">
        <v>1619</v>
      </c>
      <c r="B1104" s="1" t="s">
        <v>690</v>
      </c>
      <c r="C1104" s="1" t="s">
        <v>690</v>
      </c>
      <c r="D1104" s="1"/>
      <c r="E1104" s="1" t="s">
        <v>1685</v>
      </c>
      <c r="F1104" s="3" t="str">
        <f ca="1">INDIRECT(ADDRESS(MATCH($C1104,T!$A$1:$A$34,0),2,1,1,"T"))</f>
        <v>B17</v>
      </c>
      <c r="G1104" s="3" t="str">
        <f ca="1">IF(E1104 &lt;&gt; "",CONCATENATE(F1104,", ",E1104),F1104)</f>
        <v>B17, Děkanáty, Správa UKB</v>
      </c>
      <c r="H1104" s="1" t="s">
        <v>184</v>
      </c>
      <c r="I1104" s="1">
        <v>229</v>
      </c>
      <c r="J1104" t="str">
        <f ca="1">CONCATENATE(F1104,"/",I1104)</f>
        <v>B17/229</v>
      </c>
    </row>
    <row r="1105" spans="1:10" x14ac:dyDescent="0.25">
      <c r="A1105" s="1" t="s">
        <v>1620</v>
      </c>
      <c r="B1105" s="1" t="s">
        <v>1312</v>
      </c>
      <c r="C1105" s="1" t="s">
        <v>1312</v>
      </c>
      <c r="D1105" s="1"/>
      <c r="E1105" s="1"/>
      <c r="F1105" s="3" t="str">
        <f ca="1">INDIRECT(ADDRESS(MATCH($C1105,T!$A$1:$A$34,0),2,1,1,"T"))</f>
        <v>E35</v>
      </c>
      <c r="G1105" s="3" t="str">
        <f ca="1">IF(E1105 &lt;&gt; "",CONCATENATE(F1105,", ",E1105),F1105)</f>
        <v>E35</v>
      </c>
      <c r="H1105" s="1" t="s">
        <v>1621</v>
      </c>
      <c r="I1105" s="1">
        <v>281</v>
      </c>
      <c r="J1105" t="str">
        <f ca="1">CONCATENATE(F1105,"/",I1105)</f>
        <v>E35/281</v>
      </c>
    </row>
    <row r="1106" spans="1:10" x14ac:dyDescent="0.25">
      <c r="A1106" s="1" t="s">
        <v>1</v>
      </c>
      <c r="B1106" s="1" t="s">
        <v>2</v>
      </c>
      <c r="C1106" s="1" t="s">
        <v>2</v>
      </c>
      <c r="D1106" s="1"/>
      <c r="E1106" s="1"/>
      <c r="F1106" s="3" t="str">
        <f ca="1">INDIRECT(ADDRESS(MATCH($C1106,T!$A$1:$A$34,0),2,1,1,"T"))</f>
        <v>C02</v>
      </c>
      <c r="G1106" s="3" t="str">
        <f ca="1">IF(E1106 &lt;&gt; "",CONCATENATE(F1106,", ",E1106),F1106)</f>
        <v>C02</v>
      </c>
      <c r="H1106" s="1" t="s">
        <v>3</v>
      </c>
      <c r="I1106" s="1">
        <v>121</v>
      </c>
      <c r="J1106" t="str">
        <f ca="1">CONCATENATE(F1106,"/",I1106)</f>
        <v>C02/121</v>
      </c>
    </row>
    <row r="1107" spans="1:10" x14ac:dyDescent="0.25">
      <c r="A1107" s="1" t="s">
        <v>4</v>
      </c>
      <c r="B1107" s="1" t="s">
        <v>2</v>
      </c>
      <c r="C1107" s="1" t="s">
        <v>2</v>
      </c>
      <c r="D1107" s="1"/>
      <c r="E1107" s="1"/>
      <c r="F1107" s="3" t="str">
        <f ca="1">INDIRECT(ADDRESS(MATCH($C1107,T!$A$1:$A$34,0),2,1,1,"T"))</f>
        <v>C02</v>
      </c>
      <c r="G1107" s="3" t="str">
        <f ca="1">IF(E1107 &lt;&gt; "",CONCATENATE(F1107,", ",E1107),F1107)</f>
        <v>C02</v>
      </c>
      <c r="H1107" s="1" t="s">
        <v>5</v>
      </c>
      <c r="I1107" s="1">
        <v>113</v>
      </c>
      <c r="J1107" t="str">
        <f ca="1">CONCATENATE(F1107,"/",I1107)</f>
        <v>C02/113</v>
      </c>
    </row>
    <row r="1108" spans="1:10" x14ac:dyDescent="0.25">
      <c r="A1108" s="1" t="s">
        <v>6</v>
      </c>
      <c r="B1108" s="1" t="s">
        <v>7</v>
      </c>
      <c r="C1108" s="1" t="s">
        <v>7</v>
      </c>
      <c r="D1108" s="1"/>
      <c r="E1108" s="1"/>
      <c r="F1108" s="3" t="str">
        <f ca="1">INDIRECT(ADDRESS(MATCH($C1108,T!$A$1:$A$34,0),2,1,1,"T"))</f>
        <v>C04</v>
      </c>
      <c r="G1108" s="3" t="str">
        <f ca="1">IF(E1108 &lt;&gt; "",CONCATENATE(F1108,", ",E1108),F1108)</f>
        <v>C04</v>
      </c>
      <c r="H1108" s="1" t="s">
        <v>8</v>
      </c>
      <c r="I1108" s="1">
        <v>211</v>
      </c>
      <c r="J1108" t="str">
        <f ca="1">CONCATENATE(F1108,"/",I1108)</f>
        <v>C04/211</v>
      </c>
    </row>
    <row r="1109" spans="1:10" x14ac:dyDescent="0.25">
      <c r="A1109" s="1" t="s">
        <v>9</v>
      </c>
      <c r="B1109" s="1" t="s">
        <v>7</v>
      </c>
      <c r="C1109" s="1" t="s">
        <v>7</v>
      </c>
      <c r="D1109" s="1"/>
      <c r="E1109" s="1"/>
      <c r="F1109" s="3" t="str">
        <f ca="1">INDIRECT(ADDRESS(MATCH($C1109,T!$A$1:$A$34,0),2,1,1,"T"))</f>
        <v>C04</v>
      </c>
      <c r="G1109" s="3" t="str">
        <f ca="1">IF(E1109 &lt;&gt; "",CONCATENATE(F1109,", ",E1109),F1109)</f>
        <v>C04</v>
      </c>
      <c r="H1109" s="1" t="s">
        <v>10</v>
      </c>
      <c r="I1109" s="1">
        <v>232</v>
      </c>
      <c r="J1109" t="str">
        <f ca="1">CONCATENATE(F1109,"/",I1109)</f>
        <v>C04/232</v>
      </c>
    </row>
    <row r="1110" spans="1:10" x14ac:dyDescent="0.25">
      <c r="A1110" s="1" t="s">
        <v>11</v>
      </c>
      <c r="B1110" s="1" t="s">
        <v>7</v>
      </c>
      <c r="C1110" s="1" t="s">
        <v>7</v>
      </c>
      <c r="D1110" s="1"/>
      <c r="E1110" s="1"/>
      <c r="F1110" s="3" t="str">
        <f ca="1">INDIRECT(ADDRESS(MATCH($C1110,T!$A$1:$A$34,0),2,1,1,"T"))</f>
        <v>C04</v>
      </c>
      <c r="G1110" s="3" t="str">
        <f ca="1">IF(E1110 &lt;&gt; "",CONCATENATE(F1110,", ",E1110),F1110)</f>
        <v>C04</v>
      </c>
      <c r="H1110" s="1" t="s">
        <v>12</v>
      </c>
      <c r="I1110" s="1">
        <v>115</v>
      </c>
      <c r="J1110" t="str">
        <f ca="1">CONCATENATE(F1110,"/",I1110)</f>
        <v>C04/115</v>
      </c>
    </row>
    <row r="1111" spans="1:10" x14ac:dyDescent="0.25">
      <c r="A1111" s="1" t="s">
        <v>13</v>
      </c>
      <c r="B1111" s="1" t="s">
        <v>7</v>
      </c>
      <c r="C1111" s="1" t="s">
        <v>7</v>
      </c>
      <c r="D1111" s="1"/>
      <c r="E1111" s="1"/>
      <c r="F1111" s="3" t="str">
        <f ca="1">INDIRECT(ADDRESS(MATCH($C1111,T!$A$1:$A$34,0),2,1,1,"T"))</f>
        <v>C04</v>
      </c>
      <c r="G1111" s="3" t="str">
        <f ca="1">IF(E1111 &lt;&gt; "",CONCATENATE(F1111,", ",E1111),F1111)</f>
        <v>C04</v>
      </c>
      <c r="H1111" s="1" t="s">
        <v>14</v>
      </c>
      <c r="I1111" s="1">
        <v>213</v>
      </c>
      <c r="J1111" t="str">
        <f ca="1">CONCATENATE(F1111,"/",I1111)</f>
        <v>C04/213</v>
      </c>
    </row>
    <row r="1112" spans="1:10" x14ac:dyDescent="0.25">
      <c r="A1112" s="1" t="s">
        <v>15</v>
      </c>
      <c r="B1112" s="1" t="s">
        <v>7</v>
      </c>
      <c r="C1112" s="1" t="s">
        <v>7</v>
      </c>
      <c r="D1112" s="1"/>
      <c r="E1112" s="1"/>
      <c r="F1112" s="3" t="str">
        <f ca="1">INDIRECT(ADDRESS(MATCH($C1112,T!$A$1:$A$34,0),2,1,1,"T"))</f>
        <v>C04</v>
      </c>
      <c r="G1112" s="3" t="str">
        <f ca="1">IF(E1112 &lt;&gt; "",CONCATENATE(F1112,", ",E1112),F1112)</f>
        <v>C04</v>
      </c>
      <c r="H1112" s="1" t="s">
        <v>16</v>
      </c>
      <c r="I1112" s="1">
        <v>214</v>
      </c>
      <c r="J1112" t="str">
        <f ca="1">CONCATENATE(F1112,"/",I1112)</f>
        <v>C04/214</v>
      </c>
    </row>
    <row r="1113" spans="1:10" x14ac:dyDescent="0.25">
      <c r="A1113" s="1" t="s">
        <v>17</v>
      </c>
      <c r="B1113" s="1" t="s">
        <v>7</v>
      </c>
      <c r="C1113" s="1" t="s">
        <v>7</v>
      </c>
      <c r="D1113" s="1"/>
      <c r="E1113" s="1"/>
      <c r="F1113" s="3" t="str">
        <f ca="1">INDIRECT(ADDRESS(MATCH($C1113,T!$A$1:$A$34,0),2,1,1,"T"))</f>
        <v>C04</v>
      </c>
      <c r="G1113" s="3" t="str">
        <f ca="1">IF(E1113 &lt;&gt; "",CONCATENATE(F1113,", ",E1113),F1113)</f>
        <v>C04</v>
      </c>
      <c r="H1113" s="1" t="s">
        <v>18</v>
      </c>
      <c r="I1113" s="1">
        <v>223</v>
      </c>
      <c r="J1113" t="str">
        <f ca="1">CONCATENATE(F1113,"/",I1113)</f>
        <v>C04/223</v>
      </c>
    </row>
    <row r="1114" spans="1:10" x14ac:dyDescent="0.25">
      <c r="A1114" s="1" t="s">
        <v>19</v>
      </c>
      <c r="B1114" s="1" t="s">
        <v>7</v>
      </c>
      <c r="C1114" s="1" t="s">
        <v>7</v>
      </c>
      <c r="D1114" s="1"/>
      <c r="E1114" s="1"/>
      <c r="F1114" s="3" t="str">
        <f ca="1">INDIRECT(ADDRESS(MATCH($C1114,T!$A$1:$A$34,0),2,1,1,"T"))</f>
        <v>C04</v>
      </c>
      <c r="G1114" s="3" t="str">
        <f ca="1">IF(E1114 &lt;&gt; "",CONCATENATE(F1114,", ",E1114),F1114)</f>
        <v>C04</v>
      </c>
      <c r="H1114" s="1" t="s">
        <v>20</v>
      </c>
      <c r="I1114" s="1">
        <v>218</v>
      </c>
      <c r="J1114" t="str">
        <f ca="1">CONCATENATE(F1114,"/",I1114)</f>
        <v>C04/218</v>
      </c>
    </row>
    <row r="1115" spans="1:10" x14ac:dyDescent="0.25">
      <c r="A1115" s="1" t="s">
        <v>21</v>
      </c>
      <c r="B1115" s="1" t="s">
        <v>7</v>
      </c>
      <c r="C1115" s="1" t="s">
        <v>7</v>
      </c>
      <c r="D1115" s="1"/>
      <c r="E1115" s="1"/>
      <c r="F1115" s="3" t="str">
        <f ca="1">INDIRECT(ADDRESS(MATCH($C1115,T!$A$1:$A$34,0),2,1,1,"T"))</f>
        <v>C04</v>
      </c>
      <c r="G1115" s="3" t="str">
        <f ca="1">IF(E1115 &lt;&gt; "",CONCATENATE(F1115,", ",E1115),F1115)</f>
        <v>C04</v>
      </c>
      <c r="H1115" s="1" t="s">
        <v>22</v>
      </c>
      <c r="I1115" s="1">
        <v>224</v>
      </c>
      <c r="J1115" t="str">
        <f ca="1">CONCATENATE(F1115,"/",I1115)</f>
        <v>C04/224</v>
      </c>
    </row>
    <row r="1116" spans="1:10" x14ac:dyDescent="0.25">
      <c r="A1116" s="1" t="s">
        <v>23</v>
      </c>
      <c r="B1116" s="1" t="s">
        <v>7</v>
      </c>
      <c r="C1116" s="1" t="s">
        <v>7</v>
      </c>
      <c r="D1116" s="1"/>
      <c r="E1116" s="1"/>
      <c r="F1116" s="3" t="str">
        <f ca="1">INDIRECT(ADDRESS(MATCH($C1116,T!$A$1:$A$34,0),2,1,1,"T"))</f>
        <v>C04</v>
      </c>
      <c r="G1116" s="3" t="str">
        <f ca="1">IF(E1116 &lt;&gt; "",CONCATENATE(F1116,", ",E1116),F1116)</f>
        <v>C04</v>
      </c>
      <c r="H1116" s="1" t="s">
        <v>24</v>
      </c>
      <c r="I1116" s="1">
        <v>219</v>
      </c>
      <c r="J1116" t="str">
        <f ca="1">CONCATENATE(F1116,"/",I1116)</f>
        <v>C04/219</v>
      </c>
    </row>
    <row r="1117" spans="1:10" x14ac:dyDescent="0.25">
      <c r="A1117" s="1" t="s">
        <v>25</v>
      </c>
      <c r="B1117" s="1" t="s">
        <v>7</v>
      </c>
      <c r="C1117" s="1" t="s">
        <v>7</v>
      </c>
      <c r="D1117" s="1"/>
      <c r="E1117" s="1"/>
      <c r="F1117" s="3" t="str">
        <f ca="1">INDIRECT(ADDRESS(MATCH($C1117,T!$A$1:$A$34,0),2,1,1,"T"))</f>
        <v>C04</v>
      </c>
      <c r="G1117" s="3" t="str">
        <f ca="1">IF(E1117 &lt;&gt; "",CONCATENATE(F1117,", ",E1117),F1117)</f>
        <v>C04</v>
      </c>
      <c r="H1117" s="1" t="s">
        <v>26</v>
      </c>
      <c r="I1117" s="1">
        <v>116</v>
      </c>
      <c r="J1117" t="str">
        <f ca="1">CONCATENATE(F1117,"/",I1117)</f>
        <v>C04/116</v>
      </c>
    </row>
    <row r="1118" spans="1:10" x14ac:dyDescent="0.25">
      <c r="A1118" s="1" t="s">
        <v>27</v>
      </c>
      <c r="B1118" s="1" t="s">
        <v>28</v>
      </c>
      <c r="C1118" s="1" t="s">
        <v>28</v>
      </c>
      <c r="D1118" s="1"/>
      <c r="E1118" s="1"/>
      <c r="F1118" s="3" t="str">
        <f ca="1">INDIRECT(ADDRESS(MATCH($C1118,T!$A$1:$A$34,0),2,1,1,"T"))</f>
        <v>B06</v>
      </c>
      <c r="G1118" s="3" t="str">
        <f ca="1">IF(E1118 &lt;&gt; "",CONCATENATE(F1118,", ",E1118),F1118)</f>
        <v>B06</v>
      </c>
      <c r="H1118" s="1" t="s">
        <v>29</v>
      </c>
      <c r="I1118" s="1" t="s">
        <v>253</v>
      </c>
      <c r="J1118" t="str">
        <f ca="1">CONCATENATE(F1118,"/",I1118)</f>
        <v>B06/317</v>
      </c>
    </row>
    <row r="1119" spans="1:10" x14ac:dyDescent="0.25">
      <c r="A1119" s="1" t="s">
        <v>30</v>
      </c>
      <c r="B1119" s="1" t="s">
        <v>28</v>
      </c>
      <c r="C1119" s="1" t="s">
        <v>28</v>
      </c>
      <c r="D1119" s="1"/>
      <c r="E1119" s="1"/>
      <c r="F1119" s="3" t="str">
        <f ca="1">INDIRECT(ADDRESS(MATCH($C1119,T!$A$1:$A$34,0),2,1,1,"T"))</f>
        <v>B06</v>
      </c>
      <c r="G1119" s="3" t="str">
        <f ca="1">IF(E1119 &lt;&gt; "",CONCATENATE(F1119,", ",E1119),F1119)</f>
        <v>B06</v>
      </c>
      <c r="H1119" s="1" t="s">
        <v>31</v>
      </c>
      <c r="I1119" s="1">
        <v>313</v>
      </c>
      <c r="J1119" t="str">
        <f ca="1">CONCATENATE(F1119,"/",I1119)</f>
        <v>B06/313</v>
      </c>
    </row>
    <row r="1120" spans="1:10" x14ac:dyDescent="0.25">
      <c r="A1120" s="1" t="s">
        <v>32</v>
      </c>
      <c r="B1120" s="1" t="s">
        <v>28</v>
      </c>
      <c r="C1120" s="1" t="s">
        <v>28</v>
      </c>
      <c r="D1120" s="1"/>
      <c r="E1120" s="1"/>
      <c r="F1120" s="3" t="str">
        <f ca="1">INDIRECT(ADDRESS(MATCH($C1120,T!$A$1:$A$34,0),2,1,1,"T"))</f>
        <v>B06</v>
      </c>
      <c r="G1120" s="3" t="str">
        <f ca="1">IF(E1120 &lt;&gt; "",CONCATENATE(F1120,", ",E1120),F1120)</f>
        <v>B06</v>
      </c>
      <c r="H1120" s="1" t="s">
        <v>33</v>
      </c>
      <c r="I1120" s="1">
        <v>305</v>
      </c>
      <c r="J1120" t="str">
        <f ca="1">CONCATENATE(F1120,"/",I1120)</f>
        <v>B06/305</v>
      </c>
    </row>
    <row r="1121" spans="1:11" x14ac:dyDescent="0.25">
      <c r="A1121" s="32" t="s">
        <v>47</v>
      </c>
      <c r="B1121" s="32" t="s">
        <v>48</v>
      </c>
      <c r="C1121" s="8" t="s">
        <v>1634</v>
      </c>
      <c r="D1121" s="8"/>
      <c r="E1121" s="8" t="s">
        <v>1647</v>
      </c>
      <c r="F1121" s="9" t="str">
        <f ca="1">INDIRECT(ADDRESS(MATCH($C1121,T!$A$1:$A$34,0),2,1,1,"T"))</f>
        <v>A18</v>
      </c>
      <c r="G1121" s="33" t="str">
        <f ca="1">IF(E1121 &lt;&gt; "",CONCATENATE(F1121,", ",E1121),F1121)</f>
        <v>A18, Ústav patologické fyziologie</v>
      </c>
      <c r="H1121" s="32" t="s">
        <v>49</v>
      </c>
      <c r="I1121" s="8">
        <v>106</v>
      </c>
      <c r="J1121" s="11" t="str">
        <f ca="1">CONCATENATE(F1121,"/",I1121)</f>
        <v>A18/106</v>
      </c>
      <c r="K1121" s="11" t="s">
        <v>1836</v>
      </c>
    </row>
    <row r="1122" spans="1:11" x14ac:dyDescent="0.25">
      <c r="A1122" s="32" t="s">
        <v>50</v>
      </c>
      <c r="B1122" s="32" t="s">
        <v>48</v>
      </c>
      <c r="C1122" s="8" t="s">
        <v>1634</v>
      </c>
      <c r="D1122" s="8"/>
      <c r="E1122" s="8" t="s">
        <v>1647</v>
      </c>
      <c r="F1122" s="9" t="str">
        <f ca="1">INDIRECT(ADDRESS(MATCH($C1122,T!$A$1:$A$34,0),2,1,1,"T"))</f>
        <v>A18</v>
      </c>
      <c r="G1122" s="33" t="str">
        <f ca="1">IF(E1122 &lt;&gt; "",CONCATENATE(F1122,", ",E1122),F1122)</f>
        <v>A18, Ústav patologické fyziologie</v>
      </c>
      <c r="H1122" s="32" t="s">
        <v>51</v>
      </c>
      <c r="I1122" s="8">
        <v>108</v>
      </c>
      <c r="J1122" s="11" t="str">
        <f ca="1">CONCATENATE(F1122,"/",I1122)</f>
        <v>A18/108</v>
      </c>
      <c r="K1122" s="11" t="s">
        <v>1836</v>
      </c>
    </row>
    <row r="1123" spans="1:11" x14ac:dyDescent="0.25">
      <c r="A1123" s="32" t="s">
        <v>52</v>
      </c>
      <c r="B1123" s="32" t="s">
        <v>48</v>
      </c>
      <c r="C1123" s="8" t="s">
        <v>1634</v>
      </c>
      <c r="D1123" s="8"/>
      <c r="E1123" s="8" t="s">
        <v>1647</v>
      </c>
      <c r="F1123" s="9" t="str">
        <f ca="1">INDIRECT(ADDRESS(MATCH($C1123,T!$A$1:$A$34,0),2,1,1,"T"))</f>
        <v>A18</v>
      </c>
      <c r="G1123" s="33" t="str">
        <f ca="1">IF(E1123 &lt;&gt; "",CONCATENATE(F1123,", ",E1123),F1123)</f>
        <v>A18, Ústav patologické fyziologie</v>
      </c>
      <c r="H1123" s="32" t="s">
        <v>53</v>
      </c>
      <c r="I1123" s="8">
        <v>114</v>
      </c>
      <c r="J1123" s="11" t="str">
        <f ca="1">CONCATENATE(F1123,"/",I1123)</f>
        <v>A18/114</v>
      </c>
      <c r="K1123" s="11" t="s">
        <v>1836</v>
      </c>
    </row>
    <row r="1124" spans="1:11" x14ac:dyDescent="0.25">
      <c r="A1124" s="32" t="s">
        <v>54</v>
      </c>
      <c r="B1124" s="32" t="s">
        <v>48</v>
      </c>
      <c r="C1124" s="8" t="s">
        <v>1634</v>
      </c>
      <c r="D1124" s="8"/>
      <c r="E1124" s="8" t="s">
        <v>1647</v>
      </c>
      <c r="F1124" s="9" t="str">
        <f ca="1">INDIRECT(ADDRESS(MATCH($C1124,T!$A$1:$A$34,0),2,1,1,"T"))</f>
        <v>A18</v>
      </c>
      <c r="G1124" s="33" t="str">
        <f ca="1">IF(E1124 &lt;&gt; "",CONCATENATE(F1124,", ",E1124),F1124)</f>
        <v>A18, Ústav patologické fyziologie</v>
      </c>
      <c r="H1124" s="32" t="s">
        <v>55</v>
      </c>
      <c r="I1124" s="8">
        <v>212</v>
      </c>
      <c r="J1124" s="11" t="str">
        <f ca="1">CONCATENATE(F1124,"/",I1124)</f>
        <v>A18/212</v>
      </c>
      <c r="K1124" s="11" t="s">
        <v>1836</v>
      </c>
    </row>
    <row r="1125" spans="1:11" x14ac:dyDescent="0.25">
      <c r="A1125" s="32" t="s">
        <v>63</v>
      </c>
      <c r="B1125" s="32" t="s">
        <v>61</v>
      </c>
      <c r="C1125" s="8" t="s">
        <v>1631</v>
      </c>
      <c r="D1125" s="8"/>
      <c r="E1125" s="8" t="s">
        <v>1638</v>
      </c>
      <c r="F1125" s="9" t="str">
        <f ca="1">INDIRECT(ADDRESS(MATCH($C1125,T!$A$1:$A$34,0),2,1,1,"T"))</f>
        <v>B07</v>
      </c>
      <c r="G1125" s="33" t="str">
        <f ca="1">IF(E1125 &lt;&gt; "",CONCATENATE(F1125,", ",E1125),F1125)</f>
        <v>B07, Biologický ústav</v>
      </c>
      <c r="H1125" s="32" t="s">
        <v>64</v>
      </c>
      <c r="I1125" s="8" t="s">
        <v>1633</v>
      </c>
      <c r="J1125" s="11" t="str">
        <f ca="1">CONCATENATE(F1125,"/",I1125)</f>
        <v>B07/205b</v>
      </c>
      <c r="K1125" s="11" t="s">
        <v>1836</v>
      </c>
    </row>
    <row r="1126" spans="1:11" x14ac:dyDescent="0.25">
      <c r="A1126" s="1" t="s">
        <v>69</v>
      </c>
      <c r="B1126" s="1" t="s">
        <v>2</v>
      </c>
      <c r="C1126" s="1" t="s">
        <v>2</v>
      </c>
      <c r="D1126" s="1"/>
      <c r="E1126" s="1"/>
      <c r="F1126" s="3" t="str">
        <f ca="1">INDIRECT(ADDRESS(MATCH($C1126,T!$A$1:$A$34,0),2,1,1,"T"))</f>
        <v>C02</v>
      </c>
      <c r="G1126" s="3" t="str">
        <f ca="1">IF(E1126 &lt;&gt; "",CONCATENATE(F1126,", ",E1126),F1126)</f>
        <v>C02</v>
      </c>
      <c r="H1126" s="1" t="s">
        <v>70</v>
      </c>
      <c r="I1126" s="1">
        <v>211</v>
      </c>
      <c r="J1126" t="str">
        <f ca="1">CONCATENATE(F1126,"/",I1126)</f>
        <v>C02/211</v>
      </c>
    </row>
    <row r="1127" spans="1:11" x14ac:dyDescent="0.25">
      <c r="A1127" s="32" t="s">
        <v>71</v>
      </c>
      <c r="B1127" s="32" t="s">
        <v>72</v>
      </c>
      <c r="C1127" s="8" t="s">
        <v>72</v>
      </c>
      <c r="D1127" s="8"/>
      <c r="E1127" s="8"/>
      <c r="F1127" s="9" t="str">
        <f ca="1">INDIRECT(ADDRESS(MATCH($C1127,T!$A$1:$A$34,0),2,1,1,"T"))</f>
        <v>C05</v>
      </c>
      <c r="G1127" s="33" t="str">
        <f ca="1">IF(E1127 &lt;&gt; "",CONCATENATE(F1127,", ",E1127),F1127)</f>
        <v>C05</v>
      </c>
      <c r="H1127" s="32" t="s">
        <v>73</v>
      </c>
      <c r="I1127" s="8">
        <v>107</v>
      </c>
      <c r="J1127" s="11" t="str">
        <f ca="1">CONCATENATE(F1127,"/",I1127)</f>
        <v>C05/107</v>
      </c>
      <c r="K1127" s="11" t="s">
        <v>1836</v>
      </c>
    </row>
    <row r="1128" spans="1:11" x14ac:dyDescent="0.25">
      <c r="A1128" s="1" t="s">
        <v>74</v>
      </c>
      <c r="B1128" s="1" t="s">
        <v>72</v>
      </c>
      <c r="C1128" s="1" t="s">
        <v>72</v>
      </c>
      <c r="D1128" s="1"/>
      <c r="E1128" s="1"/>
      <c r="F1128" s="3" t="str">
        <f ca="1">INDIRECT(ADDRESS(MATCH($C1128,T!$A$1:$A$34,0),2,1,1,"T"))</f>
        <v>C05</v>
      </c>
      <c r="G1128" s="3" t="str">
        <f ca="1">IF(E1128 &lt;&gt; "",CONCATENATE(F1128,", ",E1128),F1128)</f>
        <v>C05</v>
      </c>
      <c r="H1128" s="1" t="s">
        <v>75</v>
      </c>
      <c r="I1128" s="1">
        <v>113</v>
      </c>
      <c r="J1128" t="str">
        <f ca="1">CONCATENATE(F1128,"/",I1128)</f>
        <v>C05/113</v>
      </c>
    </row>
    <row r="1129" spans="1:11" x14ac:dyDescent="0.25">
      <c r="A1129" s="1" t="s">
        <v>78</v>
      </c>
      <c r="B1129" s="1" t="s">
        <v>79</v>
      </c>
      <c r="C1129" s="1" t="s">
        <v>79</v>
      </c>
      <c r="D1129" s="1"/>
      <c r="E1129" s="1" t="s">
        <v>1687</v>
      </c>
      <c r="F1129" s="3" t="str">
        <f ca="1">INDIRECT(ADDRESS(MATCH($C1129,T!$A$1:$A$34,0),2,1,1,"T"))</f>
        <v>C10</v>
      </c>
      <c r="G1129" s="3" t="str">
        <f ca="1">IF(E1129 &lt;&gt; "",CONCATENATE(F1129,", ",E1129),F1129)</f>
        <v>C10, Ústav chemie</v>
      </c>
      <c r="H1129" s="1" t="s">
        <v>80</v>
      </c>
      <c r="I1129" s="1">
        <v>109</v>
      </c>
      <c r="J1129" t="str">
        <f ca="1">CONCATENATE(F1129,"/",I1129)</f>
        <v>C10/109</v>
      </c>
    </row>
    <row r="1130" spans="1:11" x14ac:dyDescent="0.25">
      <c r="A1130" s="1" t="s">
        <v>81</v>
      </c>
      <c r="B1130" s="1" t="s">
        <v>79</v>
      </c>
      <c r="C1130" s="1" t="s">
        <v>79</v>
      </c>
      <c r="D1130" s="1"/>
      <c r="E1130" s="1" t="s">
        <v>1687</v>
      </c>
      <c r="F1130" s="3" t="str">
        <f ca="1">INDIRECT(ADDRESS(MATCH($C1130,T!$A$1:$A$34,0),2,1,1,"T"))</f>
        <v>C10</v>
      </c>
      <c r="G1130" s="3" t="str">
        <f ca="1">IF(E1130 &lt;&gt; "",CONCATENATE(F1130,", ",E1130),F1130)</f>
        <v>C10, Ústav chemie</v>
      </c>
      <c r="H1130" s="1" t="s">
        <v>82</v>
      </c>
      <c r="I1130" s="1">
        <v>207</v>
      </c>
      <c r="J1130" t="str">
        <f ca="1">CONCATENATE(F1130,"/",I1130)</f>
        <v>C10/207</v>
      </c>
    </row>
    <row r="1131" spans="1:11" x14ac:dyDescent="0.25">
      <c r="A1131" s="1" t="s">
        <v>83</v>
      </c>
      <c r="B1131" s="1" t="s">
        <v>79</v>
      </c>
      <c r="C1131" s="1" t="s">
        <v>79</v>
      </c>
      <c r="D1131" s="1"/>
      <c r="E1131" s="1" t="s">
        <v>1687</v>
      </c>
      <c r="F1131" s="3" t="str">
        <f ca="1">INDIRECT(ADDRESS(MATCH($C1131,T!$A$1:$A$34,0),2,1,1,"T"))</f>
        <v>C10</v>
      </c>
      <c r="G1131" s="3" t="str">
        <f ca="1">IF(E1131 &lt;&gt; "",CONCATENATE(F1131,", ",E1131),F1131)</f>
        <v>C10, Ústav chemie</v>
      </c>
      <c r="H1131" s="1" t="s">
        <v>84</v>
      </c>
      <c r="I1131" s="1">
        <v>209</v>
      </c>
      <c r="J1131" t="str">
        <f ca="1">CONCATENATE(F1131,"/",I1131)</f>
        <v>C10/209</v>
      </c>
    </row>
    <row r="1132" spans="1:11" x14ac:dyDescent="0.25">
      <c r="A1132" s="1" t="s">
        <v>85</v>
      </c>
      <c r="B1132" s="1" t="s">
        <v>86</v>
      </c>
      <c r="C1132" s="1" t="s">
        <v>86</v>
      </c>
      <c r="D1132" s="1"/>
      <c r="E1132" s="1" t="s">
        <v>1687</v>
      </c>
      <c r="F1132" s="3" t="str">
        <f ca="1">INDIRECT(ADDRESS(MATCH($C1132,T!$A$1:$A$34,0),2,1,1,"T"))</f>
        <v>C12</v>
      </c>
      <c r="G1132" s="3" t="str">
        <f ca="1">IF(E1132 &lt;&gt; "",CONCATENATE(F1132,", ",E1132),F1132)</f>
        <v>C12, Ústav chemie</v>
      </c>
      <c r="H1132" s="1" t="s">
        <v>87</v>
      </c>
      <c r="I1132" s="1">
        <v>113</v>
      </c>
      <c r="J1132" t="str">
        <f ca="1">CONCATENATE(F1132,"/",I1132)</f>
        <v>C12/113</v>
      </c>
    </row>
    <row r="1133" spans="1:11" x14ac:dyDescent="0.25">
      <c r="A1133" s="1" t="s">
        <v>90</v>
      </c>
      <c r="B1133" s="1" t="s">
        <v>79</v>
      </c>
      <c r="C1133" s="1" t="s">
        <v>79</v>
      </c>
      <c r="D1133" s="1"/>
      <c r="E1133" s="1" t="s">
        <v>1687</v>
      </c>
      <c r="F1133" s="3" t="str">
        <f ca="1">INDIRECT(ADDRESS(MATCH($C1133,T!$A$1:$A$34,0),2,1,1,"T"))</f>
        <v>C10</v>
      </c>
      <c r="G1133" s="3" t="str">
        <f ca="1">IF(E1133 &lt;&gt; "",CONCATENATE(F1133,", ",E1133),F1133)</f>
        <v>C10, Ústav chemie</v>
      </c>
      <c r="H1133" s="1" t="s">
        <v>91</v>
      </c>
      <c r="I1133" s="1">
        <v>213</v>
      </c>
      <c r="J1133" t="str">
        <f ca="1">CONCATENATE(F1133,"/",I1133)</f>
        <v>C10/213</v>
      </c>
    </row>
    <row r="1134" spans="1:11" x14ac:dyDescent="0.25">
      <c r="A1134" s="1" t="s">
        <v>92</v>
      </c>
      <c r="B1134" s="1" t="s">
        <v>79</v>
      </c>
      <c r="C1134" s="1" t="s">
        <v>79</v>
      </c>
      <c r="D1134" s="1"/>
      <c r="E1134" s="1" t="s">
        <v>1687</v>
      </c>
      <c r="F1134" s="3" t="str">
        <f ca="1">INDIRECT(ADDRESS(MATCH($C1134,T!$A$1:$A$34,0),2,1,1,"T"))</f>
        <v>C10</v>
      </c>
      <c r="G1134" s="3" t="str">
        <f ca="1">IF(E1134 &lt;&gt; "",CONCATENATE(F1134,", ",E1134),F1134)</f>
        <v>C10, Ústav chemie</v>
      </c>
      <c r="H1134" s="1" t="s">
        <v>93</v>
      </c>
      <c r="I1134" s="1">
        <v>312</v>
      </c>
      <c r="J1134" t="str">
        <f ca="1">CONCATENATE(F1134,"/",I1134)</f>
        <v>C10/312</v>
      </c>
    </row>
    <row r="1135" spans="1:11" x14ac:dyDescent="0.25">
      <c r="A1135" s="1" t="s">
        <v>94</v>
      </c>
      <c r="B1135" s="1" t="s">
        <v>79</v>
      </c>
      <c r="C1135" s="1" t="s">
        <v>79</v>
      </c>
      <c r="D1135" s="1"/>
      <c r="E1135" s="1" t="s">
        <v>1687</v>
      </c>
      <c r="F1135" s="3" t="str">
        <f ca="1">INDIRECT(ADDRESS(MATCH($C1135,T!$A$1:$A$34,0),2,1,1,"T"))</f>
        <v>C10</v>
      </c>
      <c r="G1135" s="3" t="str">
        <f ca="1">IF(E1135 &lt;&gt; "",CONCATENATE(F1135,", ",E1135),F1135)</f>
        <v>C10, Ústav chemie</v>
      </c>
      <c r="H1135" s="1" t="s">
        <v>95</v>
      </c>
      <c r="I1135" s="1">
        <v>316</v>
      </c>
      <c r="J1135" t="str">
        <f ca="1">CONCATENATE(F1135,"/",I1135)</f>
        <v>C10/316</v>
      </c>
    </row>
    <row r="1136" spans="1:11" x14ac:dyDescent="0.25">
      <c r="A1136" s="1" t="s">
        <v>96</v>
      </c>
      <c r="B1136" s="1" t="s">
        <v>97</v>
      </c>
      <c r="C1136" s="1" t="s">
        <v>97</v>
      </c>
      <c r="D1136" s="1"/>
      <c r="E1136" s="1" t="s">
        <v>1687</v>
      </c>
      <c r="F1136" s="3" t="str">
        <f ca="1">INDIRECT(ADDRESS(MATCH($C1136,T!$A$1:$A$34,0),2,1,1,"T"))</f>
        <v>A08</v>
      </c>
      <c r="G1136" s="3" t="str">
        <f ca="1">IF(E1136 &lt;&gt; "",CONCATENATE(F1136,", ",E1136),F1136)</f>
        <v>A08, Ústav chemie</v>
      </c>
      <c r="H1136" s="1" t="s">
        <v>98</v>
      </c>
      <c r="I1136" s="1">
        <v>112</v>
      </c>
      <c r="J1136" t="str">
        <f ca="1">CONCATENATE(F1136,"/",I1136)</f>
        <v>A08/112</v>
      </c>
    </row>
    <row r="1137" spans="1:11" s="11" customFormat="1" x14ac:dyDescent="0.25">
      <c r="A1137" s="32" t="s">
        <v>99</v>
      </c>
      <c r="B1137" s="32" t="s">
        <v>97</v>
      </c>
      <c r="C1137" s="8" t="s">
        <v>97</v>
      </c>
      <c r="D1137" s="8"/>
      <c r="E1137" s="8" t="s">
        <v>1687</v>
      </c>
      <c r="F1137" s="9" t="str">
        <f ca="1">INDIRECT(ADDRESS(MATCH($C1137,T!$A$1:$A$34,0),2,1,1,"T"))</f>
        <v>A08</v>
      </c>
      <c r="G1137" s="33" t="str">
        <f ca="1">IF(E1137 &lt;&gt; "",CONCATENATE(F1137,", ",E1137),F1137)</f>
        <v>A08, Ústav chemie</v>
      </c>
      <c r="H1137" s="32" t="s">
        <v>100</v>
      </c>
      <c r="I1137" s="8">
        <v>309</v>
      </c>
      <c r="J1137" s="11" t="str">
        <f ca="1">CONCATENATE(F1137,"/",I1137)</f>
        <v>A08/309</v>
      </c>
      <c r="K1137" s="11" t="s">
        <v>1836</v>
      </c>
    </row>
    <row r="1138" spans="1:11" x14ac:dyDescent="0.25">
      <c r="A1138" s="1" t="s">
        <v>101</v>
      </c>
      <c r="B1138" s="1" t="s">
        <v>2</v>
      </c>
      <c r="C1138" s="1" t="s">
        <v>2</v>
      </c>
      <c r="D1138" s="1"/>
      <c r="E1138" s="1"/>
      <c r="F1138" s="3" t="str">
        <f ca="1">INDIRECT(ADDRESS(MATCH($C1138,T!$A$1:$A$34,0),2,1,1,"T"))</f>
        <v>C02</v>
      </c>
      <c r="G1138" s="3" t="str">
        <f ca="1">IF(E1138 &lt;&gt; "",CONCATENATE(F1138,", ",E1138),F1138)</f>
        <v>C02</v>
      </c>
      <c r="H1138" s="1" t="s">
        <v>102</v>
      </c>
      <c r="I1138" s="1">
        <v>111</v>
      </c>
      <c r="J1138" t="str">
        <f ca="1">CONCATENATE(F1138,"/",I1138)</f>
        <v>C02/111</v>
      </c>
    </row>
    <row r="1139" spans="1:11" x14ac:dyDescent="0.25">
      <c r="A1139" s="1" t="s">
        <v>103</v>
      </c>
      <c r="B1139" s="1" t="s">
        <v>7</v>
      </c>
      <c r="C1139" s="1" t="s">
        <v>7</v>
      </c>
      <c r="D1139" s="1"/>
      <c r="E1139" s="1"/>
      <c r="F1139" s="3" t="str">
        <f ca="1">INDIRECT(ADDRESS(MATCH($C1139,T!$A$1:$A$34,0),2,1,1,"T"))</f>
        <v>C04</v>
      </c>
      <c r="G1139" s="3" t="str">
        <f ca="1">IF(E1139 &lt;&gt; "",CONCATENATE(F1139,", ",E1139),F1139)</f>
        <v>C04</v>
      </c>
      <c r="H1139" s="1" t="s">
        <v>104</v>
      </c>
      <c r="I1139" s="1">
        <v>338</v>
      </c>
      <c r="J1139" t="str">
        <f ca="1">CONCATENATE(F1139,"/",I1139)</f>
        <v>C04/338</v>
      </c>
    </row>
    <row r="1140" spans="1:11" x14ac:dyDescent="0.25">
      <c r="A1140" s="32" t="s">
        <v>105</v>
      </c>
      <c r="B1140" s="32" t="s">
        <v>106</v>
      </c>
      <c r="C1140" s="8" t="s">
        <v>106</v>
      </c>
      <c r="D1140" s="8"/>
      <c r="E1140" s="8"/>
      <c r="F1140" s="9" t="str">
        <f ca="1">INDIRECT(ADDRESS(MATCH($C1140,T!$A$1:$A$34,0),2,1,1,"T"))</f>
        <v>B09</v>
      </c>
      <c r="G1140" s="33" t="str">
        <f ca="1">IF(E1140 &lt;&gt; "",CONCATENATE(F1140,", ",E1140),F1140)</f>
        <v>B09</v>
      </c>
      <c r="H1140" s="32" t="s">
        <v>107</v>
      </c>
      <c r="I1140" s="8">
        <v>119</v>
      </c>
      <c r="J1140" s="11" t="str">
        <f ca="1">CONCATENATE(F1140,"/",I1140)</f>
        <v>B09/119</v>
      </c>
      <c r="K1140" s="11" t="s">
        <v>1836</v>
      </c>
    </row>
    <row r="1141" spans="1:11" x14ac:dyDescent="0.25">
      <c r="A1141" s="1" t="s">
        <v>108</v>
      </c>
      <c r="B1141" s="1" t="s">
        <v>109</v>
      </c>
      <c r="C1141" s="1" t="s">
        <v>109</v>
      </c>
      <c r="D1141" s="1"/>
      <c r="E1141" s="1"/>
      <c r="F1141" s="3" t="str">
        <f ca="1">INDIRECT(ADDRESS(MATCH($C1141,T!$A$1:$A$34,0),2,1,1,"T"))</f>
        <v>C03</v>
      </c>
      <c r="G1141" s="3" t="str">
        <f ca="1">IF(E1141 &lt;&gt; "",CONCATENATE(F1141,", ",E1141),F1141)</f>
        <v>C03</v>
      </c>
      <c r="H1141" s="1" t="s">
        <v>110</v>
      </c>
      <c r="I1141" s="1">
        <v>246</v>
      </c>
      <c r="J1141" t="str">
        <f ca="1">CONCATENATE(F1141,"/",I1141)</f>
        <v>C03/246</v>
      </c>
    </row>
    <row r="1142" spans="1:11" x14ac:dyDescent="0.25">
      <c r="A1142" s="1" t="s">
        <v>111</v>
      </c>
      <c r="B1142" s="1" t="s">
        <v>79</v>
      </c>
      <c r="C1142" s="1" t="s">
        <v>79</v>
      </c>
      <c r="D1142" s="1"/>
      <c r="E1142" s="1" t="s">
        <v>1687</v>
      </c>
      <c r="F1142" s="3" t="str">
        <f ca="1">INDIRECT(ADDRESS(MATCH($C1142,T!$A$1:$A$34,0),2,1,1,"T"))</f>
        <v>C10</v>
      </c>
      <c r="G1142" s="3" t="str">
        <f ca="1">IF(E1142 &lt;&gt; "",CONCATENATE(F1142,", ",E1142),F1142)</f>
        <v>C10, Ústav chemie</v>
      </c>
      <c r="H1142" s="1" t="s">
        <v>112</v>
      </c>
      <c r="I1142" s="1">
        <v>217</v>
      </c>
      <c r="J1142" t="str">
        <f ca="1">CONCATENATE(F1142,"/",I1142)</f>
        <v>C10/217</v>
      </c>
    </row>
    <row r="1143" spans="1:11" x14ac:dyDescent="0.25">
      <c r="A1143" s="1" t="s">
        <v>113</v>
      </c>
      <c r="B1143" s="1" t="s">
        <v>2</v>
      </c>
      <c r="C1143" s="1" t="s">
        <v>2</v>
      </c>
      <c r="D1143" s="1"/>
      <c r="E1143" s="1"/>
      <c r="F1143" s="3" t="str">
        <f ca="1">INDIRECT(ADDRESS(MATCH($C1143,T!$A$1:$A$34,0),2,1,1,"T"))</f>
        <v>C02</v>
      </c>
      <c r="G1143" s="3" t="str">
        <f ca="1">IF(E1143 &lt;&gt; "",CONCATENATE(F1143,", ",E1143),F1143)</f>
        <v>C02</v>
      </c>
      <c r="H1143" s="1" t="s">
        <v>114</v>
      </c>
      <c r="I1143" s="1">
        <v>337</v>
      </c>
      <c r="J1143" t="str">
        <f ca="1">CONCATENATE(F1143,"/",I1143)</f>
        <v>C02/337</v>
      </c>
    </row>
    <row r="1144" spans="1:11" x14ac:dyDescent="0.25">
      <c r="A1144" s="1" t="s">
        <v>115</v>
      </c>
      <c r="B1144" s="1" t="s">
        <v>109</v>
      </c>
      <c r="C1144" s="1" t="s">
        <v>109</v>
      </c>
      <c r="D1144" s="1"/>
      <c r="E1144" s="1"/>
      <c r="F1144" s="3" t="str">
        <f ca="1">INDIRECT(ADDRESS(MATCH($C1144,T!$A$1:$A$34,0),2,1,1,"T"))</f>
        <v>C03</v>
      </c>
      <c r="G1144" s="3" t="str">
        <f ca="1">IF(E1144 &lt;&gt; "",CONCATENATE(F1144,", ",E1144),F1144)</f>
        <v>C03</v>
      </c>
      <c r="H1144" s="1" t="s">
        <v>116</v>
      </c>
      <c r="I1144" s="1">
        <v>117</v>
      </c>
      <c r="J1144" t="str">
        <f ca="1">CONCATENATE(F1144,"/",I1144)</f>
        <v>C03/117</v>
      </c>
    </row>
    <row r="1145" spans="1:11" x14ac:dyDescent="0.25">
      <c r="A1145" s="1" t="s">
        <v>117</v>
      </c>
      <c r="B1145" s="1" t="s">
        <v>72</v>
      </c>
      <c r="C1145" s="1" t="s">
        <v>72</v>
      </c>
      <c r="D1145" s="1"/>
      <c r="E1145" s="1"/>
      <c r="F1145" s="3" t="str">
        <f ca="1">INDIRECT(ADDRESS(MATCH($C1145,T!$A$1:$A$34,0),2,1,1,"T"))</f>
        <v>C05</v>
      </c>
      <c r="G1145" s="3" t="str">
        <f ca="1">IF(E1145 &lt;&gt; "",CONCATENATE(F1145,", ",E1145),F1145)</f>
        <v>C05</v>
      </c>
      <c r="H1145" s="1" t="s">
        <v>118</v>
      </c>
      <c r="I1145" s="1">
        <v>108</v>
      </c>
      <c r="J1145" t="str">
        <f ca="1">CONCATENATE(F1145,"/",I1145)</f>
        <v>C05/108</v>
      </c>
    </row>
    <row r="1146" spans="1:11" x14ac:dyDescent="0.25">
      <c r="A1146" s="1" t="s">
        <v>119</v>
      </c>
      <c r="B1146" s="1" t="s">
        <v>106</v>
      </c>
      <c r="C1146" s="1" t="s">
        <v>106</v>
      </c>
      <c r="D1146" s="1"/>
      <c r="E1146" s="1"/>
      <c r="F1146" s="3" t="str">
        <f ca="1">INDIRECT(ADDRESS(MATCH($C1146,T!$A$1:$A$34,0),2,1,1,"T"))</f>
        <v>B09</v>
      </c>
      <c r="G1146" s="3" t="str">
        <f ca="1">IF(E1146 &lt;&gt; "",CONCATENATE(F1146,", ",E1146),F1146)</f>
        <v>B09</v>
      </c>
      <c r="H1146" s="1" t="s">
        <v>120</v>
      </c>
      <c r="I1146" s="1">
        <v>316</v>
      </c>
      <c r="J1146" t="str">
        <f ca="1">CONCATENATE(F1146,"/",I1146)</f>
        <v>B09/316</v>
      </c>
    </row>
    <row r="1147" spans="1:11" x14ac:dyDescent="0.25">
      <c r="A1147" s="1" t="s">
        <v>121</v>
      </c>
      <c r="B1147" s="1" t="s">
        <v>7</v>
      </c>
      <c r="C1147" s="1" t="s">
        <v>7</v>
      </c>
      <c r="D1147" s="1"/>
      <c r="E1147" s="1"/>
      <c r="F1147" s="3" t="str">
        <f ca="1">INDIRECT(ADDRESS(MATCH($C1147,T!$A$1:$A$34,0),2,1,1,"T"))</f>
        <v>C04</v>
      </c>
      <c r="G1147" s="3" t="str">
        <f ca="1">IF(E1147 &lt;&gt; "",CONCATENATE(F1147,", ",E1147),F1147)</f>
        <v>C04</v>
      </c>
      <c r="H1147" s="1" t="s">
        <v>122</v>
      </c>
      <c r="I1147" s="1">
        <v>43</v>
      </c>
      <c r="J1147" t="str">
        <f ca="1">CONCATENATE(F1147,"/",I1147)</f>
        <v>C04/43</v>
      </c>
    </row>
    <row r="1148" spans="1:11" x14ac:dyDescent="0.25">
      <c r="A1148" s="1" t="s">
        <v>123</v>
      </c>
      <c r="B1148" s="1" t="s">
        <v>35</v>
      </c>
      <c r="C1148" s="1" t="s">
        <v>1630</v>
      </c>
      <c r="D1148" s="1"/>
      <c r="E1148" s="1" t="s">
        <v>1637</v>
      </c>
      <c r="F1148" s="3" t="str">
        <f ca="1">INDIRECT(ADDRESS(MATCH($C1148,T!$A$1:$A$34,0),2,1,1,"T"))</f>
        <v>A16</v>
      </c>
      <c r="G1148" s="3" t="str">
        <f ca="1">IF(E1148 &lt;&gt; "",CONCATENATE(F1148,", ",E1148),F1148)</f>
        <v>A16, Biochemický ústav</v>
      </c>
      <c r="H1148" s="1" t="s">
        <v>124</v>
      </c>
      <c r="I1148" s="1">
        <v>321</v>
      </c>
      <c r="J1148" t="str">
        <f ca="1">CONCATENATE(F1148,"/",I1148)</f>
        <v>A16/321</v>
      </c>
    </row>
    <row r="1149" spans="1:11" x14ac:dyDescent="0.25">
      <c r="A1149" s="1" t="s">
        <v>125</v>
      </c>
      <c r="B1149" s="1" t="s">
        <v>35</v>
      </c>
      <c r="C1149" s="1" t="s">
        <v>1630</v>
      </c>
      <c r="D1149" s="1"/>
      <c r="E1149" s="1" t="s">
        <v>1637</v>
      </c>
      <c r="F1149" s="3" t="str">
        <f ca="1">INDIRECT(ADDRESS(MATCH($C1149,T!$A$1:$A$34,0),2,1,1,"T"))</f>
        <v>A16</v>
      </c>
      <c r="G1149" s="3" t="str">
        <f ca="1">IF(E1149 &lt;&gt; "",CONCATENATE(F1149,", ",E1149),F1149)</f>
        <v>A16, Biochemický ústav</v>
      </c>
      <c r="H1149" s="1" t="s">
        <v>126</v>
      </c>
      <c r="I1149" s="1">
        <v>322</v>
      </c>
      <c r="J1149" t="str">
        <f ca="1">CONCATENATE(F1149,"/",I1149)</f>
        <v>A16/322</v>
      </c>
    </row>
    <row r="1150" spans="1:11" x14ac:dyDescent="0.25">
      <c r="A1150" s="1" t="s">
        <v>127</v>
      </c>
      <c r="B1150" s="1" t="s">
        <v>35</v>
      </c>
      <c r="C1150" s="1" t="s">
        <v>1630</v>
      </c>
      <c r="D1150" s="1"/>
      <c r="E1150" s="1" t="s">
        <v>1637</v>
      </c>
      <c r="F1150" s="3" t="str">
        <f ca="1">INDIRECT(ADDRESS(MATCH($C1150,T!$A$1:$A$34,0),2,1,1,"T"))</f>
        <v>A16</v>
      </c>
      <c r="G1150" s="3" t="str">
        <f ca="1">IF(E1150 &lt;&gt; "",CONCATENATE(F1150,", ",E1150),F1150)</f>
        <v>A16, Biochemický ústav</v>
      </c>
      <c r="H1150" s="1" t="s">
        <v>128</v>
      </c>
      <c r="I1150" s="1">
        <v>323</v>
      </c>
      <c r="J1150" t="str">
        <f ca="1">CONCATENATE(F1150,"/",I1150)</f>
        <v>A16/323</v>
      </c>
    </row>
    <row r="1151" spans="1:11" x14ac:dyDescent="0.25">
      <c r="A1151" s="1" t="s">
        <v>129</v>
      </c>
      <c r="B1151" s="1" t="s">
        <v>35</v>
      </c>
      <c r="C1151" s="1" t="s">
        <v>1630</v>
      </c>
      <c r="D1151" s="1"/>
      <c r="E1151" s="1" t="s">
        <v>1637</v>
      </c>
      <c r="F1151" s="3" t="str">
        <f ca="1">INDIRECT(ADDRESS(MATCH($C1151,T!$A$1:$A$34,0),2,1,1,"T"))</f>
        <v>A16</v>
      </c>
      <c r="G1151" s="3" t="str">
        <f ca="1">IF(E1151 &lt;&gt; "",CONCATENATE(F1151,", ",E1151),F1151)</f>
        <v>A16, Biochemický ústav</v>
      </c>
      <c r="H1151" s="1" t="s">
        <v>130</v>
      </c>
      <c r="I1151" s="1">
        <v>218</v>
      </c>
      <c r="J1151" t="str">
        <f ca="1">CONCATENATE(F1151,"/",I1151)</f>
        <v>A16/218</v>
      </c>
    </row>
    <row r="1152" spans="1:11" x14ac:dyDescent="0.25">
      <c r="A1152" s="1" t="s">
        <v>131</v>
      </c>
      <c r="B1152" s="1" t="s">
        <v>35</v>
      </c>
      <c r="C1152" s="1" t="s">
        <v>1630</v>
      </c>
      <c r="D1152" s="1"/>
      <c r="E1152" s="1" t="s">
        <v>1637</v>
      </c>
      <c r="F1152" s="3" t="str">
        <f ca="1">INDIRECT(ADDRESS(MATCH($C1152,T!$A$1:$A$34,0),2,1,1,"T"))</f>
        <v>A16</v>
      </c>
      <c r="G1152" s="3" t="str">
        <f ca="1">IF(E1152 &lt;&gt; "",CONCATENATE(F1152,", ",E1152),F1152)</f>
        <v>A16, Biochemický ústav</v>
      </c>
      <c r="H1152" s="1" t="s">
        <v>132</v>
      </c>
      <c r="I1152" s="1">
        <v>311</v>
      </c>
      <c r="J1152" t="str">
        <f ca="1">CONCATENATE(F1152,"/",I1152)</f>
        <v>A16/311</v>
      </c>
    </row>
    <row r="1153" spans="1:10" x14ac:dyDescent="0.25">
      <c r="A1153" s="1" t="s">
        <v>133</v>
      </c>
      <c r="B1153" s="1" t="s">
        <v>35</v>
      </c>
      <c r="C1153" s="1" t="s">
        <v>1630</v>
      </c>
      <c r="D1153" s="1"/>
      <c r="E1153" s="1" t="s">
        <v>1637</v>
      </c>
      <c r="F1153" s="3" t="str">
        <f ca="1">INDIRECT(ADDRESS(MATCH($C1153,T!$A$1:$A$34,0),2,1,1,"T"))</f>
        <v>A16</v>
      </c>
      <c r="G1153" s="3" t="str">
        <f ca="1">IF(E1153 &lt;&gt; "",CONCATENATE(F1153,", ",E1153),F1153)</f>
        <v>A16, Biochemický ústav</v>
      </c>
      <c r="H1153" s="1" t="s">
        <v>134</v>
      </c>
      <c r="I1153" s="1">
        <v>312</v>
      </c>
      <c r="J1153" t="str">
        <f ca="1">CONCATENATE(F1153,"/",I1153)</f>
        <v>A16/312</v>
      </c>
    </row>
    <row r="1154" spans="1:10" x14ac:dyDescent="0.25">
      <c r="A1154" s="1" t="s">
        <v>135</v>
      </c>
      <c r="B1154" s="1" t="s">
        <v>109</v>
      </c>
      <c r="C1154" s="1" t="s">
        <v>109</v>
      </c>
      <c r="D1154" s="1"/>
      <c r="E1154" s="1"/>
      <c r="F1154" s="3" t="str">
        <f ca="1">INDIRECT(ADDRESS(MATCH($C1154,T!$A$1:$A$34,0),2,1,1,"T"))</f>
        <v>C03</v>
      </c>
      <c r="G1154" s="3" t="str">
        <f ca="1">IF(E1154 &lt;&gt; "",CONCATENATE(F1154,", ",E1154),F1154)</f>
        <v>C03</v>
      </c>
      <c r="H1154" s="1" t="s">
        <v>136</v>
      </c>
      <c r="I1154" s="1">
        <v>213</v>
      </c>
      <c r="J1154" t="str">
        <f ca="1">CONCATENATE(F1154,"/",I1154)</f>
        <v>C03/213</v>
      </c>
    </row>
  </sheetData>
  <autoFilter ref="A1:M1" xr:uid="{034B9866-1FF7-4F29-B0C8-BE0E2CE8DA49}"/>
  <sortState ref="A153:J193">
    <sortCondition ref="J153:J193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45D7B-E94E-4E6A-AC4A-F0EDA61F71E7}">
  <sheetPr filterMode="1"/>
  <dimension ref="A1:K169"/>
  <sheetViews>
    <sheetView topLeftCell="I1" workbookViewId="0">
      <pane ySplit="1" topLeftCell="A2" activePane="bottomLeft" state="frozen"/>
      <selection activeCell="I1" sqref="I1"/>
      <selection pane="bottomLeft" activeCell="I1" sqref="I1"/>
    </sheetView>
  </sheetViews>
  <sheetFormatPr defaultRowHeight="15" x14ac:dyDescent="0.25"/>
  <cols>
    <col min="1" max="1" width="8.5703125" style="14" hidden="1" customWidth="1"/>
    <col min="2" max="2" width="42.42578125" style="12" hidden="1" customWidth="1"/>
    <col min="3" max="3" width="31" style="13" hidden="1" customWidth="1"/>
    <col min="4" max="4" width="10" style="13" hidden="1" customWidth="1"/>
    <col min="5" max="5" width="39.85546875" style="13" hidden="1" customWidth="1"/>
    <col min="6" max="6" width="11.85546875" style="13" hidden="1" customWidth="1"/>
    <col min="7" max="7" width="46" style="12" hidden="1" customWidth="1"/>
    <col min="8" max="8" width="19" style="12" hidden="1" customWidth="1"/>
    <col min="9" max="9" width="56.28515625" style="35" bestFit="1" customWidth="1"/>
    <col min="10" max="10" width="44.140625" style="12" bestFit="1" customWidth="1"/>
    <col min="11" max="11" width="0" style="12" hidden="1" customWidth="1"/>
    <col min="12" max="16384" width="9.140625" style="12"/>
  </cols>
  <sheetData>
    <row r="1" spans="1:11" x14ac:dyDescent="0.25">
      <c r="A1" s="24" t="s">
        <v>0</v>
      </c>
      <c r="B1" s="24" t="s">
        <v>1681</v>
      </c>
      <c r="C1" s="24" t="s">
        <v>1682</v>
      </c>
      <c r="D1" s="24" t="s">
        <v>1787</v>
      </c>
      <c r="E1" s="24" t="s">
        <v>1786</v>
      </c>
      <c r="F1" s="24" t="s">
        <v>1785</v>
      </c>
      <c r="G1" s="24" t="s">
        <v>1622</v>
      </c>
      <c r="H1" s="24" t="s">
        <v>1684</v>
      </c>
      <c r="I1" s="34" t="s">
        <v>1797</v>
      </c>
      <c r="J1" s="1" t="s">
        <v>1942</v>
      </c>
    </row>
    <row r="2" spans="1:11" x14ac:dyDescent="0.25">
      <c r="A2" s="25">
        <v>2235</v>
      </c>
      <c r="B2" s="29" t="s">
        <v>1570</v>
      </c>
      <c r="C2" s="27" t="s">
        <v>1771</v>
      </c>
      <c r="D2" s="27" t="s">
        <v>1761</v>
      </c>
      <c r="E2" s="26" t="s">
        <v>1760</v>
      </c>
      <c r="F2" s="28" t="s">
        <v>1770</v>
      </c>
      <c r="G2" s="26" t="str">
        <f>D2&amp;"/"&amp;E2</f>
        <v>F01B2/Anatomický ústav</v>
      </c>
      <c r="H2" s="26" t="str">
        <f>D2&amp;"/"&amp;F2</f>
        <v>F01B2/2S36</v>
      </c>
      <c r="I2" s="35" t="s">
        <v>1845</v>
      </c>
      <c r="J2" s="35" t="s">
        <v>1951</v>
      </c>
      <c r="K2" s="35">
        <v>2235</v>
      </c>
    </row>
    <row r="3" spans="1:11" x14ac:dyDescent="0.25">
      <c r="A3" s="25">
        <v>8953</v>
      </c>
      <c r="B3" s="26" t="s">
        <v>1763</v>
      </c>
      <c r="C3" s="27" t="s">
        <v>1769</v>
      </c>
      <c r="D3" s="27" t="s">
        <v>1761</v>
      </c>
      <c r="E3" s="26" t="s">
        <v>1760</v>
      </c>
      <c r="F3" s="28" t="s">
        <v>1768</v>
      </c>
      <c r="G3" s="26" t="str">
        <f>D3&amp;"/"&amp;E3</f>
        <v>F01B2/Anatomický ústav</v>
      </c>
      <c r="H3" s="26" t="str">
        <f>D3&amp;"/"&amp;F3</f>
        <v>F01B2/2S37</v>
      </c>
      <c r="I3" s="35" t="s">
        <v>1846</v>
      </c>
      <c r="J3" s="35" t="s">
        <v>1952</v>
      </c>
      <c r="K3" s="35">
        <v>8953</v>
      </c>
    </row>
    <row r="4" spans="1:11" x14ac:dyDescent="0.25">
      <c r="A4" s="25">
        <v>9335</v>
      </c>
      <c r="B4" s="26" t="s">
        <v>1763</v>
      </c>
      <c r="C4" s="27" t="s">
        <v>1781</v>
      </c>
      <c r="D4" s="27" t="s">
        <v>1761</v>
      </c>
      <c r="E4" s="26" t="s">
        <v>1760</v>
      </c>
      <c r="F4" s="28" t="s">
        <v>1780</v>
      </c>
      <c r="G4" s="26" t="str">
        <f>D4&amp;"/"&amp;E4</f>
        <v>F01B2/Anatomický ústav</v>
      </c>
      <c r="H4" s="26" t="str">
        <f>D4&amp;"/"&amp;F4</f>
        <v>F01B2/1S05</v>
      </c>
      <c r="I4" s="35" t="s">
        <v>1840</v>
      </c>
      <c r="J4" s="35" t="s">
        <v>1953</v>
      </c>
      <c r="K4" s="35">
        <v>9335</v>
      </c>
    </row>
    <row r="5" spans="1:11" x14ac:dyDescent="0.25">
      <c r="A5" s="25">
        <v>9336</v>
      </c>
      <c r="B5" s="26" t="s">
        <v>1763</v>
      </c>
      <c r="C5" s="27" t="s">
        <v>1778</v>
      </c>
      <c r="D5" s="27" t="s">
        <v>1761</v>
      </c>
      <c r="E5" s="26" t="s">
        <v>1760</v>
      </c>
      <c r="F5" s="28" t="s">
        <v>420</v>
      </c>
      <c r="G5" s="26" t="str">
        <f>D5&amp;"/"&amp;E5</f>
        <v>F01B2/Anatomický ústav</v>
      </c>
      <c r="H5" s="26" t="str">
        <f>D5&amp;"/"&amp;F5</f>
        <v>F01B2/1S06</v>
      </c>
      <c r="I5" s="35" t="s">
        <v>1841</v>
      </c>
      <c r="J5" s="35" t="s">
        <v>1954</v>
      </c>
      <c r="K5" s="35">
        <v>9336</v>
      </c>
    </row>
    <row r="6" spans="1:11" x14ac:dyDescent="0.25">
      <c r="A6" s="25">
        <v>9337</v>
      </c>
      <c r="B6" s="26" t="s">
        <v>1763</v>
      </c>
      <c r="C6" s="27" t="s">
        <v>1776</v>
      </c>
      <c r="D6" s="27" t="s">
        <v>1761</v>
      </c>
      <c r="E6" s="26" t="s">
        <v>1760</v>
      </c>
      <c r="F6" s="28" t="s">
        <v>215</v>
      </c>
      <c r="G6" s="26" t="str">
        <f>D6&amp;"/"&amp;E6</f>
        <v>F01B2/Anatomický ústav</v>
      </c>
      <c r="H6" s="26" t="str">
        <f>D6&amp;"/"&amp;F6</f>
        <v>F01B2/1S07</v>
      </c>
      <c r="I6" s="35" t="s">
        <v>1842</v>
      </c>
      <c r="J6" s="35" t="s">
        <v>1955</v>
      </c>
      <c r="K6" s="35">
        <v>9337</v>
      </c>
    </row>
    <row r="7" spans="1:11" x14ac:dyDescent="0.25">
      <c r="A7" s="25">
        <v>9338</v>
      </c>
      <c r="B7" s="26" t="s">
        <v>1763</v>
      </c>
      <c r="C7" s="27" t="s">
        <v>1774</v>
      </c>
      <c r="D7" s="27" t="s">
        <v>1761</v>
      </c>
      <c r="E7" s="26" t="s">
        <v>1760</v>
      </c>
      <c r="F7" s="28" t="s">
        <v>1143</v>
      </c>
      <c r="G7" s="26" t="str">
        <f>D7&amp;"/"&amp;E7</f>
        <v>F01B2/Anatomický ústav</v>
      </c>
      <c r="H7" s="26" t="str">
        <f>D7&amp;"/"&amp;F7</f>
        <v>F01B2/1S08</v>
      </c>
      <c r="I7" s="35" t="s">
        <v>1843</v>
      </c>
      <c r="J7" s="35" t="s">
        <v>1956</v>
      </c>
      <c r="K7" s="35">
        <v>9338</v>
      </c>
    </row>
    <row r="8" spans="1:11" x14ac:dyDescent="0.25">
      <c r="A8" s="25">
        <v>9339</v>
      </c>
      <c r="B8" s="26" t="s">
        <v>1763</v>
      </c>
      <c r="C8" s="27" t="s">
        <v>1772</v>
      </c>
      <c r="D8" s="27" t="s">
        <v>1761</v>
      </c>
      <c r="E8" s="26" t="s">
        <v>1760</v>
      </c>
      <c r="F8" s="28" t="s">
        <v>1164</v>
      </c>
      <c r="G8" s="26" t="str">
        <f>D8&amp;"/"&amp;E8</f>
        <v>F01B2/Anatomický ústav</v>
      </c>
      <c r="H8" s="26" t="str">
        <f>D8&amp;"/"&amp;F8</f>
        <v>F01B2/1S09</v>
      </c>
      <c r="I8" s="35" t="s">
        <v>1844</v>
      </c>
      <c r="J8" s="35" t="s">
        <v>1957</v>
      </c>
      <c r="K8" s="35">
        <v>9339</v>
      </c>
    </row>
    <row r="9" spans="1:11" x14ac:dyDescent="0.25">
      <c r="A9" s="25">
        <v>9340</v>
      </c>
      <c r="B9" s="26" t="s">
        <v>1719</v>
      </c>
      <c r="C9" s="27" t="s">
        <v>1758</v>
      </c>
      <c r="D9" s="27" t="s">
        <v>1698</v>
      </c>
      <c r="E9" s="26" t="s">
        <v>1717</v>
      </c>
      <c r="F9" s="28">
        <v>122</v>
      </c>
      <c r="G9" s="26" t="str">
        <f>D9&amp;"/"&amp;E9</f>
        <v>F01B1/Ústav histologie a embryologie</v>
      </c>
      <c r="H9" s="26" t="str">
        <f>D9&amp;"/"&amp;F9</f>
        <v>F01B1/122</v>
      </c>
      <c r="I9" s="35" t="s">
        <v>1847</v>
      </c>
      <c r="J9" s="35" t="s">
        <v>1959</v>
      </c>
      <c r="K9" s="35">
        <v>9340</v>
      </c>
    </row>
    <row r="10" spans="1:11" x14ac:dyDescent="0.25">
      <c r="A10" s="25">
        <v>9341</v>
      </c>
      <c r="B10" s="26" t="s">
        <v>1719</v>
      </c>
      <c r="C10" s="27" t="s">
        <v>1757</v>
      </c>
      <c r="D10" s="27" t="s">
        <v>1698</v>
      </c>
      <c r="E10" s="26" t="s">
        <v>1717</v>
      </c>
      <c r="F10" s="28">
        <v>126</v>
      </c>
      <c r="G10" s="26" t="str">
        <f>D10&amp;"/"&amp;E10</f>
        <v>F01B1/Ústav histologie a embryologie</v>
      </c>
      <c r="H10" s="26" t="str">
        <f>D10&amp;"/"&amp;F10</f>
        <v>F01B1/126</v>
      </c>
      <c r="I10" s="35" t="s">
        <v>1848</v>
      </c>
      <c r="J10" s="35" t="s">
        <v>1960</v>
      </c>
      <c r="K10" s="35">
        <v>9341</v>
      </c>
    </row>
    <row r="11" spans="1:11" x14ac:dyDescent="0.25">
      <c r="A11" s="25">
        <v>9352</v>
      </c>
      <c r="B11" s="26" t="s">
        <v>1739</v>
      </c>
      <c r="C11" s="27" t="s">
        <v>1742</v>
      </c>
      <c r="D11" s="27" t="s">
        <v>1698</v>
      </c>
      <c r="E11" s="27" t="s">
        <v>1737</v>
      </c>
      <c r="F11" s="28">
        <v>409</v>
      </c>
      <c r="G11" s="26" t="str">
        <f>D11&amp;"/"&amp;E11</f>
        <v>F01B1/Biofyzikální ústav</v>
      </c>
      <c r="H11" s="26" t="str">
        <f>D11&amp;"/"&amp;F11</f>
        <v>F01B1/409</v>
      </c>
      <c r="I11" s="35" t="s">
        <v>1855</v>
      </c>
      <c r="J11" s="35" t="s">
        <v>1947</v>
      </c>
      <c r="K11" s="35">
        <v>9352</v>
      </c>
    </row>
    <row r="12" spans="1:11" x14ac:dyDescent="0.25">
      <c r="A12" s="25">
        <v>9353</v>
      </c>
      <c r="B12" s="26" t="s">
        <v>1739</v>
      </c>
      <c r="C12" s="27" t="s">
        <v>1741</v>
      </c>
      <c r="D12" s="27" t="s">
        <v>1698</v>
      </c>
      <c r="E12" s="27" t="s">
        <v>1737</v>
      </c>
      <c r="F12" s="28">
        <v>413</v>
      </c>
      <c r="G12" s="26" t="str">
        <f>D12&amp;"/"&amp;E12</f>
        <v>F01B1/Biofyzikální ústav</v>
      </c>
      <c r="H12" s="26" t="str">
        <f>D12&amp;"/"&amp;F12</f>
        <v>F01B1/413</v>
      </c>
      <c r="I12" s="35" t="s">
        <v>1856</v>
      </c>
      <c r="J12" s="35" t="s">
        <v>1948</v>
      </c>
      <c r="K12" s="35">
        <v>9353</v>
      </c>
    </row>
    <row r="13" spans="1:11" x14ac:dyDescent="0.25">
      <c r="A13" s="25">
        <v>9354</v>
      </c>
      <c r="B13" s="26" t="s">
        <v>1739</v>
      </c>
      <c r="C13" s="27" t="s">
        <v>1740</v>
      </c>
      <c r="D13" s="27" t="s">
        <v>1698</v>
      </c>
      <c r="E13" s="27" t="s">
        <v>1737</v>
      </c>
      <c r="F13" s="28">
        <v>414</v>
      </c>
      <c r="G13" s="26" t="str">
        <f>D13&amp;"/"&amp;E13</f>
        <v>F01B1/Biofyzikální ústav</v>
      </c>
      <c r="H13" s="26" t="str">
        <f>D13&amp;"/"&amp;F13</f>
        <v>F01B1/414</v>
      </c>
      <c r="I13" s="35" t="s">
        <v>1857</v>
      </c>
      <c r="J13" s="35" t="s">
        <v>1949</v>
      </c>
      <c r="K13" s="35">
        <v>9354</v>
      </c>
    </row>
    <row r="14" spans="1:11" x14ac:dyDescent="0.25">
      <c r="A14" s="25">
        <v>9546</v>
      </c>
      <c r="B14" s="26" t="s">
        <v>1709</v>
      </c>
      <c r="C14" s="27" t="s">
        <v>1727</v>
      </c>
      <c r="D14" s="27" t="s">
        <v>1698</v>
      </c>
      <c r="E14" s="27" t="s">
        <v>1707</v>
      </c>
      <c r="F14" s="28">
        <v>709</v>
      </c>
      <c r="G14" s="26" t="str">
        <f>D14&amp;"/"&amp;E14</f>
        <v>F01B1/Institut biostatistiky a analýz</v>
      </c>
      <c r="H14" s="26" t="str">
        <f>D14&amp;"/"&amp;F14</f>
        <v>F01B1/709</v>
      </c>
      <c r="I14" s="36" t="s">
        <v>1865</v>
      </c>
      <c r="J14" s="35" t="s">
        <v>1944</v>
      </c>
      <c r="K14" s="35">
        <v>9546</v>
      </c>
    </row>
    <row r="15" spans="1:11" x14ac:dyDescent="0.25">
      <c r="A15" s="25">
        <v>9564</v>
      </c>
      <c r="B15" s="26" t="s">
        <v>1752</v>
      </c>
      <c r="C15" s="27" t="s">
        <v>1751</v>
      </c>
      <c r="D15" s="27" t="s">
        <v>1698</v>
      </c>
      <c r="E15" s="27" t="s">
        <v>1737</v>
      </c>
      <c r="F15" s="28">
        <v>310</v>
      </c>
      <c r="G15" s="26" t="str">
        <f>D15&amp;"/"&amp;E15</f>
        <v>F01B1/Biofyzikální ústav</v>
      </c>
      <c r="H15" s="26" t="str">
        <f>D15&amp;"/"&amp;F15</f>
        <v>F01B1/310</v>
      </c>
      <c r="I15" s="35" t="s">
        <v>1850</v>
      </c>
      <c r="J15" s="35" t="s">
        <v>1943</v>
      </c>
      <c r="K15" s="35">
        <v>9564</v>
      </c>
    </row>
    <row r="16" spans="1:11" x14ac:dyDescent="0.25">
      <c r="A16" s="25">
        <v>9680</v>
      </c>
      <c r="B16" s="26" t="s">
        <v>1709</v>
      </c>
      <c r="C16" s="27">
        <v>430</v>
      </c>
      <c r="D16" s="27" t="s">
        <v>1698</v>
      </c>
      <c r="E16" s="27" t="s">
        <v>1707</v>
      </c>
      <c r="F16" s="28">
        <v>530</v>
      </c>
      <c r="G16" s="26" t="str">
        <f>D16&amp;"/"&amp;E16</f>
        <v>F01B1/Institut biostatistiky a analýz</v>
      </c>
      <c r="H16" s="26" t="str">
        <f>D16&amp;"/"&amp;F16</f>
        <v>F01B1/530</v>
      </c>
      <c r="I16" s="35" t="s">
        <v>1863</v>
      </c>
      <c r="J16" s="35" t="s">
        <v>1862</v>
      </c>
      <c r="K16" s="35">
        <v>9680</v>
      </c>
    </row>
    <row r="17" spans="1:11" x14ac:dyDescent="0.25">
      <c r="A17" s="25">
        <v>10879</v>
      </c>
      <c r="B17" s="26" t="s">
        <v>1731</v>
      </c>
      <c r="C17" s="27">
        <v>409</v>
      </c>
      <c r="D17" s="27" t="s">
        <v>1698</v>
      </c>
      <c r="E17" s="30" t="s">
        <v>1734</v>
      </c>
      <c r="F17" s="28">
        <v>509</v>
      </c>
      <c r="G17" s="26" t="str">
        <f>D17&amp;"/"&amp;E17</f>
        <v>F01B1/Ústav psychologie a psychosomatiky</v>
      </c>
      <c r="H17" s="26" t="str">
        <f>D17&amp;"/"&amp;F17</f>
        <v>F01B1/509</v>
      </c>
      <c r="I17" s="35" t="s">
        <v>1858</v>
      </c>
      <c r="J17" s="35" t="s">
        <v>1946</v>
      </c>
      <c r="K17" s="35">
        <v>10879</v>
      </c>
    </row>
    <row r="18" spans="1:11" x14ac:dyDescent="0.25">
      <c r="A18" s="25">
        <v>10886</v>
      </c>
      <c r="B18" s="26" t="s">
        <v>1731</v>
      </c>
      <c r="C18" s="27">
        <v>419</v>
      </c>
      <c r="D18" s="27" t="s">
        <v>1698</v>
      </c>
      <c r="E18" s="30" t="s">
        <v>1734</v>
      </c>
      <c r="F18" s="28">
        <v>519</v>
      </c>
      <c r="G18" s="26" t="str">
        <f>D18&amp;"/"&amp;E18</f>
        <v>F01B1/Ústav psychologie a psychosomatiky</v>
      </c>
      <c r="H18" s="26" t="str">
        <f>D18&amp;"/"&amp;F18</f>
        <v>F01B1/519</v>
      </c>
      <c r="I18" s="35" t="s">
        <v>1859</v>
      </c>
      <c r="J18" s="35" t="s">
        <v>1961</v>
      </c>
      <c r="K18" s="35">
        <v>10886</v>
      </c>
    </row>
    <row r="19" spans="1:11" x14ac:dyDescent="0.25">
      <c r="A19" s="25">
        <v>10888</v>
      </c>
      <c r="B19" s="26" t="s">
        <v>1731</v>
      </c>
      <c r="C19" s="27">
        <v>421</v>
      </c>
      <c r="D19" s="27" t="s">
        <v>1698</v>
      </c>
      <c r="E19" s="30" t="s">
        <v>1734</v>
      </c>
      <c r="F19" s="28">
        <v>521</v>
      </c>
      <c r="G19" s="26" t="str">
        <f>D19&amp;"/"&amp;E19</f>
        <v>F01B1/Ústav psychologie a psychosomatiky</v>
      </c>
      <c r="H19" s="26" t="str">
        <f>D19&amp;"/"&amp;F19</f>
        <v>F01B1/521</v>
      </c>
      <c r="I19" s="35" t="s">
        <v>1860</v>
      </c>
      <c r="J19" s="35" t="s">
        <v>1962</v>
      </c>
      <c r="K19" s="35">
        <v>10888</v>
      </c>
    </row>
    <row r="20" spans="1:11" x14ac:dyDescent="0.25">
      <c r="A20" s="25">
        <v>11618</v>
      </c>
      <c r="B20" s="26" t="s">
        <v>1731</v>
      </c>
      <c r="C20" s="27" t="s">
        <v>1733</v>
      </c>
      <c r="D20" s="27" t="s">
        <v>1698</v>
      </c>
      <c r="E20" s="30" t="s">
        <v>1732</v>
      </c>
      <c r="F20" s="28">
        <v>528</v>
      </c>
      <c r="G20" s="26" t="str">
        <f>D20&amp;"/"&amp;E20</f>
        <v>F01B1/Katedra ošetřovatelství a porodní asistence</v>
      </c>
      <c r="H20" s="26" t="str">
        <f>D20&amp;"/"&amp;F20</f>
        <v>F01B1/528</v>
      </c>
      <c r="I20" s="35" t="s">
        <v>1861</v>
      </c>
      <c r="J20" s="35" t="s">
        <v>1966</v>
      </c>
      <c r="K20" s="35">
        <v>11618</v>
      </c>
    </row>
    <row r="21" spans="1:11" x14ac:dyDescent="0.25">
      <c r="A21" s="25">
        <v>12209</v>
      </c>
      <c r="B21" s="26" t="s">
        <v>1744</v>
      </c>
      <c r="C21" s="27" t="s">
        <v>1748</v>
      </c>
      <c r="D21" s="27" t="s">
        <v>1698</v>
      </c>
      <c r="E21" s="30" t="s">
        <v>1732</v>
      </c>
      <c r="F21" s="28">
        <v>313</v>
      </c>
      <c r="G21" s="26" t="str">
        <f>D21&amp;"/"&amp;E21</f>
        <v>F01B1/Katedra ošetřovatelství a porodní asistence</v>
      </c>
      <c r="H21" s="26" t="str">
        <f>D21&amp;"/"&amp;F21</f>
        <v>F01B1/313</v>
      </c>
      <c r="I21" s="35" t="s">
        <v>1851</v>
      </c>
      <c r="J21" s="35" t="s">
        <v>1964</v>
      </c>
      <c r="K21" s="35">
        <v>12209</v>
      </c>
    </row>
    <row r="22" spans="1:11" x14ac:dyDescent="0.25">
      <c r="A22" s="25">
        <v>12210</v>
      </c>
      <c r="B22" s="26" t="s">
        <v>1744</v>
      </c>
      <c r="C22" s="27" t="s">
        <v>1743</v>
      </c>
      <c r="D22" s="27" t="s">
        <v>1698</v>
      </c>
      <c r="E22" s="30" t="s">
        <v>1732</v>
      </c>
      <c r="F22" s="28">
        <v>327</v>
      </c>
      <c r="G22" s="26" t="str">
        <f>D22&amp;"/"&amp;E22</f>
        <v>F01B1/Katedra ošetřovatelství a porodní asistence</v>
      </c>
      <c r="H22" s="26" t="str">
        <f>D22&amp;"/"&amp;F22</f>
        <v>F01B1/327</v>
      </c>
      <c r="I22" s="35" t="s">
        <v>1854</v>
      </c>
      <c r="J22" s="35" t="s">
        <v>1958</v>
      </c>
      <c r="K22" s="35">
        <v>12210</v>
      </c>
    </row>
    <row r="23" spans="1:11" x14ac:dyDescent="0.25">
      <c r="A23" s="25">
        <v>12211</v>
      </c>
      <c r="B23" s="26" t="s">
        <v>1744</v>
      </c>
      <c r="C23" s="27" t="s">
        <v>1753</v>
      </c>
      <c r="D23" s="27" t="s">
        <v>1698</v>
      </c>
      <c r="E23" s="30" t="s">
        <v>1732</v>
      </c>
      <c r="F23" s="28">
        <v>309</v>
      </c>
      <c r="G23" s="26" t="str">
        <f>D23&amp;"/"&amp;E23</f>
        <v>F01B1/Katedra ošetřovatelství a porodní asistence</v>
      </c>
      <c r="H23" s="26" t="str">
        <f>D23&amp;"/"&amp;F23</f>
        <v>F01B1/309</v>
      </c>
      <c r="I23" s="35" t="s">
        <v>1849</v>
      </c>
      <c r="J23" s="35" t="s">
        <v>1945</v>
      </c>
      <c r="K23" s="35">
        <v>12211</v>
      </c>
    </row>
    <row r="24" spans="1:11" x14ac:dyDescent="0.25">
      <c r="A24" s="25">
        <v>12212</v>
      </c>
      <c r="B24" s="26" t="s">
        <v>1744</v>
      </c>
      <c r="C24" s="27" t="s">
        <v>1746</v>
      </c>
      <c r="D24" s="27" t="s">
        <v>1698</v>
      </c>
      <c r="E24" s="30" t="s">
        <v>1732</v>
      </c>
      <c r="F24" s="28">
        <v>316</v>
      </c>
      <c r="G24" s="26" t="str">
        <f>D24&amp;"/"&amp;E24</f>
        <v>F01B1/Katedra ošetřovatelství a porodní asistence</v>
      </c>
      <c r="H24" s="26" t="str">
        <f>D24&amp;"/"&amp;F24</f>
        <v>F01B1/316</v>
      </c>
      <c r="I24" s="35" t="s">
        <v>1852</v>
      </c>
      <c r="J24" s="35" t="s">
        <v>1965</v>
      </c>
      <c r="K24" s="35">
        <v>12212</v>
      </c>
    </row>
    <row r="25" spans="1:11" x14ac:dyDescent="0.25">
      <c r="A25" s="25">
        <v>12213</v>
      </c>
      <c r="B25" s="26" t="s">
        <v>1744</v>
      </c>
      <c r="C25" s="27" t="s">
        <v>1745</v>
      </c>
      <c r="D25" s="27" t="s">
        <v>1698</v>
      </c>
      <c r="E25" s="30" t="s">
        <v>1732</v>
      </c>
      <c r="F25" s="28">
        <v>317</v>
      </c>
      <c r="G25" s="26" t="str">
        <f>D25&amp;"/"&amp;E25</f>
        <v>F01B1/Katedra ošetřovatelství a porodní asistence</v>
      </c>
      <c r="H25" s="26" t="str">
        <f>D25&amp;"/"&amp;F25</f>
        <v>F01B1/317</v>
      </c>
      <c r="I25" s="35" t="s">
        <v>1853</v>
      </c>
      <c r="J25" s="35" t="s">
        <v>1963</v>
      </c>
      <c r="K25" s="35">
        <v>12213</v>
      </c>
    </row>
    <row r="26" spans="1:11" x14ac:dyDescent="0.25">
      <c r="A26" s="25">
        <v>12435</v>
      </c>
      <c r="B26" s="26" t="s">
        <v>1728</v>
      </c>
      <c r="C26" s="27" t="s">
        <v>1730</v>
      </c>
      <c r="D26" s="27" t="s">
        <v>1698</v>
      </c>
      <c r="E26" s="31" t="s">
        <v>1729</v>
      </c>
      <c r="F26" s="28">
        <v>609</v>
      </c>
      <c r="G26" s="26" t="str">
        <f>D26&amp;"/"&amp;E26</f>
        <v>F01B1/Foundation Programme</v>
      </c>
      <c r="H26" s="26" t="str">
        <f>D26&amp;"/"&amp;F26</f>
        <v>F01B1/609</v>
      </c>
      <c r="I26" s="35" t="s">
        <v>1864</v>
      </c>
      <c r="J26" s="35" t="s">
        <v>1950</v>
      </c>
      <c r="K26" s="35">
        <v>12435</v>
      </c>
    </row>
    <row r="27" spans="1:11" hidden="1" x14ac:dyDescent="0.25">
      <c r="A27" s="14">
        <v>1531</v>
      </c>
      <c r="B27" s="12" t="s">
        <v>1570</v>
      </c>
      <c r="C27" s="13" t="s">
        <v>1696</v>
      </c>
      <c r="E27" s="17" t="s">
        <v>1694</v>
      </c>
      <c r="F27" s="16"/>
      <c r="I27" s="12"/>
      <c r="J27" s="37"/>
      <c r="K27" s="37"/>
    </row>
    <row r="28" spans="1:11" hidden="1" x14ac:dyDescent="0.25">
      <c r="A28" s="14">
        <v>2237</v>
      </c>
      <c r="B28" s="12" t="s">
        <v>1702</v>
      </c>
      <c r="C28" s="13" t="s">
        <v>1782</v>
      </c>
      <c r="D28" s="13" t="s">
        <v>1761</v>
      </c>
      <c r="E28" s="12" t="s">
        <v>1760</v>
      </c>
      <c r="F28" s="16" t="s">
        <v>1780</v>
      </c>
      <c r="G28" s="12" t="str">
        <f>D28&amp;"/"&amp;E28</f>
        <v>F01B2/Anatomický ústav</v>
      </c>
      <c r="H28" s="12" t="str">
        <f>D28&amp;"/"&amp;F28</f>
        <v>F01B2/1S05</v>
      </c>
      <c r="I28" s="15" t="s">
        <v>1693</v>
      </c>
      <c r="J28" s="37"/>
      <c r="K28" s="37"/>
    </row>
    <row r="29" spans="1:11" hidden="1" x14ac:dyDescent="0.25">
      <c r="A29" s="14">
        <v>2238</v>
      </c>
      <c r="B29" s="12" t="s">
        <v>1702</v>
      </c>
      <c r="C29" s="13" t="s">
        <v>1779</v>
      </c>
      <c r="D29" s="13" t="s">
        <v>1761</v>
      </c>
      <c r="E29" s="12" t="s">
        <v>1760</v>
      </c>
      <c r="F29" s="16" t="s">
        <v>420</v>
      </c>
      <c r="G29" s="12" t="str">
        <f>D29&amp;"/"&amp;E29</f>
        <v>F01B2/Anatomický ústav</v>
      </c>
      <c r="H29" s="12" t="str">
        <f>D29&amp;"/"&amp;F29</f>
        <v>F01B2/1S06</v>
      </c>
      <c r="I29" s="15" t="s">
        <v>1693</v>
      </c>
      <c r="J29" s="37"/>
      <c r="K29" s="37"/>
    </row>
    <row r="30" spans="1:11" hidden="1" x14ac:dyDescent="0.25">
      <c r="A30" s="14">
        <v>2239</v>
      </c>
      <c r="B30" s="12" t="s">
        <v>1702</v>
      </c>
      <c r="C30" s="13" t="s">
        <v>1777</v>
      </c>
      <c r="D30" s="13" t="s">
        <v>1761</v>
      </c>
      <c r="E30" s="12" t="s">
        <v>1760</v>
      </c>
      <c r="F30" s="16" t="s">
        <v>215</v>
      </c>
      <c r="G30" s="12" t="str">
        <f>D30&amp;"/"&amp;E30</f>
        <v>F01B2/Anatomický ústav</v>
      </c>
      <c r="H30" s="12" t="str">
        <f>D30&amp;"/"&amp;F30</f>
        <v>F01B2/1S07</v>
      </c>
      <c r="I30" s="15" t="s">
        <v>1693</v>
      </c>
      <c r="J30" s="37"/>
      <c r="K30" s="37"/>
    </row>
    <row r="31" spans="1:11" hidden="1" x14ac:dyDescent="0.25">
      <c r="A31" s="14">
        <v>2240</v>
      </c>
      <c r="B31" s="12" t="s">
        <v>1702</v>
      </c>
      <c r="C31" s="13" t="s">
        <v>1775</v>
      </c>
      <c r="D31" s="13" t="s">
        <v>1761</v>
      </c>
      <c r="E31" s="12" t="s">
        <v>1760</v>
      </c>
      <c r="F31" s="16" t="s">
        <v>1143</v>
      </c>
      <c r="G31" s="12" t="str">
        <f>D31&amp;"/"&amp;E31</f>
        <v>F01B2/Anatomický ústav</v>
      </c>
      <c r="H31" s="12" t="str">
        <f>D31&amp;"/"&amp;F31</f>
        <v>F01B2/1S08</v>
      </c>
      <c r="I31" s="15" t="s">
        <v>1693</v>
      </c>
      <c r="J31" s="37"/>
      <c r="K31" s="37"/>
    </row>
    <row r="32" spans="1:11" hidden="1" x14ac:dyDescent="0.25">
      <c r="A32" s="14">
        <v>2241</v>
      </c>
      <c r="B32" s="12" t="s">
        <v>1702</v>
      </c>
      <c r="C32" s="13" t="s">
        <v>1773</v>
      </c>
      <c r="D32" s="13" t="s">
        <v>1761</v>
      </c>
      <c r="E32" s="12" t="s">
        <v>1760</v>
      </c>
      <c r="F32" s="16" t="s">
        <v>1164</v>
      </c>
      <c r="G32" s="12" t="str">
        <f>D32&amp;"/"&amp;E32</f>
        <v>F01B2/Anatomický ústav</v>
      </c>
      <c r="H32" s="12" t="str">
        <f>D32&amp;"/"&amp;F32</f>
        <v>F01B2/1S09</v>
      </c>
      <c r="I32" s="15" t="s">
        <v>1693</v>
      </c>
      <c r="J32" s="37"/>
      <c r="K32" s="37"/>
    </row>
    <row r="33" spans="1:11" hidden="1" x14ac:dyDescent="0.25">
      <c r="A33" s="14">
        <v>3787</v>
      </c>
      <c r="B33" s="12" t="s">
        <v>1570</v>
      </c>
      <c r="C33" s="13" t="s">
        <v>1703</v>
      </c>
      <c r="D33" s="13" t="s">
        <v>1698</v>
      </c>
      <c r="E33" s="17" t="s">
        <v>1694</v>
      </c>
      <c r="F33" s="16"/>
      <c r="I33" s="15" t="s">
        <v>1693</v>
      </c>
      <c r="J33" s="37"/>
      <c r="K33" s="37"/>
    </row>
    <row r="34" spans="1:11" hidden="1" x14ac:dyDescent="0.25">
      <c r="A34" s="14">
        <v>8278</v>
      </c>
      <c r="B34" s="12" t="s">
        <v>1702</v>
      </c>
      <c r="C34" s="13" t="s">
        <v>1701</v>
      </c>
      <c r="D34" s="13" t="s">
        <v>1698</v>
      </c>
      <c r="E34" s="17" t="s">
        <v>1694</v>
      </c>
      <c r="F34" s="16"/>
      <c r="I34" s="15" t="s">
        <v>1693</v>
      </c>
      <c r="J34" s="37"/>
      <c r="K34" s="37"/>
    </row>
    <row r="35" spans="1:11" hidden="1" x14ac:dyDescent="0.25">
      <c r="A35" s="14">
        <v>8875</v>
      </c>
      <c r="B35" s="12" t="s">
        <v>1570</v>
      </c>
      <c r="C35" s="13" t="s">
        <v>1700</v>
      </c>
      <c r="D35" s="13" t="s">
        <v>1698</v>
      </c>
      <c r="E35" s="17" t="s">
        <v>1694</v>
      </c>
      <c r="F35" s="16"/>
      <c r="I35" s="15" t="s">
        <v>1693</v>
      </c>
      <c r="J35" s="37"/>
      <c r="K35" s="37"/>
    </row>
    <row r="36" spans="1:11" hidden="1" x14ac:dyDescent="0.25">
      <c r="A36" s="21">
        <v>9342</v>
      </c>
      <c r="B36" s="18" t="s">
        <v>1719</v>
      </c>
      <c r="C36" s="20" t="s">
        <v>1755</v>
      </c>
      <c r="D36" s="20" t="s">
        <v>1698</v>
      </c>
      <c r="E36" s="18" t="s">
        <v>1717</v>
      </c>
      <c r="F36" s="19">
        <v>223</v>
      </c>
      <c r="G36" s="18" t="str">
        <f>D36&amp;"/"&amp;E36</f>
        <v>F01B1/Ústav histologie a embryologie</v>
      </c>
      <c r="H36" s="18" t="str">
        <f>D36&amp;"/"&amp;F36</f>
        <v>F01B1/223</v>
      </c>
      <c r="I36" s="23"/>
      <c r="J36" s="37"/>
      <c r="K36" s="37"/>
    </row>
    <row r="37" spans="1:11" hidden="1" x14ac:dyDescent="0.25">
      <c r="A37" s="14">
        <v>9343</v>
      </c>
      <c r="B37" s="12" t="s">
        <v>1719</v>
      </c>
      <c r="C37" s="13" t="s">
        <v>1754</v>
      </c>
      <c r="D37" s="13" t="s">
        <v>1698</v>
      </c>
      <c r="E37" s="12" t="s">
        <v>1717</v>
      </c>
      <c r="F37" s="16">
        <v>224</v>
      </c>
      <c r="G37" s="12" t="str">
        <f>D37&amp;"/"&amp;E37</f>
        <v>F01B1/Ústav histologie a embryologie</v>
      </c>
      <c r="H37" s="12" t="str">
        <f>D37&amp;"/"&amp;F37</f>
        <v>F01B1/224</v>
      </c>
      <c r="I37" s="12"/>
      <c r="J37" s="37"/>
      <c r="K37" s="37"/>
    </row>
    <row r="38" spans="1:11" hidden="1" x14ac:dyDescent="0.25">
      <c r="A38" s="21">
        <v>9344</v>
      </c>
      <c r="B38" s="18" t="s">
        <v>1744</v>
      </c>
      <c r="C38" s="20" t="s">
        <v>1750</v>
      </c>
      <c r="D38" s="20" t="s">
        <v>1698</v>
      </c>
      <c r="E38" s="22" t="s">
        <v>1732</v>
      </c>
      <c r="F38" s="19">
        <v>312</v>
      </c>
      <c r="G38" s="18" t="str">
        <f>D38&amp;"/"&amp;E38</f>
        <v>F01B1/Katedra ošetřovatelství a porodní asistence</v>
      </c>
      <c r="H38" s="18" t="str">
        <f>D38&amp;"/"&amp;F38</f>
        <v>F01B1/312</v>
      </c>
      <c r="I38" s="18"/>
      <c r="J38" s="38"/>
      <c r="K38" s="37"/>
    </row>
    <row r="39" spans="1:11" hidden="1" x14ac:dyDescent="0.25">
      <c r="A39" s="14">
        <v>9346</v>
      </c>
      <c r="B39" s="12" t="s">
        <v>1744</v>
      </c>
      <c r="C39" s="13" t="s">
        <v>1747</v>
      </c>
      <c r="D39" s="13" t="s">
        <v>1698</v>
      </c>
      <c r="E39" s="22" t="s">
        <v>1732</v>
      </c>
      <c r="F39" s="16">
        <v>314</v>
      </c>
      <c r="G39" s="12" t="str">
        <f>D39&amp;"/"&amp;E39</f>
        <v>F01B1/Katedra ošetřovatelství a porodní asistence</v>
      </c>
      <c r="H39" s="12" t="str">
        <f>D39&amp;"/"&amp;F39</f>
        <v>F01B1/314</v>
      </c>
      <c r="I39" s="12"/>
      <c r="J39" s="37"/>
      <c r="K39" s="37"/>
    </row>
    <row r="40" spans="1:11" hidden="1" x14ac:dyDescent="0.25">
      <c r="A40" s="21">
        <v>9355</v>
      </c>
      <c r="B40" s="18" t="s">
        <v>1739</v>
      </c>
      <c r="C40" s="20" t="s">
        <v>1738</v>
      </c>
      <c r="D40" s="20" t="s">
        <v>1698</v>
      </c>
      <c r="E40" s="20" t="s">
        <v>1737</v>
      </c>
      <c r="F40" s="19">
        <v>415</v>
      </c>
      <c r="G40" s="18" t="str">
        <f>D40&amp;"/"&amp;E40</f>
        <v>F01B1/Biofyzikální ústav</v>
      </c>
      <c r="H40" s="18" t="str">
        <f>D40&amp;"/"&amp;F40</f>
        <v>F01B1/415</v>
      </c>
      <c r="I40" s="18"/>
      <c r="J40" s="18"/>
    </row>
    <row r="41" spans="1:11" hidden="1" x14ac:dyDescent="0.25">
      <c r="A41" s="14">
        <v>9547</v>
      </c>
      <c r="B41" s="12" t="s">
        <v>1709</v>
      </c>
      <c r="C41" s="13" t="s">
        <v>1726</v>
      </c>
      <c r="D41" s="13" t="s">
        <v>1698</v>
      </c>
      <c r="E41" s="13" t="s">
        <v>1707</v>
      </c>
      <c r="F41" s="16">
        <v>710</v>
      </c>
      <c r="G41" s="12" t="str">
        <f>D41&amp;"/"&amp;E41</f>
        <v>F01B1/Institut biostatistiky a analýz</v>
      </c>
      <c r="H41" s="12" t="str">
        <f>D41&amp;"/"&amp;F41</f>
        <v>F01B1/710</v>
      </c>
      <c r="I41" s="12"/>
    </row>
    <row r="42" spans="1:11" hidden="1" x14ac:dyDescent="0.25">
      <c r="A42" s="14">
        <v>9558</v>
      </c>
      <c r="B42" s="12" t="s">
        <v>1744</v>
      </c>
      <c r="C42" s="13">
        <v>218</v>
      </c>
      <c r="D42" s="13" t="s">
        <v>1698</v>
      </c>
      <c r="E42" s="22" t="s">
        <v>1732</v>
      </c>
      <c r="F42" s="16">
        <v>318</v>
      </c>
      <c r="G42" s="12" t="str">
        <f>D42&amp;"/"&amp;E42</f>
        <v>F01B1/Katedra ošetřovatelství a porodní asistence</v>
      </c>
      <c r="H42" s="12" t="str">
        <f>D42&amp;"/"&amp;F42</f>
        <v>F01B1/318</v>
      </c>
      <c r="I42" s="12"/>
    </row>
    <row r="43" spans="1:11" hidden="1" x14ac:dyDescent="0.25">
      <c r="A43" s="14">
        <v>9590</v>
      </c>
      <c r="B43" s="12" t="s">
        <v>1570</v>
      </c>
      <c r="C43" s="13" t="s">
        <v>1695</v>
      </c>
      <c r="E43" s="17" t="s">
        <v>1694</v>
      </c>
      <c r="F43" s="16"/>
      <c r="I43" s="15" t="s">
        <v>1693</v>
      </c>
    </row>
    <row r="44" spans="1:11" hidden="1" x14ac:dyDescent="0.25">
      <c r="A44" s="14">
        <v>10812</v>
      </c>
      <c r="B44" s="12" t="s">
        <v>1763</v>
      </c>
      <c r="C44" s="13">
        <v>35</v>
      </c>
      <c r="D44" s="13" t="s">
        <v>1761</v>
      </c>
      <c r="E44" s="12" t="s">
        <v>1760</v>
      </c>
      <c r="F44" s="16">
        <v>135</v>
      </c>
      <c r="G44" s="12" t="str">
        <f>D44&amp;"/"&amp;E44</f>
        <v>F01B2/Anatomický ústav</v>
      </c>
      <c r="H44" s="12" t="str">
        <f>D44&amp;"/"&amp;F44</f>
        <v>F01B2/135</v>
      </c>
      <c r="I44" s="12"/>
    </row>
    <row r="45" spans="1:11" hidden="1" x14ac:dyDescent="0.25">
      <c r="A45" s="14">
        <v>10813</v>
      </c>
      <c r="B45" s="12" t="s">
        <v>1763</v>
      </c>
      <c r="C45" s="13">
        <v>61</v>
      </c>
      <c r="D45" s="13" t="s">
        <v>1761</v>
      </c>
      <c r="E45" s="12" t="s">
        <v>1760</v>
      </c>
      <c r="F45" s="16">
        <v>161</v>
      </c>
      <c r="G45" s="12" t="str">
        <f>D45&amp;"/"&amp;E45</f>
        <v>F01B2/Anatomický ústav</v>
      </c>
      <c r="H45" s="12" t="str">
        <f>D45&amp;"/"&amp;F45</f>
        <v>F01B2/161</v>
      </c>
      <c r="I45" s="12"/>
    </row>
    <row r="46" spans="1:11" hidden="1" x14ac:dyDescent="0.25">
      <c r="A46" s="14">
        <v>10814</v>
      </c>
      <c r="B46" s="12" t="s">
        <v>1763</v>
      </c>
      <c r="C46" s="13">
        <v>56</v>
      </c>
      <c r="D46" s="13" t="s">
        <v>1761</v>
      </c>
      <c r="E46" s="12" t="s">
        <v>1760</v>
      </c>
      <c r="F46" s="16">
        <v>156</v>
      </c>
      <c r="G46" s="12" t="str">
        <f>D46&amp;"/"&amp;E46</f>
        <v>F01B2/Anatomický ústav</v>
      </c>
      <c r="H46" s="12" t="str">
        <f>D46&amp;"/"&amp;F46</f>
        <v>F01B2/156</v>
      </c>
      <c r="I46" s="12"/>
    </row>
    <row r="47" spans="1:11" hidden="1" x14ac:dyDescent="0.25">
      <c r="A47" s="14">
        <v>10815</v>
      </c>
      <c r="B47" s="12" t="s">
        <v>1763</v>
      </c>
      <c r="C47" s="13">
        <v>50</v>
      </c>
      <c r="D47" s="13" t="s">
        <v>1761</v>
      </c>
      <c r="E47" s="12" t="s">
        <v>1760</v>
      </c>
      <c r="F47" s="16">
        <v>150</v>
      </c>
      <c r="G47" s="12" t="str">
        <f>D47&amp;"/"&amp;E47</f>
        <v>F01B2/Anatomický ústav</v>
      </c>
      <c r="H47" s="12" t="str">
        <f>D47&amp;"/"&amp;F47</f>
        <v>F01B2/150</v>
      </c>
      <c r="I47" s="12"/>
    </row>
    <row r="48" spans="1:11" hidden="1" x14ac:dyDescent="0.25">
      <c r="A48" s="14">
        <v>10816</v>
      </c>
      <c r="B48" s="12" t="s">
        <v>1763</v>
      </c>
      <c r="C48" s="13">
        <v>51</v>
      </c>
      <c r="D48" s="13" t="s">
        <v>1761</v>
      </c>
      <c r="E48" s="12" t="s">
        <v>1760</v>
      </c>
      <c r="F48" s="16">
        <v>151</v>
      </c>
      <c r="G48" s="12" t="str">
        <f>D48&amp;"/"&amp;E48</f>
        <v>F01B2/Anatomický ústav</v>
      </c>
      <c r="H48" s="12" t="str">
        <f>D48&amp;"/"&amp;F48</f>
        <v>F01B2/151</v>
      </c>
      <c r="I48" s="12"/>
    </row>
    <row r="49" spans="1:9" hidden="1" x14ac:dyDescent="0.25">
      <c r="A49" s="14">
        <v>10817</v>
      </c>
      <c r="B49" s="12" t="s">
        <v>1763</v>
      </c>
      <c r="C49" s="13">
        <v>39</v>
      </c>
      <c r="D49" s="13" t="s">
        <v>1761</v>
      </c>
      <c r="E49" s="12" t="s">
        <v>1760</v>
      </c>
      <c r="F49" s="16">
        <v>139</v>
      </c>
      <c r="G49" s="12" t="str">
        <f>D49&amp;"/"&amp;E49</f>
        <v>F01B2/Anatomický ústav</v>
      </c>
      <c r="H49" s="12" t="str">
        <f>D49&amp;"/"&amp;F49</f>
        <v>F01B2/139</v>
      </c>
      <c r="I49" s="12"/>
    </row>
    <row r="50" spans="1:9" hidden="1" x14ac:dyDescent="0.25">
      <c r="A50" s="14">
        <v>10818</v>
      </c>
      <c r="B50" s="12" t="s">
        <v>1763</v>
      </c>
      <c r="C50" s="13">
        <v>42</v>
      </c>
      <c r="D50" s="13" t="s">
        <v>1761</v>
      </c>
      <c r="E50" s="12" t="s">
        <v>1760</v>
      </c>
      <c r="F50" s="16">
        <v>142</v>
      </c>
      <c r="G50" s="12" t="str">
        <f>D50&amp;"/"&amp;E50</f>
        <v>F01B2/Anatomický ústav</v>
      </c>
      <c r="H50" s="12" t="str">
        <f>D50&amp;"/"&amp;F50</f>
        <v>F01B2/142</v>
      </c>
      <c r="I50" s="12"/>
    </row>
    <row r="51" spans="1:9" hidden="1" x14ac:dyDescent="0.25">
      <c r="A51" s="14">
        <v>10819</v>
      </c>
      <c r="B51" s="12" t="s">
        <v>1763</v>
      </c>
      <c r="C51" s="13">
        <v>24</v>
      </c>
      <c r="D51" s="13" t="s">
        <v>1761</v>
      </c>
      <c r="E51" s="12" t="s">
        <v>1760</v>
      </c>
      <c r="F51" s="16">
        <v>124</v>
      </c>
      <c r="G51" s="12" t="str">
        <f>D51&amp;"/"&amp;E51</f>
        <v>F01B2/Anatomický ústav</v>
      </c>
      <c r="H51" s="12" t="str">
        <f>D51&amp;"/"&amp;F51</f>
        <v>F01B2/124</v>
      </c>
      <c r="I51" s="12"/>
    </row>
    <row r="52" spans="1:9" hidden="1" x14ac:dyDescent="0.25">
      <c r="A52" s="14">
        <v>10820</v>
      </c>
      <c r="B52" s="12" t="s">
        <v>1763</v>
      </c>
      <c r="C52" s="13">
        <v>44</v>
      </c>
      <c r="D52" s="13" t="s">
        <v>1761</v>
      </c>
      <c r="E52" s="12" t="s">
        <v>1760</v>
      </c>
      <c r="F52" s="16">
        <v>144</v>
      </c>
      <c r="G52" s="12" t="str">
        <f>D52&amp;"/"&amp;E52</f>
        <v>F01B2/Anatomický ústav</v>
      </c>
      <c r="H52" s="12" t="str">
        <f>D52&amp;"/"&amp;F52</f>
        <v>F01B2/144</v>
      </c>
      <c r="I52" s="12"/>
    </row>
    <row r="53" spans="1:9" hidden="1" x14ac:dyDescent="0.25">
      <c r="A53" s="14">
        <v>10821</v>
      </c>
      <c r="B53" s="12" t="s">
        <v>1763</v>
      </c>
      <c r="C53" s="13">
        <v>43</v>
      </c>
      <c r="D53" s="13" t="s">
        <v>1761</v>
      </c>
      <c r="E53" s="12" t="s">
        <v>1760</v>
      </c>
      <c r="F53" s="16">
        <v>143</v>
      </c>
      <c r="G53" s="12" t="str">
        <f>D53&amp;"/"&amp;E53</f>
        <v>F01B2/Anatomický ústav</v>
      </c>
      <c r="H53" s="12" t="str">
        <f>D53&amp;"/"&amp;F53</f>
        <v>F01B2/143</v>
      </c>
      <c r="I53" s="12"/>
    </row>
    <row r="54" spans="1:9" hidden="1" x14ac:dyDescent="0.25">
      <c r="A54" s="14">
        <v>10822</v>
      </c>
      <c r="B54" s="12" t="s">
        <v>1763</v>
      </c>
      <c r="C54" s="13">
        <v>54</v>
      </c>
      <c r="D54" s="13" t="s">
        <v>1761</v>
      </c>
      <c r="E54" s="12" t="s">
        <v>1760</v>
      </c>
      <c r="F54" s="16">
        <v>154</v>
      </c>
      <c r="G54" s="12" t="str">
        <f>D54&amp;"/"&amp;E54</f>
        <v>F01B2/Anatomický ústav</v>
      </c>
      <c r="H54" s="12" t="str">
        <f>D54&amp;"/"&amp;F54</f>
        <v>F01B2/154</v>
      </c>
      <c r="I54" s="12"/>
    </row>
    <row r="55" spans="1:9" hidden="1" x14ac:dyDescent="0.25">
      <c r="A55" s="14">
        <v>10823</v>
      </c>
      <c r="B55" s="12" t="s">
        <v>1763</v>
      </c>
      <c r="C55" s="13">
        <v>63</v>
      </c>
      <c r="D55" s="13" t="s">
        <v>1761</v>
      </c>
      <c r="E55" s="12" t="s">
        <v>1760</v>
      </c>
      <c r="F55" s="16">
        <v>163</v>
      </c>
      <c r="G55" s="12" t="str">
        <f>D55&amp;"/"&amp;E55</f>
        <v>F01B2/Anatomický ústav</v>
      </c>
      <c r="H55" s="12" t="str">
        <f>D55&amp;"/"&amp;F55</f>
        <v>F01B2/163</v>
      </c>
      <c r="I55" s="12"/>
    </row>
    <row r="56" spans="1:9" hidden="1" x14ac:dyDescent="0.25">
      <c r="A56" s="14">
        <v>10824</v>
      </c>
      <c r="B56" s="12" t="s">
        <v>1763</v>
      </c>
      <c r="C56" s="13">
        <v>64</v>
      </c>
      <c r="D56" s="13" t="s">
        <v>1761</v>
      </c>
      <c r="E56" s="12" t="s">
        <v>1760</v>
      </c>
      <c r="F56" s="16">
        <v>164</v>
      </c>
      <c r="G56" s="12" t="str">
        <f>D56&amp;"/"&amp;E56</f>
        <v>F01B2/Anatomický ústav</v>
      </c>
      <c r="H56" s="12" t="str">
        <f>D56&amp;"/"&amp;F56</f>
        <v>F01B2/164</v>
      </c>
      <c r="I56" s="12"/>
    </row>
    <row r="57" spans="1:9" hidden="1" x14ac:dyDescent="0.25">
      <c r="A57" s="14">
        <v>10825</v>
      </c>
      <c r="B57" s="12" t="s">
        <v>1763</v>
      </c>
      <c r="C57" s="13">
        <v>18</v>
      </c>
      <c r="D57" s="13" t="s">
        <v>1761</v>
      </c>
      <c r="E57" s="12" t="s">
        <v>1760</v>
      </c>
      <c r="F57" s="16">
        <v>118</v>
      </c>
      <c r="G57" s="12" t="str">
        <f>D57&amp;"/"&amp;E57</f>
        <v>F01B2/Anatomický ústav</v>
      </c>
      <c r="H57" s="12" t="str">
        <f>D57&amp;"/"&amp;F57</f>
        <v>F01B2/118</v>
      </c>
      <c r="I57" s="12"/>
    </row>
    <row r="58" spans="1:9" hidden="1" x14ac:dyDescent="0.25">
      <c r="A58" s="14">
        <v>10826</v>
      </c>
      <c r="B58" s="12" t="s">
        <v>1763</v>
      </c>
      <c r="C58" s="13">
        <v>52</v>
      </c>
      <c r="D58" s="13" t="s">
        <v>1761</v>
      </c>
      <c r="E58" s="12" t="s">
        <v>1760</v>
      </c>
      <c r="F58" s="16">
        <v>152</v>
      </c>
      <c r="G58" s="12" t="str">
        <f>D58&amp;"/"&amp;E58</f>
        <v>F01B2/Anatomický ústav</v>
      </c>
      <c r="H58" s="12" t="str">
        <f>D58&amp;"/"&amp;F58</f>
        <v>F01B2/152</v>
      </c>
      <c r="I58" s="12"/>
    </row>
    <row r="59" spans="1:9" hidden="1" x14ac:dyDescent="0.25">
      <c r="A59" s="14">
        <v>10827</v>
      </c>
      <c r="B59" s="12" t="s">
        <v>1763</v>
      </c>
      <c r="C59" s="13">
        <v>66</v>
      </c>
      <c r="D59" s="13" t="s">
        <v>1761</v>
      </c>
      <c r="E59" s="12" t="s">
        <v>1760</v>
      </c>
      <c r="F59" s="16">
        <v>166</v>
      </c>
      <c r="G59" s="12" t="str">
        <f>D59&amp;"/"&amp;E59</f>
        <v>F01B2/Anatomický ústav</v>
      </c>
      <c r="H59" s="12" t="str">
        <f>D59&amp;"/"&amp;F59</f>
        <v>F01B2/166</v>
      </c>
      <c r="I59" s="12"/>
    </row>
    <row r="60" spans="1:9" hidden="1" x14ac:dyDescent="0.25">
      <c r="A60" s="14">
        <v>10828</v>
      </c>
      <c r="B60" s="12" t="s">
        <v>1763</v>
      </c>
      <c r="C60" s="13">
        <v>67</v>
      </c>
      <c r="D60" s="13" t="s">
        <v>1761</v>
      </c>
      <c r="E60" s="12" t="s">
        <v>1760</v>
      </c>
      <c r="F60" s="16">
        <v>167</v>
      </c>
      <c r="G60" s="12" t="str">
        <f>D60&amp;"/"&amp;E60</f>
        <v>F01B2/Anatomický ústav</v>
      </c>
      <c r="H60" s="12" t="str">
        <f>D60&amp;"/"&amp;F60</f>
        <v>F01B2/167</v>
      </c>
      <c r="I60" s="12"/>
    </row>
    <row r="61" spans="1:9" hidden="1" x14ac:dyDescent="0.25">
      <c r="A61" s="14">
        <v>10829</v>
      </c>
      <c r="B61" s="12" t="s">
        <v>1763</v>
      </c>
      <c r="C61" s="13">
        <v>68</v>
      </c>
      <c r="D61" s="13" t="s">
        <v>1761</v>
      </c>
      <c r="E61" s="12" t="s">
        <v>1760</v>
      </c>
      <c r="F61" s="16">
        <v>168</v>
      </c>
      <c r="G61" s="12" t="str">
        <f>D61&amp;"/"&amp;E61</f>
        <v>F01B2/Anatomický ústav</v>
      </c>
      <c r="H61" s="12" t="str">
        <f>D61&amp;"/"&amp;F61</f>
        <v>F01B2/168</v>
      </c>
      <c r="I61" s="12"/>
    </row>
    <row r="62" spans="1:9" hidden="1" x14ac:dyDescent="0.25">
      <c r="A62" s="14">
        <v>10830</v>
      </c>
      <c r="B62" s="12" t="s">
        <v>1763</v>
      </c>
      <c r="C62" s="13" t="s">
        <v>1784</v>
      </c>
      <c r="D62" s="13" t="s">
        <v>1761</v>
      </c>
      <c r="E62" s="12" t="s">
        <v>1760</v>
      </c>
      <c r="F62" s="16" t="s">
        <v>1783</v>
      </c>
      <c r="G62" s="12" t="str">
        <f>D62&amp;"/"&amp;E62</f>
        <v>F01B2/Anatomický ústav</v>
      </c>
      <c r="H62" s="12" t="str">
        <f>D62&amp;"/"&amp;F62</f>
        <v>F01B2/122A</v>
      </c>
      <c r="I62" s="12"/>
    </row>
    <row r="63" spans="1:9" hidden="1" x14ac:dyDescent="0.25">
      <c r="A63" s="14">
        <v>10831</v>
      </c>
      <c r="B63" s="12" t="s">
        <v>1763</v>
      </c>
      <c r="C63" s="13">
        <v>60</v>
      </c>
      <c r="D63" s="13" t="s">
        <v>1761</v>
      </c>
      <c r="E63" s="12" t="s">
        <v>1760</v>
      </c>
      <c r="F63" s="16">
        <v>160</v>
      </c>
      <c r="G63" s="12" t="str">
        <f>D63&amp;"/"&amp;E63</f>
        <v>F01B2/Anatomický ústav</v>
      </c>
      <c r="H63" s="12" t="str">
        <f>D63&amp;"/"&amp;F63</f>
        <v>F01B2/160</v>
      </c>
      <c r="I63" s="12"/>
    </row>
    <row r="64" spans="1:9" hidden="1" x14ac:dyDescent="0.25">
      <c r="A64" s="14">
        <v>10832</v>
      </c>
      <c r="B64" s="12" t="s">
        <v>1763</v>
      </c>
      <c r="C64" s="13">
        <v>7</v>
      </c>
      <c r="D64" s="13" t="s">
        <v>1761</v>
      </c>
      <c r="E64" s="12" t="s">
        <v>1760</v>
      </c>
      <c r="F64" s="16">
        <v>107</v>
      </c>
      <c r="G64" s="12" t="str">
        <f>D64&amp;"/"&amp;E64</f>
        <v>F01B2/Anatomický ústav</v>
      </c>
      <c r="H64" s="12" t="str">
        <f>D64&amp;"/"&amp;F64</f>
        <v>F01B2/107</v>
      </c>
      <c r="I64" s="12"/>
    </row>
    <row r="65" spans="1:10" hidden="1" x14ac:dyDescent="0.25">
      <c r="A65" s="14">
        <v>10833</v>
      </c>
      <c r="B65" s="12" t="s">
        <v>1763</v>
      </c>
      <c r="C65" s="13">
        <v>49</v>
      </c>
      <c r="D65" s="13" t="s">
        <v>1761</v>
      </c>
      <c r="E65" s="12" t="s">
        <v>1760</v>
      </c>
      <c r="F65" s="16">
        <v>149</v>
      </c>
      <c r="G65" s="12" t="str">
        <f>D65&amp;"/"&amp;E65</f>
        <v>F01B2/Anatomický ústav</v>
      </c>
      <c r="H65" s="12" t="str">
        <f>D65&amp;"/"&amp;F65</f>
        <v>F01B2/149</v>
      </c>
      <c r="I65" s="12"/>
    </row>
    <row r="66" spans="1:10" hidden="1" x14ac:dyDescent="0.25">
      <c r="A66" s="14">
        <v>10834</v>
      </c>
      <c r="B66" s="12" t="s">
        <v>1763</v>
      </c>
      <c r="C66" s="13">
        <v>27</v>
      </c>
      <c r="D66" s="13" t="s">
        <v>1761</v>
      </c>
      <c r="E66" s="12" t="s">
        <v>1760</v>
      </c>
      <c r="F66" s="16">
        <v>127</v>
      </c>
      <c r="G66" s="12" t="str">
        <f>D66&amp;"/"&amp;E66</f>
        <v>F01B2/Anatomický ústav</v>
      </c>
      <c r="H66" s="12" t="str">
        <f>D66&amp;"/"&amp;F66</f>
        <v>F01B2/127</v>
      </c>
      <c r="I66" s="12"/>
    </row>
    <row r="67" spans="1:10" hidden="1" x14ac:dyDescent="0.25">
      <c r="A67" s="14">
        <v>10835</v>
      </c>
      <c r="B67" s="12" t="s">
        <v>1763</v>
      </c>
      <c r="C67" s="13">
        <v>5</v>
      </c>
      <c r="D67" s="13" t="s">
        <v>1761</v>
      </c>
      <c r="E67" s="12" t="s">
        <v>1760</v>
      </c>
      <c r="F67" s="16">
        <v>105</v>
      </c>
      <c r="G67" s="12" t="str">
        <f>D67&amp;"/"&amp;E67</f>
        <v>F01B2/Anatomický ústav</v>
      </c>
      <c r="H67" s="12" t="str">
        <f>D67&amp;"/"&amp;F67</f>
        <v>F01B2/105</v>
      </c>
      <c r="I67" s="12"/>
    </row>
    <row r="68" spans="1:10" hidden="1" x14ac:dyDescent="0.25">
      <c r="A68" s="14">
        <v>10836</v>
      </c>
      <c r="B68" s="12" t="s">
        <v>1763</v>
      </c>
      <c r="C68" s="13" t="s">
        <v>1765</v>
      </c>
      <c r="D68" s="13" t="s">
        <v>1761</v>
      </c>
      <c r="E68" s="12" t="s">
        <v>1760</v>
      </c>
      <c r="F68" s="16" t="s">
        <v>1764</v>
      </c>
      <c r="G68" s="12" t="str">
        <f>D68&amp;"/"&amp;E68</f>
        <v>F01B2/Anatomický ústav</v>
      </c>
      <c r="H68" s="12" t="str">
        <f>D68&amp;"/"&amp;F68</f>
        <v>F01B2/2S43</v>
      </c>
      <c r="I68" s="12"/>
    </row>
    <row r="69" spans="1:10" hidden="1" x14ac:dyDescent="0.25">
      <c r="A69" s="14">
        <v>10837</v>
      </c>
      <c r="B69" s="12" t="s">
        <v>1763</v>
      </c>
      <c r="C69" s="13" t="s">
        <v>1762</v>
      </c>
      <c r="D69" s="13" t="s">
        <v>1761</v>
      </c>
      <c r="E69" s="12" t="s">
        <v>1760</v>
      </c>
      <c r="F69" s="16" t="s">
        <v>1759</v>
      </c>
      <c r="G69" s="12" t="str">
        <f>D69&amp;"/"&amp;E69</f>
        <v>F01B2/Anatomický ústav</v>
      </c>
      <c r="H69" s="12" t="str">
        <f>D69&amp;"/"&amp;F69</f>
        <v>F01B2/2S67A</v>
      </c>
      <c r="I69" s="12"/>
    </row>
    <row r="70" spans="1:10" s="18" customFormat="1" hidden="1" x14ac:dyDescent="0.25">
      <c r="A70" s="14">
        <v>10838</v>
      </c>
      <c r="B70" s="12" t="s">
        <v>1763</v>
      </c>
      <c r="C70" s="13" t="s">
        <v>1767</v>
      </c>
      <c r="D70" s="13" t="s">
        <v>1761</v>
      </c>
      <c r="E70" s="12" t="s">
        <v>1760</v>
      </c>
      <c r="F70" s="16" t="s">
        <v>1766</v>
      </c>
      <c r="G70" s="12" t="str">
        <f>D70&amp;"/"&amp;E70</f>
        <v>F01B2/Anatomický ústav</v>
      </c>
      <c r="H70" s="12" t="str">
        <f>D70&amp;"/"&amp;F70</f>
        <v>F01B2/2S41</v>
      </c>
      <c r="I70" s="12"/>
      <c r="J70" s="12"/>
    </row>
    <row r="71" spans="1:10" hidden="1" x14ac:dyDescent="0.25">
      <c r="A71" s="14">
        <v>10839</v>
      </c>
      <c r="B71" s="12" t="s">
        <v>1719</v>
      </c>
      <c r="C71" s="13">
        <v>116</v>
      </c>
      <c r="D71" s="13" t="s">
        <v>1698</v>
      </c>
      <c r="E71" s="12" t="s">
        <v>1717</v>
      </c>
      <c r="F71" s="16">
        <v>216</v>
      </c>
      <c r="G71" s="12" t="str">
        <f>D71&amp;"/"&amp;E71</f>
        <v>F01B1/Ústav histologie a embryologie</v>
      </c>
      <c r="H71" s="12" t="str">
        <f>D71&amp;"/"&amp;F71</f>
        <v>F01B1/216</v>
      </c>
      <c r="I71" s="12"/>
    </row>
    <row r="72" spans="1:10" hidden="1" x14ac:dyDescent="0.25">
      <c r="A72" s="14">
        <v>10840</v>
      </c>
      <c r="B72" s="12" t="s">
        <v>1719</v>
      </c>
      <c r="C72" s="13">
        <v>120</v>
      </c>
      <c r="D72" s="13" t="s">
        <v>1698</v>
      </c>
      <c r="E72" s="12" t="s">
        <v>1717</v>
      </c>
      <c r="F72" s="16">
        <v>220</v>
      </c>
      <c r="G72" s="12" t="str">
        <f>D72&amp;"/"&amp;E72</f>
        <v>F01B1/Ústav histologie a embryologie</v>
      </c>
      <c r="H72" s="12" t="str">
        <f>D72&amp;"/"&amp;F72</f>
        <v>F01B1/220</v>
      </c>
      <c r="I72" s="12"/>
    </row>
    <row r="73" spans="1:10" hidden="1" x14ac:dyDescent="0.25">
      <c r="A73" s="14">
        <v>10841</v>
      </c>
      <c r="B73" s="12" t="s">
        <v>1719</v>
      </c>
      <c r="C73" s="13">
        <v>112</v>
      </c>
      <c r="D73" s="13" t="s">
        <v>1698</v>
      </c>
      <c r="E73" s="12" t="s">
        <v>1717</v>
      </c>
      <c r="F73" s="16">
        <v>212</v>
      </c>
      <c r="G73" s="12" t="str">
        <f>D73&amp;"/"&amp;E73</f>
        <v>F01B1/Ústav histologie a embryologie</v>
      </c>
      <c r="H73" s="12" t="str">
        <f>D73&amp;"/"&amp;F73</f>
        <v>F01B1/212</v>
      </c>
      <c r="I73" s="12"/>
    </row>
    <row r="74" spans="1:10" hidden="1" x14ac:dyDescent="0.25">
      <c r="A74" s="14">
        <v>10842</v>
      </c>
      <c r="B74" s="12" t="s">
        <v>1719</v>
      </c>
      <c r="C74" s="13">
        <v>117</v>
      </c>
      <c r="D74" s="13" t="s">
        <v>1698</v>
      </c>
      <c r="E74" s="12" t="s">
        <v>1717</v>
      </c>
      <c r="F74" s="16">
        <v>217</v>
      </c>
      <c r="G74" s="12" t="str">
        <f>D74&amp;"/"&amp;E74</f>
        <v>F01B1/Ústav histologie a embryologie</v>
      </c>
      <c r="H74" s="12" t="str">
        <f>D74&amp;"/"&amp;F74</f>
        <v>F01B1/217</v>
      </c>
      <c r="I74" s="12"/>
    </row>
    <row r="75" spans="1:10" hidden="1" x14ac:dyDescent="0.25">
      <c r="A75" s="14">
        <v>10843</v>
      </c>
      <c r="B75" s="12" t="s">
        <v>1719</v>
      </c>
      <c r="C75" s="13">
        <v>122</v>
      </c>
      <c r="D75" s="13" t="s">
        <v>1698</v>
      </c>
      <c r="E75" s="12" t="s">
        <v>1717</v>
      </c>
      <c r="F75" s="16">
        <v>222</v>
      </c>
      <c r="G75" s="12" t="str">
        <f>D75&amp;"/"&amp;E75</f>
        <v>F01B1/Ústav histologie a embryologie</v>
      </c>
      <c r="H75" s="12" t="str">
        <f>D75&amp;"/"&amp;F75</f>
        <v>F01B1/222</v>
      </c>
      <c r="I75" s="12"/>
    </row>
    <row r="76" spans="1:10" hidden="1" x14ac:dyDescent="0.25">
      <c r="A76" s="14">
        <v>10844</v>
      </c>
      <c r="B76" s="12" t="s">
        <v>1719</v>
      </c>
      <c r="C76" s="13">
        <v>118</v>
      </c>
      <c r="D76" s="13" t="s">
        <v>1698</v>
      </c>
      <c r="E76" s="12" t="s">
        <v>1717</v>
      </c>
      <c r="F76" s="16">
        <v>218</v>
      </c>
      <c r="G76" s="12" t="str">
        <f>D76&amp;"/"&amp;E76</f>
        <v>F01B1/Ústav histologie a embryologie</v>
      </c>
      <c r="H76" s="12" t="str">
        <f>D76&amp;"/"&amp;F76</f>
        <v>F01B1/218</v>
      </c>
      <c r="I76" s="12"/>
    </row>
    <row r="77" spans="1:10" hidden="1" x14ac:dyDescent="0.25">
      <c r="A77" s="14">
        <v>10845</v>
      </c>
      <c r="B77" s="12" t="s">
        <v>1719</v>
      </c>
      <c r="C77" s="13">
        <v>119</v>
      </c>
      <c r="D77" s="13" t="s">
        <v>1698</v>
      </c>
      <c r="E77" s="12" t="s">
        <v>1717</v>
      </c>
      <c r="F77" s="16">
        <v>219</v>
      </c>
      <c r="G77" s="12" t="str">
        <f>D77&amp;"/"&amp;E77</f>
        <v>F01B1/Ústav histologie a embryologie</v>
      </c>
      <c r="H77" s="12" t="str">
        <f>D77&amp;"/"&amp;F77</f>
        <v>F01B1/219</v>
      </c>
      <c r="I77" s="12"/>
    </row>
    <row r="78" spans="1:10" hidden="1" x14ac:dyDescent="0.25">
      <c r="A78" s="14">
        <v>10846</v>
      </c>
      <c r="B78" s="12" t="s">
        <v>1719</v>
      </c>
      <c r="C78" s="13">
        <v>121</v>
      </c>
      <c r="D78" s="13" t="s">
        <v>1698</v>
      </c>
      <c r="E78" s="12" t="s">
        <v>1717</v>
      </c>
      <c r="F78" s="16">
        <v>221</v>
      </c>
      <c r="G78" s="12" t="str">
        <f>D78&amp;"/"&amp;E78</f>
        <v>F01B1/Ústav histologie a embryologie</v>
      </c>
      <c r="H78" s="12" t="str">
        <f>D78&amp;"/"&amp;F78</f>
        <v>F01B1/221</v>
      </c>
      <c r="I78" s="12"/>
    </row>
    <row r="79" spans="1:10" hidden="1" x14ac:dyDescent="0.25">
      <c r="A79" s="14">
        <v>10847</v>
      </c>
      <c r="B79" s="12" t="s">
        <v>1719</v>
      </c>
      <c r="C79" s="13">
        <v>127</v>
      </c>
      <c r="D79" s="13" t="s">
        <v>1698</v>
      </c>
      <c r="E79" s="12" t="s">
        <v>1717</v>
      </c>
      <c r="F79" s="16">
        <v>227</v>
      </c>
      <c r="G79" s="12" t="str">
        <f>D79&amp;"/"&amp;E79</f>
        <v>F01B1/Ústav histologie a embryologie</v>
      </c>
      <c r="H79" s="12" t="str">
        <f>D79&amp;"/"&amp;F79</f>
        <v>F01B1/227</v>
      </c>
      <c r="I79" s="12"/>
    </row>
    <row r="80" spans="1:10" hidden="1" x14ac:dyDescent="0.25">
      <c r="A80" s="14">
        <v>10848</v>
      </c>
      <c r="B80" s="12" t="s">
        <v>1719</v>
      </c>
      <c r="C80" s="13">
        <v>125</v>
      </c>
      <c r="D80" s="13" t="s">
        <v>1698</v>
      </c>
      <c r="E80" s="12" t="s">
        <v>1717</v>
      </c>
      <c r="F80" s="16">
        <v>225</v>
      </c>
      <c r="G80" s="12" t="str">
        <f>D80&amp;"/"&amp;E80</f>
        <v>F01B1/Ústav histologie a embryologie</v>
      </c>
      <c r="H80" s="12" t="str">
        <f>D80&amp;"/"&amp;F80</f>
        <v>F01B1/225</v>
      </c>
      <c r="I80" s="12"/>
    </row>
    <row r="81" spans="1:10" hidden="1" x14ac:dyDescent="0.25">
      <c r="A81" s="14">
        <v>10849</v>
      </c>
      <c r="B81" s="12" t="s">
        <v>1719</v>
      </c>
      <c r="C81" s="13">
        <v>111</v>
      </c>
      <c r="D81" s="13" t="s">
        <v>1698</v>
      </c>
      <c r="E81" s="12" t="s">
        <v>1717</v>
      </c>
      <c r="F81" s="16">
        <v>211</v>
      </c>
      <c r="G81" s="12" t="str">
        <f>D81&amp;"/"&amp;E81</f>
        <v>F01B1/Ústav histologie a embryologie</v>
      </c>
      <c r="H81" s="12" t="str">
        <f>D81&amp;"/"&amp;F81</f>
        <v>F01B1/211</v>
      </c>
      <c r="I81" s="12"/>
    </row>
    <row r="82" spans="1:10" hidden="1" x14ac:dyDescent="0.25">
      <c r="A82" s="14">
        <v>10850</v>
      </c>
      <c r="B82" s="12" t="s">
        <v>1719</v>
      </c>
      <c r="C82" s="13">
        <v>115</v>
      </c>
      <c r="D82" s="13" t="s">
        <v>1698</v>
      </c>
      <c r="E82" s="12" t="s">
        <v>1717</v>
      </c>
      <c r="F82" s="16">
        <v>215</v>
      </c>
      <c r="G82" s="12" t="str">
        <f>D82&amp;"/"&amp;E82</f>
        <v>F01B1/Ústav histologie a embryologie</v>
      </c>
      <c r="H82" s="12" t="str">
        <f>D82&amp;"/"&amp;F82</f>
        <v>F01B1/215</v>
      </c>
      <c r="I82" s="12"/>
    </row>
    <row r="83" spans="1:10" hidden="1" x14ac:dyDescent="0.25">
      <c r="A83" s="14">
        <v>10851</v>
      </c>
      <c r="B83" s="12" t="s">
        <v>1719</v>
      </c>
      <c r="C83" s="13">
        <v>114</v>
      </c>
      <c r="D83" s="13" t="s">
        <v>1698</v>
      </c>
      <c r="E83" s="12" t="s">
        <v>1717</v>
      </c>
      <c r="F83" s="16">
        <v>214</v>
      </c>
      <c r="G83" s="12" t="str">
        <f>D83&amp;"/"&amp;E83</f>
        <v>F01B1/Ústav histologie a embryologie</v>
      </c>
      <c r="H83" s="12" t="str">
        <f>D83&amp;"/"&amp;F83</f>
        <v>F01B1/214</v>
      </c>
      <c r="I83" s="12"/>
    </row>
    <row r="84" spans="1:10" hidden="1" x14ac:dyDescent="0.25">
      <c r="A84" s="14">
        <v>10852</v>
      </c>
      <c r="B84" s="12" t="s">
        <v>1709</v>
      </c>
      <c r="C84" s="13">
        <v>612</v>
      </c>
      <c r="D84" s="13" t="s">
        <v>1698</v>
      </c>
      <c r="E84" s="13" t="s">
        <v>1707</v>
      </c>
      <c r="F84" s="16">
        <v>712</v>
      </c>
      <c r="G84" s="12" t="str">
        <f>D84&amp;"/"&amp;E84</f>
        <v>F01B1/Institut biostatistiky a analýz</v>
      </c>
      <c r="H84" s="12" t="str">
        <f>D84&amp;"/"&amp;F84</f>
        <v>F01B1/712</v>
      </c>
      <c r="I84" s="12"/>
    </row>
    <row r="85" spans="1:10" hidden="1" x14ac:dyDescent="0.25">
      <c r="A85" s="14">
        <v>10853</v>
      </c>
      <c r="B85" s="12" t="s">
        <v>1709</v>
      </c>
      <c r="C85" s="13" t="s">
        <v>1708</v>
      </c>
      <c r="D85" s="13" t="s">
        <v>1698</v>
      </c>
      <c r="E85" s="13" t="s">
        <v>1707</v>
      </c>
      <c r="F85" s="16" t="s">
        <v>1706</v>
      </c>
      <c r="G85" s="12" t="str">
        <f>D85&amp;"/"&amp;E85</f>
        <v>F01B1/Institut biostatistiky a analýz</v>
      </c>
      <c r="H85" s="12" t="str">
        <f>D85&amp;"/"&amp;F85</f>
        <v>F01B1/713a</v>
      </c>
      <c r="I85" s="12"/>
    </row>
    <row r="86" spans="1:10" hidden="1" x14ac:dyDescent="0.25">
      <c r="A86" s="14">
        <v>10854</v>
      </c>
      <c r="B86" s="12" t="s">
        <v>1709</v>
      </c>
      <c r="C86" s="13">
        <v>617</v>
      </c>
      <c r="D86" s="13" t="s">
        <v>1698</v>
      </c>
      <c r="E86" s="13" t="s">
        <v>1707</v>
      </c>
      <c r="F86" s="16">
        <v>717</v>
      </c>
      <c r="G86" s="12" t="str">
        <f>D86&amp;"/"&amp;E86</f>
        <v>F01B1/Institut biostatistiky a analýz</v>
      </c>
      <c r="H86" s="12" t="str">
        <f>D86&amp;"/"&amp;F86</f>
        <v>F01B1/717</v>
      </c>
      <c r="I86" s="12"/>
    </row>
    <row r="87" spans="1:10" hidden="1" x14ac:dyDescent="0.25">
      <c r="A87" s="14">
        <v>10855</v>
      </c>
      <c r="B87" s="12" t="s">
        <v>1709</v>
      </c>
      <c r="C87" s="13" t="s">
        <v>1711</v>
      </c>
      <c r="D87" s="13" t="s">
        <v>1698</v>
      </c>
      <c r="E87" s="13" t="s">
        <v>1707</v>
      </c>
      <c r="F87" s="16" t="s">
        <v>1710</v>
      </c>
      <c r="G87" s="12" t="str">
        <f>D87&amp;"/"&amp;E87</f>
        <v>F01B1/Institut biostatistiky a analýz</v>
      </c>
      <c r="H87" s="12" t="str">
        <f>D87&amp;"/"&amp;F87</f>
        <v>F01B1/712a</v>
      </c>
      <c r="I87" s="12"/>
    </row>
    <row r="88" spans="1:10" hidden="1" x14ac:dyDescent="0.25">
      <c r="A88" s="14">
        <v>10856</v>
      </c>
      <c r="B88" s="12" t="s">
        <v>1709</v>
      </c>
      <c r="C88" s="13">
        <v>614</v>
      </c>
      <c r="D88" s="13" t="s">
        <v>1698</v>
      </c>
      <c r="E88" s="13" t="s">
        <v>1707</v>
      </c>
      <c r="F88" s="16">
        <v>714</v>
      </c>
      <c r="G88" s="12" t="str">
        <f>D88&amp;"/"&amp;E88</f>
        <v>F01B1/Institut biostatistiky a analýz</v>
      </c>
      <c r="H88" s="12" t="str">
        <f>D88&amp;"/"&amp;F88</f>
        <v>F01B1/714</v>
      </c>
      <c r="I88" s="12"/>
    </row>
    <row r="89" spans="1:10" hidden="1" x14ac:dyDescent="0.25">
      <c r="A89" s="14">
        <v>10857</v>
      </c>
      <c r="B89" s="12" t="s">
        <v>1709</v>
      </c>
      <c r="C89" s="13">
        <v>611</v>
      </c>
      <c r="D89" s="13" t="s">
        <v>1698</v>
      </c>
      <c r="E89" s="13" t="s">
        <v>1707</v>
      </c>
      <c r="F89" s="16">
        <v>711</v>
      </c>
      <c r="G89" s="12" t="str">
        <f>D89&amp;"/"&amp;E89</f>
        <v>F01B1/Institut biostatistiky a analýz</v>
      </c>
      <c r="H89" s="12" t="str">
        <f>D89&amp;"/"&amp;F89</f>
        <v>F01B1/711</v>
      </c>
      <c r="I89" s="12"/>
    </row>
    <row r="90" spans="1:10" s="18" customFormat="1" hidden="1" x14ac:dyDescent="0.25">
      <c r="A90" s="14">
        <v>10858</v>
      </c>
      <c r="B90" s="12" t="s">
        <v>1744</v>
      </c>
      <c r="C90" s="13">
        <v>223</v>
      </c>
      <c r="D90" s="13" t="s">
        <v>1698</v>
      </c>
      <c r="E90" s="22" t="s">
        <v>1732</v>
      </c>
      <c r="F90" s="16">
        <v>323</v>
      </c>
      <c r="G90" s="12" t="str">
        <f>D90&amp;"/"&amp;E90</f>
        <v>F01B1/Katedra ošetřovatelství a porodní asistence</v>
      </c>
      <c r="H90" s="12" t="str">
        <f>D90&amp;"/"&amp;F90</f>
        <v>F01B1/323</v>
      </c>
      <c r="I90" s="12"/>
      <c r="J90" s="12"/>
    </row>
    <row r="91" spans="1:10" hidden="1" x14ac:dyDescent="0.25">
      <c r="A91" s="14">
        <v>10859</v>
      </c>
      <c r="B91" s="12" t="s">
        <v>1744</v>
      </c>
      <c r="C91" s="13">
        <v>226</v>
      </c>
      <c r="D91" s="13" t="s">
        <v>1698</v>
      </c>
      <c r="E91" s="22" t="s">
        <v>1732</v>
      </c>
      <c r="F91" s="16">
        <v>326</v>
      </c>
      <c r="G91" s="12" t="str">
        <f>D91&amp;"/"&amp;E91</f>
        <v>F01B1/Katedra ošetřovatelství a porodní asistence</v>
      </c>
      <c r="H91" s="12" t="str">
        <f>D91&amp;"/"&amp;F91</f>
        <v>F01B1/326</v>
      </c>
      <c r="I91" s="12"/>
    </row>
    <row r="92" spans="1:10" hidden="1" x14ac:dyDescent="0.25">
      <c r="A92" s="14">
        <v>10860</v>
      </c>
      <c r="B92" s="12" t="s">
        <v>1744</v>
      </c>
      <c r="C92" s="13">
        <v>224</v>
      </c>
      <c r="D92" s="13" t="s">
        <v>1698</v>
      </c>
      <c r="E92" s="22" t="s">
        <v>1732</v>
      </c>
      <c r="F92" s="16">
        <v>324</v>
      </c>
      <c r="G92" s="12" t="str">
        <f>D92&amp;"/"&amp;E92</f>
        <v>F01B1/Katedra ošetřovatelství a porodní asistence</v>
      </c>
      <c r="H92" s="12" t="str">
        <f>D92&amp;"/"&amp;F92</f>
        <v>F01B1/324</v>
      </c>
      <c r="I92" s="12"/>
    </row>
    <row r="93" spans="1:10" hidden="1" x14ac:dyDescent="0.25">
      <c r="A93" s="14">
        <v>10861</v>
      </c>
      <c r="B93" s="12" t="s">
        <v>1744</v>
      </c>
      <c r="C93" s="13">
        <v>225</v>
      </c>
      <c r="D93" s="13" t="s">
        <v>1698</v>
      </c>
      <c r="E93" s="22" t="s">
        <v>1732</v>
      </c>
      <c r="F93" s="16">
        <v>325</v>
      </c>
      <c r="G93" s="12" t="str">
        <f>D93&amp;"/"&amp;E93</f>
        <v>F01B1/Katedra ošetřovatelství a porodní asistence</v>
      </c>
      <c r="H93" s="12" t="str">
        <f>D93&amp;"/"&amp;F93</f>
        <v>F01B1/325</v>
      </c>
      <c r="I93" s="12"/>
    </row>
    <row r="94" spans="1:10" hidden="1" x14ac:dyDescent="0.25">
      <c r="A94" s="14">
        <v>10862</v>
      </c>
      <c r="B94" s="12" t="s">
        <v>1744</v>
      </c>
      <c r="C94" s="13">
        <v>222</v>
      </c>
      <c r="D94" s="13" t="s">
        <v>1698</v>
      </c>
      <c r="E94" s="22" t="s">
        <v>1732</v>
      </c>
      <c r="F94" s="16">
        <v>322</v>
      </c>
      <c r="G94" s="12" t="str">
        <f>D94&amp;"/"&amp;E94</f>
        <v>F01B1/Katedra ošetřovatelství a porodní asistence</v>
      </c>
      <c r="H94" s="12" t="str">
        <f>D94&amp;"/"&amp;F94</f>
        <v>F01B1/322</v>
      </c>
      <c r="I94" s="12"/>
    </row>
    <row r="95" spans="1:10" hidden="1" x14ac:dyDescent="0.25">
      <c r="A95" s="14">
        <v>10863</v>
      </c>
      <c r="B95" s="12" t="s">
        <v>1744</v>
      </c>
      <c r="C95" s="13">
        <v>221</v>
      </c>
      <c r="D95" s="13" t="s">
        <v>1698</v>
      </c>
      <c r="E95" s="22" t="s">
        <v>1732</v>
      </c>
      <c r="F95" s="16">
        <v>321</v>
      </c>
      <c r="G95" s="12" t="str">
        <f>D95&amp;"/"&amp;E95</f>
        <v>F01B1/Katedra ošetřovatelství a porodní asistence</v>
      </c>
      <c r="H95" s="12" t="str">
        <f>D95&amp;"/"&amp;F95</f>
        <v>F01B1/321</v>
      </c>
      <c r="I95" s="12"/>
    </row>
    <row r="96" spans="1:10" hidden="1" x14ac:dyDescent="0.25">
      <c r="A96" s="14">
        <v>10864</v>
      </c>
      <c r="B96" s="12" t="s">
        <v>1744</v>
      </c>
      <c r="C96" s="13">
        <v>219</v>
      </c>
      <c r="D96" s="13" t="s">
        <v>1698</v>
      </c>
      <c r="E96" s="22" t="s">
        <v>1732</v>
      </c>
      <c r="F96" s="16">
        <v>319</v>
      </c>
      <c r="G96" s="12" t="str">
        <f>D96&amp;"/"&amp;E96</f>
        <v>F01B1/Katedra ošetřovatelství a porodní asistence</v>
      </c>
      <c r="H96" s="12" t="str">
        <f>D96&amp;"/"&amp;F96</f>
        <v>F01B1/319</v>
      </c>
      <c r="I96" s="12"/>
    </row>
    <row r="97" spans="1:9" hidden="1" x14ac:dyDescent="0.25">
      <c r="A97" s="14">
        <v>10866</v>
      </c>
      <c r="B97" s="12" t="s">
        <v>1756</v>
      </c>
      <c r="C97" s="13">
        <v>28</v>
      </c>
      <c r="D97" s="13" t="s">
        <v>1698</v>
      </c>
      <c r="E97" s="12" t="s">
        <v>1717</v>
      </c>
      <c r="F97" s="16">
        <v>128</v>
      </c>
      <c r="G97" s="12" t="str">
        <f>D97&amp;"/"&amp;E97</f>
        <v>F01B1/Ústav histologie a embryologie</v>
      </c>
      <c r="H97" s="12" t="str">
        <f>D97&amp;"/"&amp;F97</f>
        <v>F01B1/128</v>
      </c>
      <c r="I97" s="12"/>
    </row>
    <row r="98" spans="1:9" hidden="1" x14ac:dyDescent="0.25">
      <c r="A98" s="14">
        <v>10867</v>
      </c>
      <c r="B98" s="12" t="s">
        <v>1736</v>
      </c>
      <c r="C98" s="13">
        <v>326</v>
      </c>
      <c r="D98" s="13" t="s">
        <v>1698</v>
      </c>
      <c r="E98" s="17" t="s">
        <v>1694</v>
      </c>
      <c r="F98" s="16">
        <v>426</v>
      </c>
      <c r="G98" s="12" t="str">
        <f>D98&amp;"/"&amp;E98</f>
        <v>F01B1/Doplnit</v>
      </c>
      <c r="H98" s="12" t="str">
        <f>D98&amp;"/"&amp;F98</f>
        <v>F01B1/426</v>
      </c>
      <c r="I98" s="12"/>
    </row>
    <row r="99" spans="1:9" hidden="1" x14ac:dyDescent="0.25">
      <c r="A99" s="14">
        <v>10868</v>
      </c>
      <c r="B99" s="12" t="s">
        <v>1736</v>
      </c>
      <c r="C99" s="13">
        <v>311</v>
      </c>
      <c r="D99" s="13" t="s">
        <v>1698</v>
      </c>
      <c r="E99" s="13" t="s">
        <v>1737</v>
      </c>
      <c r="F99" s="16">
        <v>411</v>
      </c>
      <c r="G99" s="12" t="str">
        <f>D99&amp;"/"&amp;E99</f>
        <v>F01B1/Biofyzikální ústav</v>
      </c>
      <c r="H99" s="12" t="str">
        <f>D99&amp;"/"&amp;F99</f>
        <v>F01B1/411</v>
      </c>
      <c r="I99" s="12"/>
    </row>
    <row r="100" spans="1:9" hidden="1" x14ac:dyDescent="0.25">
      <c r="A100" s="14">
        <v>10869</v>
      </c>
      <c r="B100" s="12" t="s">
        <v>1736</v>
      </c>
      <c r="C100" s="13">
        <v>332</v>
      </c>
      <c r="D100" s="13" t="s">
        <v>1698</v>
      </c>
      <c r="E100" s="17" t="s">
        <v>1694</v>
      </c>
      <c r="F100" s="16">
        <v>432</v>
      </c>
      <c r="G100" s="12" t="str">
        <f>D100&amp;"/"&amp;E100</f>
        <v>F01B1/Doplnit</v>
      </c>
      <c r="H100" s="12" t="str">
        <f>D100&amp;"/"&amp;F100</f>
        <v>F01B1/432</v>
      </c>
      <c r="I100" s="12"/>
    </row>
    <row r="101" spans="1:9" hidden="1" x14ac:dyDescent="0.25">
      <c r="A101" s="14">
        <v>10870</v>
      </c>
      <c r="B101" s="12" t="s">
        <v>1736</v>
      </c>
      <c r="C101" s="13">
        <v>316</v>
      </c>
      <c r="D101" s="13" t="s">
        <v>1698</v>
      </c>
      <c r="E101" s="17" t="s">
        <v>1694</v>
      </c>
      <c r="F101" s="16">
        <v>416</v>
      </c>
      <c r="G101" s="12" t="str">
        <f>D101&amp;"/"&amp;E101</f>
        <v>F01B1/Doplnit</v>
      </c>
      <c r="H101" s="12" t="str">
        <f>D101&amp;"/"&amp;F101</f>
        <v>F01B1/416</v>
      </c>
      <c r="I101" s="12"/>
    </row>
    <row r="102" spans="1:9" hidden="1" x14ac:dyDescent="0.25">
      <c r="A102" s="14">
        <v>10871</v>
      </c>
      <c r="B102" s="12" t="s">
        <v>1736</v>
      </c>
      <c r="C102" s="13">
        <v>320</v>
      </c>
      <c r="D102" s="13" t="s">
        <v>1698</v>
      </c>
      <c r="E102" s="17" t="s">
        <v>1694</v>
      </c>
      <c r="F102" s="16">
        <v>420</v>
      </c>
      <c r="G102" s="12" t="str">
        <f>D102&amp;"/"&amp;E102</f>
        <v>F01B1/Doplnit</v>
      </c>
      <c r="H102" s="12" t="str">
        <f>D102&amp;"/"&amp;F102</f>
        <v>F01B1/420</v>
      </c>
      <c r="I102" s="12"/>
    </row>
    <row r="103" spans="1:9" hidden="1" x14ac:dyDescent="0.25">
      <c r="A103" s="14">
        <v>10872</v>
      </c>
      <c r="B103" s="12" t="s">
        <v>1736</v>
      </c>
      <c r="C103" s="13">
        <v>321</v>
      </c>
      <c r="D103" s="13" t="s">
        <v>1698</v>
      </c>
      <c r="E103" s="17" t="s">
        <v>1694</v>
      </c>
      <c r="F103" s="16">
        <v>421</v>
      </c>
      <c r="G103" s="12" t="str">
        <f>D103&amp;"/"&amp;E103</f>
        <v>F01B1/Doplnit</v>
      </c>
      <c r="H103" s="12" t="str">
        <f>D103&amp;"/"&amp;F103</f>
        <v>F01B1/421</v>
      </c>
      <c r="I103" s="12"/>
    </row>
    <row r="104" spans="1:9" hidden="1" x14ac:dyDescent="0.25">
      <c r="A104" s="14">
        <v>10873</v>
      </c>
      <c r="B104" s="12" t="s">
        <v>1736</v>
      </c>
      <c r="C104" s="13">
        <v>317</v>
      </c>
      <c r="D104" s="13" t="s">
        <v>1698</v>
      </c>
      <c r="E104" s="17" t="s">
        <v>1694</v>
      </c>
      <c r="F104" s="16">
        <v>417</v>
      </c>
      <c r="G104" s="12" t="str">
        <f>D104&amp;"/"&amp;E104</f>
        <v>F01B1/Doplnit</v>
      </c>
      <c r="H104" s="12" t="str">
        <f>D104&amp;"/"&amp;F104</f>
        <v>F01B1/417</v>
      </c>
      <c r="I104" s="12"/>
    </row>
    <row r="105" spans="1:9" hidden="1" x14ac:dyDescent="0.25">
      <c r="A105" s="14">
        <v>10874</v>
      </c>
      <c r="B105" s="12" t="s">
        <v>1736</v>
      </c>
      <c r="C105" s="13">
        <v>322</v>
      </c>
      <c r="D105" s="13" t="s">
        <v>1698</v>
      </c>
      <c r="E105" s="17" t="s">
        <v>1694</v>
      </c>
      <c r="F105" s="16">
        <v>422</v>
      </c>
      <c r="G105" s="12" t="str">
        <f>D105&amp;"/"&amp;E105</f>
        <v>F01B1/Doplnit</v>
      </c>
      <c r="H105" s="12" t="str">
        <f>D105&amp;"/"&amp;F105</f>
        <v>F01B1/422</v>
      </c>
      <c r="I105" s="12"/>
    </row>
    <row r="106" spans="1:9" hidden="1" x14ac:dyDescent="0.25">
      <c r="A106" s="14">
        <v>10875</v>
      </c>
      <c r="B106" s="12" t="s">
        <v>1736</v>
      </c>
      <c r="C106" s="13">
        <v>319</v>
      </c>
      <c r="D106" s="13" t="s">
        <v>1698</v>
      </c>
      <c r="E106" s="17" t="s">
        <v>1694</v>
      </c>
      <c r="F106" s="16">
        <v>419</v>
      </c>
      <c r="G106" s="12" t="str">
        <f>D106&amp;"/"&amp;E106</f>
        <v>F01B1/Doplnit</v>
      </c>
      <c r="H106" s="12" t="str">
        <f>D106&amp;"/"&amp;F106</f>
        <v>F01B1/419</v>
      </c>
      <c r="I106" s="12"/>
    </row>
    <row r="107" spans="1:9" hidden="1" x14ac:dyDescent="0.25">
      <c r="A107" s="14">
        <v>10876</v>
      </c>
      <c r="B107" s="12" t="s">
        <v>1736</v>
      </c>
      <c r="C107" s="13">
        <v>324</v>
      </c>
      <c r="D107" s="13" t="s">
        <v>1698</v>
      </c>
      <c r="E107" s="17" t="s">
        <v>1694</v>
      </c>
      <c r="F107" s="16">
        <v>424</v>
      </c>
      <c r="G107" s="12" t="str">
        <f>D107&amp;"/"&amp;E107</f>
        <v>F01B1/Doplnit</v>
      </c>
      <c r="H107" s="12" t="str">
        <f>D107&amp;"/"&amp;F107</f>
        <v>F01B1/424</v>
      </c>
      <c r="I107" s="12"/>
    </row>
    <row r="108" spans="1:9" hidden="1" x14ac:dyDescent="0.25">
      <c r="A108" s="14">
        <v>10877</v>
      </c>
      <c r="B108" s="12" t="s">
        <v>1736</v>
      </c>
      <c r="C108" s="13">
        <v>318</v>
      </c>
      <c r="D108" s="13" t="s">
        <v>1698</v>
      </c>
      <c r="E108" s="17" t="s">
        <v>1694</v>
      </c>
      <c r="F108" s="16">
        <v>418</v>
      </c>
      <c r="G108" s="12" t="str">
        <f>D108&amp;"/"&amp;E108</f>
        <v>F01B1/Doplnit</v>
      </c>
      <c r="H108" s="12" t="str">
        <f>D108&amp;"/"&amp;F108</f>
        <v>F01B1/418</v>
      </c>
      <c r="I108" s="12"/>
    </row>
    <row r="109" spans="1:9" hidden="1" x14ac:dyDescent="0.25">
      <c r="A109" s="14">
        <v>10878</v>
      </c>
      <c r="B109" s="12" t="s">
        <v>1736</v>
      </c>
      <c r="C109" s="13">
        <v>325</v>
      </c>
      <c r="D109" s="13" t="s">
        <v>1698</v>
      </c>
      <c r="E109" s="17" t="s">
        <v>1694</v>
      </c>
      <c r="F109" s="16">
        <v>425</v>
      </c>
      <c r="G109" s="12" t="str">
        <f>D109&amp;"/"&amp;E109</f>
        <v>F01B1/Doplnit</v>
      </c>
      <c r="H109" s="12" t="str">
        <f>D109&amp;"/"&amp;F109</f>
        <v>F01B1/425</v>
      </c>
      <c r="I109" s="12"/>
    </row>
    <row r="110" spans="1:9" hidden="1" x14ac:dyDescent="0.25">
      <c r="A110" s="14">
        <v>10880</v>
      </c>
      <c r="B110" s="12" t="s">
        <v>1731</v>
      </c>
      <c r="C110" s="13">
        <v>416</v>
      </c>
      <c r="D110" s="13" t="s">
        <v>1698</v>
      </c>
      <c r="E110" s="17" t="s">
        <v>1694</v>
      </c>
      <c r="F110" s="16">
        <v>516</v>
      </c>
      <c r="G110" s="12" t="str">
        <f>D110&amp;"/"&amp;E110</f>
        <v>F01B1/Doplnit</v>
      </c>
      <c r="H110" s="12" t="str">
        <f>D110&amp;"/"&amp;F110</f>
        <v>F01B1/516</v>
      </c>
      <c r="I110" s="12"/>
    </row>
    <row r="111" spans="1:9" hidden="1" x14ac:dyDescent="0.25">
      <c r="A111" s="14">
        <v>10881</v>
      </c>
      <c r="B111" s="12" t="s">
        <v>1731</v>
      </c>
      <c r="C111" s="13">
        <v>424</v>
      </c>
      <c r="D111" s="13" t="s">
        <v>1698</v>
      </c>
      <c r="E111" s="17" t="s">
        <v>1694</v>
      </c>
      <c r="F111" s="16">
        <v>524</v>
      </c>
      <c r="G111" s="12" t="str">
        <f>D111&amp;"/"&amp;E111</f>
        <v>F01B1/Doplnit</v>
      </c>
      <c r="H111" s="12" t="str">
        <f>D111&amp;"/"&amp;F111</f>
        <v>F01B1/524</v>
      </c>
      <c r="I111" s="12"/>
    </row>
    <row r="112" spans="1:9" hidden="1" x14ac:dyDescent="0.25">
      <c r="A112" s="14">
        <v>10882</v>
      </c>
      <c r="B112" s="12" t="s">
        <v>1731</v>
      </c>
      <c r="C112" s="13">
        <v>425</v>
      </c>
      <c r="D112" s="13" t="s">
        <v>1698</v>
      </c>
      <c r="E112" s="17" t="s">
        <v>1694</v>
      </c>
      <c r="F112" s="16">
        <v>525</v>
      </c>
      <c r="G112" s="12" t="str">
        <f>D112&amp;"/"&amp;E112</f>
        <v>F01B1/Doplnit</v>
      </c>
      <c r="H112" s="12" t="str">
        <f>D112&amp;"/"&amp;F112</f>
        <v>F01B1/525</v>
      </c>
      <c r="I112" s="12"/>
    </row>
    <row r="113" spans="1:9" hidden="1" x14ac:dyDescent="0.25">
      <c r="A113" s="14">
        <v>10883</v>
      </c>
      <c r="B113" s="12" t="s">
        <v>1731</v>
      </c>
      <c r="C113" s="13">
        <v>426</v>
      </c>
      <c r="D113" s="13" t="s">
        <v>1698</v>
      </c>
      <c r="E113" s="17" t="s">
        <v>1694</v>
      </c>
      <c r="F113" s="16">
        <v>526</v>
      </c>
      <c r="G113" s="12" t="str">
        <f>D113&amp;"/"&amp;E113</f>
        <v>F01B1/Doplnit</v>
      </c>
      <c r="H113" s="12" t="str">
        <f>D113&amp;"/"&amp;F113</f>
        <v>F01B1/526</v>
      </c>
      <c r="I113" s="12"/>
    </row>
    <row r="114" spans="1:9" hidden="1" x14ac:dyDescent="0.25">
      <c r="A114" s="14">
        <v>10884</v>
      </c>
      <c r="B114" s="12" t="s">
        <v>1731</v>
      </c>
      <c r="C114" s="13">
        <v>427</v>
      </c>
      <c r="D114" s="13" t="s">
        <v>1698</v>
      </c>
      <c r="E114" s="17" t="s">
        <v>1694</v>
      </c>
      <c r="F114" s="16">
        <v>527</v>
      </c>
      <c r="G114" s="12" t="str">
        <f>D114&amp;"/"&amp;E114</f>
        <v>F01B1/Doplnit</v>
      </c>
      <c r="H114" s="12" t="str">
        <f>D114&amp;"/"&amp;F114</f>
        <v>F01B1/527</v>
      </c>
      <c r="I114" s="12"/>
    </row>
    <row r="115" spans="1:9" hidden="1" x14ac:dyDescent="0.25">
      <c r="A115" s="14">
        <v>10887</v>
      </c>
      <c r="B115" s="12" t="s">
        <v>1731</v>
      </c>
      <c r="C115" s="13">
        <v>414</v>
      </c>
      <c r="D115" s="13" t="s">
        <v>1698</v>
      </c>
      <c r="E115" s="17" t="s">
        <v>1694</v>
      </c>
      <c r="F115" s="16">
        <v>514</v>
      </c>
      <c r="G115" s="12" t="str">
        <f>D115&amp;"/"&amp;E115</f>
        <v>F01B1/Doplnit</v>
      </c>
      <c r="H115" s="12" t="str">
        <f>D115&amp;"/"&amp;F115</f>
        <v>F01B1/514</v>
      </c>
      <c r="I115" s="12"/>
    </row>
    <row r="116" spans="1:9" hidden="1" x14ac:dyDescent="0.25">
      <c r="A116" s="14">
        <v>10889</v>
      </c>
      <c r="B116" s="12" t="s">
        <v>1731</v>
      </c>
      <c r="C116" s="13">
        <v>423</v>
      </c>
      <c r="D116" s="13" t="s">
        <v>1698</v>
      </c>
      <c r="E116" s="17" t="s">
        <v>1694</v>
      </c>
      <c r="F116" s="16">
        <v>523</v>
      </c>
      <c r="G116" s="12" t="str">
        <f>D116&amp;"/"&amp;E116</f>
        <v>F01B1/Doplnit</v>
      </c>
      <c r="H116" s="12" t="str">
        <f>D116&amp;"/"&amp;F116</f>
        <v>F01B1/523</v>
      </c>
      <c r="I116" s="12"/>
    </row>
    <row r="117" spans="1:9" hidden="1" x14ac:dyDescent="0.25">
      <c r="A117" s="14">
        <v>10890</v>
      </c>
      <c r="B117" s="12" t="s">
        <v>1731</v>
      </c>
      <c r="C117" s="13">
        <v>417</v>
      </c>
      <c r="D117" s="13" t="s">
        <v>1698</v>
      </c>
      <c r="E117" s="17" t="s">
        <v>1694</v>
      </c>
      <c r="F117" s="16">
        <v>517</v>
      </c>
      <c r="G117" s="12" t="str">
        <f>D117&amp;"/"&amp;E117</f>
        <v>F01B1/Doplnit</v>
      </c>
      <c r="H117" s="12" t="str">
        <f>D117&amp;"/"&amp;F117</f>
        <v>F01B1/517</v>
      </c>
      <c r="I117" s="12"/>
    </row>
    <row r="118" spans="1:9" hidden="1" x14ac:dyDescent="0.25">
      <c r="A118" s="14">
        <v>10891</v>
      </c>
      <c r="B118" s="12" t="s">
        <v>1731</v>
      </c>
      <c r="C118" s="13">
        <v>422</v>
      </c>
      <c r="D118" s="13" t="s">
        <v>1698</v>
      </c>
      <c r="E118" s="17" t="s">
        <v>1694</v>
      </c>
      <c r="F118" s="16">
        <v>522</v>
      </c>
      <c r="G118" s="12" t="str">
        <f>D118&amp;"/"&amp;E118</f>
        <v>F01B1/Doplnit</v>
      </c>
      <c r="H118" s="12" t="str">
        <f>D118&amp;"/"&amp;F118</f>
        <v>F01B1/522</v>
      </c>
      <c r="I118" s="12"/>
    </row>
    <row r="119" spans="1:9" hidden="1" x14ac:dyDescent="0.25">
      <c r="A119" s="14">
        <v>10893</v>
      </c>
      <c r="B119" s="12" t="s">
        <v>1731</v>
      </c>
      <c r="C119" s="13">
        <v>413</v>
      </c>
      <c r="D119" s="13" t="s">
        <v>1698</v>
      </c>
      <c r="E119" s="17" t="s">
        <v>1694</v>
      </c>
      <c r="F119" s="16">
        <v>513</v>
      </c>
      <c r="G119" s="12" t="str">
        <f>D119&amp;"/"&amp;E119</f>
        <v>F01B1/Doplnit</v>
      </c>
      <c r="H119" s="12" t="str">
        <f>D119&amp;"/"&amp;F119</f>
        <v>F01B1/513</v>
      </c>
      <c r="I119" s="12"/>
    </row>
    <row r="120" spans="1:9" hidden="1" x14ac:dyDescent="0.25">
      <c r="A120" s="14">
        <v>10894</v>
      </c>
      <c r="B120" s="12" t="s">
        <v>1731</v>
      </c>
      <c r="C120" s="13">
        <v>412</v>
      </c>
      <c r="D120" s="13" t="s">
        <v>1698</v>
      </c>
      <c r="E120" s="17" t="s">
        <v>1694</v>
      </c>
      <c r="F120" s="16">
        <v>512</v>
      </c>
      <c r="G120" s="12" t="str">
        <f>D120&amp;"/"&amp;E120</f>
        <v>F01B1/Doplnit</v>
      </c>
      <c r="H120" s="12" t="str">
        <f>D120&amp;"/"&amp;F120</f>
        <v>F01B1/512</v>
      </c>
      <c r="I120" s="12"/>
    </row>
    <row r="121" spans="1:9" hidden="1" x14ac:dyDescent="0.25">
      <c r="A121" s="14">
        <v>10895</v>
      </c>
      <c r="B121" s="12" t="s">
        <v>1731</v>
      </c>
      <c r="C121" s="13">
        <v>415</v>
      </c>
      <c r="D121" s="13" t="s">
        <v>1698</v>
      </c>
      <c r="E121" s="17" t="s">
        <v>1694</v>
      </c>
      <c r="F121" s="16">
        <v>515</v>
      </c>
      <c r="G121" s="12" t="str">
        <f>D121&amp;"/"&amp;E121</f>
        <v>F01B1/Doplnit</v>
      </c>
      <c r="H121" s="12" t="str">
        <f>D121&amp;"/"&amp;F121</f>
        <v>F01B1/515</v>
      </c>
      <c r="I121" s="12"/>
    </row>
    <row r="122" spans="1:9" hidden="1" x14ac:dyDescent="0.25">
      <c r="A122" s="14">
        <v>10896</v>
      </c>
      <c r="B122" s="12" t="s">
        <v>1731</v>
      </c>
      <c r="C122" s="13">
        <v>435</v>
      </c>
      <c r="D122" s="13" t="s">
        <v>1698</v>
      </c>
      <c r="E122" s="17" t="s">
        <v>1694</v>
      </c>
      <c r="F122" s="16">
        <v>535</v>
      </c>
      <c r="G122" s="12" t="str">
        <f>D122&amp;"/"&amp;E122</f>
        <v>F01B1/Doplnit</v>
      </c>
      <c r="H122" s="12" t="str">
        <f>D122&amp;"/"&amp;F122</f>
        <v>F01B1/535</v>
      </c>
      <c r="I122" s="12"/>
    </row>
    <row r="123" spans="1:9" hidden="1" x14ac:dyDescent="0.25">
      <c r="A123" s="14">
        <v>10898</v>
      </c>
      <c r="B123" s="12" t="s">
        <v>1728</v>
      </c>
      <c r="C123" s="13">
        <v>510</v>
      </c>
      <c r="D123" s="13" t="s">
        <v>1698</v>
      </c>
      <c r="E123" s="17" t="s">
        <v>1694</v>
      </c>
      <c r="F123" s="16">
        <v>610</v>
      </c>
      <c r="G123" s="12" t="str">
        <f>D123&amp;"/"&amp;E123</f>
        <v>F01B1/Doplnit</v>
      </c>
      <c r="H123" s="12" t="str">
        <f>D123&amp;"/"&amp;F123</f>
        <v>F01B1/610</v>
      </c>
      <c r="I123" s="12"/>
    </row>
    <row r="124" spans="1:9" hidden="1" x14ac:dyDescent="0.25">
      <c r="A124" s="14">
        <v>10899</v>
      </c>
      <c r="B124" s="12" t="s">
        <v>1728</v>
      </c>
      <c r="C124" s="13">
        <v>524</v>
      </c>
      <c r="D124" s="13" t="s">
        <v>1698</v>
      </c>
      <c r="E124" s="17" t="s">
        <v>1694</v>
      </c>
      <c r="F124" s="16">
        <v>624</v>
      </c>
      <c r="G124" s="12" t="str">
        <f>D124&amp;"/"&amp;E124</f>
        <v>F01B1/Doplnit</v>
      </c>
      <c r="H124" s="12" t="str">
        <f>D124&amp;"/"&amp;F124</f>
        <v>F01B1/624</v>
      </c>
      <c r="I124" s="12"/>
    </row>
    <row r="125" spans="1:9" hidden="1" x14ac:dyDescent="0.25">
      <c r="A125" s="14">
        <v>10900</v>
      </c>
      <c r="B125" s="12" t="s">
        <v>1728</v>
      </c>
      <c r="C125" s="13">
        <v>526</v>
      </c>
      <c r="D125" s="13" t="s">
        <v>1698</v>
      </c>
      <c r="E125" s="17" t="s">
        <v>1694</v>
      </c>
      <c r="F125" s="16">
        <v>626</v>
      </c>
      <c r="G125" s="12" t="str">
        <f>D125&amp;"/"&amp;E125</f>
        <v>F01B1/Doplnit</v>
      </c>
      <c r="H125" s="12" t="str">
        <f>D125&amp;"/"&amp;F125</f>
        <v>F01B1/626</v>
      </c>
      <c r="I125" s="12"/>
    </row>
    <row r="126" spans="1:9" hidden="1" x14ac:dyDescent="0.25">
      <c r="A126" s="14">
        <v>10901</v>
      </c>
      <c r="B126" s="12" t="s">
        <v>1728</v>
      </c>
      <c r="C126" s="13">
        <v>529</v>
      </c>
      <c r="D126" s="13" t="s">
        <v>1698</v>
      </c>
      <c r="E126" s="17" t="s">
        <v>1694</v>
      </c>
      <c r="F126" s="16">
        <v>629</v>
      </c>
      <c r="G126" s="12" t="str">
        <f>D126&amp;"/"&amp;E126</f>
        <v>F01B1/Doplnit</v>
      </c>
      <c r="H126" s="12" t="str">
        <f>D126&amp;"/"&amp;F126</f>
        <v>F01B1/629</v>
      </c>
      <c r="I126" s="12"/>
    </row>
    <row r="127" spans="1:9" hidden="1" x14ac:dyDescent="0.25">
      <c r="A127" s="14">
        <v>10902</v>
      </c>
      <c r="B127" s="12" t="s">
        <v>1728</v>
      </c>
      <c r="C127" s="13">
        <v>531</v>
      </c>
      <c r="D127" s="13" t="s">
        <v>1698</v>
      </c>
      <c r="E127" s="17" t="s">
        <v>1694</v>
      </c>
      <c r="F127" s="16">
        <v>631</v>
      </c>
      <c r="G127" s="12" t="str">
        <f>D127&amp;"/"&amp;E127</f>
        <v>F01B1/Doplnit</v>
      </c>
      <c r="H127" s="12" t="str">
        <f>D127&amp;"/"&amp;F127</f>
        <v>F01B1/631</v>
      </c>
      <c r="I127" s="12"/>
    </row>
    <row r="128" spans="1:9" hidden="1" x14ac:dyDescent="0.25">
      <c r="A128" s="14">
        <v>10903</v>
      </c>
      <c r="B128" s="12" t="s">
        <v>1728</v>
      </c>
      <c r="C128" s="13">
        <v>530</v>
      </c>
      <c r="D128" s="13" t="s">
        <v>1698</v>
      </c>
      <c r="E128" s="17" t="s">
        <v>1694</v>
      </c>
      <c r="F128" s="16">
        <v>630</v>
      </c>
      <c r="G128" s="12" t="str">
        <f>D128&amp;"/"&amp;E128</f>
        <v>F01B1/Doplnit</v>
      </c>
      <c r="H128" s="12" t="str">
        <f>D128&amp;"/"&amp;F128</f>
        <v>F01B1/630</v>
      </c>
      <c r="I128" s="12"/>
    </row>
    <row r="129" spans="1:9" hidden="1" x14ac:dyDescent="0.25">
      <c r="A129" s="14">
        <v>10904</v>
      </c>
      <c r="B129" s="12" t="s">
        <v>1728</v>
      </c>
      <c r="C129" s="13">
        <v>535</v>
      </c>
      <c r="D129" s="13" t="s">
        <v>1698</v>
      </c>
      <c r="E129" s="17" t="s">
        <v>1694</v>
      </c>
      <c r="F129" s="16">
        <v>635</v>
      </c>
      <c r="G129" s="12" t="str">
        <f>D129&amp;"/"&amp;E129</f>
        <v>F01B1/Doplnit</v>
      </c>
      <c r="H129" s="12" t="str">
        <f>D129&amp;"/"&amp;F129</f>
        <v>F01B1/635</v>
      </c>
      <c r="I129" s="12"/>
    </row>
    <row r="130" spans="1:9" hidden="1" x14ac:dyDescent="0.25">
      <c r="A130" s="14">
        <v>10905</v>
      </c>
      <c r="B130" s="12" t="s">
        <v>1702</v>
      </c>
      <c r="C130" s="13" t="s">
        <v>1722</v>
      </c>
      <c r="D130" s="13" t="s">
        <v>1698</v>
      </c>
      <c r="E130" s="17" t="s">
        <v>1694</v>
      </c>
      <c r="F130" s="16" t="s">
        <v>1721</v>
      </c>
      <c r="G130" s="12" t="str">
        <f>D130&amp;"/"&amp;E130</f>
        <v>F01B1/Doplnit</v>
      </c>
      <c r="H130" s="12" t="str">
        <f>D130&amp;"/"&amp;F130</f>
        <v>F01B1/1S23</v>
      </c>
      <c r="I130" s="12"/>
    </row>
    <row r="131" spans="1:9" hidden="1" x14ac:dyDescent="0.25">
      <c r="A131" s="14">
        <v>10906</v>
      </c>
      <c r="B131" s="12" t="s">
        <v>1702</v>
      </c>
      <c r="C131" s="13" t="s">
        <v>1715</v>
      </c>
      <c r="D131" s="13" t="s">
        <v>1698</v>
      </c>
      <c r="E131" s="17" t="s">
        <v>1694</v>
      </c>
      <c r="F131" s="16" t="s">
        <v>1714</v>
      </c>
      <c r="G131" s="12" t="str">
        <f>D131&amp;"/"&amp;E131</f>
        <v>F01B1/Doplnit</v>
      </c>
      <c r="H131" s="12" t="str">
        <f>D131&amp;"/"&amp;F131</f>
        <v>F01B1/1S30</v>
      </c>
      <c r="I131" s="12"/>
    </row>
    <row r="132" spans="1:9" hidden="1" x14ac:dyDescent="0.25">
      <c r="A132" s="14">
        <v>10907</v>
      </c>
      <c r="B132" s="12" t="s">
        <v>1705</v>
      </c>
      <c r="C132" s="13" t="s">
        <v>1704</v>
      </c>
      <c r="D132" s="13" t="s">
        <v>1698</v>
      </c>
      <c r="E132" s="17" t="s">
        <v>1694</v>
      </c>
      <c r="F132" s="16" t="s">
        <v>1704</v>
      </c>
      <c r="G132" s="12" t="str">
        <f>D132&amp;"/"&amp;E132</f>
        <v>F01B1/Doplnit</v>
      </c>
      <c r="H132" s="12" t="str">
        <f>D132&amp;"/"&amp;F132</f>
        <v>F01B1/S210</v>
      </c>
      <c r="I132" s="12"/>
    </row>
    <row r="133" spans="1:9" hidden="1" x14ac:dyDescent="0.25">
      <c r="A133" s="14">
        <v>11553</v>
      </c>
      <c r="B133" s="12" t="s">
        <v>1709</v>
      </c>
      <c r="C133" s="13">
        <v>616</v>
      </c>
      <c r="D133" s="13" t="s">
        <v>1698</v>
      </c>
      <c r="E133" s="13" t="s">
        <v>1707</v>
      </c>
      <c r="F133" s="16">
        <v>716</v>
      </c>
      <c r="G133" s="12" t="str">
        <f>D133&amp;"/"&amp;E133</f>
        <v>F01B1/Institut biostatistiky a analýz</v>
      </c>
      <c r="H133" s="12" t="str">
        <f>D133&amp;"/"&amp;F133</f>
        <v>F01B1/716</v>
      </c>
      <c r="I133" s="12"/>
    </row>
    <row r="134" spans="1:9" hidden="1" x14ac:dyDescent="0.25">
      <c r="A134" s="14">
        <v>11592</v>
      </c>
      <c r="B134" s="12" t="s">
        <v>1709</v>
      </c>
      <c r="C134" s="13">
        <v>613</v>
      </c>
      <c r="D134" s="13" t="s">
        <v>1698</v>
      </c>
      <c r="E134" s="13" t="s">
        <v>1707</v>
      </c>
      <c r="F134" s="16">
        <v>713</v>
      </c>
      <c r="G134" s="12" t="str">
        <f>D134&amp;"/"&amp;E134</f>
        <v>F01B1/Institut biostatistiky a analýz</v>
      </c>
      <c r="H134" s="12" t="str">
        <f>D134&amp;"/"&amp;F134</f>
        <v>F01B1/713</v>
      </c>
      <c r="I134" s="12"/>
    </row>
    <row r="135" spans="1:9" hidden="1" x14ac:dyDescent="0.25">
      <c r="A135" s="14">
        <v>11617</v>
      </c>
      <c r="B135" s="12" t="s">
        <v>1731</v>
      </c>
      <c r="C135" s="13" t="s">
        <v>1735</v>
      </c>
      <c r="D135" s="13" t="s">
        <v>1698</v>
      </c>
      <c r="E135" s="17" t="s">
        <v>1694</v>
      </c>
      <c r="F135" s="16">
        <v>509</v>
      </c>
      <c r="G135" s="12" t="str">
        <f>D135&amp;"/"&amp;E135</f>
        <v>F01B1/Doplnit</v>
      </c>
      <c r="H135" s="12" t="str">
        <f>D135&amp;"/"&amp;F135</f>
        <v>F01B1/509</v>
      </c>
      <c r="I135" s="15" t="s">
        <v>1693</v>
      </c>
    </row>
    <row r="136" spans="1:9" hidden="1" x14ac:dyDescent="0.25">
      <c r="A136" s="14">
        <v>11952</v>
      </c>
      <c r="B136" s="12" t="s">
        <v>1744</v>
      </c>
      <c r="C136" s="13" t="s">
        <v>1749</v>
      </c>
      <c r="D136" s="13" t="s">
        <v>1698</v>
      </c>
      <c r="E136" s="22" t="s">
        <v>1732</v>
      </c>
      <c r="F136" s="16">
        <v>313</v>
      </c>
      <c r="G136" s="12" t="str">
        <f>D136&amp;"/"&amp;E136</f>
        <v>F01B1/Katedra ošetřovatelství a porodní asistence</v>
      </c>
      <c r="H136" s="12" t="str">
        <f>D136&amp;"/"&amp;F136</f>
        <v>F01B1/313</v>
      </c>
      <c r="I136" s="12"/>
    </row>
    <row r="137" spans="1:9" hidden="1" x14ac:dyDescent="0.25">
      <c r="A137" s="14">
        <v>12016</v>
      </c>
      <c r="B137" s="12" t="s">
        <v>1719</v>
      </c>
      <c r="C137" s="13">
        <v>126</v>
      </c>
      <c r="D137" s="13" t="s">
        <v>1698</v>
      </c>
      <c r="E137" s="12" t="s">
        <v>1717</v>
      </c>
      <c r="F137" s="16">
        <v>226</v>
      </c>
      <c r="G137" s="12" t="str">
        <f>D137&amp;"/"&amp;E137</f>
        <v>F01B1/Ústav histologie a embryologie</v>
      </c>
      <c r="H137" s="12" t="str">
        <f>D137&amp;"/"&amp;F137</f>
        <v>F01B1/226</v>
      </c>
      <c r="I137" s="12"/>
    </row>
    <row r="138" spans="1:9" hidden="1" x14ac:dyDescent="0.25">
      <c r="A138" s="14">
        <v>12017</v>
      </c>
      <c r="B138" s="12" t="s">
        <v>1719</v>
      </c>
      <c r="C138" s="13" t="s">
        <v>1718</v>
      </c>
      <c r="D138" s="13" t="s">
        <v>1698</v>
      </c>
      <c r="E138" s="13" t="s">
        <v>1717</v>
      </c>
      <c r="F138" s="16" t="s">
        <v>1716</v>
      </c>
      <c r="G138" s="12" t="str">
        <f>D138&amp;"/"&amp;E138</f>
        <v>F01B1/Ústav histologie a embryologie</v>
      </c>
      <c r="H138" s="12" t="str">
        <f>D138&amp;"/"&amp;F138</f>
        <v>F01B1/1S29</v>
      </c>
      <c r="I138" s="12"/>
    </row>
    <row r="139" spans="1:9" hidden="1" x14ac:dyDescent="0.25">
      <c r="A139" s="14">
        <v>12037</v>
      </c>
      <c r="B139" s="12" t="s">
        <v>1763</v>
      </c>
      <c r="C139" s="13">
        <v>55</v>
      </c>
      <c r="D139" s="13" t="s">
        <v>1761</v>
      </c>
      <c r="E139" s="12" t="s">
        <v>1760</v>
      </c>
      <c r="F139" s="16">
        <v>155</v>
      </c>
      <c r="G139" s="12" t="str">
        <f>D139&amp;"/"&amp;E139</f>
        <v>F01B2/Anatomický ústav</v>
      </c>
      <c r="H139" s="12" t="str">
        <f>D139&amp;"/"&amp;F139</f>
        <v>F01B2/155</v>
      </c>
      <c r="I139" s="12"/>
    </row>
    <row r="140" spans="1:9" hidden="1" x14ac:dyDescent="0.25">
      <c r="A140" s="14">
        <v>12046</v>
      </c>
      <c r="B140" s="12" t="s">
        <v>1756</v>
      </c>
      <c r="C140" s="13">
        <v>53</v>
      </c>
      <c r="D140" s="13" t="s">
        <v>1698</v>
      </c>
      <c r="E140" s="12" t="s">
        <v>1717</v>
      </c>
      <c r="F140" s="16">
        <v>153</v>
      </c>
      <c r="G140" s="12" t="str">
        <f>D140&amp;"/"&amp;E140</f>
        <v>F01B1/Ústav histologie a embryologie</v>
      </c>
      <c r="H140" s="12" t="str">
        <f>D140&amp;"/"&amp;F140</f>
        <v>F01B1/153</v>
      </c>
      <c r="I140" s="12"/>
    </row>
    <row r="141" spans="1:9" hidden="1" x14ac:dyDescent="0.25">
      <c r="A141" s="14">
        <v>12107</v>
      </c>
      <c r="B141" s="12" t="s">
        <v>1756</v>
      </c>
      <c r="C141" s="13">
        <v>7</v>
      </c>
      <c r="D141" s="13" t="s">
        <v>1698</v>
      </c>
      <c r="E141" s="12" t="s">
        <v>1717</v>
      </c>
      <c r="F141" s="16">
        <v>107</v>
      </c>
      <c r="G141" s="12" t="str">
        <f>D141&amp;"/"&amp;E141</f>
        <v>F01B1/Ústav histologie a embryologie</v>
      </c>
      <c r="H141" s="12" t="str">
        <f>D141&amp;"/"&amp;F141</f>
        <v>F01B1/107</v>
      </c>
      <c r="I141" s="12"/>
    </row>
    <row r="142" spans="1:9" hidden="1" x14ac:dyDescent="0.25">
      <c r="A142" s="14">
        <v>12138</v>
      </c>
      <c r="B142" s="12" t="s">
        <v>1719</v>
      </c>
      <c r="C142" s="13">
        <v>128</v>
      </c>
      <c r="D142" s="13" t="s">
        <v>1698</v>
      </c>
      <c r="E142" s="12" t="s">
        <v>1717</v>
      </c>
      <c r="F142" s="16">
        <v>228</v>
      </c>
      <c r="G142" s="12" t="str">
        <f>D142&amp;"/"&amp;E142</f>
        <v>F01B1/Ústav histologie a embryologie</v>
      </c>
      <c r="H142" s="12" t="str">
        <f>D142&amp;"/"&amp;F142</f>
        <v>F01B1/228</v>
      </c>
      <c r="I142" s="12"/>
    </row>
    <row r="143" spans="1:9" hidden="1" x14ac:dyDescent="0.25">
      <c r="A143" s="14">
        <v>12158</v>
      </c>
      <c r="B143" s="12" t="s">
        <v>1702</v>
      </c>
      <c r="C143" s="13" t="s">
        <v>1725</v>
      </c>
      <c r="D143" s="13" t="s">
        <v>1698</v>
      </c>
      <c r="E143" s="17" t="s">
        <v>1694</v>
      </c>
      <c r="F143" s="16" t="s">
        <v>348</v>
      </c>
      <c r="G143" s="12" t="str">
        <f>D143&amp;"/"&amp;E143</f>
        <v>F01B1/Doplnit</v>
      </c>
      <c r="H143" s="12" t="str">
        <f>D143&amp;"/"&amp;F143</f>
        <v>F01B1/1S21</v>
      </c>
      <c r="I143" s="12"/>
    </row>
    <row r="144" spans="1:9" hidden="1" x14ac:dyDescent="0.25">
      <c r="A144" s="14">
        <v>12235</v>
      </c>
      <c r="B144" s="12" t="s">
        <v>1763</v>
      </c>
      <c r="C144" s="13">
        <v>41</v>
      </c>
      <c r="D144" s="13" t="s">
        <v>1761</v>
      </c>
      <c r="E144" s="12" t="s">
        <v>1760</v>
      </c>
      <c r="F144" s="16">
        <v>141</v>
      </c>
      <c r="G144" s="12" t="str">
        <f>D144&amp;"/"&amp;E144</f>
        <v>F01B2/Anatomický ústav</v>
      </c>
      <c r="H144" s="12" t="str">
        <f>D144&amp;"/"&amp;F144</f>
        <v>F01B2/141</v>
      </c>
      <c r="I144" s="12"/>
    </row>
    <row r="145" spans="1:9" hidden="1" x14ac:dyDescent="0.25">
      <c r="A145" s="14">
        <v>12316</v>
      </c>
      <c r="B145" s="12" t="s">
        <v>1756</v>
      </c>
      <c r="C145" s="13">
        <v>29</v>
      </c>
      <c r="D145" s="13" t="s">
        <v>1698</v>
      </c>
      <c r="E145" s="12" t="s">
        <v>1717</v>
      </c>
      <c r="F145" s="16">
        <v>129</v>
      </c>
      <c r="G145" s="12" t="str">
        <f>D145&amp;"/"&amp;E145</f>
        <v>F01B1/Ústav histologie a embryologie</v>
      </c>
      <c r="H145" s="12" t="str">
        <f>D145&amp;"/"&amp;F145</f>
        <v>F01B1/129</v>
      </c>
      <c r="I145" s="12"/>
    </row>
    <row r="146" spans="1:9" hidden="1" x14ac:dyDescent="0.25">
      <c r="A146" s="14">
        <v>12334</v>
      </c>
      <c r="B146" s="12" t="s">
        <v>1702</v>
      </c>
      <c r="C146" s="13" t="s">
        <v>1720</v>
      </c>
      <c r="D146" s="13" t="s">
        <v>1698</v>
      </c>
      <c r="E146" s="17" t="s">
        <v>1694</v>
      </c>
      <c r="F146" s="16" t="s">
        <v>346</v>
      </c>
      <c r="G146" s="12" t="str">
        <f>D146&amp;"/"&amp;E146</f>
        <v>F01B1/Doplnit</v>
      </c>
      <c r="H146" s="12" t="str">
        <f>D146&amp;"/"&amp;F146</f>
        <v>F01B1/1S27</v>
      </c>
      <c r="I146" s="12"/>
    </row>
    <row r="147" spans="1:9" hidden="1" x14ac:dyDescent="0.25">
      <c r="A147" s="14">
        <v>12434</v>
      </c>
      <c r="B147" s="12" t="s">
        <v>1728</v>
      </c>
      <c r="C147" s="13">
        <v>517</v>
      </c>
      <c r="D147" s="13" t="s">
        <v>1698</v>
      </c>
      <c r="E147" s="17" t="s">
        <v>1694</v>
      </c>
      <c r="F147" s="16">
        <v>617</v>
      </c>
      <c r="G147" s="12" t="str">
        <f>D147&amp;"/"&amp;E147</f>
        <v>F01B1/Doplnit</v>
      </c>
      <c r="H147" s="12" t="str">
        <f>D147&amp;"/"&amp;F147</f>
        <v>F01B1/617</v>
      </c>
      <c r="I147" s="12"/>
    </row>
    <row r="148" spans="1:9" hidden="1" x14ac:dyDescent="0.25">
      <c r="A148" s="14">
        <v>12436</v>
      </c>
      <c r="B148" s="12" t="s">
        <v>1728</v>
      </c>
      <c r="C148" s="13">
        <v>519</v>
      </c>
      <c r="D148" s="13" t="s">
        <v>1698</v>
      </c>
      <c r="E148" s="17" t="s">
        <v>1694</v>
      </c>
      <c r="F148" s="16">
        <v>619</v>
      </c>
      <c r="G148" s="12" t="str">
        <f>D148&amp;"/"&amp;E148</f>
        <v>F01B1/Doplnit</v>
      </c>
      <c r="H148" s="12" t="str">
        <f>D148&amp;"/"&amp;F148</f>
        <v>F01B1/619</v>
      </c>
      <c r="I148" s="12"/>
    </row>
    <row r="149" spans="1:9" hidden="1" x14ac:dyDescent="0.25">
      <c r="A149" s="14">
        <v>12437</v>
      </c>
      <c r="B149" s="12" t="s">
        <v>1731</v>
      </c>
      <c r="C149" s="13">
        <v>410</v>
      </c>
      <c r="D149" s="13" t="s">
        <v>1698</v>
      </c>
      <c r="E149" s="17" t="s">
        <v>1694</v>
      </c>
      <c r="F149" s="16">
        <v>510</v>
      </c>
      <c r="G149" s="12" t="str">
        <f>D149&amp;"/"&amp;E149</f>
        <v>F01B1/Doplnit</v>
      </c>
      <c r="H149" s="12" t="str">
        <f>D149&amp;"/"&amp;F149</f>
        <v>F01B1/510</v>
      </c>
      <c r="I149" s="12"/>
    </row>
    <row r="150" spans="1:9" hidden="1" x14ac:dyDescent="0.25">
      <c r="A150" s="14">
        <v>12438</v>
      </c>
      <c r="B150" s="12" t="s">
        <v>1728</v>
      </c>
      <c r="C150" s="13">
        <v>518</v>
      </c>
      <c r="D150" s="13" t="s">
        <v>1698</v>
      </c>
      <c r="E150" s="17" t="s">
        <v>1694</v>
      </c>
      <c r="F150" s="16">
        <v>618</v>
      </c>
      <c r="G150" s="12" t="str">
        <f>D150&amp;"/"&amp;E150</f>
        <v>F01B1/Doplnit</v>
      </c>
      <c r="H150" s="12" t="str">
        <f>D150&amp;"/"&amp;F150</f>
        <v>F01B1/618</v>
      </c>
      <c r="I150" s="12"/>
    </row>
    <row r="151" spans="1:9" hidden="1" x14ac:dyDescent="0.25">
      <c r="A151" s="14">
        <v>12442</v>
      </c>
      <c r="B151" s="12" t="s">
        <v>1728</v>
      </c>
      <c r="C151" s="13">
        <v>522</v>
      </c>
      <c r="D151" s="13" t="s">
        <v>1698</v>
      </c>
      <c r="E151" s="17" t="s">
        <v>1694</v>
      </c>
      <c r="F151" s="16">
        <v>622</v>
      </c>
      <c r="G151" s="12" t="str">
        <f>D151&amp;"/"&amp;E151</f>
        <v>F01B1/Doplnit</v>
      </c>
      <c r="H151" s="12" t="str">
        <f>D151&amp;"/"&amp;F151</f>
        <v>F01B1/622</v>
      </c>
      <c r="I151" s="12"/>
    </row>
    <row r="152" spans="1:9" hidden="1" x14ac:dyDescent="0.25">
      <c r="A152" s="14">
        <v>12443</v>
      </c>
      <c r="B152" s="12" t="s">
        <v>1728</v>
      </c>
      <c r="C152" s="13">
        <v>521</v>
      </c>
      <c r="D152" s="13" t="s">
        <v>1698</v>
      </c>
      <c r="E152" s="17" t="s">
        <v>1694</v>
      </c>
      <c r="F152" s="16">
        <v>621</v>
      </c>
      <c r="G152" s="12" t="str">
        <f>D152&amp;"/"&amp;E152</f>
        <v>F01B1/Doplnit</v>
      </c>
      <c r="H152" s="12" t="str">
        <f>D152&amp;"/"&amp;F152</f>
        <v>F01B1/621</v>
      </c>
      <c r="I152" s="12"/>
    </row>
    <row r="153" spans="1:9" hidden="1" x14ac:dyDescent="0.25">
      <c r="A153" s="14">
        <v>12444</v>
      </c>
      <c r="B153" s="12" t="s">
        <v>1728</v>
      </c>
      <c r="C153" s="13">
        <v>543</v>
      </c>
      <c r="D153" s="13" t="s">
        <v>1698</v>
      </c>
      <c r="E153" s="17" t="s">
        <v>1694</v>
      </c>
      <c r="F153" s="16">
        <v>643</v>
      </c>
      <c r="G153" s="12" t="str">
        <f>D153&amp;"/"&amp;E153</f>
        <v>F01B1/Doplnit</v>
      </c>
      <c r="H153" s="12" t="str">
        <f>D153&amp;"/"&amp;F153</f>
        <v>F01B1/643</v>
      </c>
      <c r="I153" s="12"/>
    </row>
    <row r="154" spans="1:9" hidden="1" x14ac:dyDescent="0.25">
      <c r="A154" s="14">
        <v>12446</v>
      </c>
      <c r="B154" s="12" t="s">
        <v>1728</v>
      </c>
      <c r="C154" s="13">
        <v>513</v>
      </c>
      <c r="D154" s="13" t="s">
        <v>1698</v>
      </c>
      <c r="E154" s="17" t="s">
        <v>1694</v>
      </c>
      <c r="F154" s="16">
        <v>613</v>
      </c>
      <c r="G154" s="12" t="str">
        <f>D154&amp;"/"&amp;E154</f>
        <v>F01B1/Doplnit</v>
      </c>
      <c r="H154" s="12" t="str">
        <f>D154&amp;"/"&amp;F154</f>
        <v>F01B1/613</v>
      </c>
      <c r="I154" s="12"/>
    </row>
    <row r="155" spans="1:9" hidden="1" x14ac:dyDescent="0.25">
      <c r="A155" s="14">
        <v>12504</v>
      </c>
      <c r="B155" s="12" t="s">
        <v>1719</v>
      </c>
      <c r="C155" s="13">
        <v>24</v>
      </c>
      <c r="D155" s="13" t="s">
        <v>1698</v>
      </c>
      <c r="E155" s="12" t="s">
        <v>1717</v>
      </c>
      <c r="F155" s="16">
        <v>124</v>
      </c>
      <c r="G155" s="12" t="str">
        <f>D155&amp;"/"&amp;E155</f>
        <v>F01B1/Ústav histologie a embryologie</v>
      </c>
      <c r="H155" s="12" t="str">
        <f>D155&amp;"/"&amp;F155</f>
        <v>F01B1/124</v>
      </c>
      <c r="I155" s="12"/>
    </row>
    <row r="156" spans="1:9" hidden="1" x14ac:dyDescent="0.25">
      <c r="A156" s="14">
        <v>13029</v>
      </c>
      <c r="B156" s="12" t="s">
        <v>1697</v>
      </c>
      <c r="C156" s="13">
        <v>27</v>
      </c>
      <c r="D156" s="13" t="s">
        <v>1698</v>
      </c>
      <c r="E156" s="12" t="s">
        <v>1717</v>
      </c>
      <c r="F156" s="16">
        <v>127</v>
      </c>
      <c r="G156" s="12" t="str">
        <f>D156&amp;"/"&amp;E156</f>
        <v>F01B1/Ústav histologie a embryologie</v>
      </c>
      <c r="H156" s="12" t="str">
        <f>D156&amp;"/"&amp;F156</f>
        <v>F01B1/127</v>
      </c>
      <c r="I156" s="12"/>
    </row>
    <row r="157" spans="1:9" hidden="1" x14ac:dyDescent="0.25">
      <c r="A157" s="14">
        <v>13124</v>
      </c>
      <c r="B157" s="12" t="s">
        <v>1719</v>
      </c>
      <c r="C157" s="13" t="s">
        <v>1724</v>
      </c>
      <c r="D157" s="13" t="s">
        <v>1698</v>
      </c>
      <c r="E157" s="13" t="s">
        <v>1717</v>
      </c>
      <c r="F157" s="16" t="s">
        <v>1723</v>
      </c>
      <c r="G157" s="12" t="str">
        <f>D157&amp;"/"&amp;E157</f>
        <v>F01B1/Ústav histologie a embryologie</v>
      </c>
      <c r="H157" s="12" t="str">
        <f>D157&amp;"/"&amp;F157</f>
        <v>F01B1/1S22</v>
      </c>
      <c r="I157" s="12"/>
    </row>
    <row r="158" spans="1:9" hidden="1" x14ac:dyDescent="0.25">
      <c r="A158" s="14">
        <v>13324</v>
      </c>
      <c r="B158" s="12" t="s">
        <v>1744</v>
      </c>
      <c r="C158" s="13">
        <v>220</v>
      </c>
      <c r="D158" s="13" t="s">
        <v>1698</v>
      </c>
      <c r="E158" s="22" t="s">
        <v>1732</v>
      </c>
      <c r="F158" s="16">
        <v>320</v>
      </c>
      <c r="G158" s="12" t="str">
        <f>D158&amp;"/"&amp;E158</f>
        <v>F01B1/Katedra ošetřovatelství a porodní asistence</v>
      </c>
      <c r="H158" s="12" t="str">
        <f>D158&amp;"/"&amp;F158</f>
        <v>F01B1/320</v>
      </c>
      <c r="I158" s="12"/>
    </row>
    <row r="159" spans="1:9" hidden="1" x14ac:dyDescent="0.25">
      <c r="A159" s="14">
        <v>13473</v>
      </c>
      <c r="B159" s="12" t="s">
        <v>1728</v>
      </c>
      <c r="C159" s="13">
        <v>515</v>
      </c>
      <c r="D159" s="13" t="s">
        <v>1698</v>
      </c>
      <c r="E159" s="17" t="s">
        <v>1694</v>
      </c>
      <c r="F159" s="16">
        <v>615</v>
      </c>
      <c r="G159" s="12" t="str">
        <f>D159&amp;"/"&amp;E159</f>
        <v>F01B1/Doplnit</v>
      </c>
      <c r="H159" s="12" t="str">
        <f>D159&amp;"/"&amp;F159</f>
        <v>F01B1/615</v>
      </c>
      <c r="I159" s="12"/>
    </row>
    <row r="160" spans="1:9" hidden="1" x14ac:dyDescent="0.25">
      <c r="A160" s="14">
        <v>13474</v>
      </c>
      <c r="B160" s="12" t="s">
        <v>1728</v>
      </c>
      <c r="C160" s="13">
        <v>514</v>
      </c>
      <c r="D160" s="13" t="s">
        <v>1698</v>
      </c>
      <c r="E160" s="17" t="s">
        <v>1694</v>
      </c>
      <c r="F160" s="16">
        <v>614</v>
      </c>
      <c r="G160" s="12" t="str">
        <f>D160&amp;"/"&amp;E160</f>
        <v>F01B1/Doplnit</v>
      </c>
      <c r="H160" s="12" t="str">
        <f>D160&amp;"/"&amp;F160</f>
        <v>F01B1/614</v>
      </c>
      <c r="I160" s="12"/>
    </row>
    <row r="161" spans="1:9" hidden="1" x14ac:dyDescent="0.25">
      <c r="A161" s="14">
        <v>13475</v>
      </c>
      <c r="B161" s="12" t="s">
        <v>1728</v>
      </c>
      <c r="C161" s="13">
        <v>511</v>
      </c>
      <c r="D161" s="13" t="s">
        <v>1698</v>
      </c>
      <c r="E161" s="17" t="s">
        <v>1694</v>
      </c>
      <c r="F161" s="16">
        <v>611</v>
      </c>
      <c r="G161" s="12" t="str">
        <f>D161&amp;"/"&amp;E161</f>
        <v>F01B1/Doplnit</v>
      </c>
      <c r="H161" s="12" t="str">
        <f>D161&amp;"/"&amp;F161</f>
        <v>F01B1/611</v>
      </c>
      <c r="I161" s="12"/>
    </row>
    <row r="162" spans="1:9" hidden="1" x14ac:dyDescent="0.25">
      <c r="A162" s="14">
        <v>13476</v>
      </c>
      <c r="B162" s="12" t="s">
        <v>1728</v>
      </c>
      <c r="C162" s="13">
        <v>516</v>
      </c>
      <c r="D162" s="13" t="s">
        <v>1698</v>
      </c>
      <c r="E162" s="17" t="s">
        <v>1694</v>
      </c>
      <c r="F162" s="16">
        <v>616</v>
      </c>
      <c r="G162" s="12" t="str">
        <f>D162&amp;"/"&amp;E162</f>
        <v>F01B1/Doplnit</v>
      </c>
      <c r="H162" s="12" t="str">
        <f>D162&amp;"/"&amp;F162</f>
        <v>F01B1/616</v>
      </c>
      <c r="I162" s="12"/>
    </row>
    <row r="163" spans="1:9" hidden="1" x14ac:dyDescent="0.25">
      <c r="A163" s="14">
        <v>13485</v>
      </c>
      <c r="B163" s="12" t="s">
        <v>1697</v>
      </c>
      <c r="C163" s="13">
        <v>520</v>
      </c>
      <c r="E163" s="17" t="s">
        <v>1694</v>
      </c>
      <c r="F163" s="16">
        <v>620</v>
      </c>
      <c r="I163" s="15" t="s">
        <v>1693</v>
      </c>
    </row>
    <row r="164" spans="1:9" hidden="1" x14ac:dyDescent="0.25">
      <c r="A164" s="14">
        <v>13486</v>
      </c>
      <c r="B164" s="12" t="s">
        <v>1697</v>
      </c>
      <c r="C164" s="13">
        <v>525</v>
      </c>
      <c r="E164" s="17" t="s">
        <v>1694</v>
      </c>
      <c r="F164" s="16">
        <v>625</v>
      </c>
      <c r="I164" s="15" t="s">
        <v>1693</v>
      </c>
    </row>
    <row r="165" spans="1:9" hidden="1" x14ac:dyDescent="0.25">
      <c r="A165" s="14">
        <v>13491</v>
      </c>
      <c r="B165" s="12" t="s">
        <v>1697</v>
      </c>
      <c r="C165" s="13">
        <v>527</v>
      </c>
      <c r="E165" s="17" t="s">
        <v>1694</v>
      </c>
      <c r="F165" s="16">
        <v>627</v>
      </c>
      <c r="I165" s="15" t="s">
        <v>1693</v>
      </c>
    </row>
    <row r="166" spans="1:9" hidden="1" x14ac:dyDescent="0.25">
      <c r="A166" s="14">
        <v>13503</v>
      </c>
      <c r="B166" s="12" t="s">
        <v>1570</v>
      </c>
      <c r="C166" s="13" t="s">
        <v>1699</v>
      </c>
      <c r="D166" s="13" t="s">
        <v>1698</v>
      </c>
      <c r="E166" s="17" t="s">
        <v>1694</v>
      </c>
      <c r="F166" s="16"/>
      <c r="I166" s="15" t="s">
        <v>1693</v>
      </c>
    </row>
    <row r="167" spans="1:9" hidden="1" x14ac:dyDescent="0.25">
      <c r="A167" s="14">
        <v>13516</v>
      </c>
      <c r="B167" s="12" t="s">
        <v>1728</v>
      </c>
      <c r="C167" s="13">
        <v>523</v>
      </c>
      <c r="D167" s="13" t="s">
        <v>1698</v>
      </c>
      <c r="E167" s="17" t="s">
        <v>1694</v>
      </c>
      <c r="F167" s="16">
        <v>623</v>
      </c>
      <c r="G167" s="12" t="str">
        <f>D167&amp;"/"&amp;E167</f>
        <v>F01B1/Doplnit</v>
      </c>
      <c r="H167" s="12" t="str">
        <f>D167&amp;"/"&amp;F167</f>
        <v>F01B1/623</v>
      </c>
      <c r="I167" s="12"/>
    </row>
    <row r="168" spans="1:9" hidden="1" x14ac:dyDescent="0.25">
      <c r="A168" s="14">
        <v>13564</v>
      </c>
      <c r="B168" s="12" t="s">
        <v>1728</v>
      </c>
      <c r="C168" s="13">
        <v>512</v>
      </c>
      <c r="D168" s="13" t="s">
        <v>1698</v>
      </c>
      <c r="E168" s="17" t="s">
        <v>1694</v>
      </c>
      <c r="F168" s="16">
        <v>612</v>
      </c>
      <c r="G168" s="12" t="str">
        <f>D168&amp;"/"&amp;E168</f>
        <v>F01B1/Doplnit</v>
      </c>
      <c r="H168" s="12" t="str">
        <f>D168&amp;"/"&amp;F168</f>
        <v>F01B1/612</v>
      </c>
      <c r="I168" s="12"/>
    </row>
    <row r="169" spans="1:9" hidden="1" x14ac:dyDescent="0.25">
      <c r="A169" s="14">
        <v>13570</v>
      </c>
      <c r="B169" s="12" t="s">
        <v>1705</v>
      </c>
      <c r="C169" s="13" t="s">
        <v>1713</v>
      </c>
      <c r="D169" s="13" t="s">
        <v>1698</v>
      </c>
      <c r="E169" s="17" t="s">
        <v>1694</v>
      </c>
      <c r="F169" s="16" t="s">
        <v>1712</v>
      </c>
      <c r="G169" s="12" t="str">
        <f>D169&amp;"/"&amp;E169</f>
        <v>F01B1/Doplnit</v>
      </c>
      <c r="H169" s="12" t="str">
        <f>D169&amp;"/"&amp;F169</f>
        <v>F01B1/2S44a</v>
      </c>
      <c r="I169" s="12"/>
    </row>
  </sheetData>
  <autoFilter ref="A1:K169" xr:uid="{726278D4-47DA-4659-8405-70F11EC83BD4}">
    <filterColumn colId="0">
      <colorFilter dxfId="0"/>
    </filterColumn>
    <sortState ref="A2:K169">
      <sortCondition sortBy="cellColor" ref="A1" dxfId="1"/>
    </sortState>
  </autoFilter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4"/>
  <sheetViews>
    <sheetView workbookViewId="0">
      <selection activeCell="G34" sqref="G34"/>
    </sheetView>
  </sheetViews>
  <sheetFormatPr defaultRowHeight="15" x14ac:dyDescent="0.25"/>
  <sheetData>
    <row r="1" spans="1:2" x14ac:dyDescent="0.25">
      <c r="A1" s="2" t="s">
        <v>1648</v>
      </c>
      <c r="B1" s="2" t="s">
        <v>1649</v>
      </c>
    </row>
    <row r="2" spans="1:2" x14ac:dyDescent="0.25">
      <c r="A2" s="2" t="s">
        <v>2</v>
      </c>
      <c r="B2" s="2" t="s">
        <v>1650</v>
      </c>
    </row>
    <row r="3" spans="1:2" x14ac:dyDescent="0.25">
      <c r="A3" s="2" t="s">
        <v>109</v>
      </c>
      <c r="B3" s="2" t="s">
        <v>1651</v>
      </c>
    </row>
    <row r="4" spans="1:2" x14ac:dyDescent="0.25">
      <c r="A4" s="2" t="s">
        <v>7</v>
      </c>
      <c r="B4" s="2" t="s">
        <v>1652</v>
      </c>
    </row>
    <row r="5" spans="1:2" x14ac:dyDescent="0.25">
      <c r="A5" s="2" t="s">
        <v>72</v>
      </c>
      <c r="B5" s="2" t="s">
        <v>1653</v>
      </c>
    </row>
    <row r="6" spans="1:2" x14ac:dyDescent="0.25">
      <c r="A6" s="2" t="s">
        <v>28</v>
      </c>
      <c r="B6" s="2" t="s">
        <v>1654</v>
      </c>
    </row>
    <row r="7" spans="1:2" x14ac:dyDescent="0.25">
      <c r="A7" s="2" t="s">
        <v>1631</v>
      </c>
      <c r="B7" s="2" t="s">
        <v>1655</v>
      </c>
    </row>
    <row r="8" spans="1:2" x14ac:dyDescent="0.25">
      <c r="A8" s="2" t="s">
        <v>97</v>
      </c>
      <c r="B8" s="2" t="s">
        <v>1656</v>
      </c>
    </row>
    <row r="9" spans="1:2" x14ac:dyDescent="0.25">
      <c r="A9" s="2" t="s">
        <v>106</v>
      </c>
      <c r="B9" s="2" t="s">
        <v>1657</v>
      </c>
    </row>
    <row r="10" spans="1:2" x14ac:dyDescent="0.25">
      <c r="A10" s="2" t="s">
        <v>79</v>
      </c>
      <c r="B10" s="2" t="s">
        <v>1658</v>
      </c>
    </row>
    <row r="11" spans="1:2" x14ac:dyDescent="0.25">
      <c r="A11" s="2" t="s">
        <v>1623</v>
      </c>
      <c r="B11" s="2" t="s">
        <v>1659</v>
      </c>
    </row>
    <row r="12" spans="1:2" x14ac:dyDescent="0.25">
      <c r="A12" s="2" t="s">
        <v>86</v>
      </c>
      <c r="B12" s="2" t="s">
        <v>1660</v>
      </c>
    </row>
    <row r="13" spans="1:2" x14ac:dyDescent="0.25">
      <c r="A13" s="2" t="s">
        <v>721</v>
      </c>
      <c r="B13" s="2" t="s">
        <v>1661</v>
      </c>
    </row>
    <row r="14" spans="1:2" x14ac:dyDescent="0.25">
      <c r="A14" s="2" t="s">
        <v>742</v>
      </c>
      <c r="B14" s="2" t="s">
        <v>1662</v>
      </c>
    </row>
    <row r="15" spans="1:2" x14ac:dyDescent="0.25">
      <c r="A15" s="2" t="s">
        <v>764</v>
      </c>
      <c r="B15" s="2" t="s">
        <v>1663</v>
      </c>
    </row>
    <row r="16" spans="1:2" x14ac:dyDescent="0.25">
      <c r="A16" s="2" t="s">
        <v>1630</v>
      </c>
      <c r="B16" s="2" t="s">
        <v>1630</v>
      </c>
    </row>
    <row r="17" spans="1:2" x14ac:dyDescent="0.25">
      <c r="A17" s="2" t="s">
        <v>690</v>
      </c>
      <c r="B17" s="2" t="s">
        <v>1664</v>
      </c>
    </row>
    <row r="18" spans="1:2" x14ac:dyDescent="0.25">
      <c r="A18" s="2" t="s">
        <v>1634</v>
      </c>
      <c r="B18" s="2" t="s">
        <v>1634</v>
      </c>
    </row>
    <row r="19" spans="1:2" x14ac:dyDescent="0.25">
      <c r="A19" s="2" t="s">
        <v>785</v>
      </c>
      <c r="B19" s="2" t="s">
        <v>785</v>
      </c>
    </row>
    <row r="20" spans="1:2" x14ac:dyDescent="0.25">
      <c r="A20" s="2" t="s">
        <v>809</v>
      </c>
      <c r="B20" s="2" t="s">
        <v>809</v>
      </c>
    </row>
    <row r="21" spans="1:2" x14ac:dyDescent="0.25">
      <c r="A21" s="2" t="s">
        <v>719</v>
      </c>
      <c r="B21" s="2" t="s">
        <v>719</v>
      </c>
    </row>
    <row r="22" spans="1:2" x14ac:dyDescent="0.25">
      <c r="A22" s="2" t="s">
        <v>716</v>
      </c>
      <c r="B22" s="2" t="s">
        <v>1665</v>
      </c>
    </row>
    <row r="23" spans="1:2" x14ac:dyDescent="0.25">
      <c r="A23" s="2" t="s">
        <v>1136</v>
      </c>
      <c r="B23" s="2" t="s">
        <v>1666</v>
      </c>
    </row>
    <row r="24" spans="1:2" x14ac:dyDescent="0.25">
      <c r="A24" s="2" t="s">
        <v>1446</v>
      </c>
      <c r="B24" s="2" t="s">
        <v>1667</v>
      </c>
    </row>
    <row r="25" spans="1:2" x14ac:dyDescent="0.25">
      <c r="A25" s="2" t="s">
        <v>1049</v>
      </c>
      <c r="B25" s="2" t="s">
        <v>1668</v>
      </c>
    </row>
    <row r="26" spans="1:2" x14ac:dyDescent="0.25">
      <c r="A26" s="2" t="s">
        <v>1166</v>
      </c>
      <c r="B26" s="2" t="s">
        <v>1669</v>
      </c>
    </row>
    <row r="27" spans="1:2" x14ac:dyDescent="0.25">
      <c r="A27" s="2" t="s">
        <v>1193</v>
      </c>
      <c r="B27" s="2" t="s">
        <v>1670</v>
      </c>
    </row>
    <row r="28" spans="1:2" x14ac:dyDescent="0.25">
      <c r="A28" s="2" t="s">
        <v>1640</v>
      </c>
      <c r="B28" s="2" t="s">
        <v>1671</v>
      </c>
    </row>
    <row r="29" spans="1:2" x14ac:dyDescent="0.25">
      <c r="A29" s="2" t="s">
        <v>1641</v>
      </c>
      <c r="B29" s="2" t="s">
        <v>1673</v>
      </c>
    </row>
    <row r="30" spans="1:2" x14ac:dyDescent="0.25">
      <c r="A30" s="2" t="s">
        <v>1312</v>
      </c>
      <c r="B30" s="2" t="s">
        <v>1674</v>
      </c>
    </row>
    <row r="31" spans="1:2" x14ac:dyDescent="0.25">
      <c r="A31" s="2" t="s">
        <v>1259</v>
      </c>
      <c r="B31" s="2" t="s">
        <v>1675</v>
      </c>
    </row>
    <row r="32" spans="1:2" x14ac:dyDescent="0.25">
      <c r="A32" s="2" t="s">
        <v>1676</v>
      </c>
      <c r="B32" s="2" t="s">
        <v>1677</v>
      </c>
    </row>
    <row r="33" spans="1:2" x14ac:dyDescent="0.25">
      <c r="A33" s="2" t="s">
        <v>1644</v>
      </c>
      <c r="B33" s="2" t="s">
        <v>1644</v>
      </c>
    </row>
    <row r="34" spans="1:2" x14ac:dyDescent="0.25">
      <c r="A34" s="2" t="s">
        <v>537</v>
      </c>
      <c r="B34" s="2" t="s">
        <v>537</v>
      </c>
    </row>
  </sheetData>
  <conditionalFormatting sqref="B1:B34">
    <cfRule type="expression" dxfId="2" priority="2">
      <formula>$C1&lt;&gt;$B1</formula>
    </cfRule>
  </conditionalFormatting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B6A45DC2389C4BB7274512079BDA9A" ma:contentTypeVersion="8" ma:contentTypeDescription="Vytvoří nový dokument" ma:contentTypeScope="" ma:versionID="bfc91c131ae16b92aaff5d9fc1aac876">
  <xsd:schema xmlns:xsd="http://www.w3.org/2001/XMLSchema" xmlns:xs="http://www.w3.org/2001/XMLSchema" xmlns:p="http://schemas.microsoft.com/office/2006/metadata/properties" xmlns:ns2="77902923-acff-4d52-8447-96c63927bed1" targetNamespace="http://schemas.microsoft.com/office/2006/metadata/properties" ma:root="true" ma:fieldsID="7a46580e32cd53156968d1a1e23b655f" ns2:_="">
    <xsd:import namespace="77902923-acff-4d52-8447-96c63927be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902923-acff-4d52-8447-96c63927b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F 4 E A A B Q S w M E F A A C A A g A B G 0 c U d 4 F x / 6 n A A A A + Q A A A B I A H A B D b 2 5 m a W c v U G F j a 2 F n Z S 5 4 b W w g o h g A K K A U A A A A A A A A A A A A A A A A A A A A A A A A A A A A h Y + 9 D o I w G E V f h X S n f 0 S j 5 K M M r J K Y m B j j 1 p Q K j V A M L c K 7 O f h I v o I k i r o 5 3 p M z n P u 4 3 S E d m z q 4 6 s 6 Z 1 i a I Y Y o C b V V b G F s m q P e n c I V S A V u p z r L U w S R b F 4 + u S F D l / S U m Z B g G P E S 4 7 U r C K W X k k G 9 2 q t K N R B / Z / J d D Y 5 2 X V m k k Y P + K E R w v G V 6 w N c c s o g z I z C E 3 9 u v w K R l T I D 8 Q s r 7 2 f a e F c m F 2 B D J P I O 8 b 4 g l Q S w M E F A A C A A g A B G 0 c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R t H F G z c l v R V Q E A A C Y C A A A T A B w A R m 9 y b X V s Y X M v U 2 V j d G l v b j E u b S C i G A A o o B Q A A A A A A A A A A A A A A A A A A A A A A A A A A A C N j 9 9 K w z A U x u 8 L f Y c Q b z o I Z V P X C 0 c v p F U U Q Z T O m 6 1 e x P b o o m l S k r R a x 5 7 E q z 3 A X k D Y V f W 9 j J s w Z Q q G k D + / w / n O 9 2 n I D J M C J e u 7 N 3 A d 1 9 E T q i B H S s p C o x B x M K 6 D 7 B r l S t 5 b E O n a j 2 V W F S C M d 8 w 4 + J E U x n 6 0 h 6 O D 9 E q D 0 u l e E P R 3 e 2 k s H w W X N N f p S s 7 P d I 0 7 Z B w D Z w U z o E J M M E G R 5 F U h d B g Q d C Q y m T N x F w b 9 b r d H 0 G U l D S S m 4 R B u n r 6 1 c N 0 h a 1 s 7 e N T O J 5 z W 7 Q J p Q M 9 1 u 3 y f g 5 A V a l + V r E W 7 w N b 0 k N 7 Y v g s l C y t y A j S 3 J r 1 V I o L G X / i Q 8 y S j n C o d G l X B 9 w n F 2 4 u w u 1 0 i 0 5 Q b v a G i Q t 9 K V a w T D J s S t P c P Q 2 Q 6 x e f t / B l q m 9 4 q A j L w Z G Y E T b H V 2 G J n t K Q Z M 9 Q W T o U J 9 v 3 P Q a t K L L W p S m H P X 5 o M 5 K r Z 4 s l D V T L x k 8 8 6 r s P E H 2 k H H 1 B L A Q I t A B Q A A g A I A A R t H F H e B c f + p w A A A P k A A A A S A A A A A A A A A A A A A A A A A A A A A A B D b 2 5 m a W c v U G F j a 2 F n Z S 5 4 b W x Q S w E C L Q A U A A I A C A A E b R x R D 8 r p q 6 Q A A A D p A A A A E w A A A A A A A A A A A A A A A A D z A A A A W 0 N v b n R l b n R f V H l w Z X N d L n h t b F B L A Q I t A B Q A A g A I A A R t H F G z c l v R V Q E A A C Y C A A A T A A A A A A A A A A A A A A A A A O Q B A A B G b 3 J t d W x h c y 9 T Z W N 0 a W 9 u M S 5 t U E s F B g A A A A A D A A M A w g A A A I Y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U K A A A A A A A A o w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b 2 9 t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s O h e m V 2 J n F 1 b 3 Q 7 L C Z x d W 9 0 O 1 R 5 c C Z x d W 9 0 O y w m c X V v d D t L Y X B h Y 2 l 0 Y S Z x d W 9 0 O y w m c X V v d D t E b 3 N 0 d X B u b 3 N 0 J n F 1 b 3 Q 7 L C Z x d W 9 0 O 0 t h d G V k c n k m c X V v d D s s J n F 1 b 3 Q 7 U 2 t 1 c G l u e S Z x d W 9 0 O 1 0 i I C 8 + P E V u d H J 5 I F R 5 c G U 9 I k Z p b G x D b 2 x 1 b W 5 U e X B l c y I g V m F s d W U 9 I n N C Z 1 l E Q m d Z R y I g L z 4 8 R W 5 0 c n k g V H l w Z T 0 i R m l s b E x h c 3 R V c G R h d G V k I i B W Y W x 1 Z T 0 i Z D I w M j A t M D c t M D J U M D g 6 M j A 6 N D Y u N T c w N T Q 5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M y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v b 2 1 z L 1 p t x J t u x J t u w 7 0 g d H l w L n t O w 6 F 6 Z X Y s M H 0 m c X V v d D s s J n F 1 b 3 Q 7 U 2 V j d G l v b j E v c m 9 v b X M v W m 3 E m 2 7 E m 2 7 D v S B 0 e X A u e 1 R 5 c C w x f S Z x d W 9 0 O y w m c X V v d D t T Z W N 0 a W 9 u M S 9 y b 2 9 t c y 9 a b c S b b s S b b s O 9 I H R 5 c C 5 7 S 2 F w Y W N p d G E s M n 0 m c X V v d D s s J n F 1 b 3 Q 7 U 2 V j d G l v b j E v c m 9 v b X M v W m 3 E m 2 7 E m 2 7 D v S B 0 e X A u e 0 R v c 3 R 1 c G 5 v c 3 Q s M 3 0 m c X V v d D s s J n F 1 b 3 Q 7 U 2 V j d G l v b j E v c m 9 v b X M v W m 3 E m 2 7 E m 2 7 D v S B 0 e X A u e 0 t h d G V k c n k s N H 0 m c X V v d D s s J n F 1 b 3 Q 7 U 2 V j d G l v b j E v c m 9 v b X M v W m 3 E m 2 7 E m 2 7 D v S B 0 e X A u e 1 N r d X B p b n k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c m 9 v b X M v W m 3 E m 2 7 E m 2 7 D v S B 0 e X A u e 0 7 D o X p l d i w w f S Z x d W 9 0 O y w m c X V v d D t T Z W N 0 a W 9 u M S 9 y b 2 9 t c y 9 a b c S b b s S b b s O 9 I H R 5 c C 5 7 V H l w L D F 9 J n F 1 b 3 Q 7 L C Z x d W 9 0 O 1 N l Y 3 R p b 2 4 x L 3 J v b 2 1 z L 1 p t x J t u x J t u w 7 0 g d H l w L n t L Y X B h Y 2 l 0 Y S w y f S Z x d W 9 0 O y w m c X V v d D t T Z W N 0 a W 9 u M S 9 y b 2 9 t c y 9 a b c S b b s S b b s O 9 I H R 5 c C 5 7 R G 9 z d H V w b m 9 z d C w z f S Z x d W 9 0 O y w m c X V v d D t T Z W N 0 a W 9 u M S 9 y b 2 9 t c y 9 a b c S b b s S b b s O 9 I H R 5 c C 5 7 S 2 F 0 Z W R y e S w 0 f S Z x d W 9 0 O y w m c X V v d D t T Z W N 0 a W 9 u M S 9 y b 2 9 t c y 9 a b c S b b s S b b s O 9 I H R 5 c C 5 7 U 2 t 1 c G l u e S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m 9 v b X M v W m R y b 2 o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b 2 9 t c y 9 a J U M z J U E x a G x h d i V D M y V B R C U y M H N l J T I w e n Y l Q z M l Q k Q l Q z U l Q T F l b m 9 1 J T I w J U M z J U J B c m 9 2 b i V D M y V B R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v b 2 1 z L 1 p t J U M 0 J T l C b i V D N C U 5 Q m 4 l Q z M l Q k Q l M j B 0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7 7 P A f 0 y s d E e O n j E V m f f / D w A A A A A C A A A A A A A D Z g A A w A A A A B A A A A D O I d P m l i + w F / k s J l e p 8 + S V A A A A A A S A A A C g A A A A E A A A A I c B 9 8 L a u r p 1 p A v i E S p k p A h Q A A A A / h R 6 E i q T v D h y t H l A Q a b O u o r Q N 7 z Y D O W r / s k P W Y Y C 6 P x i i s 3 r 3 L V P o U j F k T y s u o K c W D j / 7 Q 4 s y m 6 o 9 j s 9 y M B n d T 5 c j i w t F V a P I w 9 9 k 7 q s g S c U A A A A E Y F H i E k H / 3 m n J 1 0 k 3 8 3 S D w 2 j J n g = < / D a t a M a s h u p > 
</file>

<file path=customXml/itemProps1.xml><?xml version="1.0" encoding="utf-8"?>
<ds:datastoreItem xmlns:ds="http://schemas.openxmlformats.org/officeDocument/2006/customXml" ds:itemID="{6C9404A8-AE3D-46BE-BFAF-7E9B6ADF73A5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77902923-acff-4d52-8447-96c63927bed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B0B3F21-1FF3-41F3-B54D-B02051471D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902923-acff-4d52-8447-96c63927be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57921D-AF33-4B49-9BA2-B6DEBBE5853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CABCB7C-240F-424A-A471-4D0171F1B31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Kamenice 5</vt:lpstr>
      <vt:lpstr>Kamenice 3</vt:lpstr>
      <vt:lpstr>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Markéta Puchalová</cp:lastModifiedBy>
  <dcterms:created xsi:type="dcterms:W3CDTF">2020-01-15T10:06:59Z</dcterms:created>
  <dcterms:modified xsi:type="dcterms:W3CDTF">2020-08-28T11:41:56Z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0x01010081B6A45DC2389C4BB7274512079BDA9A</vt:lpwstr>
  </property>
</Properties>
</file>