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EF-FINANCOVANI\ROZPOCTY\ROZPOCET_MU\2018\04_Schváleno_AS\Odesláno na AS\"/>
    </mc:Choice>
  </mc:AlternateContent>
  <bookViews>
    <workbookView xWindow="0" yWindow="0" windowWidth="14370" windowHeight="11760"/>
  </bookViews>
  <sheets>
    <sheet name="Střednědobý výhle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D5" i="2" s="1"/>
  <c r="C6" i="2"/>
  <c r="D6" i="2" s="1"/>
  <c r="C7" i="2"/>
  <c r="D7" i="2" s="1"/>
  <c r="C8" i="2"/>
  <c r="D8" i="2" s="1"/>
  <c r="C9" i="2"/>
  <c r="D9" i="2" s="1"/>
  <c r="C4" i="2"/>
  <c r="D4" i="2" s="1"/>
  <c r="B3" i="2" l="1"/>
  <c r="B11" i="2" s="1"/>
  <c r="C3" i="2" l="1"/>
  <c r="C10" i="2" s="1"/>
  <c r="C11" i="2" s="1"/>
  <c r="D3" i="2"/>
  <c r="D10" i="2" l="1"/>
  <c r="D11" i="2" s="1"/>
</calcChain>
</file>

<file path=xl/sharedStrings.xml><?xml version="1.0" encoding="utf-8"?>
<sst xmlns="http://schemas.openxmlformats.org/spreadsheetml/2006/main" count="11" uniqueCount="11">
  <si>
    <t>Položka/rok</t>
  </si>
  <si>
    <t>Výnosy celkem</t>
  </si>
  <si>
    <t>z toho: Příspěvek na vzdělávací činnost (ukazatel A+K)</t>
  </si>
  <si>
    <t>HV</t>
  </si>
  <si>
    <t xml:space="preserve">               Ostatní veřejné prostředky na vzdělávání</t>
  </si>
  <si>
    <t xml:space="preserve">               Institucionální podpora</t>
  </si>
  <si>
    <t xml:space="preserve">              Ostatní veřejné prostředky na VaV</t>
  </si>
  <si>
    <t xml:space="preserve">              Vlastní zdroje a doplňková činnost</t>
  </si>
  <si>
    <t xml:space="preserve">              Čerpání fondů</t>
  </si>
  <si>
    <t>Náklady celkem</t>
  </si>
  <si>
    <t>Střednědobý výhled neinvestičního rozpočtu Masarykovy univerzity pro období 2018 - 2020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</si>
</sst>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Fill="1" applyBorder="1"/>
    <xf numFmtId="3" fontId="2" fillId="0" borderId="5" xfId="0" applyNumberFormat="1" applyFont="1" applyBorder="1"/>
    <xf numFmtId="0" fontId="2" fillId="0" borderId="4" xfId="0" applyFont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2" fillId="0" borderId="6" xfId="0" applyFont="1" applyBorder="1"/>
    <xf numFmtId="3" fontId="2" fillId="0" borderId="7" xfId="0" applyNumberFormat="1" applyFont="1" applyBorder="1"/>
    <xf numFmtId="0" fontId="1" fillId="0" borderId="11" xfId="0" applyFont="1" applyBorder="1"/>
    <xf numFmtId="3" fontId="1" fillId="0" borderId="12" xfId="0" applyNumberFormat="1" applyFont="1" applyBorder="1"/>
    <xf numFmtId="0" fontId="1" fillId="0" borderId="13" xfId="0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2" fillId="0" borderId="17" xfId="0" applyNumberFormat="1" applyFont="1" applyBorder="1"/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workbookViewId="0"/>
  </sheetViews>
  <sheetFormatPr defaultRowHeight="15" x14ac:dyDescent="0.25"/>
  <cols>
    <col min="1" max="1" width="56" customWidth="1"/>
    <col min="2" max="4" width="10.7109375" customWidth="1"/>
  </cols>
  <sheetData>
    <row r="1" spans="1:4" ht="15.75" thickBot="1" x14ac:dyDescent="0.3">
      <c r="A1" s="1" t="s">
        <v>10</v>
      </c>
      <c r="B1" s="2"/>
      <c r="C1" s="2"/>
      <c r="D1" s="2"/>
    </row>
    <row r="2" spans="1:4" ht="15.75" thickBot="1" x14ac:dyDescent="0.3">
      <c r="A2" s="6" t="s">
        <v>0</v>
      </c>
      <c r="B2" s="7">
        <v>2018</v>
      </c>
      <c r="C2" s="7">
        <v>2019</v>
      </c>
      <c r="D2" s="8">
        <v>2020</v>
      </c>
    </row>
    <row r="3" spans="1:4" x14ac:dyDescent="0.25">
      <c r="A3" s="9" t="s">
        <v>1</v>
      </c>
      <c r="B3" s="10">
        <f>SUM(B4:B9)</f>
        <v>6854312.5986187505</v>
      </c>
      <c r="C3" s="10">
        <f>SUM(C4:C9)</f>
        <v>7059941.9765773127</v>
      </c>
      <c r="D3" s="11">
        <f>SUM(D4:D9)</f>
        <v>7271740.2358746324</v>
      </c>
    </row>
    <row r="4" spans="1:4" x14ac:dyDescent="0.25">
      <c r="A4" s="3" t="s">
        <v>2</v>
      </c>
      <c r="B4" s="4">
        <v>1963398</v>
      </c>
      <c r="C4" s="4">
        <f>B4*1.03</f>
        <v>2022299.94</v>
      </c>
      <c r="D4" s="20">
        <f>C4*1.03</f>
        <v>2082968.9382</v>
      </c>
    </row>
    <row r="5" spans="1:4" x14ac:dyDescent="0.25">
      <c r="A5" s="5" t="s">
        <v>4</v>
      </c>
      <c r="B5" s="4">
        <v>1107806.3700000001</v>
      </c>
      <c r="C5" s="4">
        <f t="shared" ref="C5:D9" si="0">B5*1.03</f>
        <v>1141040.5611</v>
      </c>
      <c r="D5" s="20">
        <f t="shared" si="0"/>
        <v>1175271.7779330001</v>
      </c>
    </row>
    <row r="6" spans="1:4" x14ac:dyDescent="0.25">
      <c r="A6" s="5" t="s">
        <v>5</v>
      </c>
      <c r="B6" s="4">
        <v>737073</v>
      </c>
      <c r="C6" s="4">
        <f t="shared" si="0"/>
        <v>759185.19000000006</v>
      </c>
      <c r="D6" s="20">
        <f t="shared" si="0"/>
        <v>781960.74570000009</v>
      </c>
    </row>
    <row r="7" spans="1:4" x14ac:dyDescent="0.25">
      <c r="A7" s="5" t="s">
        <v>6</v>
      </c>
      <c r="B7" s="4">
        <v>1392803.7880000002</v>
      </c>
      <c r="C7" s="4">
        <f t="shared" si="0"/>
        <v>1434587.9016400003</v>
      </c>
      <c r="D7" s="20">
        <f t="shared" si="0"/>
        <v>1477625.5386892003</v>
      </c>
    </row>
    <row r="8" spans="1:4" x14ac:dyDescent="0.25">
      <c r="A8" s="5" t="s">
        <v>7</v>
      </c>
      <c r="B8" s="4">
        <v>1294555.5406187503</v>
      </c>
      <c r="C8" s="4">
        <f t="shared" si="0"/>
        <v>1333392.2068373128</v>
      </c>
      <c r="D8" s="20">
        <f t="shared" si="0"/>
        <v>1373393.9730424322</v>
      </c>
    </row>
    <row r="9" spans="1:4" ht="15.75" thickBot="1" x14ac:dyDescent="0.3">
      <c r="A9" s="12" t="s">
        <v>8</v>
      </c>
      <c r="B9" s="13">
        <v>358675.9</v>
      </c>
      <c r="C9" s="4">
        <f t="shared" si="0"/>
        <v>369436.17700000003</v>
      </c>
      <c r="D9" s="20">
        <f t="shared" si="0"/>
        <v>380519.26231000002</v>
      </c>
    </row>
    <row r="10" spans="1:4" ht="15.75" thickBot="1" x14ac:dyDescent="0.3">
      <c r="A10" s="16" t="s">
        <v>9</v>
      </c>
      <c r="B10" s="17">
        <v>6822568.1377723152</v>
      </c>
      <c r="C10" s="17">
        <f>B10/B3*C3</f>
        <v>7027245.1819054838</v>
      </c>
      <c r="D10" s="18">
        <f>C10/C3*D3</f>
        <v>7238062.5373626491</v>
      </c>
    </row>
    <row r="11" spans="1:4" ht="15.75" thickBot="1" x14ac:dyDescent="0.3">
      <c r="A11" s="14" t="s">
        <v>3</v>
      </c>
      <c r="B11" s="15">
        <f>B3-B10</f>
        <v>31744.460846435279</v>
      </c>
      <c r="C11" s="15">
        <f>C3-C10</f>
        <v>32696.794671828859</v>
      </c>
      <c r="D11" s="19">
        <f>D3-D10</f>
        <v>33677.698511983268</v>
      </c>
    </row>
    <row r="30" spans="1:4" x14ac:dyDescent="0.25">
      <c r="A30" s="21"/>
    </row>
    <row r="31" spans="1:4" x14ac:dyDescent="0.25">
      <c r="A31" s="22"/>
      <c r="B31" s="22"/>
      <c r="C31" s="22"/>
      <c r="D31" s="22"/>
    </row>
  </sheetData>
  <mergeCells count="1">
    <mergeCell ref="A31:D3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Havranek</dc:creator>
  <cp:lastModifiedBy>Havranek</cp:lastModifiedBy>
  <dcterms:created xsi:type="dcterms:W3CDTF">2017-03-23T15:34:54Z</dcterms:created>
  <dcterms:modified xsi:type="dcterms:W3CDTF">2018-04-24T13:04:43Z</dcterms:modified>
</cp:coreProperties>
</file>