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EF-FINANCOVANI\ROZPOCTY\ROZPOCET_MU\2019\04_Schváleno AS\Odesláno na AS\"/>
    </mc:Choice>
  </mc:AlternateContent>
  <bookViews>
    <workbookView xWindow="0" yWindow="0" windowWidth="14370" windowHeight="11760"/>
  </bookViews>
  <sheets>
    <sheet name="Střednědobý výhled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 s="1"/>
  <c r="C7" i="2"/>
  <c r="D7" i="2" s="1"/>
  <c r="C8" i="2"/>
  <c r="D8" i="2" s="1"/>
  <c r="C9" i="2"/>
  <c r="D9" i="2" s="1"/>
  <c r="C10" i="2"/>
  <c r="D10" i="2" s="1"/>
  <c r="C5" i="2"/>
  <c r="D5" i="2" s="1"/>
  <c r="B4" i="2" l="1"/>
  <c r="B12" i="2" s="1"/>
  <c r="C4" i="2" l="1"/>
  <c r="C11" i="2" s="1"/>
  <c r="C12" i="2" s="1"/>
  <c r="D4" i="2"/>
  <c r="D11" i="2" l="1"/>
  <c r="D12" i="2" s="1"/>
</calcChain>
</file>

<file path=xl/sharedStrings.xml><?xml version="1.0" encoding="utf-8"?>
<sst xmlns="http://schemas.openxmlformats.org/spreadsheetml/2006/main" count="12" uniqueCount="12">
  <si>
    <t>Položka/rok</t>
  </si>
  <si>
    <t>Výnosy celkem</t>
  </si>
  <si>
    <t>z toho: Příspěvek na vzdělávací činnost (ukazatel A+K)</t>
  </si>
  <si>
    <t>HV</t>
  </si>
  <si>
    <t xml:space="preserve">               Ostatní veřejné prostředky na vzdělávání</t>
  </si>
  <si>
    <t xml:space="preserve">               Institucionální podpora</t>
  </si>
  <si>
    <t xml:space="preserve">              Ostatní veřejné prostředky na VaV</t>
  </si>
  <si>
    <t xml:space="preserve">              Vlastní zdroje a doplňková činnost</t>
  </si>
  <si>
    <t xml:space="preserve">              Čerpání fondů</t>
  </si>
  <si>
    <t>Náklady celkem</t>
  </si>
  <si>
    <t>Střednědobý výhled neinvestičního rozpočtu MU pro období 2019 - 2021</t>
  </si>
  <si>
    <t>Tab. 6: Střednědobý výhled neinvestičního rozpočtu MU pro období 2019 - 2021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</si>
</sst>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Fill="1" applyBorder="1"/>
    <xf numFmtId="3" fontId="2" fillId="0" borderId="5" xfId="0" applyNumberFormat="1" applyFont="1" applyBorder="1"/>
    <xf numFmtId="0" fontId="2" fillId="0" borderId="4" xfId="0" applyFont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" xfId="0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0" fontId="2" fillId="0" borderId="6" xfId="0" applyFont="1" applyBorder="1"/>
    <xf numFmtId="3" fontId="2" fillId="0" borderId="7" xfId="0" applyNumberFormat="1" applyFont="1" applyBorder="1"/>
    <xf numFmtId="0" fontId="1" fillId="0" borderId="11" xfId="0" applyFont="1" applyBorder="1"/>
    <xf numFmtId="3" fontId="1" fillId="0" borderId="12" xfId="0" applyNumberFormat="1" applyFont="1" applyBorder="1"/>
    <xf numFmtId="0" fontId="1" fillId="0" borderId="13" xfId="0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3" fontId="2" fillId="0" borderId="17" xfId="0" applyNumberFormat="1" applyFont="1" applyBorder="1"/>
    <xf numFmtId="0" fontId="3" fillId="0" borderId="0" xfId="0" applyFont="1"/>
    <xf numFmtId="0" fontId="5" fillId="0" borderId="0" xfId="0" applyFont="1" applyAlignment="1"/>
    <xf numFmtId="0" fontId="4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workbookViewId="0"/>
  </sheetViews>
  <sheetFormatPr defaultRowHeight="15" x14ac:dyDescent="0.25"/>
  <cols>
    <col min="1" max="1" width="49.28515625" bestFit="1" customWidth="1"/>
    <col min="2" max="4" width="10.7109375" customWidth="1"/>
  </cols>
  <sheetData>
    <row r="1" spans="1:4" ht="18.75" x14ac:dyDescent="0.3">
      <c r="A1" s="22" t="s">
        <v>10</v>
      </c>
      <c r="B1" s="22"/>
      <c r="C1" s="22"/>
      <c r="D1" s="22"/>
    </row>
    <row r="2" spans="1:4" ht="15.75" thickBot="1" x14ac:dyDescent="0.3">
      <c r="A2" s="1" t="s">
        <v>11</v>
      </c>
      <c r="B2" s="2"/>
      <c r="C2" s="2"/>
      <c r="D2" s="2"/>
    </row>
    <row r="3" spans="1:4" ht="15.75" thickBot="1" x14ac:dyDescent="0.3">
      <c r="A3" s="6" t="s">
        <v>0</v>
      </c>
      <c r="B3" s="7">
        <v>2019</v>
      </c>
      <c r="C3" s="7">
        <v>2020</v>
      </c>
      <c r="D3" s="8">
        <v>2021</v>
      </c>
    </row>
    <row r="4" spans="1:4" x14ac:dyDescent="0.25">
      <c r="A4" s="9" t="s">
        <v>1</v>
      </c>
      <c r="B4" s="10">
        <f>SUM(B5:B10)</f>
        <v>7475342.4134200001</v>
      </c>
      <c r="C4" s="10">
        <f>SUM(C5:C10)</f>
        <v>7699602.6858225996</v>
      </c>
      <c r="D4" s="11">
        <f>SUM(D5:D10)</f>
        <v>7930590.7663972778</v>
      </c>
    </row>
    <row r="5" spans="1:4" x14ac:dyDescent="0.25">
      <c r="A5" s="3" t="s">
        <v>2</v>
      </c>
      <c r="B5" s="4">
        <v>2113417.1</v>
      </c>
      <c r="C5" s="4">
        <f>B5*1.03</f>
        <v>2176819.6130000004</v>
      </c>
      <c r="D5" s="20">
        <f>C5*1.03</f>
        <v>2242124.2013900005</v>
      </c>
    </row>
    <row r="6" spans="1:4" x14ac:dyDescent="0.25">
      <c r="A6" s="5" t="s">
        <v>4</v>
      </c>
      <c r="B6" s="4">
        <v>1319825.4915</v>
      </c>
      <c r="C6" s="4">
        <f t="shared" ref="C6:D10" si="0">B6*1.03</f>
        <v>1359420.2562450001</v>
      </c>
      <c r="D6" s="20">
        <f t="shared" si="0"/>
        <v>1400202.8639323502</v>
      </c>
    </row>
    <row r="7" spans="1:4" x14ac:dyDescent="0.25">
      <c r="A7" s="5" t="s">
        <v>5</v>
      </c>
      <c r="B7" s="4">
        <v>754984.63599999994</v>
      </c>
      <c r="C7" s="4">
        <f t="shared" si="0"/>
        <v>777634.17507999996</v>
      </c>
      <c r="D7" s="20">
        <f t="shared" si="0"/>
        <v>800963.20033239992</v>
      </c>
    </row>
    <row r="8" spans="1:4" x14ac:dyDescent="0.25">
      <c r="A8" s="5" t="s">
        <v>6</v>
      </c>
      <c r="B8" s="4">
        <v>1630847.4620000001</v>
      </c>
      <c r="C8" s="4">
        <f t="shared" si="0"/>
        <v>1679772.88586</v>
      </c>
      <c r="D8" s="20">
        <f t="shared" si="0"/>
        <v>1730166.0724358</v>
      </c>
    </row>
    <row r="9" spans="1:4" x14ac:dyDescent="0.25">
      <c r="A9" s="5" t="s">
        <v>7</v>
      </c>
      <c r="B9" s="4">
        <v>1374086.4739199998</v>
      </c>
      <c r="C9" s="4">
        <f t="shared" si="0"/>
        <v>1415309.0681375999</v>
      </c>
      <c r="D9" s="20">
        <f t="shared" si="0"/>
        <v>1457768.3401817279</v>
      </c>
    </row>
    <row r="10" spans="1:4" ht="15.75" thickBot="1" x14ac:dyDescent="0.3">
      <c r="A10" s="12" t="s">
        <v>8</v>
      </c>
      <c r="B10" s="13">
        <v>282181.25</v>
      </c>
      <c r="C10" s="4">
        <f t="shared" si="0"/>
        <v>290646.6875</v>
      </c>
      <c r="D10" s="20">
        <f t="shared" si="0"/>
        <v>299366.08812500001</v>
      </c>
    </row>
    <row r="11" spans="1:4" ht="15.75" thickBot="1" x14ac:dyDescent="0.3">
      <c r="A11" s="16" t="s">
        <v>9</v>
      </c>
      <c r="B11" s="17">
        <v>7430731.9064279981</v>
      </c>
      <c r="C11" s="17">
        <f>B11/B4*C4</f>
        <v>7653653.8636208382</v>
      </c>
      <c r="D11" s="18">
        <f>C11/C4*D4</f>
        <v>7883263.4795294628</v>
      </c>
    </row>
    <row r="12" spans="1:4" ht="15.75" thickBot="1" x14ac:dyDescent="0.3">
      <c r="A12" s="14" t="s">
        <v>3</v>
      </c>
      <c r="B12" s="15">
        <f>B4-B11</f>
        <v>44610.506992002018</v>
      </c>
      <c r="C12" s="15">
        <f>C4-C11</f>
        <v>45948.822201761417</v>
      </c>
      <c r="D12" s="19">
        <f>D4-D11</f>
        <v>47327.28686781507</v>
      </c>
    </row>
    <row r="31" spans="1:4" x14ac:dyDescent="0.25">
      <c r="A31" s="21"/>
    </row>
    <row r="32" spans="1:4" x14ac:dyDescent="0.25">
      <c r="A32" s="23"/>
      <c r="B32" s="23"/>
      <c r="C32" s="23"/>
      <c r="D32" s="23"/>
    </row>
  </sheetData>
  <mergeCells count="1">
    <mergeCell ref="A32:D32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Havranek</dc:creator>
  <cp:lastModifiedBy>Aleš Havránek</cp:lastModifiedBy>
  <dcterms:created xsi:type="dcterms:W3CDTF">2017-03-23T15:34:54Z</dcterms:created>
  <dcterms:modified xsi:type="dcterms:W3CDTF">2019-04-16T07:39:08Z</dcterms:modified>
</cp:coreProperties>
</file>