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rbes\Documents\41-PROJECT\GACR\2021\"/>
    </mc:Choice>
  </mc:AlternateContent>
  <xr:revisionPtr revIDLastSave="0" documentId="13_ncr:1_{2B9CBEA5-AE1E-4181-BFB8-EF04AE451D2A}" xr6:coauthVersionLast="47" xr6:coauthVersionMax="47" xr10:uidLastSave="{00000000-0000-0000-0000-000000000000}"/>
  <bookViews>
    <workbookView xWindow="31875" yWindow="3075" windowWidth="21600" windowHeight="1273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9" i="2" s="1"/>
  <c r="C8" i="2"/>
  <c r="C9" i="2" s="1"/>
  <c r="D8" i="2"/>
  <c r="D9" i="2" s="1"/>
  <c r="F8" i="2"/>
  <c r="F9" i="2" s="1"/>
  <c r="E8" i="2"/>
  <c r="E9" i="2" s="1"/>
</calcChain>
</file>

<file path=xl/sharedStrings.xml><?xml version="1.0" encoding="utf-8"?>
<sst xmlns="http://schemas.openxmlformats.org/spreadsheetml/2006/main" count="32" uniqueCount="28">
  <si>
    <t>Průměrné mzdy roku 2020 z mezd bez OON a bez odměn, s vyloučením podílu náhrad za odměny vyplacené v roce</t>
  </si>
  <si>
    <t>Mezisoučet 11 až 56</t>
  </si>
  <si>
    <t>Celkem</t>
  </si>
  <si>
    <t>nákladové pracoviště u zaměstnaců i mezd</t>
  </si>
  <si>
    <t>profesor</t>
  </si>
  <si>
    <t>mimořádný porofesor</t>
  </si>
  <si>
    <t>docent</t>
  </si>
  <si>
    <t xml:space="preserve">odborný asistent                   </t>
  </si>
  <si>
    <t xml:space="preserve">asistent                           </t>
  </si>
  <si>
    <t xml:space="preserve">lektor                             </t>
  </si>
  <si>
    <t xml:space="preserve">výzkumný pracovník         </t>
  </si>
  <si>
    <t>odborný pracovník ve výzkumu</t>
  </si>
  <si>
    <t>PostDoc</t>
  </si>
  <si>
    <t>technický pracovník</t>
  </si>
  <si>
    <t xml:space="preserve">administrativní pracovníci         </t>
  </si>
  <si>
    <t xml:space="preserve">dělník                             </t>
  </si>
  <si>
    <t xml:space="preserve">specializovaní pracovníci          </t>
  </si>
  <si>
    <t xml:space="preserve">nekvalifikovaní pomocní pracovníci </t>
  </si>
  <si>
    <t>41 PdF</t>
  </si>
  <si>
    <t>in EUR with Statutory costs</t>
  </si>
  <si>
    <t>in CZK w/o Statutory costs</t>
  </si>
  <si>
    <t>in CZK with Statutory costs</t>
  </si>
  <si>
    <t>exchange rate 1€ =</t>
  </si>
  <si>
    <t xml:space="preserve">student / research assistant                    </t>
  </si>
  <si>
    <t>Average Monthly personel rates in 2020 at Masaryk University from wages without remuneration</t>
  </si>
  <si>
    <t>associate professor</t>
  </si>
  <si>
    <t>full professor</t>
  </si>
  <si>
    <t xml:space="preserve">assistant professor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</si>
</sst>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3" fontId="2" fillId="3" borderId="4" xfId="0" applyNumberFormat="1" applyFont="1" applyFill="1" applyBorder="1" applyAlignment="1">
      <alignment horizontal="center"/>
    </xf>
    <xf numFmtId="3" fontId="0" fillId="0" borderId="0" xfId="0" applyNumberFormat="1"/>
    <xf numFmtId="0" fontId="5" fillId="5" borderId="0" xfId="0" applyFont="1" applyFill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3" fontId="0" fillId="0" borderId="4" xfId="0" applyNumberFormat="1" applyBorder="1"/>
    <xf numFmtId="3" fontId="0" fillId="4" borderId="4" xfId="0" applyNumberFormat="1" applyFill="1" applyBorder="1"/>
    <xf numFmtId="3" fontId="1" fillId="2" borderId="4" xfId="0" applyNumberFormat="1" applyFont="1" applyFill="1" applyBorder="1"/>
    <xf numFmtId="0" fontId="2" fillId="5" borderId="4" xfId="0" applyFont="1" applyFill="1" applyBorder="1"/>
    <xf numFmtId="3" fontId="2" fillId="5" borderId="4" xfId="0" applyNumberFormat="1" applyFont="1" applyFill="1" applyBorder="1"/>
    <xf numFmtId="3" fontId="2" fillId="4" borderId="4" xfId="0" applyNumberFormat="1" applyFont="1" applyFill="1" applyBorder="1"/>
    <xf numFmtId="0" fontId="2" fillId="0" borderId="0" xfId="0" applyFont="1"/>
    <xf numFmtId="0" fontId="0" fillId="6" borderId="0" xfId="0" applyFill="1"/>
    <xf numFmtId="164" fontId="3" fillId="6" borderId="0" xfId="0" applyNumberFormat="1" applyFont="1" applyFill="1" applyAlignment="1">
      <alignment vertical="center"/>
    </xf>
    <xf numFmtId="0" fontId="0" fillId="0" borderId="4" xfId="0" applyBorder="1"/>
    <xf numFmtId="165" fontId="0" fillId="0" borderId="4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"/>
  <sheetViews>
    <sheetView tabSelected="1" workbookViewId="0">
      <selection activeCell="R14" sqref="R14"/>
    </sheetView>
  </sheetViews>
  <sheetFormatPr defaultRowHeight="15" x14ac:dyDescent="0.25"/>
  <cols>
    <col min="1" max="1" width="13.42578125" bestFit="1" customWidth="1"/>
    <col min="2" max="12" width="10.140625" customWidth="1"/>
    <col min="13" max="13" width="11.5703125" customWidth="1"/>
    <col min="14" max="16" width="10.140625" customWidth="1"/>
    <col min="17" max="17" width="11.5703125" customWidth="1"/>
  </cols>
  <sheetData>
    <row r="2" spans="1:18" ht="15.75" x14ac:dyDescent="0.25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8" x14ac:dyDescent="0.25">
      <c r="B3" s="2">
        <v>11</v>
      </c>
      <c r="C3" s="2">
        <v>12</v>
      </c>
      <c r="D3" s="2">
        <v>13</v>
      </c>
      <c r="E3" s="2">
        <v>14</v>
      </c>
      <c r="F3" s="2">
        <v>15</v>
      </c>
      <c r="G3" s="2">
        <v>16</v>
      </c>
      <c r="H3" s="2">
        <v>20</v>
      </c>
      <c r="I3" s="2">
        <v>51</v>
      </c>
      <c r="J3" s="2">
        <v>52</v>
      </c>
      <c r="K3" s="2">
        <v>53</v>
      </c>
      <c r="L3" s="2">
        <v>56</v>
      </c>
      <c r="M3" s="23" t="s">
        <v>1</v>
      </c>
      <c r="N3" s="2">
        <v>57</v>
      </c>
      <c r="O3" s="2">
        <v>58</v>
      </c>
      <c r="P3" s="2">
        <v>61</v>
      </c>
      <c r="Q3" s="24" t="s">
        <v>2</v>
      </c>
      <c r="R3" s="3"/>
    </row>
    <row r="4" spans="1:18" ht="48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23"/>
      <c r="N4" s="5" t="s">
        <v>15</v>
      </c>
      <c r="O4" s="5" t="s">
        <v>16</v>
      </c>
      <c r="P4" s="5" t="s">
        <v>17</v>
      </c>
      <c r="Q4" s="24"/>
    </row>
    <row r="5" spans="1:18" x14ac:dyDescent="0.25">
      <c r="A5" s="6" t="s">
        <v>18</v>
      </c>
      <c r="B5" s="7">
        <v>68827</v>
      </c>
      <c r="C5" s="7">
        <v>0</v>
      </c>
      <c r="D5" s="7">
        <v>59075</v>
      </c>
      <c r="E5" s="7">
        <v>40781</v>
      </c>
      <c r="F5" s="7">
        <v>34189</v>
      </c>
      <c r="G5" s="7">
        <v>33859</v>
      </c>
      <c r="H5" s="7">
        <v>0</v>
      </c>
      <c r="I5" s="7">
        <v>32610</v>
      </c>
      <c r="J5" s="7">
        <v>74755</v>
      </c>
      <c r="K5" s="7">
        <v>26114</v>
      </c>
      <c r="L5" s="7">
        <v>35702</v>
      </c>
      <c r="M5" s="8">
        <v>42474</v>
      </c>
      <c r="N5" s="7">
        <v>22155</v>
      </c>
      <c r="O5" s="7">
        <v>29690</v>
      </c>
      <c r="P5" s="7">
        <v>18498</v>
      </c>
      <c r="Q5" s="9">
        <v>40721</v>
      </c>
    </row>
    <row r="6" spans="1:18" s="13" customFormat="1" x14ac:dyDescent="0.25">
      <c r="A6" s="10" t="s">
        <v>2</v>
      </c>
      <c r="B6" s="11">
        <v>91973</v>
      </c>
      <c r="C6" s="11">
        <v>110731</v>
      </c>
      <c r="D6" s="11">
        <v>66213</v>
      </c>
      <c r="E6" s="11">
        <v>41288</v>
      </c>
      <c r="F6" s="11">
        <v>30719</v>
      </c>
      <c r="G6" s="11">
        <v>35470</v>
      </c>
      <c r="H6" s="11">
        <v>58028</v>
      </c>
      <c r="I6" s="11">
        <v>39557</v>
      </c>
      <c r="J6" s="11">
        <v>53406</v>
      </c>
      <c r="K6" s="11">
        <v>27042</v>
      </c>
      <c r="L6" s="11">
        <v>38450</v>
      </c>
      <c r="M6" s="12">
        <v>45913</v>
      </c>
      <c r="N6" s="11">
        <v>21562</v>
      </c>
      <c r="O6" s="11">
        <v>35626</v>
      </c>
      <c r="P6" s="11">
        <v>18482</v>
      </c>
      <c r="Q6" s="9">
        <v>42618</v>
      </c>
    </row>
  </sheetData>
  <mergeCells count="3">
    <mergeCell ref="B2:Q2"/>
    <mergeCell ref="M3:M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35F9-DE68-4F66-BB94-081753CFAC97}">
  <dimension ref="A1:G9"/>
  <sheetViews>
    <sheetView workbookViewId="0">
      <selection activeCell="K11" sqref="K11"/>
    </sheetView>
  </sheetViews>
  <sheetFormatPr defaultRowHeight="15" x14ac:dyDescent="0.25"/>
  <cols>
    <col min="1" max="1" width="24.85546875" bestFit="1" customWidth="1"/>
    <col min="2" max="5" width="10.140625" customWidth="1"/>
    <col min="6" max="6" width="10.7109375" customWidth="1"/>
  </cols>
  <sheetData>
    <row r="1" spans="1:7" x14ac:dyDescent="0.25">
      <c r="A1" s="14" t="s">
        <v>22</v>
      </c>
    </row>
    <row r="2" spans="1:7" ht="35.25" customHeight="1" x14ac:dyDescent="0.25">
      <c r="A2" s="15">
        <v>25.5</v>
      </c>
      <c r="B2" s="25" t="s">
        <v>24</v>
      </c>
      <c r="C2" s="26"/>
      <c r="D2" s="26"/>
      <c r="E2" s="26"/>
      <c r="F2" s="26"/>
    </row>
    <row r="3" spans="1:7" x14ac:dyDescent="0.25">
      <c r="B3" s="2">
        <v>11</v>
      </c>
      <c r="C3" s="2">
        <v>13</v>
      </c>
      <c r="D3" s="2">
        <v>14</v>
      </c>
      <c r="E3" s="2">
        <v>15</v>
      </c>
      <c r="F3" s="2">
        <v>52</v>
      </c>
      <c r="G3" s="3"/>
    </row>
    <row r="4" spans="1:7" ht="36" x14ac:dyDescent="0.25">
      <c r="A4" s="4"/>
      <c r="B4" s="5" t="s">
        <v>26</v>
      </c>
      <c r="C4" s="5" t="s">
        <v>25</v>
      </c>
      <c r="D4" s="5" t="s">
        <v>27</v>
      </c>
      <c r="E4" s="5" t="s">
        <v>23</v>
      </c>
      <c r="F4" s="5" t="s">
        <v>12</v>
      </c>
    </row>
    <row r="5" spans="1:7" hidden="1" x14ac:dyDescent="0.25">
      <c r="A5" s="6" t="s">
        <v>18</v>
      </c>
      <c r="B5" s="7">
        <v>68827</v>
      </c>
      <c r="C5" s="7">
        <v>59075</v>
      </c>
      <c r="D5" s="7">
        <v>40781</v>
      </c>
      <c r="E5" s="7">
        <v>34189</v>
      </c>
      <c r="F5" s="7">
        <v>74755</v>
      </c>
    </row>
    <row r="6" spans="1:7" s="13" customFormat="1" hidden="1" x14ac:dyDescent="0.25">
      <c r="A6" s="10" t="s">
        <v>2</v>
      </c>
      <c r="B6" s="11">
        <v>91973</v>
      </c>
      <c r="C6" s="11">
        <v>66213</v>
      </c>
      <c r="D6" s="11">
        <v>41288</v>
      </c>
      <c r="E6" s="11">
        <v>30719</v>
      </c>
      <c r="F6" s="11">
        <v>53406</v>
      </c>
    </row>
    <row r="7" spans="1:7" x14ac:dyDescent="0.25">
      <c r="A7" s="16" t="s">
        <v>20</v>
      </c>
      <c r="B7" s="17">
        <v>92000</v>
      </c>
      <c r="C7" s="17">
        <v>67000</v>
      </c>
      <c r="D7" s="17">
        <v>42000</v>
      </c>
      <c r="E7" s="17">
        <v>35000</v>
      </c>
      <c r="F7" s="17">
        <v>54000</v>
      </c>
    </row>
    <row r="8" spans="1:7" x14ac:dyDescent="0.25">
      <c r="A8" s="16" t="s">
        <v>21</v>
      </c>
      <c r="B8" s="17">
        <f>B7*1.35</f>
        <v>124200.00000000001</v>
      </c>
      <c r="C8" s="17">
        <f>C7*1.35</f>
        <v>90450</v>
      </c>
      <c r="D8" s="17">
        <f>D7*1.35</f>
        <v>56700.000000000007</v>
      </c>
      <c r="E8" s="17">
        <f>E7*1.35</f>
        <v>47250</v>
      </c>
      <c r="F8" s="17">
        <f>F7*1.35</f>
        <v>72900</v>
      </c>
    </row>
    <row r="9" spans="1:7" x14ac:dyDescent="0.25">
      <c r="A9" s="18" t="s">
        <v>19</v>
      </c>
      <c r="B9" s="19">
        <f>CEILING(B8/$A$2,10)</f>
        <v>4880</v>
      </c>
      <c r="C9" s="19">
        <f>CEILING(C8/$A$2,10)</f>
        <v>3550</v>
      </c>
      <c r="D9" s="19">
        <f>CEILING(D8/$A$2,10)</f>
        <v>2230</v>
      </c>
      <c r="E9" s="19">
        <f>CEILING(E8/$A$2,10)</f>
        <v>1860</v>
      </c>
      <c r="F9" s="19">
        <f>CEILING(F8/$A$2,10)</f>
        <v>2860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Kyselová</dc:creator>
  <cp:lastModifiedBy>Erbes</cp:lastModifiedBy>
  <dcterms:created xsi:type="dcterms:W3CDTF">2015-06-05T18:19:34Z</dcterms:created>
  <dcterms:modified xsi:type="dcterms:W3CDTF">2021-11-02T11:41:54Z</dcterms:modified>
</cp:coreProperties>
</file>