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PH_RIOP_BPH_PIS1_2017\"/>
    </mc:Choice>
  </mc:AlternateContent>
  <bookViews>
    <workbookView xWindow="480" yWindow="75" windowWidth="18195" windowHeight="11820" firstSheet="1" activeTab="3"/>
  </bookViews>
  <sheets>
    <sheet name="Citlivostní sestava 1" sheetId="4" r:id="rId1"/>
    <sheet name="Citlivostní sestava 2" sheetId="5" r:id="rId2"/>
    <sheet name="Citlivostní sestava 3" sheetId="6" r:id="rId3"/>
    <sheet name="List1" sheetId="1" r:id="rId4"/>
    <sheet name="List2" sheetId="2" r:id="rId5"/>
    <sheet name="List3" sheetId="3" r:id="rId6"/>
  </sheets>
  <definedNames>
    <definedName name="solver_adj" localSheetId="3" hidden="1">List1!$C$4:$D$4</definedName>
    <definedName name="solver_cvg" localSheetId="3" hidden="1">0.0001</definedName>
    <definedName name="solver_drv" localSheetId="3" hidden="1">1</definedName>
    <definedName name="solver_eng" localSheetId="3" hidden="1">2</definedName>
    <definedName name="solver_est" localSheetId="3" hidden="1">1</definedName>
    <definedName name="solver_itr" localSheetId="3" hidden="1">2147483647</definedName>
    <definedName name="solver_lhs1" localSheetId="3" hidden="1">List1!$E$7</definedName>
    <definedName name="solver_lhs2" localSheetId="3" hidden="1">List1!$E$8</definedName>
    <definedName name="solver_lhs3" localSheetId="3" hidden="1">List1!$F$30</definedName>
    <definedName name="solver_lhs4" localSheetId="3" hidden="1">List1!$F$30</definedName>
    <definedName name="solver_lhs5" localSheetId="3" hidden="1">List1!$F$30</definedName>
    <definedName name="solver_lhs6" localSheetId="3" hidden="1">List1!$F$30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1</definedName>
    <definedName name="solver_nod" localSheetId="3" hidden="1">2147483647</definedName>
    <definedName name="solver_num" localSheetId="3" hidden="1">2</definedName>
    <definedName name="solver_nwt" localSheetId="3" hidden="1">1</definedName>
    <definedName name="solver_opt" localSheetId="3" hidden="1">List1!$E$5</definedName>
    <definedName name="solver_pre" localSheetId="3" hidden="1">0.000001</definedName>
    <definedName name="solver_rbv" localSheetId="3" hidden="1">2</definedName>
    <definedName name="solver_rel1" localSheetId="3" hidden="1">1</definedName>
    <definedName name="solver_rel2" localSheetId="3" hidden="1">1</definedName>
    <definedName name="solver_rel3" localSheetId="3" hidden="1">1</definedName>
    <definedName name="solver_rel4" localSheetId="3" hidden="1">1</definedName>
    <definedName name="solver_rel5" localSheetId="3" hidden="1">1</definedName>
    <definedName name="solver_rel6" localSheetId="3" hidden="1">1</definedName>
    <definedName name="solver_rhs1" localSheetId="3" hidden="1">List1!$F$7</definedName>
    <definedName name="solver_rhs2" localSheetId="3" hidden="1">List1!$F$8</definedName>
    <definedName name="solver_rhs3" localSheetId="3" hidden="1">List1!$G$30</definedName>
    <definedName name="solver_rhs4" localSheetId="3" hidden="1">List1!$G$30</definedName>
    <definedName name="solver_rhs5" localSheetId="3" hidden="1">List1!$G$30</definedName>
    <definedName name="solver_rhs6" localSheetId="3" hidden="1">List1!$G$30</definedName>
    <definedName name="solver_rlx" localSheetId="3" hidden="1">2</definedName>
    <definedName name="solver_rsd" localSheetId="3" hidden="1">0</definedName>
    <definedName name="solver_scl" localSheetId="3" hidden="1">2</definedName>
    <definedName name="solver_sho" localSheetId="3" hidden="1">2</definedName>
    <definedName name="solver_ssz" localSheetId="3" hidden="1">0</definedName>
    <definedName name="solver_tim" localSheetId="3" hidden="1">2147483647</definedName>
    <definedName name="solver_tol" localSheetId="3" hidden="1">0.01</definedName>
    <definedName name="solver_typ" localSheetId="3" hidden="1">1</definedName>
    <definedName name="solver_val" localSheetId="3" hidden="1">0</definedName>
    <definedName name="solver_ver" localSheetId="3" hidden="1">3</definedName>
  </definedNames>
  <calcPr calcId="162913"/>
</workbook>
</file>

<file path=xl/calcChain.xml><?xml version="1.0" encoding="utf-8"?>
<calcChain xmlns="http://schemas.openxmlformats.org/spreadsheetml/2006/main">
  <c r="I27" i="2" l="1"/>
  <c r="I26" i="2"/>
  <c r="I25" i="2"/>
  <c r="I24" i="2"/>
  <c r="I23" i="2"/>
  <c r="I22" i="2"/>
  <c r="K18" i="2"/>
  <c r="I18" i="2"/>
  <c r="E8" i="1" l="1"/>
  <c r="E16" i="1" l="1"/>
  <c r="E15" i="1"/>
  <c r="E13" i="1" l="1"/>
  <c r="E7" i="1" l="1"/>
  <c r="E5" i="1"/>
</calcChain>
</file>

<file path=xl/sharedStrings.xml><?xml version="1.0" encoding="utf-8"?>
<sst xmlns="http://schemas.openxmlformats.org/spreadsheetml/2006/main" count="161" uniqueCount="86">
  <si>
    <t>Total</t>
  </si>
  <si>
    <t>Miska</t>
  </si>
  <si>
    <t>Hrnek</t>
  </si>
  <si>
    <t>Kapacita</t>
  </si>
  <si>
    <t>Přínos</t>
  </si>
  <si>
    <t>Proměnné  x1,X2</t>
  </si>
  <si>
    <t>Materiál</t>
  </si>
  <si>
    <t>Práce</t>
  </si>
  <si>
    <t>Stroj 1</t>
  </si>
  <si>
    <t>Microsoft Excel 14.0 Citlivostní sestava</t>
  </si>
  <si>
    <t>List: [Simplex_1_Misky_Hrnky_Chairs_Tables_20170228.xlsx]List1</t>
  </si>
  <si>
    <t>Sestava vytvořena: 28.2.2017 11:55:52</t>
  </si>
  <si>
    <t>Proměnné buňky</t>
  </si>
  <si>
    <t>Buňka</t>
  </si>
  <si>
    <t>Název</t>
  </si>
  <si>
    <t>Konečná</t>
  </si>
  <si>
    <t>Hodnota</t>
  </si>
  <si>
    <t>Snížené</t>
  </si>
  <si>
    <t>náklady</t>
  </si>
  <si>
    <t>Cenový</t>
  </si>
  <si>
    <t>koeficient</t>
  </si>
  <si>
    <t>Povolený</t>
  </si>
  <si>
    <t>nárůst</t>
  </si>
  <si>
    <t>pokles</t>
  </si>
  <si>
    <t>Omezující podmínky</t>
  </si>
  <si>
    <t>Stínová</t>
  </si>
  <si>
    <t>cena</t>
  </si>
  <si>
    <t>Pravá strana</t>
  </si>
  <si>
    <t>omezující podmínky</t>
  </si>
  <si>
    <t>$C$12</t>
  </si>
  <si>
    <t>Proměnné  x1,X2 Miska</t>
  </si>
  <si>
    <t>$D$12</t>
  </si>
  <si>
    <t>Proměnné  x1,X2 Hrnek</t>
  </si>
  <si>
    <t>$E$15</t>
  </si>
  <si>
    <t>Stroj 1 Total</t>
  </si>
  <si>
    <t>$E$16</t>
  </si>
  <si>
    <t>Proměnné  x1,x2</t>
  </si>
  <si>
    <t>Microsoft Excel 15.0 Citlivostní sestava</t>
  </si>
  <si>
    <t>Sestava vytvořena: 9. 3. 2017 16:19:56</t>
  </si>
  <si>
    <t>Proměnné</t>
  </si>
  <si>
    <t>Levá strana omezující podmínky</t>
  </si>
  <si>
    <t>Redukovaná</t>
  </si>
  <si>
    <t>Účelová funkce</t>
  </si>
  <si>
    <t>$C$4</t>
  </si>
  <si>
    <t>$D$4</t>
  </si>
  <si>
    <t>$E$7</t>
  </si>
  <si>
    <t>Materiál Total</t>
  </si>
  <si>
    <t>$E$8</t>
  </si>
  <si>
    <t>Práce Total</t>
  </si>
  <si>
    <t>S1</t>
  </si>
  <si>
    <t>S2</t>
  </si>
  <si>
    <t>V2</t>
  </si>
  <si>
    <t>V1</t>
  </si>
  <si>
    <t>V3</t>
  </si>
  <si>
    <t>S3</t>
  </si>
  <si>
    <t xml:space="preserve"> </t>
  </si>
  <si>
    <t>x1</t>
  </si>
  <si>
    <t>x2</t>
  </si>
  <si>
    <t>x3</t>
  </si>
  <si>
    <t>Sestava vytvořena: 21.3.2017 14:39:35</t>
  </si>
  <si>
    <t>$C$19</t>
  </si>
  <si>
    <t>x1 V1</t>
  </si>
  <si>
    <t>$D$19</t>
  </si>
  <si>
    <t>x1 V2</t>
  </si>
  <si>
    <t>$E$19</t>
  </si>
  <si>
    <t>x1 V3</t>
  </si>
  <si>
    <t>$C$20</t>
  </si>
  <si>
    <t>x2 V1</t>
  </si>
  <si>
    <t>$D$20</t>
  </si>
  <si>
    <t>x2 V2</t>
  </si>
  <si>
    <t>$E$20</t>
  </si>
  <si>
    <t>x2 V3</t>
  </si>
  <si>
    <t>$C$21</t>
  </si>
  <si>
    <t>x3 V1</t>
  </si>
  <si>
    <t>$D$21</t>
  </si>
  <si>
    <t>x3 V2</t>
  </si>
  <si>
    <t>$E$21</t>
  </si>
  <si>
    <t>x3 V3</t>
  </si>
  <si>
    <t>$F$25</t>
  </si>
  <si>
    <t xml:space="preserve">  Kapacita</t>
  </si>
  <si>
    <t>$F$26</t>
  </si>
  <si>
    <t>$F$27</t>
  </si>
  <si>
    <t>$F$28</t>
  </si>
  <si>
    <t>$F$29</t>
  </si>
  <si>
    <t>$F$30</t>
  </si>
  <si>
    <t>Kapacita strojů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</si>
</sst>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indexed="18"/>
      <name val="Calibri"/>
      <family val="2"/>
      <charset val="238"/>
      <scheme val="minor"/>
    </font>
    <font>
      <b/>
      <sz val="11"/>
      <color indexed="18"/>
      <name val="Calibri"/>
      <family val="2"/>
      <charset val="238"/>
      <scheme val="minor"/>
    </font>
    <font>
      <b/>
      <sz val="11"/>
      <color indexed="1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/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/>
    <xf numFmtId="0" fontId="0" fillId="0" borderId="4" xfId="0" applyFill="1" applyBorder="1" applyAlignment="1"/>
    <xf numFmtId="0" fontId="0" fillId="0" borderId="5" xfId="0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/>
  </sheetViews>
  <sheetFormatPr defaultRowHeight="15" x14ac:dyDescent="0.25"/>
  <cols>
    <col min="1" max="1" width="2.28515625" customWidth="1"/>
    <col min="2" max="2" width="6.42578125" customWidth="1"/>
    <col min="3" max="3" width="22" bestFit="1" customWidth="1"/>
    <col min="4" max="4" width="8.5703125" customWidth="1"/>
    <col min="5" max="5" width="8" bestFit="1" customWidth="1"/>
    <col min="6" max="6" width="19.140625" bestFit="1" customWidth="1"/>
    <col min="7" max="7" width="9.28515625" bestFit="1" customWidth="1"/>
    <col min="8" max="8" width="12" bestFit="1" customWidth="1"/>
  </cols>
  <sheetData>
    <row r="1" spans="1:8" x14ac:dyDescent="0.25">
      <c r="A1" s="7" t="s">
        <v>9</v>
      </c>
    </row>
    <row r="2" spans="1:8" x14ac:dyDescent="0.25">
      <c r="A2" s="7" t="s">
        <v>10</v>
      </c>
    </row>
    <row r="3" spans="1:8" x14ac:dyDescent="0.25">
      <c r="A3" s="7" t="s">
        <v>11</v>
      </c>
    </row>
    <row r="6" spans="1:8" ht="15.75" thickBot="1" x14ac:dyDescent="0.3">
      <c r="A6" t="s">
        <v>12</v>
      </c>
    </row>
    <row r="7" spans="1:8" x14ac:dyDescent="0.25">
      <c r="B7" s="10"/>
      <c r="C7" s="10"/>
      <c r="D7" s="10" t="s">
        <v>15</v>
      </c>
      <c r="E7" s="10" t="s">
        <v>17</v>
      </c>
      <c r="F7" s="10" t="s">
        <v>19</v>
      </c>
      <c r="G7" s="10" t="s">
        <v>21</v>
      </c>
      <c r="H7" s="10" t="s">
        <v>21</v>
      </c>
    </row>
    <row r="8" spans="1:8" ht="15.75" thickBot="1" x14ac:dyDescent="0.3">
      <c r="B8" s="11" t="s">
        <v>13</v>
      </c>
      <c r="C8" s="11" t="s">
        <v>14</v>
      </c>
      <c r="D8" s="11" t="s">
        <v>16</v>
      </c>
      <c r="E8" s="11" t="s">
        <v>18</v>
      </c>
      <c r="F8" s="11" t="s">
        <v>20</v>
      </c>
      <c r="G8" s="11" t="s">
        <v>22</v>
      </c>
      <c r="H8" s="11" t="s">
        <v>23</v>
      </c>
    </row>
    <row r="9" spans="1:8" x14ac:dyDescent="0.25">
      <c r="B9" s="8" t="s">
        <v>29</v>
      </c>
      <c r="C9" s="8" t="s">
        <v>30</v>
      </c>
      <c r="D9" s="8">
        <v>0</v>
      </c>
      <c r="E9" s="8">
        <v>-2.0000000000000031</v>
      </c>
      <c r="F9" s="8">
        <v>40</v>
      </c>
      <c r="G9" s="8">
        <v>2.0000000000000031</v>
      </c>
      <c r="H9" s="8">
        <v>1E+30</v>
      </c>
    </row>
    <row r="10" spans="1:8" ht="15.75" thickBot="1" x14ac:dyDescent="0.3">
      <c r="B10" s="9" t="s">
        <v>31</v>
      </c>
      <c r="C10" s="9" t="s">
        <v>32</v>
      </c>
      <c r="D10" s="9">
        <v>40</v>
      </c>
      <c r="E10" s="9">
        <v>0</v>
      </c>
      <c r="F10" s="9">
        <v>30</v>
      </c>
      <c r="G10" s="9">
        <v>1E+30</v>
      </c>
      <c r="H10" s="9">
        <v>1.4285714285714306</v>
      </c>
    </row>
    <row r="12" spans="1:8" ht="15.75" thickBot="1" x14ac:dyDescent="0.3">
      <c r="A12" t="s">
        <v>24</v>
      </c>
    </row>
    <row r="13" spans="1:8" x14ac:dyDescent="0.25">
      <c r="B13" s="10"/>
      <c r="C13" s="10"/>
      <c r="D13" s="10" t="s">
        <v>15</v>
      </c>
      <c r="E13" s="10" t="s">
        <v>25</v>
      </c>
      <c r="F13" s="10" t="s">
        <v>27</v>
      </c>
      <c r="G13" s="10" t="s">
        <v>21</v>
      </c>
      <c r="H13" s="10" t="s">
        <v>21</v>
      </c>
    </row>
    <row r="14" spans="1:8" ht="15.75" thickBot="1" x14ac:dyDescent="0.3">
      <c r="B14" s="11" t="s">
        <v>13</v>
      </c>
      <c r="C14" s="11" t="s">
        <v>14</v>
      </c>
      <c r="D14" s="11" t="s">
        <v>16</v>
      </c>
      <c r="E14" s="11" t="s">
        <v>26</v>
      </c>
      <c r="F14" s="11" t="s">
        <v>28</v>
      </c>
      <c r="G14" s="11" t="s">
        <v>22</v>
      </c>
      <c r="H14" s="11" t="s">
        <v>23</v>
      </c>
    </row>
    <row r="15" spans="1:8" x14ac:dyDescent="0.25">
      <c r="B15" s="8" t="s">
        <v>33</v>
      </c>
      <c r="C15" s="8" t="s">
        <v>34</v>
      </c>
      <c r="D15" s="8">
        <v>200</v>
      </c>
      <c r="E15" s="8">
        <v>6</v>
      </c>
      <c r="F15" s="8">
        <v>200</v>
      </c>
      <c r="G15" s="8">
        <v>200</v>
      </c>
      <c r="H15" s="8">
        <v>200</v>
      </c>
    </row>
    <row r="16" spans="1:8" ht="15.75" thickBot="1" x14ac:dyDescent="0.3">
      <c r="B16" s="9" t="s">
        <v>35</v>
      </c>
      <c r="C16" s="9" t="s">
        <v>34</v>
      </c>
      <c r="D16" s="9">
        <v>200</v>
      </c>
      <c r="E16" s="9">
        <v>0</v>
      </c>
      <c r="F16" s="9">
        <v>400</v>
      </c>
      <c r="G16" s="9">
        <v>1E+30</v>
      </c>
      <c r="H16" s="9">
        <v>200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/>
  </sheetViews>
  <sheetFormatPr defaultRowHeight="15" x14ac:dyDescent="0.25"/>
  <cols>
    <col min="1" max="1" width="2.28515625" customWidth="1"/>
    <col min="2" max="2" width="29.85546875" bestFit="1" customWidth="1"/>
    <col min="3" max="3" width="22" bestFit="1" customWidth="1"/>
    <col min="4" max="4" width="8.5703125" customWidth="1"/>
    <col min="5" max="5" width="11.85546875" bestFit="1" customWidth="1"/>
    <col min="6" max="6" width="19.140625" bestFit="1" customWidth="1"/>
    <col min="7" max="7" width="12" bestFit="1" customWidth="1"/>
    <col min="8" max="8" width="9.28515625" bestFit="1" customWidth="1"/>
  </cols>
  <sheetData>
    <row r="1" spans="1:8" x14ac:dyDescent="0.25">
      <c r="A1" s="7" t="s">
        <v>37</v>
      </c>
    </row>
    <row r="2" spans="1:8" x14ac:dyDescent="0.25">
      <c r="A2" s="7" t="s">
        <v>10</v>
      </c>
    </row>
    <row r="3" spans="1:8" x14ac:dyDescent="0.25">
      <c r="A3" s="7" t="s">
        <v>38</v>
      </c>
    </row>
    <row r="6" spans="1:8" ht="15.75" thickBot="1" x14ac:dyDescent="0.3">
      <c r="A6" t="s">
        <v>39</v>
      </c>
    </row>
    <row r="7" spans="1:8" x14ac:dyDescent="0.25">
      <c r="B7" s="12"/>
      <c r="C7" s="12"/>
      <c r="D7" s="12" t="s">
        <v>15</v>
      </c>
      <c r="E7" s="12" t="s">
        <v>41</v>
      </c>
      <c r="F7" s="12" t="s">
        <v>42</v>
      </c>
      <c r="G7" s="12" t="s">
        <v>21</v>
      </c>
      <c r="H7" s="12" t="s">
        <v>21</v>
      </c>
    </row>
    <row r="8" spans="1:8" ht="15.75" thickBot="1" x14ac:dyDescent="0.3">
      <c r="B8" s="13" t="s">
        <v>40</v>
      </c>
      <c r="C8" s="13" t="s">
        <v>14</v>
      </c>
      <c r="D8" s="13" t="s">
        <v>16</v>
      </c>
      <c r="E8" s="13" t="s">
        <v>18</v>
      </c>
      <c r="F8" s="13" t="s">
        <v>20</v>
      </c>
      <c r="G8" s="13" t="s">
        <v>22</v>
      </c>
      <c r="H8" s="13" t="s">
        <v>23</v>
      </c>
    </row>
    <row r="9" spans="1:8" x14ac:dyDescent="0.25">
      <c r="B9" s="8" t="s">
        <v>43</v>
      </c>
      <c r="C9" s="8" t="s">
        <v>30</v>
      </c>
      <c r="D9" s="8">
        <v>24</v>
      </c>
      <c r="E9" s="8">
        <v>0</v>
      </c>
      <c r="F9" s="8">
        <v>40</v>
      </c>
      <c r="G9" s="8">
        <v>26.666666666666661</v>
      </c>
      <c r="H9" s="8">
        <v>15</v>
      </c>
    </row>
    <row r="10" spans="1:8" ht="15.75" thickBot="1" x14ac:dyDescent="0.3">
      <c r="B10" s="9" t="s">
        <v>44</v>
      </c>
      <c r="C10" s="9" t="s">
        <v>32</v>
      </c>
      <c r="D10" s="9">
        <v>8</v>
      </c>
      <c r="E10" s="9">
        <v>0</v>
      </c>
      <c r="F10" s="9">
        <v>50</v>
      </c>
      <c r="G10" s="9">
        <v>30</v>
      </c>
      <c r="H10" s="9">
        <v>19.999999999999996</v>
      </c>
    </row>
    <row r="12" spans="1:8" ht="15.75" thickBot="1" x14ac:dyDescent="0.3">
      <c r="A12" t="s">
        <v>24</v>
      </c>
    </row>
    <row r="13" spans="1:8" x14ac:dyDescent="0.25">
      <c r="B13" s="12"/>
      <c r="C13" s="12"/>
      <c r="D13" s="12" t="s">
        <v>15</v>
      </c>
      <c r="E13" s="12" t="s">
        <v>25</v>
      </c>
      <c r="F13" s="12" t="s">
        <v>27</v>
      </c>
      <c r="G13" s="12" t="s">
        <v>21</v>
      </c>
      <c r="H13" s="12" t="s">
        <v>21</v>
      </c>
    </row>
    <row r="14" spans="1:8" ht="15.75" thickBot="1" x14ac:dyDescent="0.3">
      <c r="B14" s="13" t="s">
        <v>40</v>
      </c>
      <c r="C14" s="13" t="s">
        <v>14</v>
      </c>
      <c r="D14" s="13" t="s">
        <v>16</v>
      </c>
      <c r="E14" s="13" t="s">
        <v>26</v>
      </c>
      <c r="F14" s="13" t="s">
        <v>28</v>
      </c>
      <c r="G14" s="13" t="s">
        <v>22</v>
      </c>
      <c r="H14" s="13" t="s">
        <v>23</v>
      </c>
    </row>
    <row r="15" spans="1:8" x14ac:dyDescent="0.25">
      <c r="B15" s="8" t="s">
        <v>45</v>
      </c>
      <c r="C15" s="8" t="s">
        <v>46</v>
      </c>
      <c r="D15" s="8">
        <v>120</v>
      </c>
      <c r="E15" s="8">
        <v>6</v>
      </c>
      <c r="F15" s="8">
        <v>120</v>
      </c>
      <c r="G15" s="8">
        <v>40</v>
      </c>
      <c r="H15" s="8">
        <v>60</v>
      </c>
    </row>
    <row r="16" spans="1:8" ht="15.75" thickBot="1" x14ac:dyDescent="0.3">
      <c r="B16" s="9" t="s">
        <v>47</v>
      </c>
      <c r="C16" s="9" t="s">
        <v>48</v>
      </c>
      <c r="D16" s="9">
        <v>40</v>
      </c>
      <c r="E16" s="9">
        <v>15.999999999999998</v>
      </c>
      <c r="F16" s="9">
        <v>40</v>
      </c>
      <c r="G16" s="9">
        <v>39.999999999999993</v>
      </c>
      <c r="H16" s="9">
        <v>10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workbookViewId="0"/>
  </sheetViews>
  <sheetFormatPr defaultRowHeight="15" x14ac:dyDescent="0.25"/>
  <cols>
    <col min="1" max="1" width="2.28515625" customWidth="1"/>
    <col min="2" max="2" width="6.42578125" customWidth="1"/>
    <col min="3" max="3" width="9.28515625" bestFit="1" customWidth="1"/>
    <col min="4" max="4" width="8.5703125" customWidth="1"/>
    <col min="5" max="5" width="8" bestFit="1" customWidth="1"/>
    <col min="6" max="6" width="19.140625" bestFit="1" customWidth="1"/>
    <col min="7" max="8" width="9.28515625" bestFit="1" customWidth="1"/>
  </cols>
  <sheetData>
    <row r="1" spans="1:8" x14ac:dyDescent="0.25">
      <c r="A1" s="7" t="s">
        <v>9</v>
      </c>
    </row>
    <row r="2" spans="1:8" x14ac:dyDescent="0.25">
      <c r="A2" s="7" t="s">
        <v>10</v>
      </c>
    </row>
    <row r="3" spans="1:8" x14ac:dyDescent="0.25">
      <c r="A3" s="7" t="s">
        <v>59</v>
      </c>
    </row>
    <row r="6" spans="1:8" ht="15.75" thickBot="1" x14ac:dyDescent="0.3">
      <c r="A6" t="s">
        <v>12</v>
      </c>
    </row>
    <row r="7" spans="1:8" x14ac:dyDescent="0.25">
      <c r="B7" s="14"/>
      <c r="C7" s="14"/>
      <c r="D7" s="14" t="s">
        <v>15</v>
      </c>
      <c r="E7" s="14" t="s">
        <v>17</v>
      </c>
      <c r="F7" s="14" t="s">
        <v>19</v>
      </c>
      <c r="G7" s="14" t="s">
        <v>21</v>
      </c>
      <c r="H7" s="14" t="s">
        <v>21</v>
      </c>
    </row>
    <row r="8" spans="1:8" ht="15.75" thickBot="1" x14ac:dyDescent="0.3">
      <c r="B8" s="15" t="s">
        <v>13</v>
      </c>
      <c r="C8" s="15" t="s">
        <v>14</v>
      </c>
      <c r="D8" s="15" t="s">
        <v>16</v>
      </c>
      <c r="E8" s="15" t="s">
        <v>18</v>
      </c>
      <c r="F8" s="15" t="s">
        <v>20</v>
      </c>
      <c r="G8" s="15" t="s">
        <v>22</v>
      </c>
      <c r="H8" s="15" t="s">
        <v>23</v>
      </c>
    </row>
    <row r="9" spans="1:8" x14ac:dyDescent="0.25">
      <c r="B9" s="8" t="s">
        <v>60</v>
      </c>
      <c r="C9" s="8" t="s">
        <v>61</v>
      </c>
      <c r="D9" s="8">
        <v>0</v>
      </c>
      <c r="E9" s="8">
        <v>6</v>
      </c>
      <c r="F9" s="8">
        <v>6</v>
      </c>
      <c r="G9" s="8">
        <v>1E+30</v>
      </c>
      <c r="H9" s="8">
        <v>6</v>
      </c>
    </row>
    <row r="10" spans="1:8" x14ac:dyDescent="0.25">
      <c r="B10" s="8" t="s">
        <v>62</v>
      </c>
      <c r="C10" s="8" t="s">
        <v>63</v>
      </c>
      <c r="D10" s="8">
        <v>0</v>
      </c>
      <c r="E10" s="8">
        <v>16</v>
      </c>
      <c r="F10" s="8">
        <v>16</v>
      </c>
      <c r="G10" s="8">
        <v>1E+30</v>
      </c>
      <c r="H10" s="8">
        <v>16</v>
      </c>
    </row>
    <row r="11" spans="1:8" x14ac:dyDescent="0.25">
      <c r="B11" s="8" t="s">
        <v>64</v>
      </c>
      <c r="C11" s="8" t="s">
        <v>65</v>
      </c>
      <c r="D11" s="8">
        <v>0</v>
      </c>
      <c r="E11" s="8">
        <v>9</v>
      </c>
      <c r="F11" s="8">
        <v>9</v>
      </c>
      <c r="G11" s="8">
        <v>1E+30</v>
      </c>
      <c r="H11" s="8">
        <v>9</v>
      </c>
    </row>
    <row r="12" spans="1:8" x14ac:dyDescent="0.25">
      <c r="B12" s="8" t="s">
        <v>66</v>
      </c>
      <c r="C12" s="8" t="s">
        <v>67</v>
      </c>
      <c r="D12" s="8">
        <v>0</v>
      </c>
      <c r="E12" s="8">
        <v>12</v>
      </c>
      <c r="F12" s="8">
        <v>12</v>
      </c>
      <c r="G12" s="8">
        <v>1E+30</v>
      </c>
      <c r="H12" s="8">
        <v>12</v>
      </c>
    </row>
    <row r="13" spans="1:8" x14ac:dyDescent="0.25">
      <c r="B13" s="8" t="s">
        <v>68</v>
      </c>
      <c r="C13" s="8" t="s">
        <v>69</v>
      </c>
      <c r="D13" s="8">
        <v>0</v>
      </c>
      <c r="E13" s="8">
        <v>16.5</v>
      </c>
      <c r="F13" s="8">
        <v>16.5</v>
      </c>
      <c r="G13" s="8">
        <v>1E+30</v>
      </c>
      <c r="H13" s="8">
        <v>16.5</v>
      </c>
    </row>
    <row r="14" spans="1:8" x14ac:dyDescent="0.25">
      <c r="B14" s="8" t="s">
        <v>70</v>
      </c>
      <c r="C14" s="8" t="s">
        <v>71</v>
      </c>
      <c r="D14" s="8">
        <v>0</v>
      </c>
      <c r="E14" s="8">
        <v>10</v>
      </c>
      <c r="F14" s="8">
        <v>10</v>
      </c>
      <c r="G14" s="8">
        <v>1E+30</v>
      </c>
      <c r="H14" s="8">
        <v>10</v>
      </c>
    </row>
    <row r="15" spans="1:8" x14ac:dyDescent="0.25">
      <c r="B15" s="8" t="s">
        <v>72</v>
      </c>
      <c r="C15" s="8" t="s">
        <v>73</v>
      </c>
      <c r="D15" s="8">
        <v>0</v>
      </c>
      <c r="E15" s="8">
        <v>10</v>
      </c>
      <c r="F15" s="8">
        <v>10</v>
      </c>
      <c r="G15" s="8">
        <v>1E+30</v>
      </c>
      <c r="H15" s="8">
        <v>10</v>
      </c>
    </row>
    <row r="16" spans="1:8" x14ac:dyDescent="0.25">
      <c r="B16" s="8" t="s">
        <v>74</v>
      </c>
      <c r="C16" s="8" t="s">
        <v>75</v>
      </c>
      <c r="D16" s="8">
        <v>0</v>
      </c>
      <c r="E16" s="8">
        <v>14</v>
      </c>
      <c r="F16" s="8">
        <v>14</v>
      </c>
      <c r="G16" s="8">
        <v>1E+30</v>
      </c>
      <c r="H16" s="8">
        <v>14</v>
      </c>
    </row>
    <row r="17" spans="1:8" ht="15.75" thickBot="1" x14ac:dyDescent="0.3">
      <c r="B17" s="9" t="s">
        <v>76</v>
      </c>
      <c r="C17" s="9" t="s">
        <v>77</v>
      </c>
      <c r="D17" s="9">
        <v>0</v>
      </c>
      <c r="E17" s="9">
        <v>8.5</v>
      </c>
      <c r="F17" s="9">
        <v>8.5</v>
      </c>
      <c r="G17" s="9">
        <v>1E+30</v>
      </c>
      <c r="H17" s="9">
        <v>8.5</v>
      </c>
    </row>
    <row r="19" spans="1:8" ht="15.75" thickBot="1" x14ac:dyDescent="0.3">
      <c r="A19" t="s">
        <v>24</v>
      </c>
    </row>
    <row r="20" spans="1:8" x14ac:dyDescent="0.25">
      <c r="B20" s="14"/>
      <c r="C20" s="14"/>
      <c r="D20" s="14" t="s">
        <v>15</v>
      </c>
      <c r="E20" s="14" t="s">
        <v>25</v>
      </c>
      <c r="F20" s="14" t="s">
        <v>27</v>
      </c>
      <c r="G20" s="14" t="s">
        <v>21</v>
      </c>
      <c r="H20" s="14" t="s">
        <v>21</v>
      </c>
    </row>
    <row r="21" spans="1:8" ht="15.75" thickBot="1" x14ac:dyDescent="0.3">
      <c r="B21" s="15" t="s">
        <v>13</v>
      </c>
      <c r="C21" s="15" t="s">
        <v>14</v>
      </c>
      <c r="D21" s="15" t="s">
        <v>16</v>
      </c>
      <c r="E21" s="15" t="s">
        <v>26</v>
      </c>
      <c r="F21" s="15" t="s">
        <v>28</v>
      </c>
      <c r="G21" s="15" t="s">
        <v>22</v>
      </c>
      <c r="H21" s="15" t="s">
        <v>23</v>
      </c>
    </row>
    <row r="22" spans="1:8" x14ac:dyDescent="0.25">
      <c r="B22" s="8" t="s">
        <v>78</v>
      </c>
      <c r="C22" s="8" t="s">
        <v>79</v>
      </c>
      <c r="D22" s="8">
        <v>0</v>
      </c>
      <c r="E22" s="8">
        <v>0</v>
      </c>
      <c r="F22" s="8">
        <v>1</v>
      </c>
      <c r="G22" s="8">
        <v>1E+30</v>
      </c>
      <c r="H22" s="8">
        <v>1</v>
      </c>
    </row>
    <row r="23" spans="1:8" x14ac:dyDescent="0.25">
      <c r="B23" s="8" t="s">
        <v>80</v>
      </c>
      <c r="C23" s="8" t="s">
        <v>3</v>
      </c>
      <c r="D23" s="8">
        <v>0</v>
      </c>
      <c r="E23" s="8">
        <v>0</v>
      </c>
      <c r="F23" s="8">
        <v>1</v>
      </c>
      <c r="G23" s="8">
        <v>1E+30</v>
      </c>
      <c r="H23" s="8">
        <v>1</v>
      </c>
    </row>
    <row r="24" spans="1:8" x14ac:dyDescent="0.25">
      <c r="B24" s="8" t="s">
        <v>81</v>
      </c>
      <c r="C24" s="8" t="s">
        <v>3</v>
      </c>
      <c r="D24" s="8">
        <v>0</v>
      </c>
      <c r="E24" s="8">
        <v>0</v>
      </c>
      <c r="F24" s="8">
        <v>1</v>
      </c>
      <c r="G24" s="8">
        <v>1E+30</v>
      </c>
      <c r="H24" s="8">
        <v>1</v>
      </c>
    </row>
    <row r="25" spans="1:8" x14ac:dyDescent="0.25">
      <c r="B25" s="8" t="s">
        <v>82</v>
      </c>
      <c r="C25" s="8" t="s">
        <v>3</v>
      </c>
      <c r="D25" s="8">
        <v>0</v>
      </c>
      <c r="E25" s="8">
        <v>0</v>
      </c>
      <c r="F25" s="8">
        <v>1</v>
      </c>
      <c r="G25" s="8">
        <v>1E+30</v>
      </c>
      <c r="H25" s="8">
        <v>1</v>
      </c>
    </row>
    <row r="26" spans="1:8" x14ac:dyDescent="0.25">
      <c r="B26" s="8" t="s">
        <v>83</v>
      </c>
      <c r="C26" s="8" t="s">
        <v>3</v>
      </c>
      <c r="D26" s="8">
        <v>0</v>
      </c>
      <c r="E26" s="8">
        <v>0</v>
      </c>
      <c r="F26" s="8">
        <v>1</v>
      </c>
      <c r="G26" s="8">
        <v>1E+30</v>
      </c>
      <c r="H26" s="8">
        <v>1</v>
      </c>
    </row>
    <row r="27" spans="1:8" ht="15.75" thickBot="1" x14ac:dyDescent="0.3">
      <c r="B27" s="9" t="s">
        <v>84</v>
      </c>
      <c r="C27" s="9" t="s">
        <v>3</v>
      </c>
      <c r="D27" s="9">
        <v>0</v>
      </c>
      <c r="E27" s="9">
        <v>0</v>
      </c>
      <c r="F27" s="9">
        <v>1</v>
      </c>
      <c r="G27" s="9">
        <v>1E+30</v>
      </c>
      <c r="H27" s="9">
        <v>1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2"/>
  <sheetViews>
    <sheetView tabSelected="1" workbookViewId="0">
      <selection activeCell="E8" sqref="E8"/>
    </sheetView>
  </sheetViews>
  <sheetFormatPr defaultRowHeight="15" x14ac:dyDescent="0.25"/>
  <cols>
    <col min="2" max="2" width="18" customWidth="1"/>
    <col min="5" max="5" width="11.85546875" bestFit="1" customWidth="1"/>
    <col min="6" max="6" width="22.140625" customWidth="1"/>
  </cols>
  <sheetData>
    <row r="3" spans="2:6" x14ac:dyDescent="0.25">
      <c r="B3" s="1"/>
      <c r="C3" s="4" t="s">
        <v>1</v>
      </c>
      <c r="D3" s="4" t="s">
        <v>2</v>
      </c>
      <c r="E3" s="4" t="s">
        <v>0</v>
      </c>
      <c r="F3" s="4" t="s">
        <v>3</v>
      </c>
    </row>
    <row r="4" spans="2:6" x14ac:dyDescent="0.25">
      <c r="B4" s="4" t="s">
        <v>5</v>
      </c>
      <c r="C4" s="2">
        <v>24</v>
      </c>
      <c r="D4" s="2">
        <v>8</v>
      </c>
      <c r="E4" s="2"/>
      <c r="F4" s="2"/>
    </row>
    <row r="5" spans="2:6" x14ac:dyDescent="0.25">
      <c r="B5" s="4" t="s">
        <v>4</v>
      </c>
      <c r="C5" s="2">
        <v>40</v>
      </c>
      <c r="D5" s="2">
        <v>50</v>
      </c>
      <c r="E5" s="3">
        <f>C5*C4+D5*D4</f>
        <v>1360</v>
      </c>
      <c r="F5" s="2"/>
    </row>
    <row r="6" spans="2:6" x14ac:dyDescent="0.25">
      <c r="B6" s="4"/>
      <c r="C6" s="2"/>
      <c r="D6" s="2"/>
      <c r="E6" s="2"/>
      <c r="F6" s="2"/>
    </row>
    <row r="7" spans="2:6" x14ac:dyDescent="0.25">
      <c r="B7" s="4" t="s">
        <v>6</v>
      </c>
      <c r="C7" s="2">
        <v>4</v>
      </c>
      <c r="D7" s="2">
        <v>3</v>
      </c>
      <c r="E7" s="5">
        <f>C7*C4+D7*D4</f>
        <v>120</v>
      </c>
      <c r="F7" s="2">
        <v>120</v>
      </c>
    </row>
    <row r="8" spans="2:6" x14ac:dyDescent="0.25">
      <c r="B8" s="4" t="s">
        <v>7</v>
      </c>
      <c r="C8" s="2">
        <v>1</v>
      </c>
      <c r="D8" s="2">
        <v>2</v>
      </c>
      <c r="E8" s="5">
        <f>C8*C4+D8*D4</f>
        <v>40</v>
      </c>
      <c r="F8" s="2">
        <v>40</v>
      </c>
    </row>
    <row r="11" spans="2:6" x14ac:dyDescent="0.25">
      <c r="B11" s="1"/>
      <c r="C11" s="4" t="s">
        <v>1</v>
      </c>
      <c r="D11" s="4" t="s">
        <v>2</v>
      </c>
      <c r="E11" s="4" t="s">
        <v>0</v>
      </c>
      <c r="F11" s="4" t="s">
        <v>85</v>
      </c>
    </row>
    <row r="12" spans="2:6" x14ac:dyDescent="0.25">
      <c r="B12" s="4" t="s">
        <v>36</v>
      </c>
      <c r="C12" s="2">
        <v>0</v>
      </c>
      <c r="D12" s="2">
        <v>0</v>
      </c>
      <c r="E12" s="2"/>
      <c r="F12" s="2"/>
    </row>
    <row r="13" spans="2:6" x14ac:dyDescent="0.25">
      <c r="B13" s="4" t="s">
        <v>4</v>
      </c>
      <c r="C13" s="2">
        <v>20</v>
      </c>
      <c r="D13" s="6">
        <v>20</v>
      </c>
      <c r="E13" s="3">
        <f>C13*C12+D13*D12</f>
        <v>0</v>
      </c>
      <c r="F13" s="2"/>
    </row>
    <row r="14" spans="2:6" x14ac:dyDescent="0.25">
      <c r="B14" s="4"/>
      <c r="C14" s="2"/>
      <c r="D14" s="2"/>
      <c r="E14" s="2"/>
      <c r="F14" s="2"/>
    </row>
    <row r="15" spans="2:6" x14ac:dyDescent="0.25">
      <c r="B15" s="4" t="s">
        <v>8</v>
      </c>
      <c r="C15" s="6">
        <v>7</v>
      </c>
      <c r="D15" s="6">
        <v>5</v>
      </c>
      <c r="E15" s="5">
        <f>C15*C12+D15*D12</f>
        <v>0</v>
      </c>
      <c r="F15" s="6">
        <v>200</v>
      </c>
    </row>
    <row r="16" spans="2:6" x14ac:dyDescent="0.25">
      <c r="B16" s="4" t="s">
        <v>8</v>
      </c>
      <c r="C16" s="6">
        <v>5</v>
      </c>
      <c r="D16" s="6">
        <v>5</v>
      </c>
      <c r="E16" s="5">
        <f>C16*C12+D16*D12</f>
        <v>0</v>
      </c>
      <c r="F16" s="6">
        <v>400</v>
      </c>
    </row>
    <row r="21" spans="8:8" x14ac:dyDescent="0.25">
      <c r="H21" t="s">
        <v>55</v>
      </c>
    </row>
    <row r="22" spans="8:8" x14ac:dyDescent="0.25">
      <c r="H22" t="s">
        <v>55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5:K27"/>
  <sheetViews>
    <sheetView workbookViewId="0">
      <selection activeCell="E15" sqref="E15:K27"/>
    </sheetView>
  </sheetViews>
  <sheetFormatPr defaultRowHeight="15" x14ac:dyDescent="0.25"/>
  <sheetData>
    <row r="15" spans="5:9" x14ac:dyDescent="0.25">
      <c r="E15" s="2"/>
      <c r="F15" s="2" t="s">
        <v>52</v>
      </c>
      <c r="G15" s="2" t="s">
        <v>51</v>
      </c>
      <c r="H15" s="2" t="s">
        <v>53</v>
      </c>
      <c r="I15" s="2"/>
    </row>
    <row r="16" spans="5:9" x14ac:dyDescent="0.25">
      <c r="E16" s="2" t="s">
        <v>56</v>
      </c>
      <c r="F16" s="2">
        <v>0</v>
      </c>
      <c r="G16" s="2">
        <v>1</v>
      </c>
      <c r="H16" s="2">
        <v>0</v>
      </c>
      <c r="I16" s="2"/>
    </row>
    <row r="17" spans="5:11" x14ac:dyDescent="0.25">
      <c r="E17" s="2" t="s">
        <v>57</v>
      </c>
      <c r="F17" s="2">
        <v>0</v>
      </c>
      <c r="G17" s="2">
        <v>0</v>
      </c>
      <c r="H17" s="2">
        <v>1</v>
      </c>
      <c r="I17" s="2"/>
    </row>
    <row r="18" spans="5:11" x14ac:dyDescent="0.25">
      <c r="E18" s="2" t="s">
        <v>58</v>
      </c>
      <c r="F18" s="2">
        <v>1</v>
      </c>
      <c r="G18" s="2">
        <v>0</v>
      </c>
      <c r="H18" s="2">
        <v>0</v>
      </c>
      <c r="I18" s="3">
        <f>F16*F19+G16*G19+H16*H19+F17*F20+G17*G20+H17*H20+F18*F21+G18*G21+H18*H21</f>
        <v>36</v>
      </c>
      <c r="K18">
        <f>F16*F19+G16*G19+H16*H19+F17*F20+G17*G20+H17*H20+F18*F21+G18*G21+H19*H21</f>
        <v>112.5</v>
      </c>
    </row>
    <row r="19" spans="5:11" x14ac:dyDescent="0.25">
      <c r="E19" s="2" t="s">
        <v>49</v>
      </c>
      <c r="F19" s="2">
        <v>6</v>
      </c>
      <c r="G19" s="2">
        <v>16</v>
      </c>
      <c r="H19" s="2">
        <v>9</v>
      </c>
      <c r="I19" s="2"/>
    </row>
    <row r="20" spans="5:11" x14ac:dyDescent="0.25">
      <c r="E20" s="2" t="s">
        <v>50</v>
      </c>
      <c r="F20" s="2">
        <v>12</v>
      </c>
      <c r="G20" s="2">
        <v>16.5</v>
      </c>
      <c r="H20" s="2">
        <v>10</v>
      </c>
      <c r="I20" s="2"/>
    </row>
    <row r="21" spans="5:11" x14ac:dyDescent="0.25">
      <c r="E21" s="2" t="s">
        <v>54</v>
      </c>
      <c r="F21" s="2">
        <v>10</v>
      </c>
      <c r="G21" s="2">
        <v>14</v>
      </c>
      <c r="H21" s="2">
        <v>8.5</v>
      </c>
      <c r="I21" s="2"/>
    </row>
    <row r="22" spans="5:11" x14ac:dyDescent="0.25">
      <c r="E22" s="2"/>
      <c r="F22" s="2" t="s">
        <v>55</v>
      </c>
      <c r="G22" s="2"/>
      <c r="H22" s="2"/>
      <c r="I22" s="2">
        <f>F16+G16+H16</f>
        <v>1</v>
      </c>
      <c r="J22" s="2">
        <v>1</v>
      </c>
    </row>
    <row r="23" spans="5:11" x14ac:dyDescent="0.25">
      <c r="E23" s="2"/>
      <c r="F23" s="2"/>
      <c r="G23" s="2"/>
      <c r="H23" s="2"/>
      <c r="I23" s="2">
        <f>F17+G17+H17</f>
        <v>1</v>
      </c>
      <c r="J23" s="2">
        <v>1</v>
      </c>
    </row>
    <row r="24" spans="5:11" x14ac:dyDescent="0.25">
      <c r="E24" s="2"/>
      <c r="F24" s="2"/>
      <c r="G24" s="2"/>
      <c r="H24" s="2"/>
      <c r="I24" s="2">
        <f>F18+G18+H18</f>
        <v>1</v>
      </c>
      <c r="J24" s="2">
        <v>1</v>
      </c>
    </row>
    <row r="25" spans="5:11" x14ac:dyDescent="0.25">
      <c r="E25" s="2"/>
      <c r="F25" s="2"/>
      <c r="G25" s="2"/>
      <c r="H25" s="2"/>
      <c r="I25" s="2">
        <f>F16+F17+F18</f>
        <v>1</v>
      </c>
      <c r="J25" s="2">
        <v>1</v>
      </c>
    </row>
    <row r="26" spans="5:11" x14ac:dyDescent="0.25">
      <c r="E26" s="2"/>
      <c r="F26" s="2"/>
      <c r="G26" s="2"/>
      <c r="H26" s="2"/>
      <c r="I26" s="2">
        <f>G16+G17+G18</f>
        <v>1</v>
      </c>
      <c r="J26" s="2">
        <v>1</v>
      </c>
    </row>
    <row r="27" spans="5:11" x14ac:dyDescent="0.25">
      <c r="E27" s="2"/>
      <c r="F27" s="2"/>
      <c r="G27" s="2"/>
      <c r="H27" s="2"/>
      <c r="I27" s="2">
        <f>H16+H17+H18</f>
        <v>1</v>
      </c>
      <c r="J27" s="2">
        <v>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Citlivostní sestava 1</vt:lpstr>
      <vt:lpstr>Citlivostní sestava 2</vt:lpstr>
      <vt:lpstr>Citlivostní sestava 3</vt:lpstr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Skorkovsky Jaromir</dc:creator>
  <cp:lastModifiedBy>Skorkovsky Jaromir</cp:lastModifiedBy>
  <dcterms:created xsi:type="dcterms:W3CDTF">2017-02-23T13:33:25Z</dcterms:created>
  <dcterms:modified xsi:type="dcterms:W3CDTF">2017-04-10T07:03:06Z</dcterms:modified>
</cp:coreProperties>
</file>