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Documents\Teaching\Business data analytics\Week 1\"/>
    </mc:Choice>
  </mc:AlternateContent>
  <bookViews>
    <workbookView xWindow="120" yWindow="15" windowWidth="18960" windowHeight="11325"/>
  </bookViews>
  <sheets>
    <sheet name="Time line" sheetId="5" r:id="rId1"/>
    <sheet name=" students" sheetId="4" r:id="rId2"/>
  </sheets>
  <definedNames>
    <definedName name="ExterníData_1" localSheetId="1" hidden="1">' students'!$A$1:$F$27</definedName>
  </definedNames>
  <calcPr calcId="162913"/>
</workbook>
</file>

<file path=xl/calcChain.xml><?xml version="1.0" encoding="utf-8"?>
<calcChain xmlns="http://schemas.openxmlformats.org/spreadsheetml/2006/main">
  <c r="F16" i="5" l="1"/>
  <c r="F28" i="5"/>
  <c r="F12" i="5"/>
  <c r="F2" i="5"/>
  <c r="B3" i="5" l="1"/>
  <c r="B12" i="5" s="1"/>
  <c r="B16" i="5" s="1"/>
  <c r="B28" i="5" s="1"/>
  <c r="B36" i="5" s="1"/>
  <c r="B37" i="5" s="1"/>
  <c r="B38" i="5" s="1"/>
  <c r="B39" i="5" s="1"/>
  <c r="B40" i="5" s="1"/>
  <c r="B41" i="5" s="1"/>
  <c r="B42" i="5" s="1"/>
  <c r="B43" i="5" s="1"/>
</calcChain>
</file>

<file path=xl/connections.xml><?xml version="1.0" encoding="utf-8"?>
<connections xmlns="http://schemas.openxmlformats.org/spreadsheetml/2006/main">
  <connection id="1" keepAlive="1" name="Dotaz – Students" description="Připojení k dotazu produktu Students v sešitě" type="5" refreshedVersion="6" background="1" saveData="1">
    <dbPr connection="Provider=Microsoft.Mashup.OleDb.1;Data Source=$Workbook$;Location=Students;Extended Properties=&quot;&quot;" command="SELECT * FROM [Students]"/>
  </connection>
</connections>
</file>

<file path=xl/sharedStrings.xml><?xml version="1.0" encoding="utf-8"?>
<sst xmlns="http://schemas.openxmlformats.org/spreadsheetml/2006/main" count="216" uniqueCount="155">
  <si>
    <t>Č.</t>
  </si>
  <si>
    <t>Učo</t>
  </si>
  <si>
    <t>Student</t>
  </si>
  <si>
    <t>Studium</t>
  </si>
  <si>
    <t>Ukonč</t>
  </si>
  <si>
    <t>Poznámka</t>
  </si>
  <si>
    <t>1.</t>
  </si>
  <si>
    <t>Aláč, Peter</t>
  </si>
  <si>
    <t>ESF N-SI POIN [sem 2] (skupina V)</t>
  </si>
  <si>
    <t>zk</t>
  </si>
  <si>
    <t>2.</t>
  </si>
  <si>
    <t>3.</t>
  </si>
  <si>
    <t>Bednářová, Veronika</t>
  </si>
  <si>
    <t>ESF N-FU FIN [sem 4]</t>
  </si>
  <si>
    <t>4.</t>
  </si>
  <si>
    <t>Dohnálek, Richard</t>
  </si>
  <si>
    <t>ESF N-KME MSME [sem 2]</t>
  </si>
  <si>
    <t>5.</t>
  </si>
  <si>
    <t>Igaz, Dávid</t>
  </si>
  <si>
    <t>FI N-AP SSME [sem 5, roč 3]</t>
  </si>
  <si>
    <t>6.</t>
  </si>
  <si>
    <t>Kaličiaková, Lea</t>
  </si>
  <si>
    <t>7.</t>
  </si>
  <si>
    <t>Karčmař, Petr</t>
  </si>
  <si>
    <t>ESF N-KME MSME [sem 1, roč 1] (skupina 17J)</t>
  </si>
  <si>
    <t>8.</t>
  </si>
  <si>
    <t>Karlínová, Bára</t>
  </si>
  <si>
    <t>ESF N-KME MSME [sem 3, roč 2] (skupina 16J)</t>
  </si>
  <si>
    <t>stáž</t>
  </si>
  <si>
    <t>9.</t>
  </si>
  <si>
    <t>Knapeková, Zuzana</t>
  </si>
  <si>
    <t>PřF B-MA FINPOJ [sem 6, roč 3]</t>
  </si>
  <si>
    <t>10.</t>
  </si>
  <si>
    <t>Komínek, Lukáš</t>
  </si>
  <si>
    <t>11.</t>
  </si>
  <si>
    <t>Kratochvílová, Lucie</t>
  </si>
  <si>
    <t>ESF N-KME MSME [sem 4]</t>
  </si>
  <si>
    <t>12.</t>
  </si>
  <si>
    <t>Láncošová, Elena</t>
  </si>
  <si>
    <t>13.</t>
  </si>
  <si>
    <t>Líbalová, Monika</t>
  </si>
  <si>
    <t>14.</t>
  </si>
  <si>
    <t>Lisztwan, Denis</t>
  </si>
  <si>
    <t>ESF B-FU FIN [sem 4]</t>
  </si>
  <si>
    <t>15.</t>
  </si>
  <si>
    <t>Lofaj, Jakub</t>
  </si>
  <si>
    <t>ESF N-HPS HOSP [sem 1, roč 1] (skupina 17J)</t>
  </si>
  <si>
    <t>16.</t>
  </si>
  <si>
    <t>Macková, Magdaléna</t>
  </si>
  <si>
    <t>17.</t>
  </si>
  <si>
    <t>Potěšil, Tomáš</t>
  </si>
  <si>
    <t>ESF B-SI POIN [sem 2]</t>
  </si>
  <si>
    <t>18.</t>
  </si>
  <si>
    <t>Roštárová, Lenka</t>
  </si>
  <si>
    <t>19.</t>
  </si>
  <si>
    <t>Rybář, Jaroslav</t>
  </si>
  <si>
    <t>ESF N-FU FIN [sem 2]</t>
  </si>
  <si>
    <t>20.</t>
  </si>
  <si>
    <t>Šimková, Jana</t>
  </si>
  <si>
    <t>21.</t>
  </si>
  <si>
    <t>Šudák, Ján</t>
  </si>
  <si>
    <t>ESF B-EKM PEM [sem 4]</t>
  </si>
  <si>
    <t>22.</t>
  </si>
  <si>
    <t>Večeřa, Martin</t>
  </si>
  <si>
    <t>ESF N-EKM PEM [sem 2]</t>
  </si>
  <si>
    <t>23.</t>
  </si>
  <si>
    <t>Zámorská, Eliška</t>
  </si>
  <si>
    <t/>
  </si>
  <si>
    <t>Intro to Business Analytics</t>
  </si>
  <si>
    <t>Time requirements</t>
  </si>
  <si>
    <t>Class date</t>
  </si>
  <si>
    <t>Topic</t>
  </si>
  <si>
    <t>Videos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</si>
  <si>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</si>
  <si>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</si>
  <si>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</si>
  <si>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</si>
  <si>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</si>
  <si>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</si>
  <si>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</si>
  <si>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</si>
  <si>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r>
      <t>Week 9</t>
    </r>
    <r>
      <rPr>
        <sz val="11"/>
        <color theme="1"/>
        <rFont val="Calibri"/>
        <family val="2"/>
        <charset val="238"/>
        <scheme val="minor"/>
      </rPr>
      <t/>
    </r>
  </si>
  <si>
    <r>
      <t>Week 10</t>
    </r>
    <r>
      <rPr>
        <sz val="11"/>
        <color theme="1"/>
        <rFont val="Calibri"/>
        <family val="2"/>
        <charset val="238"/>
        <scheme val="minor"/>
      </rPr>
      <t/>
    </r>
  </si>
  <si>
    <r>
      <t>Week 11</t>
    </r>
    <r>
      <rPr>
        <sz val="11"/>
        <color theme="1"/>
        <rFont val="Calibri"/>
        <family val="2"/>
        <charset val="238"/>
        <scheme val="minor"/>
      </rPr>
      <t/>
    </r>
  </si>
  <si>
    <r>
      <t>Week 12</t>
    </r>
    <r>
      <rPr>
        <sz val="11"/>
        <color theme="1"/>
        <rFont val="Calibri"/>
        <family val="2"/>
        <charset val="238"/>
        <scheme val="minor"/>
      </rPr>
      <t/>
    </r>
  </si>
  <si>
    <r>
      <t>Week 13</t>
    </r>
    <r>
      <rPr>
        <sz val="11"/>
        <color theme="1"/>
        <rFont val="Calibri"/>
        <family val="2"/>
        <charset val="238"/>
        <scheme val="minor"/>
      </rPr>
      <t/>
    </r>
  </si>
  <si>
    <r>
      <rPr>
        <b/>
        <sz val="11"/>
        <color rgb="FFFFFFFF"/>
        <rFont val="Calibri"/>
        <family val="2"/>
        <charset val="238"/>
        <scheme val="minor"/>
      </rPr>
      <t>Week</t>
    </r>
  </si>
  <si>
    <t># 02 - Excel rules</t>
  </si>
  <si>
    <t>Advanced Excel I</t>
  </si>
  <si>
    <t xml:space="preserve">Basic Excel functions </t>
  </si>
  <si>
    <t># 03 - What If Analysis I</t>
  </si>
  <si>
    <t># 04 - What If Analysis II</t>
  </si>
  <si>
    <t># 05 - What If Analysis III</t>
  </si>
  <si>
    <t># 06 - What If Analysis IV</t>
  </si>
  <si>
    <t># 08 - VLOOKUP &amp; LOOKUP/SUMPRODUCT</t>
  </si>
  <si>
    <t># 09 - INDEX &amp; MATCH &amp; IF</t>
  </si>
  <si>
    <t># 07 - Basic Data visualization</t>
  </si>
  <si>
    <t>Notes</t>
  </si>
  <si>
    <t>uvod</t>
  </si>
  <si>
    <t>pujcka</t>
  </si>
  <si>
    <t># 10 - Fix Excel Formula Errors</t>
  </si>
  <si>
    <t># 12 - Basic Data Rules</t>
  </si>
  <si>
    <t># 11 - Excel Tables (Excel dynamics)</t>
  </si>
  <si>
    <t># 27 - Formulas, Flash fill, Text to Columns</t>
  </si>
  <si>
    <t>Power Query</t>
  </si>
  <si>
    <t># 28 - Text file Import</t>
  </si>
  <si>
    <t># 29 - CSV File Import</t>
  </si>
  <si>
    <t># 31 - Excel Files I</t>
  </si>
  <si>
    <t># 32 - Excel Files II</t>
  </si>
  <si>
    <t># 33 - Transform Bad Data</t>
  </si>
  <si>
    <t># 34 - Import &amp; Merge Multiple Sources</t>
  </si>
  <si>
    <t># 35 - Data from Web Side</t>
  </si>
  <si>
    <t># 36 - Transform Data From Multiple Columns to Single Column</t>
  </si>
  <si>
    <t xml:space="preserve">Descriptive Statistics </t>
  </si>
  <si>
    <t>Montecarlo simulation</t>
  </si>
  <si>
    <t>Regresion</t>
  </si>
  <si>
    <t># 44 - # 52</t>
  </si>
  <si>
    <t># 53 - # 56</t>
  </si>
  <si>
    <t># 57 - # 63</t>
  </si>
  <si>
    <t># 64 - # 69</t>
  </si>
  <si>
    <t>Literature</t>
  </si>
  <si>
    <t>Lecture notes DADM_MBA</t>
  </si>
  <si>
    <t>EVA Challange</t>
  </si>
  <si>
    <t># 13 - Sort, Filter, Pivot Tables</t>
  </si>
  <si>
    <t># 14 - Logical Formulas, Conditional Formatting</t>
  </si>
  <si>
    <t>Clean &amp; Transform &amp; Format Data</t>
  </si>
  <si>
    <t>Excel Solver - Optimalizations Models</t>
  </si>
  <si>
    <t>Time Series &amp; Forecasting</t>
  </si>
  <si>
    <t># 15 - Frequency Distributions (1)</t>
  </si>
  <si>
    <t># 16 - Frequency Distributions (2)</t>
  </si>
  <si>
    <t xml:space="preserve"># 17 - Frequency Array Function </t>
  </si>
  <si>
    <t># 20 - Skew shape of Histogram</t>
  </si>
  <si>
    <t># 21 - AVERAGE,MEDIAN MODE.MULT functions</t>
  </si>
  <si>
    <t># 23 - Variability, Varinace, Standard Deviation</t>
  </si>
  <si>
    <t>Time per week</t>
  </si>
  <si>
    <t>???</t>
  </si>
  <si>
    <t># 25 - Percentiles &amp; Quartiles</t>
  </si>
  <si>
    <t># 26 - Box &amp; Whisker Plot Chart</t>
  </si>
  <si>
    <t xml:space="preserve">time line </t>
  </si>
  <si>
    <t># 18 - Data Analysis Add In for Frequency and Distribution</t>
  </si>
  <si>
    <t># 19 - Pivot Tables rules for Frequency</t>
  </si>
  <si>
    <t># 22 - Geometric Mean</t>
  </si>
  <si>
    <t># 24 - Empirical Rules &amp; NORM.DIST &amp; NORM.S.DIST</t>
  </si>
  <si>
    <t>Kaplanová, Klára</t>
  </si>
  <si>
    <t>Kočková, Veronika</t>
  </si>
  <si>
    <t>ESF N-KME MSME [sem 3, roč 2] (skupina 16J N)</t>
  </si>
  <si>
    <t>Pecsérke, Filip</t>
  </si>
  <si>
    <t>ESF B-EKM PEM [sem 7] (skupina VNV)</t>
  </si>
  <si>
    <t>Rademacher, Jiří</t>
  </si>
  <si>
    <t>ESF B-HPS VES [sem 4]</t>
  </si>
  <si>
    <t>24.</t>
  </si>
  <si>
    <t>25.</t>
  </si>
  <si>
    <t>26.</t>
  </si>
  <si>
    <t xml:space="preserve">Case I </t>
  </si>
  <si>
    <t xml:space="preserve">Case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</si>
</sst>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u/>
      <sz val="10"/>
      <color theme="1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F5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4" fontId="7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9" fillId="0" borderId="3" xfId="1" applyFont="1" applyBorder="1"/>
    <xf numFmtId="0" fontId="8" fillId="0" borderId="3" xfId="0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left" vertical="top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í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Č." tableColumnId="1"/>
      <queryTableField id="2" name="Učo" tableColumnId="2"/>
      <queryTableField id="3" name="Student" tableColumnId="3"/>
      <queryTableField id="4" name="Studium" tableColumnId="4"/>
      <queryTableField id="5" name="Ukonč" tableColumnId="5"/>
      <queryTableField id="6" name="Poznámka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Students" displayName="Students" ref="A1:F27" tableType="queryTable" totalsRowShown="0">
  <autoFilter ref="A1:F27"/>
  <tableColumns count="6">
    <tableColumn id="1" uniqueName="1" name="Č." queryTableFieldId="1"/>
    <tableColumn id="2" uniqueName="2" name="Učo" queryTableFieldId="2"/>
    <tableColumn id="3" uniqueName="3" name="Student" queryTableFieldId="3"/>
    <tableColumn id="4" uniqueName="4" name="Studium" queryTableFieldId="4"/>
    <tableColumn id="5" uniqueName="5" name="Ukonč" queryTableFieldId="5"/>
    <tableColumn id="6" uniqueName="6" name="Poznámka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HJQTXm9L3x0" TargetMode="External"/><Relationship Id="rId13" Type="http://schemas.openxmlformats.org/officeDocument/2006/relationships/hyperlink" Target="https://www.youtube.com/watch?v=II0oqgUkwxA&amp;list=PLrRPvpgDmw0mSJCZaqQPFj0eto4qnzkCZ&amp;index=28" TargetMode="External"/><Relationship Id="rId18" Type="http://schemas.openxmlformats.org/officeDocument/2006/relationships/hyperlink" Target="https://www.youtube.com/watch?v=6AUjC-5jQmc&amp;index=34&amp;list=PLrRPvpgDmw0mSJCZaqQPFj0eto4qnzkCZ" TargetMode="External"/><Relationship Id="rId26" Type="http://schemas.openxmlformats.org/officeDocument/2006/relationships/hyperlink" Target="https://www.youtube.com/watch?v=3YeoX1Cl7Og" TargetMode="External"/><Relationship Id="rId3" Type="http://schemas.openxmlformats.org/officeDocument/2006/relationships/hyperlink" Target="https://www.youtube.com/watch?v=C6XmLPJzyV4" TargetMode="External"/><Relationship Id="rId21" Type="http://schemas.openxmlformats.org/officeDocument/2006/relationships/hyperlink" Target="reading\Lecture_notes_DADM%20statistika%20MBA.pdf" TargetMode="External"/><Relationship Id="rId34" Type="http://schemas.openxmlformats.org/officeDocument/2006/relationships/hyperlink" Target="https://www.youtube.com/watch?v=wQ9Be2IsO0c" TargetMode="External"/><Relationship Id="rId7" Type="http://schemas.openxmlformats.org/officeDocument/2006/relationships/hyperlink" Target="https://www.youtube.com/watch?v=gH2RMd9XQpU" TargetMode="External"/><Relationship Id="rId12" Type="http://schemas.openxmlformats.org/officeDocument/2006/relationships/hyperlink" Target="https://www.youtube.com/watch?v=qE09ZtiaZl4&amp;index=27&amp;list=PLrRPvpgDmw0mSJCZaqQPFj0eto4qnzkCZ" TargetMode="External"/><Relationship Id="rId17" Type="http://schemas.openxmlformats.org/officeDocument/2006/relationships/hyperlink" Target="https://www.youtube.com/watch?v=uUMOMkiwo-Q&amp;index=33&amp;list=PLrRPvpgDmw0mSJCZaqQPFj0eto4qnzkCZ" TargetMode="External"/><Relationship Id="rId25" Type="http://schemas.openxmlformats.org/officeDocument/2006/relationships/hyperlink" Target="https://www.youtube.com/watch?v=c-PsT0gYHTw&amp;t=2s" TargetMode="External"/><Relationship Id="rId33" Type="http://schemas.openxmlformats.org/officeDocument/2006/relationships/hyperlink" Target="https://www.youtube.com/watch?v=0qa6hf3RiJ4&amp;t=34s" TargetMode="External"/><Relationship Id="rId2" Type="http://schemas.openxmlformats.org/officeDocument/2006/relationships/hyperlink" Target="https://www.youtube.com/watch?v=hgnOYqiQbR0" TargetMode="External"/><Relationship Id="rId16" Type="http://schemas.openxmlformats.org/officeDocument/2006/relationships/hyperlink" Target="https://www.youtube.com/watch?v=h8Bjwxb3_k4&amp;list=PLrRPvpgDmw0mSJCZaqQPFj0eto4qnzkCZ&amp;index=32" TargetMode="External"/><Relationship Id="rId20" Type="http://schemas.openxmlformats.org/officeDocument/2006/relationships/hyperlink" Target="https://www.youtube.com/watch?v=YuoEegbrW1I&amp;list=PLrRPvpgDmw0mSJCZaqQPFj0eto4qnzkCZ&amp;index=36" TargetMode="External"/><Relationship Id="rId29" Type="http://schemas.openxmlformats.org/officeDocument/2006/relationships/hyperlink" Target="https://www.youtube.com/watch?v=Su5u-UXqCg4&amp;t=26s" TargetMode="External"/><Relationship Id="rId1" Type="http://schemas.openxmlformats.org/officeDocument/2006/relationships/hyperlink" Target="https://www.youtube.com/watch?v=qBzBinHSPa4" TargetMode="External"/><Relationship Id="rId6" Type="http://schemas.openxmlformats.org/officeDocument/2006/relationships/hyperlink" Target="https://www.youtube.com/watch?v=RaQD0JZKHYk" TargetMode="External"/><Relationship Id="rId11" Type="http://schemas.openxmlformats.org/officeDocument/2006/relationships/hyperlink" Target="https://www.youtube.com/watch?v=IXyrgvtQrVE" TargetMode="External"/><Relationship Id="rId24" Type="http://schemas.openxmlformats.org/officeDocument/2006/relationships/hyperlink" Target="https://www.youtube.com/watch?v=My_W099a2mY" TargetMode="External"/><Relationship Id="rId32" Type="http://schemas.openxmlformats.org/officeDocument/2006/relationships/hyperlink" Target="https://www.youtube.com/watch?v=MDvfEQ_VIu0" TargetMode="External"/><Relationship Id="rId5" Type="http://schemas.openxmlformats.org/officeDocument/2006/relationships/hyperlink" Target="https://www.youtube.com/watch?v=3komnmHvglc" TargetMode="External"/><Relationship Id="rId15" Type="http://schemas.openxmlformats.org/officeDocument/2006/relationships/hyperlink" Target="https://www.youtube.com/watch?v=XPLVkLSagIY&amp;list=PLrRPvpgDmw0mSJCZaqQPFj0eto4qnzkCZ&amp;index=31" TargetMode="External"/><Relationship Id="rId23" Type="http://schemas.openxmlformats.org/officeDocument/2006/relationships/hyperlink" Target="https://www.youtube.com/watch?v=fgWsT7e1UfI" TargetMode="External"/><Relationship Id="rId28" Type="http://schemas.openxmlformats.org/officeDocument/2006/relationships/hyperlink" Target="https://www.youtube.com/watch?v=ZvkriI_y_c8&amp;t=1s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youtube.com/watch?v=XaOIE8b1aUQ" TargetMode="External"/><Relationship Id="rId19" Type="http://schemas.openxmlformats.org/officeDocument/2006/relationships/hyperlink" Target="https://www.youtube.com/watch?v=sEw6ZdcGOU4&amp;list=PLrRPvpgDmw0mSJCZaqQPFj0eto4qnzkCZ&amp;index=35" TargetMode="External"/><Relationship Id="rId31" Type="http://schemas.openxmlformats.org/officeDocument/2006/relationships/hyperlink" Target="https://www.youtube.com/watch?v=cQ55gF7xNaA" TargetMode="External"/><Relationship Id="rId4" Type="http://schemas.openxmlformats.org/officeDocument/2006/relationships/hyperlink" Target="https://www.youtube.com/watch?v=EWJPPUvJ7c8" TargetMode="External"/><Relationship Id="rId9" Type="http://schemas.openxmlformats.org/officeDocument/2006/relationships/hyperlink" Target="https://www.youtube.com/watch?v=TTB2gl8vyS8" TargetMode="External"/><Relationship Id="rId14" Type="http://schemas.openxmlformats.org/officeDocument/2006/relationships/hyperlink" Target="https://www.youtube.com/watch?v=LSjrrDRF0q0&amp;list=PLrRPvpgDmw0mSJCZaqQPFj0eto4qnzkCZ&amp;index=29" TargetMode="External"/><Relationship Id="rId22" Type="http://schemas.openxmlformats.org/officeDocument/2006/relationships/hyperlink" Target="https://www.youtube.com/watch?v=yqCDEhcYHKA" TargetMode="External"/><Relationship Id="rId27" Type="http://schemas.openxmlformats.org/officeDocument/2006/relationships/hyperlink" Target="https://www.youtube.com/watch?v=wVxbxST6arU&amp;t=77s" TargetMode="External"/><Relationship Id="rId30" Type="http://schemas.openxmlformats.org/officeDocument/2006/relationships/hyperlink" Target="https://www.youtube.com/watch?v=r-oqLu0pAcQ&amp;t=248s" TargetMode="External"/><Relationship Id="rId35" Type="http://schemas.openxmlformats.org/officeDocument/2006/relationships/hyperlink" Target="https://www.youtube.com/watch?v=D7tWR1J5se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topLeftCell="A28" zoomScale="90" zoomScaleNormal="90" workbookViewId="0">
      <selection activeCell="D38" sqref="D38"/>
    </sheetView>
  </sheetViews>
  <sheetFormatPr defaultRowHeight="13.15" x14ac:dyDescent="0.4"/>
  <cols>
    <col min="1" max="1" width="9.140625" style="2"/>
    <col min="2" max="2" width="9.78515625" style="2" bestFit="1" customWidth="1"/>
    <col min="3" max="3" width="53.7109375" style="2" customWidth="1"/>
    <col min="4" max="4" width="52.42578125" style="2" bestFit="1" customWidth="1"/>
    <col min="5" max="6" width="16" style="2" customWidth="1"/>
    <col min="7" max="7" width="9.140625" style="3"/>
    <col min="8" max="8" width="23.2109375" style="2" bestFit="1" customWidth="1"/>
    <col min="9" max="16384" width="9.140625" style="2"/>
  </cols>
  <sheetData>
    <row r="1" spans="1:8" ht="34.9" customHeight="1" x14ac:dyDescent="0.4">
      <c r="A1" s="8" t="s">
        <v>86</v>
      </c>
      <c r="B1" s="9" t="s">
        <v>70</v>
      </c>
      <c r="C1" s="9" t="s">
        <v>71</v>
      </c>
      <c r="D1" s="9" t="s">
        <v>72</v>
      </c>
      <c r="E1" s="6" t="s">
        <v>69</v>
      </c>
      <c r="F1" s="6" t="s">
        <v>134</v>
      </c>
      <c r="G1" s="6" t="s">
        <v>97</v>
      </c>
      <c r="H1" s="6" t="s">
        <v>120</v>
      </c>
    </row>
    <row r="2" spans="1:8" ht="13.15" customHeight="1" x14ac:dyDescent="0.4">
      <c r="A2" s="14" t="s">
        <v>73</v>
      </c>
      <c r="B2" s="11">
        <v>43153</v>
      </c>
      <c r="C2" s="12" t="s">
        <v>68</v>
      </c>
      <c r="D2" s="13" t="s">
        <v>87</v>
      </c>
      <c r="E2" s="4">
        <v>2.5972222222222219E-2</v>
      </c>
      <c r="F2" s="22">
        <f>SUM(E3:E11)</f>
        <v>7.2106481481481494E-2</v>
      </c>
      <c r="G2" s="7" t="s">
        <v>98</v>
      </c>
      <c r="H2" s="5"/>
    </row>
    <row r="3" spans="1:8" ht="13.15" customHeight="1" x14ac:dyDescent="0.4">
      <c r="A3" s="21" t="s">
        <v>74</v>
      </c>
      <c r="B3" s="20">
        <f>B2+7</f>
        <v>43160</v>
      </c>
      <c r="C3" s="19" t="s">
        <v>89</v>
      </c>
      <c r="D3" s="13" t="s">
        <v>90</v>
      </c>
      <c r="E3" s="4">
        <v>3.7962962962962963E-3</v>
      </c>
      <c r="F3" s="22"/>
      <c r="G3" s="18" t="s">
        <v>99</v>
      </c>
      <c r="H3" s="5"/>
    </row>
    <row r="4" spans="1:8" ht="13.15" customHeight="1" x14ac:dyDescent="0.4">
      <c r="A4" s="21"/>
      <c r="B4" s="20"/>
      <c r="C4" s="19"/>
      <c r="D4" s="13" t="s">
        <v>91</v>
      </c>
      <c r="E4" s="4">
        <v>3.3101851851851851E-3</v>
      </c>
      <c r="F4" s="22"/>
      <c r="G4" s="18"/>
      <c r="H4" s="5"/>
    </row>
    <row r="5" spans="1:8" ht="13.15" customHeight="1" x14ac:dyDescent="0.4">
      <c r="A5" s="21"/>
      <c r="B5" s="20"/>
      <c r="C5" s="19"/>
      <c r="D5" s="13" t="s">
        <v>92</v>
      </c>
      <c r="E5" s="4">
        <v>7.9976851851851858E-3</v>
      </c>
      <c r="F5" s="22"/>
      <c r="G5" s="18"/>
      <c r="H5" s="5"/>
    </row>
    <row r="6" spans="1:8" ht="13.15" customHeight="1" x14ac:dyDescent="0.4">
      <c r="A6" s="21"/>
      <c r="B6" s="20"/>
      <c r="C6" s="19"/>
      <c r="D6" s="13" t="s">
        <v>93</v>
      </c>
      <c r="E6" s="4">
        <v>6.782407407407408E-3</v>
      </c>
      <c r="F6" s="22"/>
      <c r="G6" s="18"/>
      <c r="H6" s="5"/>
    </row>
    <row r="7" spans="1:8" ht="13.15" customHeight="1" x14ac:dyDescent="0.4">
      <c r="A7" s="21"/>
      <c r="B7" s="20"/>
      <c r="C7" s="19"/>
      <c r="D7" s="13" t="s">
        <v>96</v>
      </c>
      <c r="E7" s="4">
        <v>1.0023148148148147E-2</v>
      </c>
      <c r="F7" s="22"/>
      <c r="G7" s="18"/>
      <c r="H7" s="5"/>
    </row>
    <row r="8" spans="1:8" ht="13.15" customHeight="1" x14ac:dyDescent="0.4">
      <c r="A8" s="21"/>
      <c r="B8" s="20"/>
      <c r="C8" s="19"/>
      <c r="D8" s="13" t="s">
        <v>94</v>
      </c>
      <c r="E8" s="4">
        <v>1.3784722222222224E-2</v>
      </c>
      <c r="F8" s="22"/>
      <c r="G8" s="7"/>
      <c r="H8" s="5"/>
    </row>
    <row r="9" spans="1:8" ht="13.15" customHeight="1" x14ac:dyDescent="0.4">
      <c r="A9" s="21"/>
      <c r="B9" s="20"/>
      <c r="C9" s="19"/>
      <c r="D9" s="13" t="s">
        <v>95</v>
      </c>
      <c r="E9" s="4">
        <v>7.6041666666666662E-3</v>
      </c>
      <c r="F9" s="22"/>
      <c r="G9" s="7"/>
      <c r="H9" s="5"/>
    </row>
    <row r="10" spans="1:8" ht="13.15" customHeight="1" x14ac:dyDescent="0.4">
      <c r="A10" s="21"/>
      <c r="B10" s="20"/>
      <c r="C10" s="19"/>
      <c r="D10" s="13" t="s">
        <v>100</v>
      </c>
      <c r="E10" s="4">
        <v>1.1990740740740739E-2</v>
      </c>
      <c r="F10" s="22"/>
      <c r="G10" s="7"/>
      <c r="H10" s="5"/>
    </row>
    <row r="11" spans="1:8" ht="13.15" customHeight="1" x14ac:dyDescent="0.4">
      <c r="A11" s="21"/>
      <c r="B11" s="20"/>
      <c r="C11" s="19"/>
      <c r="D11" s="13" t="s">
        <v>102</v>
      </c>
      <c r="E11" s="4">
        <v>6.8171296296296287E-3</v>
      </c>
      <c r="F11" s="22"/>
      <c r="G11" s="7"/>
      <c r="H11" s="5"/>
    </row>
    <row r="12" spans="1:8" ht="13.15" customHeight="1" x14ac:dyDescent="0.4">
      <c r="A12" s="21" t="s">
        <v>75</v>
      </c>
      <c r="B12" s="20">
        <f>B3+7</f>
        <v>43167</v>
      </c>
      <c r="C12" s="18" t="s">
        <v>125</v>
      </c>
      <c r="D12" s="13" t="s">
        <v>101</v>
      </c>
      <c r="E12" s="4">
        <v>1.0972222222222223E-2</v>
      </c>
      <c r="F12" s="22">
        <f>SUM(E12:E15)</f>
        <v>5.6053240740740744E-2</v>
      </c>
      <c r="G12" s="7"/>
      <c r="H12" s="5"/>
    </row>
    <row r="13" spans="1:8" ht="13.15" customHeight="1" x14ac:dyDescent="0.4">
      <c r="A13" s="21"/>
      <c r="B13" s="20"/>
      <c r="C13" s="18"/>
      <c r="D13" s="13" t="s">
        <v>123</v>
      </c>
      <c r="E13" s="4">
        <v>1.5023148148148148E-2</v>
      </c>
      <c r="F13" s="22"/>
      <c r="G13" s="7"/>
      <c r="H13" s="5"/>
    </row>
    <row r="14" spans="1:8" ht="13.15" customHeight="1" x14ac:dyDescent="0.4">
      <c r="A14" s="21"/>
      <c r="B14" s="20"/>
      <c r="C14" s="18"/>
      <c r="D14" s="13" t="s">
        <v>124</v>
      </c>
      <c r="E14" s="4">
        <v>9.3634259259259261E-3</v>
      </c>
      <c r="F14" s="22"/>
      <c r="G14" s="7"/>
      <c r="H14" s="5"/>
    </row>
    <row r="15" spans="1:8" ht="13.15" customHeight="1" x14ac:dyDescent="0.4">
      <c r="A15" s="21"/>
      <c r="B15" s="20"/>
      <c r="C15" s="18"/>
      <c r="D15" s="13" t="s">
        <v>103</v>
      </c>
      <c r="E15" s="4">
        <v>2.0694444444444446E-2</v>
      </c>
      <c r="F15" s="22"/>
      <c r="G15" s="7"/>
      <c r="H15" s="5"/>
    </row>
    <row r="16" spans="1:8" ht="13.15" customHeight="1" x14ac:dyDescent="0.4">
      <c r="A16" s="32" t="s">
        <v>76</v>
      </c>
      <c r="B16" s="29">
        <f>B12+7</f>
        <v>43174</v>
      </c>
      <c r="C16" s="26" t="s">
        <v>113</v>
      </c>
      <c r="D16" s="13" t="s">
        <v>128</v>
      </c>
      <c r="E16" s="4">
        <v>8.2291666666666659E-3</v>
      </c>
      <c r="F16" s="23">
        <f>SUM(E16:E27)</f>
        <v>9.9432870370370366E-2</v>
      </c>
      <c r="G16" s="7"/>
      <c r="H16" s="15" t="s">
        <v>121</v>
      </c>
    </row>
    <row r="17" spans="1:8" ht="13.15" customHeight="1" x14ac:dyDescent="0.4">
      <c r="A17" s="33"/>
      <c r="B17" s="30"/>
      <c r="C17" s="27"/>
      <c r="D17" s="13" t="s">
        <v>129</v>
      </c>
      <c r="E17" s="4">
        <v>5.1967592592592595E-3</v>
      </c>
      <c r="F17" s="24"/>
      <c r="G17" s="7"/>
      <c r="H17" s="5"/>
    </row>
    <row r="18" spans="1:8" ht="13.15" customHeight="1" x14ac:dyDescent="0.4">
      <c r="A18" s="33"/>
      <c r="B18" s="30"/>
      <c r="C18" s="27"/>
      <c r="D18" s="13" t="s">
        <v>130</v>
      </c>
      <c r="E18" s="4">
        <v>1.5983796296296295E-2</v>
      </c>
      <c r="F18" s="24"/>
      <c r="G18" s="7"/>
      <c r="H18" s="5"/>
    </row>
    <row r="19" spans="1:8" ht="13.15" customHeight="1" x14ac:dyDescent="0.4">
      <c r="A19" s="33"/>
      <c r="B19" s="30"/>
      <c r="C19" s="27"/>
      <c r="D19" s="13" t="s">
        <v>139</v>
      </c>
      <c r="E19" s="4">
        <v>6.6319444444444446E-3</v>
      </c>
      <c r="F19" s="24"/>
      <c r="G19" s="7"/>
      <c r="H19" s="5"/>
    </row>
    <row r="20" spans="1:8" ht="13.15" customHeight="1" x14ac:dyDescent="0.4">
      <c r="A20" s="33"/>
      <c r="B20" s="30"/>
      <c r="C20" s="27"/>
      <c r="D20" s="13" t="s">
        <v>140</v>
      </c>
      <c r="E20" s="4">
        <v>1.1446759259259261E-2</v>
      </c>
      <c r="F20" s="24"/>
      <c r="G20" s="7"/>
      <c r="H20" s="5"/>
    </row>
    <row r="21" spans="1:8" ht="13.15" customHeight="1" x14ac:dyDescent="0.4">
      <c r="A21" s="33"/>
      <c r="B21" s="30"/>
      <c r="C21" s="27"/>
      <c r="D21" s="13" t="s">
        <v>131</v>
      </c>
      <c r="E21" s="4">
        <v>2.2916666666666667E-3</v>
      </c>
      <c r="F21" s="24"/>
      <c r="G21" s="7"/>
      <c r="H21" s="5"/>
    </row>
    <row r="22" spans="1:8" ht="13.15" customHeight="1" x14ac:dyDescent="0.4">
      <c r="A22" s="33"/>
      <c r="B22" s="30"/>
      <c r="C22" s="27"/>
      <c r="D22" s="13" t="s">
        <v>132</v>
      </c>
      <c r="E22" s="4">
        <v>6.2847222222222228E-3</v>
      </c>
      <c r="F22" s="24"/>
      <c r="G22" s="7"/>
      <c r="H22" s="5"/>
    </row>
    <row r="23" spans="1:8" ht="13.15" customHeight="1" x14ac:dyDescent="0.4">
      <c r="A23" s="33"/>
      <c r="B23" s="30"/>
      <c r="C23" s="27"/>
      <c r="D23" s="13" t="s">
        <v>141</v>
      </c>
      <c r="E23" s="4">
        <v>8.0092592592592594E-3</v>
      </c>
      <c r="F23" s="24"/>
      <c r="G23" s="7"/>
      <c r="H23" s="5"/>
    </row>
    <row r="24" spans="1:8" ht="13.15" customHeight="1" x14ac:dyDescent="0.4">
      <c r="A24" s="33"/>
      <c r="B24" s="30"/>
      <c r="C24" s="27"/>
      <c r="D24" s="13" t="s">
        <v>133</v>
      </c>
      <c r="E24" s="4">
        <v>1.2731481481481481E-2</v>
      </c>
      <c r="F24" s="24"/>
      <c r="G24" s="7"/>
      <c r="H24" s="5"/>
    </row>
    <row r="25" spans="1:8" ht="13.15" customHeight="1" x14ac:dyDescent="0.4">
      <c r="A25" s="33"/>
      <c r="B25" s="30"/>
      <c r="C25" s="27"/>
      <c r="D25" s="13" t="s">
        <v>142</v>
      </c>
      <c r="E25" s="4">
        <v>9.6990740740740735E-3</v>
      </c>
      <c r="F25" s="24"/>
      <c r="G25" s="7"/>
      <c r="H25" s="5"/>
    </row>
    <row r="26" spans="1:8" ht="13.15" customHeight="1" x14ac:dyDescent="0.4">
      <c r="A26" s="33"/>
      <c r="B26" s="30"/>
      <c r="C26" s="27"/>
      <c r="D26" s="13" t="s">
        <v>136</v>
      </c>
      <c r="E26" s="4">
        <v>9.2129629629629627E-3</v>
      </c>
      <c r="F26" s="24"/>
      <c r="G26" s="7"/>
      <c r="H26" s="5"/>
    </row>
    <row r="27" spans="1:8" ht="13.15" customHeight="1" x14ac:dyDescent="0.4">
      <c r="A27" s="34"/>
      <c r="B27" s="31"/>
      <c r="C27" s="28"/>
      <c r="D27" s="13" t="s">
        <v>137</v>
      </c>
      <c r="E27" s="4">
        <v>3.7152777777777774E-3</v>
      </c>
      <c r="F27" s="25"/>
      <c r="G27" s="7" t="s">
        <v>138</v>
      </c>
      <c r="H27" s="5"/>
    </row>
    <row r="28" spans="1:8" x14ac:dyDescent="0.4">
      <c r="A28" s="21" t="s">
        <v>77</v>
      </c>
      <c r="B28" s="20">
        <f>B16+7</f>
        <v>43181</v>
      </c>
      <c r="C28" s="18" t="s">
        <v>104</v>
      </c>
      <c r="D28" s="13" t="s">
        <v>105</v>
      </c>
      <c r="E28" s="4">
        <v>1.5196759259259259E-2</v>
      </c>
      <c r="F28" s="22">
        <f>SUM(E28:E35)</f>
        <v>5.5474537037037031E-2</v>
      </c>
      <c r="G28" s="7"/>
      <c r="H28" s="5"/>
    </row>
    <row r="29" spans="1:8" x14ac:dyDescent="0.4">
      <c r="A29" s="21"/>
      <c r="B29" s="20"/>
      <c r="C29" s="18"/>
      <c r="D29" s="13" t="s">
        <v>106</v>
      </c>
      <c r="E29" s="4">
        <v>7.858796296296296E-3</v>
      </c>
      <c r="F29" s="22"/>
      <c r="G29" s="7"/>
      <c r="H29" s="5"/>
    </row>
    <row r="30" spans="1:8" x14ac:dyDescent="0.4">
      <c r="A30" s="21"/>
      <c r="B30" s="20"/>
      <c r="C30" s="18"/>
      <c r="D30" s="13" t="s">
        <v>107</v>
      </c>
      <c r="E30" s="4">
        <v>8.4027777777777781E-3</v>
      </c>
      <c r="F30" s="22"/>
      <c r="G30" s="7"/>
      <c r="H30" s="5"/>
    </row>
    <row r="31" spans="1:8" x14ac:dyDescent="0.4">
      <c r="A31" s="21"/>
      <c r="B31" s="20"/>
      <c r="C31" s="18"/>
      <c r="D31" s="13" t="s">
        <v>108</v>
      </c>
      <c r="E31" s="4">
        <v>6.2268518518518515E-3</v>
      </c>
      <c r="F31" s="22"/>
      <c r="G31" s="7"/>
      <c r="H31" s="5"/>
    </row>
    <row r="32" spans="1:8" x14ac:dyDescent="0.4">
      <c r="A32" s="21"/>
      <c r="B32" s="20"/>
      <c r="C32" s="18"/>
      <c r="D32" s="13" t="s">
        <v>109</v>
      </c>
      <c r="E32" s="4">
        <v>7.8819444444444432E-3</v>
      </c>
      <c r="F32" s="22"/>
      <c r="G32" s="7"/>
      <c r="H32" s="5"/>
    </row>
    <row r="33" spans="1:8" x14ac:dyDescent="0.4">
      <c r="A33" s="21"/>
      <c r="B33" s="20"/>
      <c r="C33" s="18"/>
      <c r="D33" s="13" t="s">
        <v>110</v>
      </c>
      <c r="E33" s="4">
        <v>3.483796296296296E-3</v>
      </c>
      <c r="F33" s="22"/>
      <c r="G33" s="7"/>
      <c r="H33" s="5"/>
    </row>
    <row r="34" spans="1:8" x14ac:dyDescent="0.4">
      <c r="A34" s="21"/>
      <c r="B34" s="20"/>
      <c r="C34" s="18"/>
      <c r="D34" s="13" t="s">
        <v>111</v>
      </c>
      <c r="E34" s="4">
        <v>2.0833333333333333E-3</v>
      </c>
      <c r="F34" s="22"/>
      <c r="G34" s="7"/>
      <c r="H34" s="5"/>
    </row>
    <row r="35" spans="1:8" x14ac:dyDescent="0.4">
      <c r="A35" s="21"/>
      <c r="B35" s="20"/>
      <c r="C35" s="18"/>
      <c r="D35" s="13" t="s">
        <v>112</v>
      </c>
      <c r="E35" s="4">
        <v>4.340277777777778E-3</v>
      </c>
      <c r="F35" s="22"/>
      <c r="G35" s="7"/>
      <c r="H35" s="5"/>
    </row>
    <row r="36" spans="1:8" x14ac:dyDescent="0.4">
      <c r="A36" s="10" t="s">
        <v>78</v>
      </c>
      <c r="B36" s="11">
        <f>B28+7</f>
        <v>43188</v>
      </c>
      <c r="C36" s="38" t="s">
        <v>153</v>
      </c>
      <c r="D36" s="16"/>
      <c r="E36" s="4"/>
      <c r="F36" s="4"/>
      <c r="G36" s="7"/>
      <c r="H36" s="5" t="s">
        <v>122</v>
      </c>
    </row>
    <row r="37" spans="1:8" x14ac:dyDescent="0.4">
      <c r="A37" s="10" t="s">
        <v>79</v>
      </c>
      <c r="B37" s="11">
        <f t="shared" ref="B37:B43" si="0">B36+7</f>
        <v>43195</v>
      </c>
      <c r="C37" s="39"/>
      <c r="D37" s="16"/>
      <c r="E37" s="4"/>
      <c r="F37" s="4"/>
      <c r="G37" s="7"/>
      <c r="H37" s="5"/>
    </row>
    <row r="38" spans="1:8" x14ac:dyDescent="0.4">
      <c r="A38" s="10" t="s">
        <v>80</v>
      </c>
      <c r="B38" s="11">
        <f>B37+7</f>
        <v>43202</v>
      </c>
      <c r="C38" s="39"/>
      <c r="D38" s="16"/>
      <c r="E38" s="4"/>
      <c r="F38" s="4"/>
      <c r="G38" s="7"/>
      <c r="H38" s="5"/>
    </row>
    <row r="39" spans="1:8" x14ac:dyDescent="0.4">
      <c r="A39" s="10" t="s">
        <v>81</v>
      </c>
      <c r="B39" s="11">
        <f t="shared" si="0"/>
        <v>43209</v>
      </c>
      <c r="C39" s="40"/>
      <c r="D39" s="16"/>
      <c r="E39" s="4"/>
      <c r="F39" s="4"/>
      <c r="G39" s="7"/>
      <c r="H39" s="5"/>
    </row>
    <row r="40" spans="1:8" x14ac:dyDescent="0.4">
      <c r="A40" s="10" t="s">
        <v>82</v>
      </c>
      <c r="B40" s="11">
        <f t="shared" si="0"/>
        <v>43216</v>
      </c>
      <c r="C40" s="35" t="s">
        <v>154</v>
      </c>
      <c r="D40" s="16"/>
      <c r="E40" s="4"/>
      <c r="F40" s="4"/>
      <c r="G40" s="7"/>
      <c r="H40" s="5"/>
    </row>
    <row r="41" spans="1:8" x14ac:dyDescent="0.4">
      <c r="A41" s="10" t="s">
        <v>83</v>
      </c>
      <c r="B41" s="11">
        <f t="shared" si="0"/>
        <v>43223</v>
      </c>
      <c r="C41" s="36"/>
      <c r="D41" s="16"/>
      <c r="E41" s="4"/>
      <c r="F41" s="4"/>
      <c r="G41" s="7"/>
      <c r="H41" s="5"/>
    </row>
    <row r="42" spans="1:8" x14ac:dyDescent="0.4">
      <c r="A42" s="10" t="s">
        <v>84</v>
      </c>
      <c r="B42" s="11">
        <f t="shared" si="0"/>
        <v>43230</v>
      </c>
      <c r="C42" s="37"/>
      <c r="D42" s="16"/>
      <c r="E42" s="4"/>
      <c r="F42" s="4"/>
      <c r="G42" s="7"/>
      <c r="H42" s="5"/>
    </row>
    <row r="43" spans="1:8" x14ac:dyDescent="0.4">
      <c r="A43" s="10" t="s">
        <v>85</v>
      </c>
      <c r="B43" s="11">
        <f t="shared" si="0"/>
        <v>43237</v>
      </c>
      <c r="C43" s="16" t="s">
        <v>88</v>
      </c>
      <c r="D43" s="16"/>
      <c r="E43" s="4"/>
      <c r="F43" s="4"/>
      <c r="G43" s="7"/>
      <c r="H43" s="5"/>
    </row>
    <row r="44" spans="1:8" x14ac:dyDescent="0.4">
      <c r="A44" s="5"/>
      <c r="B44" s="5" t="s">
        <v>135</v>
      </c>
      <c r="C44" s="17" t="s">
        <v>126</v>
      </c>
      <c r="D44" s="5" t="s">
        <v>118</v>
      </c>
      <c r="E44" s="5"/>
      <c r="F44" s="5"/>
      <c r="G44" s="7"/>
      <c r="H44" s="5"/>
    </row>
    <row r="45" spans="1:8" x14ac:dyDescent="0.4">
      <c r="A45" s="5"/>
      <c r="B45" s="5" t="s">
        <v>135</v>
      </c>
      <c r="C45" s="17" t="s">
        <v>114</v>
      </c>
      <c r="D45" s="5" t="s">
        <v>119</v>
      </c>
      <c r="E45" s="5"/>
      <c r="F45" s="5"/>
      <c r="G45" s="7"/>
      <c r="H45" s="5"/>
    </row>
    <row r="46" spans="1:8" x14ac:dyDescent="0.4">
      <c r="A46" s="5"/>
      <c r="B46" s="5" t="s">
        <v>135</v>
      </c>
      <c r="C46" s="17" t="s">
        <v>127</v>
      </c>
      <c r="D46" s="5" t="s">
        <v>117</v>
      </c>
      <c r="E46" s="5"/>
      <c r="F46" s="5"/>
      <c r="G46" s="7"/>
      <c r="H46" s="5"/>
    </row>
    <row r="47" spans="1:8" x14ac:dyDescent="0.4">
      <c r="A47" s="5"/>
      <c r="B47" s="5" t="s">
        <v>135</v>
      </c>
      <c r="C47" s="17" t="s">
        <v>115</v>
      </c>
      <c r="D47" s="5" t="s">
        <v>116</v>
      </c>
      <c r="E47" s="5"/>
      <c r="F47" s="5"/>
      <c r="G47" s="7"/>
      <c r="H47" s="5"/>
    </row>
    <row r="49" spans="7:7" x14ac:dyDescent="0.4">
      <c r="G49" s="2"/>
    </row>
    <row r="50" spans="7:7" x14ac:dyDescent="0.4">
      <c r="G50" s="2"/>
    </row>
    <row r="51" spans="7:7" x14ac:dyDescent="0.4">
      <c r="G51" s="2"/>
    </row>
    <row r="52" spans="7:7" x14ac:dyDescent="0.4">
      <c r="G52" s="2"/>
    </row>
    <row r="53" spans="7:7" x14ac:dyDescent="0.4">
      <c r="G53" s="2"/>
    </row>
    <row r="54" spans="7:7" x14ac:dyDescent="0.4">
      <c r="G54" s="2"/>
    </row>
    <row r="55" spans="7:7" x14ac:dyDescent="0.4">
      <c r="G55" s="2"/>
    </row>
  </sheetData>
  <mergeCells count="19">
    <mergeCell ref="C36:C39"/>
    <mergeCell ref="C40:C42"/>
    <mergeCell ref="A12:A15"/>
    <mergeCell ref="A28:A35"/>
    <mergeCell ref="B28:B35"/>
    <mergeCell ref="C16:C27"/>
    <mergeCell ref="B16:B27"/>
    <mergeCell ref="A16:A27"/>
    <mergeCell ref="F28:F35"/>
    <mergeCell ref="B12:B15"/>
    <mergeCell ref="F16:F27"/>
    <mergeCell ref="C28:C35"/>
    <mergeCell ref="C12:C15"/>
    <mergeCell ref="F12:F15"/>
    <mergeCell ref="G3:G7"/>
    <mergeCell ref="C3:C11"/>
    <mergeCell ref="B3:B11"/>
    <mergeCell ref="A3:A11"/>
    <mergeCell ref="F2:F11"/>
  </mergeCells>
  <hyperlinks>
    <hyperlink ref="D3" r:id="rId1"/>
    <hyperlink ref="D4" r:id="rId2"/>
    <hyperlink ref="D2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 display="# 11 - Excel tables (Excel dynamics)"/>
    <hyperlink ref="D12" r:id="rId11"/>
    <hyperlink ref="D15" r:id="rId12"/>
    <hyperlink ref="D28" r:id="rId13"/>
    <hyperlink ref="D29" r:id="rId14"/>
    <hyperlink ref="D30" r:id="rId15"/>
    <hyperlink ref="D31" r:id="rId16"/>
    <hyperlink ref="D32" r:id="rId17"/>
    <hyperlink ref="D33" r:id="rId18"/>
    <hyperlink ref="D34" r:id="rId19"/>
    <hyperlink ref="D35" r:id="rId20"/>
    <hyperlink ref="H16" r:id="rId21"/>
    <hyperlink ref="D13" r:id="rId22"/>
    <hyperlink ref="D14" r:id="rId23"/>
    <hyperlink ref="D26" r:id="rId24"/>
    <hyperlink ref="D27" r:id="rId25"/>
    <hyperlink ref="D17" r:id="rId26"/>
    <hyperlink ref="D16" r:id="rId27"/>
    <hyperlink ref="D18" r:id="rId28"/>
    <hyperlink ref="D19" r:id="rId29"/>
    <hyperlink ref="D20" r:id="rId30"/>
    <hyperlink ref="D21" r:id="rId31"/>
    <hyperlink ref="D22" r:id="rId32"/>
    <hyperlink ref="D23" r:id="rId33"/>
    <hyperlink ref="D24" r:id="rId34"/>
    <hyperlink ref="D25" r:id="rId35"/>
  </hyperlinks>
  <pageMargins left="0.7" right="0.7" top="0.78740157499999996" bottom="0.78740157499999996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K29" sqref="K29"/>
    </sheetView>
  </sheetViews>
  <sheetFormatPr defaultRowHeight="13.15" x14ac:dyDescent="0.4"/>
  <cols>
    <col min="1" max="1" width="5.0703125" bestFit="1" customWidth="1"/>
    <col min="2" max="2" width="6.78515625" bestFit="1" customWidth="1"/>
    <col min="3" max="3" width="17.5703125" bestFit="1" customWidth="1"/>
    <col min="4" max="4" width="41.85546875" bestFit="1" customWidth="1"/>
    <col min="5" max="5" width="8.5703125" bestFit="1" customWidth="1"/>
    <col min="6" max="6" width="11.85546875" bestFit="1" customWidth="1"/>
  </cols>
  <sheetData>
    <row r="1" spans="1: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4">
      <c r="A2" s="1" t="s">
        <v>6</v>
      </c>
      <c r="B2" s="1">
        <v>390904</v>
      </c>
      <c r="C2" s="1" t="s">
        <v>7</v>
      </c>
      <c r="D2" s="1" t="s">
        <v>8</v>
      </c>
      <c r="E2" s="1" t="s">
        <v>9</v>
      </c>
      <c r="F2" s="1" t="s">
        <v>67</v>
      </c>
    </row>
    <row r="3" spans="1:6" x14ac:dyDescent="0.4">
      <c r="A3" s="1" t="s">
        <v>10</v>
      </c>
      <c r="B3" s="1">
        <v>448559</v>
      </c>
      <c r="C3" s="1" t="s">
        <v>12</v>
      </c>
      <c r="D3" s="1" t="s">
        <v>13</v>
      </c>
      <c r="E3" s="1" t="s">
        <v>9</v>
      </c>
      <c r="F3" s="1" t="s">
        <v>67</v>
      </c>
    </row>
    <row r="4" spans="1:6" x14ac:dyDescent="0.4">
      <c r="A4" s="1" t="s">
        <v>11</v>
      </c>
      <c r="B4" s="1">
        <v>408519</v>
      </c>
      <c r="C4" s="1" t="s">
        <v>15</v>
      </c>
      <c r="D4" s="1" t="s">
        <v>16</v>
      </c>
      <c r="E4" s="1" t="s">
        <v>9</v>
      </c>
      <c r="F4" s="1" t="s">
        <v>67</v>
      </c>
    </row>
    <row r="5" spans="1:6" x14ac:dyDescent="0.4">
      <c r="A5" s="1" t="s">
        <v>14</v>
      </c>
      <c r="B5" s="1">
        <v>379853</v>
      </c>
      <c r="C5" s="1" t="s">
        <v>18</v>
      </c>
      <c r="D5" s="1" t="s">
        <v>19</v>
      </c>
      <c r="E5" s="1" t="s">
        <v>9</v>
      </c>
      <c r="F5" s="1" t="s">
        <v>67</v>
      </c>
    </row>
    <row r="6" spans="1:6" x14ac:dyDescent="0.4">
      <c r="A6" s="1" t="s">
        <v>17</v>
      </c>
      <c r="B6" s="1">
        <v>423634</v>
      </c>
      <c r="C6" s="1" t="s">
        <v>21</v>
      </c>
      <c r="D6" s="1" t="s">
        <v>16</v>
      </c>
      <c r="E6" s="1" t="s">
        <v>9</v>
      </c>
      <c r="F6" s="1" t="s">
        <v>67</v>
      </c>
    </row>
    <row r="7" spans="1:6" x14ac:dyDescent="0.4">
      <c r="A7" s="1" t="s">
        <v>20</v>
      </c>
      <c r="B7" s="1">
        <v>394592</v>
      </c>
      <c r="C7" s="1" t="s">
        <v>143</v>
      </c>
      <c r="D7" s="1" t="s">
        <v>36</v>
      </c>
      <c r="E7" s="1" t="s">
        <v>9</v>
      </c>
      <c r="F7" s="1" t="s">
        <v>67</v>
      </c>
    </row>
    <row r="8" spans="1:6" x14ac:dyDescent="0.4">
      <c r="A8" s="1" t="s">
        <v>22</v>
      </c>
      <c r="B8" s="1">
        <v>421089</v>
      </c>
      <c r="C8" s="1" t="s">
        <v>23</v>
      </c>
      <c r="D8" s="1" t="s">
        <v>24</v>
      </c>
      <c r="E8" s="1" t="s">
        <v>9</v>
      </c>
      <c r="F8" s="1" t="s">
        <v>67</v>
      </c>
    </row>
    <row r="9" spans="1:6" x14ac:dyDescent="0.4">
      <c r="A9" s="1" t="s">
        <v>25</v>
      </c>
      <c r="B9" s="1">
        <v>405857</v>
      </c>
      <c r="C9" s="1" t="s">
        <v>26</v>
      </c>
      <c r="D9" s="1" t="s">
        <v>27</v>
      </c>
      <c r="E9" s="1" t="s">
        <v>9</v>
      </c>
      <c r="F9" s="1" t="s">
        <v>28</v>
      </c>
    </row>
    <row r="10" spans="1:6" x14ac:dyDescent="0.4">
      <c r="A10" s="1" t="s">
        <v>29</v>
      </c>
      <c r="B10" s="1">
        <v>420810</v>
      </c>
      <c r="C10" s="1" t="s">
        <v>30</v>
      </c>
      <c r="D10" s="1" t="s">
        <v>31</v>
      </c>
      <c r="E10" s="1" t="s">
        <v>9</v>
      </c>
      <c r="F10" s="1" t="s">
        <v>67</v>
      </c>
    </row>
    <row r="11" spans="1:6" x14ac:dyDescent="0.4">
      <c r="A11" s="1" t="s">
        <v>32</v>
      </c>
      <c r="B11" s="1">
        <v>408687</v>
      </c>
      <c r="C11" s="1" t="s">
        <v>144</v>
      </c>
      <c r="D11" s="1" t="s">
        <v>145</v>
      </c>
      <c r="E11" s="1" t="s">
        <v>9</v>
      </c>
      <c r="F11" s="1" t="s">
        <v>67</v>
      </c>
    </row>
    <row r="12" spans="1:6" x14ac:dyDescent="0.4">
      <c r="A12" s="1" t="s">
        <v>34</v>
      </c>
      <c r="B12" s="1">
        <v>405454</v>
      </c>
      <c r="C12" s="1" t="s">
        <v>33</v>
      </c>
      <c r="D12" s="1" t="s">
        <v>16</v>
      </c>
      <c r="E12" s="1" t="s">
        <v>9</v>
      </c>
      <c r="F12" s="1" t="s">
        <v>67</v>
      </c>
    </row>
    <row r="13" spans="1:6" x14ac:dyDescent="0.4">
      <c r="A13" s="1" t="s">
        <v>37</v>
      </c>
      <c r="B13" s="1">
        <v>375636</v>
      </c>
      <c r="C13" s="1" t="s">
        <v>35</v>
      </c>
      <c r="D13" s="1" t="s">
        <v>36</v>
      </c>
      <c r="E13" s="1" t="s">
        <v>9</v>
      </c>
      <c r="F13" s="1" t="s">
        <v>67</v>
      </c>
    </row>
    <row r="14" spans="1:6" x14ac:dyDescent="0.4">
      <c r="A14" s="1" t="s">
        <v>39</v>
      </c>
      <c r="B14" s="1">
        <v>405754</v>
      </c>
      <c r="C14" s="1" t="s">
        <v>38</v>
      </c>
      <c r="D14" s="1" t="s">
        <v>13</v>
      </c>
      <c r="E14" s="1" t="s">
        <v>9</v>
      </c>
      <c r="F14" s="1" t="s">
        <v>67</v>
      </c>
    </row>
    <row r="15" spans="1:6" x14ac:dyDescent="0.4">
      <c r="A15" s="1" t="s">
        <v>41</v>
      </c>
      <c r="B15" s="1">
        <v>405633</v>
      </c>
      <c r="C15" s="1" t="s">
        <v>40</v>
      </c>
      <c r="D15" s="1" t="s">
        <v>36</v>
      </c>
      <c r="E15" s="1" t="s">
        <v>9</v>
      </c>
      <c r="F15" s="1" t="s">
        <v>67</v>
      </c>
    </row>
    <row r="16" spans="1:6" x14ac:dyDescent="0.4">
      <c r="A16" s="1" t="s">
        <v>44</v>
      </c>
      <c r="B16" s="1">
        <v>444188</v>
      </c>
      <c r="C16" s="1" t="s">
        <v>42</v>
      </c>
      <c r="D16" s="1" t="s">
        <v>43</v>
      </c>
      <c r="E16" s="1" t="s">
        <v>9</v>
      </c>
      <c r="F16" s="1" t="s">
        <v>67</v>
      </c>
    </row>
    <row r="17" spans="1:6" x14ac:dyDescent="0.4">
      <c r="A17" s="1" t="s">
        <v>47</v>
      </c>
      <c r="B17" s="1">
        <v>421492</v>
      </c>
      <c r="C17" s="1" t="s">
        <v>45</v>
      </c>
      <c r="D17" s="1" t="s">
        <v>46</v>
      </c>
      <c r="E17" s="1" t="s">
        <v>9</v>
      </c>
      <c r="F17" s="1" t="s">
        <v>67</v>
      </c>
    </row>
    <row r="18" spans="1:6" x14ac:dyDescent="0.4">
      <c r="A18" s="1" t="s">
        <v>49</v>
      </c>
      <c r="B18" s="1">
        <v>408436</v>
      </c>
      <c r="C18" s="1" t="s">
        <v>48</v>
      </c>
      <c r="D18" s="1" t="s">
        <v>36</v>
      </c>
      <c r="E18" s="1" t="s">
        <v>9</v>
      </c>
      <c r="F18" s="1" t="s">
        <v>67</v>
      </c>
    </row>
    <row r="19" spans="1:6" x14ac:dyDescent="0.4">
      <c r="A19" s="1" t="s">
        <v>52</v>
      </c>
      <c r="B19" s="1">
        <v>421220</v>
      </c>
      <c r="C19" s="1" t="s">
        <v>146</v>
      </c>
      <c r="D19" s="1" t="s">
        <v>147</v>
      </c>
      <c r="E19" s="1" t="s">
        <v>9</v>
      </c>
      <c r="F19" s="1" t="s">
        <v>67</v>
      </c>
    </row>
    <row r="20" spans="1:6" x14ac:dyDescent="0.4">
      <c r="A20" s="1" t="s">
        <v>54</v>
      </c>
      <c r="B20" s="1">
        <v>391148</v>
      </c>
      <c r="C20" s="1" t="s">
        <v>50</v>
      </c>
      <c r="D20" s="1" t="s">
        <v>51</v>
      </c>
      <c r="E20" s="1" t="s">
        <v>9</v>
      </c>
      <c r="F20" s="1" t="s">
        <v>67</v>
      </c>
    </row>
    <row r="21" spans="1:6" x14ac:dyDescent="0.4">
      <c r="A21" s="1" t="s">
        <v>57</v>
      </c>
      <c r="B21" s="1">
        <v>63251</v>
      </c>
      <c r="C21" s="1" t="s">
        <v>148</v>
      </c>
      <c r="D21" s="1" t="s">
        <v>149</v>
      </c>
      <c r="E21" s="1" t="s">
        <v>9</v>
      </c>
      <c r="F21" s="1" t="s">
        <v>67</v>
      </c>
    </row>
    <row r="22" spans="1:6" x14ac:dyDescent="0.4">
      <c r="A22" s="1" t="s">
        <v>59</v>
      </c>
      <c r="B22" s="1">
        <v>409004</v>
      </c>
      <c r="C22" s="1" t="s">
        <v>53</v>
      </c>
      <c r="D22" s="1" t="s">
        <v>36</v>
      </c>
      <c r="E22" s="1" t="s">
        <v>9</v>
      </c>
      <c r="F22" s="1" t="s">
        <v>67</v>
      </c>
    </row>
    <row r="23" spans="1:6" x14ac:dyDescent="0.4">
      <c r="A23" s="1" t="s">
        <v>62</v>
      </c>
      <c r="B23" s="1">
        <v>421267</v>
      </c>
      <c r="C23" s="1" t="s">
        <v>55</v>
      </c>
      <c r="D23" s="1" t="s">
        <v>56</v>
      </c>
      <c r="E23" s="1" t="s">
        <v>9</v>
      </c>
      <c r="F23" s="1" t="s">
        <v>28</v>
      </c>
    </row>
    <row r="24" spans="1:6" x14ac:dyDescent="0.4">
      <c r="A24" s="1" t="s">
        <v>65</v>
      </c>
      <c r="B24" s="1">
        <v>394088</v>
      </c>
      <c r="C24" s="1" t="s">
        <v>58</v>
      </c>
      <c r="D24" s="1" t="s">
        <v>36</v>
      </c>
      <c r="E24" s="1" t="s">
        <v>9</v>
      </c>
      <c r="F24" s="1" t="s">
        <v>67</v>
      </c>
    </row>
    <row r="25" spans="1:6" x14ac:dyDescent="0.4">
      <c r="A25" s="1" t="s">
        <v>150</v>
      </c>
      <c r="B25" s="1">
        <v>433493</v>
      </c>
      <c r="C25" s="1" t="s">
        <v>60</v>
      </c>
      <c r="D25" s="1" t="s">
        <v>61</v>
      </c>
      <c r="E25" s="1" t="s">
        <v>9</v>
      </c>
      <c r="F25" s="1" t="s">
        <v>67</v>
      </c>
    </row>
    <row r="26" spans="1:6" x14ac:dyDescent="0.4">
      <c r="A26" s="1" t="s">
        <v>151</v>
      </c>
      <c r="B26" s="1">
        <v>362549</v>
      </c>
      <c r="C26" s="1" t="s">
        <v>63</v>
      </c>
      <c r="D26" s="1" t="s">
        <v>64</v>
      </c>
      <c r="E26" s="1" t="s">
        <v>9</v>
      </c>
      <c r="F26" s="1" t="s">
        <v>67</v>
      </c>
    </row>
    <row r="27" spans="1:6" x14ac:dyDescent="0.4">
      <c r="A27" s="1" t="s">
        <v>152</v>
      </c>
      <c r="B27" s="1">
        <v>420852</v>
      </c>
      <c r="C27" s="1" t="s">
        <v>66</v>
      </c>
      <c r="D27" s="1" t="s">
        <v>56</v>
      </c>
      <c r="E27" s="1" t="s">
        <v>9</v>
      </c>
      <c r="F27" s="1" t="s">
        <v>67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1 d 1 9 2 c 8 - 9 4 6 0 - 4 1 2 8 - 9 e 2 0 - 1 a a 7 7 6 0 e d 7 8 3 "   x m l n s = " h t t p : / / s c h e m a s . m i c r o s o f t . c o m / D a t a M a s h u p " > A A A A A M k E A A B Q S w M E F A A C A A g A t Y 1 W S h x X + m 2 o A A A A + A A A A B I A H A B D b 2 5 m a W c v U G F j a 2 F n Z S 5 4 b W w g o h g A K K A U A A A A A A A A A A A A A A A A A A A A A A A A A A A A h Y / N C o J A G E V f R W b v / J h G y O e 4 c J s Q B B H t h m n S I R 3 D G R v f r U W P 1 C s k l N W u 5 b 2 c C + c + b n f I x 7 Y J r q q 3 u j M Z Y p i i Q B n Z H b W p M j S 4 U 7 h C O Y e N k G d R q W C C j U 1 H q z N U O 3 d J C f H e Y 7 / A X V + R i F J G 9 u V 6 K 2 v V i l A b 6 4 S R C n 1 W x / 8 r x G H 3 k u E R j i m O k y T G b M m A z D W U 2 n y R a D L G F M h P C c X Q u K F X X N q w O A C Z I 5 D 3 C / 4 E U E s D B B Q A A g A I A L W N V k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1 j V Z K O K O h z r 8 B A A A u A w A A E w A c A E Z v c m 1 1 b G F z L 1 N l Y 3 R p b 2 4 x L m 0 g o h g A K K A U A A A A A A A A A A A A A A A A A A A A A A A A A A A A h Z K x b t s w E I Z 3 A 3 4 H g l 1 k Q B C a o s 1 i a I m S I B l a p J X b w V Y G W r r W r M k 7 g 6 T c K E b e o H m A o p P H D n 2 B A p n k v F c p 2 Y F S u E E E A S J + H r / / v 6 M s 5 E 4 S s n T 7 P R j 2 e / 2 e n Q k D B U t d W Q A 6 y 2 K m w P V 7 z D / j w t B X L 5 y S K s B E p 1 K B D X i W v R V 5 d k Y a s m P K S 9 2 c y k Y g 8 p n E L 9 l R a S W C t a w Q T j C B Q l V O 5 j Z 7 4 P N B u I W / 4 J 7 n D C 0 F 1 r / Y / Y 9 6 X c w r 7 t 1 G Y q o g S k H 5 l B / o m w 3 a G C F r H F g w O b l y g N b H v / S 1 P M r t k g 8 6 5 n h O e i p x R / W r e m 2 w / s 0 s l V M y L f 9 I o j B V l L S F E P w / x y Q h 9 D 7 u s k O f 6 w U Z 1 9 b d 7 X g s S T 8 1 y M Q u o 4 d Z B M + H C C f H o K S W D k z M h z x k C a l S o 4 0 P Q 3 a C O R V + k P H B q z c v Q / a + J A e p q x T E 3 T J 6 R w i P k o 3 r 9 U y J Z e M A 7 H p Z 3 9 2 v A a l k 9 R / f l j f u p n p h S H v K G Q h / o T Z 4 u q l H c L 3 5 i f 7 1 + 6 5 a d K i R E W g / k 9 H b 8 K N q A Q 3 w 2 S z h a s U 3 3 y P f t c c B c 3 D l b k K 2 4 h 8 3 t + T F c 3 S H r 6 O G 1 q q 7 3 2 a v u t F l q f c p c 8 L N 7 Z 5 8 Q d f + E v R c / L N z M + j 3 J D 7 R 6 P A v U E s B A i 0 A F A A C A A g A t Y 1 W S h x X + m 2 o A A A A + A A A A B I A A A A A A A A A A A A A A A A A A A A A A E N v b m Z p Z y 9 Q Y W N r Y W d l L n h t b F B L A Q I t A B Q A A g A I A L W N V k o P y u m r p A A A A O k A A A A T A A A A A A A A A A A A A A A A A P Q A A A B b Q 2 9 u d G V u d F 9 U e X B l c 1 0 u e G 1 s U E s B A i 0 A F A A C A A g A t Y 1 W S j i j o c 6 / A Q A A L g M A A B M A A A A A A A A A A A A A A A A A 5 Q E A A E Z v c m 1 1 b G F z L 1 N l Y 3 R p b 2 4 x L m 1 Q S w U G A A A A A A M A A w D C A A A A 8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Q 0 A A A A A A A C 3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3 R 1 Z G V u d H M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V G F y Z 2 V 0 I i B W Y W x 1 Z T 0 i c 1 N 0 d W R l b n R z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H V k Z W 5 0 c y 9 a b c S b b s S b b s O 9 I H R 5 c C 5 7 x I w u L D B 9 J n F 1 b 3 Q 7 L C Z x d W 9 0 O 1 N l Y 3 R p b 2 4 x L 1 N 0 d W R l b n R z L 1 p t x J t u x J t u w 7 0 g d H l w L n t V x I 1 v L D F 9 J n F 1 b 3 Q 7 L C Z x d W 9 0 O 1 N l Y 3 R p b 2 4 x L 1 N 0 d W R l b n R z L 1 p t x J t u x J t u w 7 0 g d H l w L n t T d H V k Z W 5 0 L D J 9 J n F 1 b 3 Q 7 L C Z x d W 9 0 O 1 N l Y 3 R p b 2 4 x L 1 N 0 d W R l b n R z L 1 p t x J t u x J t u w 7 0 g d H l w L n t T d H V k a X V t L D N 9 J n F 1 b 3 Q 7 L C Z x d W 9 0 O 1 N l Y 3 R p b 2 4 x L 1 N 0 d W R l b n R z L 1 p t x J t u x J t u w 7 0 g d H l w L n t V a 2 9 u x I 0 s N H 0 m c X V v d D s s J n F 1 b 3 Q 7 U 2 V j d G l v b j E v U 3 R 1 Z G V u d H M v W m 3 E m 2 7 E m 2 7 D v S B 0 e X A u e 1 B v e m 7 D o W 1 r Y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T d H V k Z W 5 0 c y 9 a b c S b b s S b b s O 9 I H R 5 c C 5 7 x I w u L D B 9 J n F 1 b 3 Q 7 L C Z x d W 9 0 O 1 N l Y 3 R p b 2 4 x L 1 N 0 d W R l b n R z L 1 p t x J t u x J t u w 7 0 g d H l w L n t V x I 1 v L D F 9 J n F 1 b 3 Q 7 L C Z x d W 9 0 O 1 N l Y 3 R p b 2 4 x L 1 N 0 d W R l b n R z L 1 p t x J t u x J t u w 7 0 g d H l w L n t T d H V k Z W 5 0 L D J 9 J n F 1 b 3 Q 7 L C Z x d W 9 0 O 1 N l Y 3 R p b 2 4 x L 1 N 0 d W R l b n R z L 1 p t x J t u x J t u w 7 0 g d H l w L n t T d H V k a X V t L D N 9 J n F 1 b 3 Q 7 L C Z x d W 9 0 O 1 N l Y 3 R p b 2 4 x L 1 N 0 d W R l b n R z L 1 p t x J t u x J t u w 7 0 g d H l w L n t V a 2 9 u x I 0 s N H 0 m c X V v d D s s J n F 1 b 3 Q 7 U 2 V j d G l v b j E v U 3 R 1 Z G V u d H M v W m 3 E m 2 7 E m 2 7 D v S B 0 e X A u e 1 B v e m 7 D o W 1 r Y S w 1 f S Z x d W 9 0 O 1 0 s J n F 1 b 3 Q 7 U m V s Y X R p b 2 5 z a G l w S W 5 m b y Z x d W 9 0 O z p b X X 0 i I C 8 + P E V u d H J 5 I F R 5 c G U 9 I k Z p b G x M Y X N 0 V X B k Y X R l Z C I g V m F s d W U 9 I m Q y M D E 3 L T A y L T I y V D E 2 O j E 0 O j I 2 L j I 2 N T Q 0 M j J a I i A v P j x F b n R y e S B U e X B l P S J G a W x s R X J y b 3 J D b 2 R l I i B W Y W x 1 Z T 0 i c 1 V u a 2 5 v d 2 4 i I C 8 + P E V u d H J 5 I F R 5 c G U 9 I k Z p b G x D b 2 x 1 b W 5 O Y W 1 l c y I g V m F s d W U 9 I n N b J n F 1 b 3 Q 7 x I w u J n F 1 b 3 Q 7 L C Z x d W 9 0 O 1 X E j W 8 m c X V v d D s s J n F 1 b 3 Q 7 U 3 R 1 Z G V u d C Z x d W 9 0 O y w m c X V v d D t T d H V k a X V t J n F 1 b 3 Q 7 L C Z x d W 9 0 O 1 V r b 2 7 E j S Z x d W 9 0 O y w m c X V v d D t Q b 3 p u w 6 F t a 2 E m c X V v d D t d I i A v P j x F b n R y e S B U e X B l P S J G a W x s Q 2 9 s d W 1 u V H l w Z X M i I F Z h b H V l P S J z Q m d N R 0 J n W U c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0 x p c 3 Q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Q 2 9 1 b n Q i I F Z h b H V l P S J s M j Y i I C 8 + P E V u d H J 5 I F R 5 c G U 9 I l F 1 Z X J 5 S U Q i I F Z h b H V l P S J z O T A y Z D c 4 Y j U t N 2 Q x Y S 0 0 Z m M 3 L T k 3 O G M t Y j Y 0 M D I x M D Z k Y T A 1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N 0 d W R l b n R z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1 Z G V u d H M v R m l s d H J v d m F u J U M z J U E 5 J T I w J U M 1 J T k 5 J U M z J U E x Z G t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1 Z G V u d H M v W m t v b W J p b m 9 2 Y W 4 l Q z M l Q T k l M j B i a W 4 l Q z M l Q T F y b i V D M y V B R C U y M H N v d W J v c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H V k Z W 5 0 c y 9 J b X B v c n R v d m F u J U M z J U J E J T I w c 2 9 1 Y m 9 y J T I w Q 1 N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1 Z G V u d H M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H V k Z W 5 0 c y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5 I s 6 S 6 u y J N s K Z F H 2 a J 8 6 E A A A A A A g A A A A A A E G Y A A A A B A A A g A A A A 2 8 R Z W g M k q H U L a v o 4 m O 9 M m x h q j 8 d y o Z 5 j H D U d C Y y D 8 t s A A A A A D o A A A A A C A A A g A A A A H T E W V s S R t m 3 u n u V v K 5 4 7 i K Z c k y g F H U w N O t c R O W b l X Y V Q A A A A W d h 1 2 5 T o A d p A M j B p s Y c n / 2 4 4 6 A i V 8 / 1 H C s z p I n l U I F e K h 5 h 5 B f b A S Q 8 L C q O M W 7 P I z F b S w q A Y 6 O c g N 0 8 T K m m 2 H X s D T s 3 8 I k n p d v J U C C O 8 h e t A A A A A 1 4 q X W s J L A f z O A o e 5 K N I x o r X O O S U S U 4 l U z a i q f q s q f f a l U y C g G I O q Q j 6 D h 0 M r 9 N 3 R W b P m X J a i J J 3 h m o M P u r y F d w = = < / D a t a M a s h u p > 
</file>

<file path=customXml/itemProps1.xml><?xml version="1.0" encoding="utf-8"?>
<ds:datastoreItem xmlns:ds="http://schemas.openxmlformats.org/officeDocument/2006/customXml" ds:itemID="{ADFB10A8-65BE-47EA-A2B7-004B29469F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Time line</vt:lpstr>
      <vt:lpstr> students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Uživatel systému Windows</cp:lastModifiedBy>
  <dcterms:created xsi:type="dcterms:W3CDTF">2017-02-18T11:59:42Z</dcterms:created>
  <dcterms:modified xsi:type="dcterms:W3CDTF">2018-02-21T20:52:03Z</dcterms:modified>
</cp:coreProperties>
</file>