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bookViews>
    <workbookView xWindow="0" yWindow="0" windowWidth="28800" windowHeight="12300"/>
  </bookViews>
  <sheets>
    <sheet name="Ex01,Ex02" sheetId="1" r:id="rId1"/>
  </sheets>
  <calcPr calcId="162913"/>
</workbook>
</file>

<file path=xl/calcChain.xml><?xml version="1.0" encoding="utf-8"?>
<calcChain xmlns="http://schemas.openxmlformats.org/spreadsheetml/2006/main">
  <c r="E997" i="1" l="1"/>
  <c r="E996" i="1"/>
  <c r="G960" i="1"/>
  <c r="H960" i="1"/>
  <c r="F960" i="1"/>
  <c r="F992" i="1"/>
  <c r="G992" i="1"/>
  <c r="E992" i="1"/>
  <c r="F991" i="1"/>
  <c r="G991" i="1"/>
  <c r="E991" i="1"/>
  <c r="F990" i="1"/>
  <c r="G990" i="1"/>
  <c r="E990" i="1"/>
  <c r="F987" i="1"/>
  <c r="G987" i="1"/>
  <c r="E987" i="1"/>
  <c r="E984" i="1"/>
  <c r="G982" i="1"/>
  <c r="F967" i="1" l="1"/>
  <c r="E966" i="1" a="1"/>
  <c r="E967" i="1" s="1"/>
  <c r="D965" i="1" a="1"/>
  <c r="D965" i="1" s="1"/>
  <c r="D967" i="1"/>
  <c r="E3" i="1"/>
  <c r="F3" i="1"/>
  <c r="G3" i="1"/>
  <c r="H3" i="1"/>
  <c r="G970" i="1" s="1"/>
  <c r="E4" i="1"/>
  <c r="F4" i="1"/>
  <c r="G4" i="1"/>
  <c r="H4" i="1"/>
  <c r="E5" i="1"/>
  <c r="F5" i="1"/>
  <c r="G5" i="1"/>
  <c r="H5" i="1"/>
  <c r="E6" i="1"/>
  <c r="F6" i="1"/>
  <c r="G6" i="1"/>
  <c r="H6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E82" i="1"/>
  <c r="F82" i="1"/>
  <c r="G82" i="1"/>
  <c r="H82" i="1"/>
  <c r="E83" i="1"/>
  <c r="F83" i="1"/>
  <c r="G83" i="1"/>
  <c r="H83" i="1"/>
  <c r="E84" i="1"/>
  <c r="F84" i="1"/>
  <c r="G84" i="1"/>
  <c r="H84" i="1"/>
  <c r="E85" i="1"/>
  <c r="F85" i="1"/>
  <c r="G85" i="1"/>
  <c r="H85" i="1"/>
  <c r="E86" i="1"/>
  <c r="F86" i="1"/>
  <c r="G86" i="1"/>
  <c r="H86" i="1"/>
  <c r="E87" i="1"/>
  <c r="F87" i="1"/>
  <c r="G87" i="1"/>
  <c r="H87" i="1"/>
  <c r="E88" i="1"/>
  <c r="F88" i="1"/>
  <c r="G88" i="1"/>
  <c r="H88" i="1"/>
  <c r="E89" i="1"/>
  <c r="F89" i="1"/>
  <c r="G89" i="1"/>
  <c r="H89" i="1"/>
  <c r="E90" i="1"/>
  <c r="F90" i="1"/>
  <c r="G90" i="1"/>
  <c r="H90" i="1"/>
  <c r="E91" i="1"/>
  <c r="F91" i="1"/>
  <c r="G91" i="1"/>
  <c r="H91" i="1"/>
  <c r="E92" i="1"/>
  <c r="F92" i="1"/>
  <c r="G92" i="1"/>
  <c r="H92" i="1"/>
  <c r="E93" i="1"/>
  <c r="F93" i="1"/>
  <c r="G93" i="1"/>
  <c r="H93" i="1"/>
  <c r="E94" i="1"/>
  <c r="F94" i="1"/>
  <c r="G94" i="1"/>
  <c r="H94" i="1"/>
  <c r="E95" i="1"/>
  <c r="F95" i="1"/>
  <c r="G95" i="1"/>
  <c r="H95" i="1"/>
  <c r="E96" i="1"/>
  <c r="F96" i="1"/>
  <c r="G96" i="1"/>
  <c r="H96" i="1"/>
  <c r="E97" i="1"/>
  <c r="F97" i="1"/>
  <c r="G97" i="1"/>
  <c r="H97" i="1"/>
  <c r="E98" i="1"/>
  <c r="F98" i="1"/>
  <c r="G98" i="1"/>
  <c r="H98" i="1"/>
  <c r="E99" i="1"/>
  <c r="F99" i="1"/>
  <c r="G99" i="1"/>
  <c r="H99" i="1"/>
  <c r="E100" i="1"/>
  <c r="F100" i="1"/>
  <c r="G100" i="1"/>
  <c r="H100" i="1"/>
  <c r="E101" i="1"/>
  <c r="F101" i="1"/>
  <c r="G101" i="1"/>
  <c r="H101" i="1"/>
  <c r="E102" i="1"/>
  <c r="F102" i="1"/>
  <c r="G102" i="1"/>
  <c r="H102" i="1"/>
  <c r="E103" i="1"/>
  <c r="F103" i="1"/>
  <c r="G103" i="1"/>
  <c r="H103" i="1"/>
  <c r="E104" i="1"/>
  <c r="F104" i="1"/>
  <c r="G104" i="1"/>
  <c r="H104" i="1"/>
  <c r="E105" i="1"/>
  <c r="F105" i="1"/>
  <c r="G105" i="1"/>
  <c r="H105" i="1"/>
  <c r="E106" i="1"/>
  <c r="F106" i="1"/>
  <c r="G106" i="1"/>
  <c r="H106" i="1"/>
  <c r="E107" i="1"/>
  <c r="F107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E113" i="1"/>
  <c r="F113" i="1"/>
  <c r="G113" i="1"/>
  <c r="H113" i="1"/>
  <c r="E114" i="1"/>
  <c r="F114" i="1"/>
  <c r="G114" i="1"/>
  <c r="H114" i="1"/>
  <c r="E115" i="1"/>
  <c r="F115" i="1"/>
  <c r="G115" i="1"/>
  <c r="H115" i="1"/>
  <c r="E116" i="1"/>
  <c r="F116" i="1"/>
  <c r="G116" i="1"/>
  <c r="H116" i="1"/>
  <c r="E117" i="1"/>
  <c r="F117" i="1"/>
  <c r="G117" i="1"/>
  <c r="H117" i="1"/>
  <c r="E118" i="1"/>
  <c r="F118" i="1"/>
  <c r="G118" i="1"/>
  <c r="H118" i="1"/>
  <c r="E119" i="1"/>
  <c r="F119" i="1"/>
  <c r="G119" i="1"/>
  <c r="H119" i="1"/>
  <c r="E120" i="1"/>
  <c r="F120" i="1"/>
  <c r="G120" i="1"/>
  <c r="H120" i="1"/>
  <c r="E121" i="1"/>
  <c r="F121" i="1"/>
  <c r="G121" i="1"/>
  <c r="H121" i="1"/>
  <c r="E122" i="1"/>
  <c r="F122" i="1"/>
  <c r="G122" i="1"/>
  <c r="H122" i="1"/>
  <c r="E123" i="1"/>
  <c r="F123" i="1"/>
  <c r="G123" i="1"/>
  <c r="H123" i="1"/>
  <c r="E124" i="1"/>
  <c r="F124" i="1"/>
  <c r="G124" i="1"/>
  <c r="H124" i="1"/>
  <c r="E125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1" i="1"/>
  <c r="F131" i="1"/>
  <c r="G131" i="1"/>
  <c r="H131" i="1"/>
  <c r="E132" i="1"/>
  <c r="F132" i="1"/>
  <c r="G132" i="1"/>
  <c r="H132" i="1"/>
  <c r="E133" i="1"/>
  <c r="F133" i="1"/>
  <c r="G133" i="1"/>
  <c r="H133" i="1"/>
  <c r="E134" i="1"/>
  <c r="F134" i="1"/>
  <c r="G134" i="1"/>
  <c r="H134" i="1"/>
  <c r="E135" i="1"/>
  <c r="F135" i="1"/>
  <c r="G135" i="1"/>
  <c r="H135" i="1"/>
  <c r="E136" i="1"/>
  <c r="F136" i="1"/>
  <c r="G136" i="1"/>
  <c r="H136" i="1"/>
  <c r="E137" i="1"/>
  <c r="F137" i="1"/>
  <c r="G137" i="1"/>
  <c r="H137" i="1"/>
  <c r="E138" i="1"/>
  <c r="F138" i="1"/>
  <c r="G138" i="1"/>
  <c r="H138" i="1"/>
  <c r="E139" i="1"/>
  <c r="F139" i="1"/>
  <c r="G139" i="1"/>
  <c r="H139" i="1"/>
  <c r="E140" i="1"/>
  <c r="F140" i="1"/>
  <c r="G140" i="1"/>
  <c r="H140" i="1"/>
  <c r="E141" i="1"/>
  <c r="F141" i="1"/>
  <c r="G141" i="1"/>
  <c r="H141" i="1"/>
  <c r="E142" i="1"/>
  <c r="F142" i="1"/>
  <c r="G142" i="1"/>
  <c r="H142" i="1"/>
  <c r="E143" i="1"/>
  <c r="F143" i="1"/>
  <c r="G143" i="1"/>
  <c r="H143" i="1"/>
  <c r="E144" i="1"/>
  <c r="F144" i="1"/>
  <c r="G144" i="1"/>
  <c r="H144" i="1"/>
  <c r="E145" i="1"/>
  <c r="F145" i="1"/>
  <c r="G145" i="1"/>
  <c r="H145" i="1"/>
  <c r="E146" i="1"/>
  <c r="F146" i="1"/>
  <c r="G146" i="1"/>
  <c r="H146" i="1"/>
  <c r="E147" i="1"/>
  <c r="F147" i="1"/>
  <c r="G147" i="1"/>
  <c r="H147" i="1"/>
  <c r="E148" i="1"/>
  <c r="F148" i="1"/>
  <c r="G148" i="1"/>
  <c r="H148" i="1"/>
  <c r="E149" i="1"/>
  <c r="F149" i="1"/>
  <c r="G149" i="1"/>
  <c r="H149" i="1"/>
  <c r="E150" i="1"/>
  <c r="F150" i="1"/>
  <c r="G150" i="1"/>
  <c r="H150" i="1"/>
  <c r="E151" i="1"/>
  <c r="F151" i="1"/>
  <c r="G151" i="1"/>
  <c r="H151" i="1"/>
  <c r="E152" i="1"/>
  <c r="F152" i="1"/>
  <c r="G152" i="1"/>
  <c r="H152" i="1"/>
  <c r="E153" i="1"/>
  <c r="F153" i="1"/>
  <c r="G153" i="1"/>
  <c r="H153" i="1"/>
  <c r="E154" i="1"/>
  <c r="F154" i="1"/>
  <c r="G154" i="1"/>
  <c r="H154" i="1"/>
  <c r="E155" i="1"/>
  <c r="F155" i="1"/>
  <c r="G155" i="1"/>
  <c r="H155" i="1"/>
  <c r="E156" i="1"/>
  <c r="F156" i="1"/>
  <c r="G156" i="1"/>
  <c r="H156" i="1"/>
  <c r="E157" i="1"/>
  <c r="F157" i="1"/>
  <c r="G157" i="1"/>
  <c r="H157" i="1"/>
  <c r="E158" i="1"/>
  <c r="F158" i="1"/>
  <c r="G158" i="1"/>
  <c r="H158" i="1"/>
  <c r="E159" i="1"/>
  <c r="F159" i="1"/>
  <c r="G159" i="1"/>
  <c r="H159" i="1"/>
  <c r="E160" i="1"/>
  <c r="F160" i="1"/>
  <c r="G160" i="1"/>
  <c r="H160" i="1"/>
  <c r="E161" i="1"/>
  <c r="F161" i="1"/>
  <c r="G161" i="1"/>
  <c r="H161" i="1"/>
  <c r="E162" i="1"/>
  <c r="F162" i="1"/>
  <c r="G162" i="1"/>
  <c r="H162" i="1"/>
  <c r="E163" i="1"/>
  <c r="F163" i="1"/>
  <c r="G163" i="1"/>
  <c r="H163" i="1"/>
  <c r="E164" i="1"/>
  <c r="F164" i="1"/>
  <c r="G164" i="1"/>
  <c r="H164" i="1"/>
  <c r="E165" i="1"/>
  <c r="F165" i="1"/>
  <c r="G165" i="1"/>
  <c r="H165" i="1"/>
  <c r="E166" i="1"/>
  <c r="F166" i="1"/>
  <c r="G166" i="1"/>
  <c r="H166" i="1"/>
  <c r="E167" i="1"/>
  <c r="F167" i="1"/>
  <c r="G167" i="1"/>
  <c r="H167" i="1"/>
  <c r="E168" i="1"/>
  <c r="F168" i="1"/>
  <c r="G168" i="1"/>
  <c r="H168" i="1"/>
  <c r="E169" i="1"/>
  <c r="F169" i="1"/>
  <c r="G169" i="1"/>
  <c r="H169" i="1"/>
  <c r="E170" i="1"/>
  <c r="F170" i="1"/>
  <c r="G170" i="1"/>
  <c r="H170" i="1"/>
  <c r="E171" i="1"/>
  <c r="F171" i="1"/>
  <c r="G171" i="1"/>
  <c r="H171" i="1"/>
  <c r="E172" i="1"/>
  <c r="F172" i="1"/>
  <c r="G172" i="1"/>
  <c r="H172" i="1"/>
  <c r="E173" i="1"/>
  <c r="F173" i="1"/>
  <c r="G173" i="1"/>
  <c r="H173" i="1"/>
  <c r="E174" i="1"/>
  <c r="F174" i="1"/>
  <c r="G174" i="1"/>
  <c r="H174" i="1"/>
  <c r="E175" i="1"/>
  <c r="F175" i="1"/>
  <c r="G175" i="1"/>
  <c r="H175" i="1"/>
  <c r="E176" i="1"/>
  <c r="F176" i="1"/>
  <c r="G176" i="1"/>
  <c r="H176" i="1"/>
  <c r="E177" i="1"/>
  <c r="F177" i="1"/>
  <c r="G177" i="1"/>
  <c r="H177" i="1"/>
  <c r="E178" i="1"/>
  <c r="F178" i="1"/>
  <c r="G178" i="1"/>
  <c r="H178" i="1"/>
  <c r="E179" i="1"/>
  <c r="F179" i="1"/>
  <c r="G179" i="1"/>
  <c r="H179" i="1"/>
  <c r="E180" i="1"/>
  <c r="F180" i="1"/>
  <c r="G180" i="1"/>
  <c r="H180" i="1"/>
  <c r="E181" i="1"/>
  <c r="F181" i="1"/>
  <c r="G181" i="1"/>
  <c r="H181" i="1"/>
  <c r="E182" i="1"/>
  <c r="F182" i="1"/>
  <c r="G182" i="1"/>
  <c r="H182" i="1"/>
  <c r="E183" i="1"/>
  <c r="F183" i="1"/>
  <c r="G183" i="1"/>
  <c r="H183" i="1"/>
  <c r="E184" i="1"/>
  <c r="F184" i="1"/>
  <c r="G184" i="1"/>
  <c r="H184" i="1"/>
  <c r="E185" i="1"/>
  <c r="F185" i="1"/>
  <c r="G185" i="1"/>
  <c r="H185" i="1"/>
  <c r="E186" i="1"/>
  <c r="F186" i="1"/>
  <c r="G186" i="1"/>
  <c r="H186" i="1"/>
  <c r="E187" i="1"/>
  <c r="F187" i="1"/>
  <c r="G187" i="1"/>
  <c r="H187" i="1"/>
  <c r="E188" i="1"/>
  <c r="F188" i="1"/>
  <c r="G188" i="1"/>
  <c r="H188" i="1"/>
  <c r="E189" i="1"/>
  <c r="F189" i="1"/>
  <c r="G189" i="1"/>
  <c r="H189" i="1"/>
  <c r="E190" i="1"/>
  <c r="F190" i="1"/>
  <c r="G190" i="1"/>
  <c r="H190" i="1"/>
  <c r="E191" i="1"/>
  <c r="F191" i="1"/>
  <c r="G191" i="1"/>
  <c r="H191" i="1"/>
  <c r="E192" i="1"/>
  <c r="F192" i="1"/>
  <c r="G192" i="1"/>
  <c r="H192" i="1"/>
  <c r="E193" i="1"/>
  <c r="F193" i="1"/>
  <c r="G193" i="1"/>
  <c r="H193" i="1"/>
  <c r="E194" i="1"/>
  <c r="F194" i="1"/>
  <c r="G194" i="1"/>
  <c r="H194" i="1"/>
  <c r="E195" i="1"/>
  <c r="F195" i="1"/>
  <c r="G195" i="1"/>
  <c r="H195" i="1"/>
  <c r="E196" i="1"/>
  <c r="F196" i="1"/>
  <c r="G196" i="1"/>
  <c r="H196" i="1"/>
  <c r="E197" i="1"/>
  <c r="F197" i="1"/>
  <c r="G197" i="1"/>
  <c r="H197" i="1"/>
  <c r="E198" i="1"/>
  <c r="F198" i="1"/>
  <c r="G198" i="1"/>
  <c r="H198" i="1"/>
  <c r="E199" i="1"/>
  <c r="F199" i="1"/>
  <c r="G199" i="1"/>
  <c r="H199" i="1"/>
  <c r="E200" i="1"/>
  <c r="F200" i="1"/>
  <c r="G200" i="1"/>
  <c r="H200" i="1"/>
  <c r="E201" i="1"/>
  <c r="F201" i="1"/>
  <c r="G201" i="1"/>
  <c r="H201" i="1"/>
  <c r="E202" i="1"/>
  <c r="F202" i="1"/>
  <c r="G202" i="1"/>
  <c r="H202" i="1"/>
  <c r="E203" i="1"/>
  <c r="F203" i="1"/>
  <c r="G203" i="1"/>
  <c r="H203" i="1"/>
  <c r="E204" i="1"/>
  <c r="F204" i="1"/>
  <c r="G204" i="1"/>
  <c r="H204" i="1"/>
  <c r="E205" i="1"/>
  <c r="F205" i="1"/>
  <c r="G205" i="1"/>
  <c r="H205" i="1"/>
  <c r="E206" i="1"/>
  <c r="F206" i="1"/>
  <c r="G206" i="1"/>
  <c r="H206" i="1"/>
  <c r="E207" i="1"/>
  <c r="F207" i="1"/>
  <c r="G207" i="1"/>
  <c r="H207" i="1"/>
  <c r="E208" i="1"/>
  <c r="F208" i="1"/>
  <c r="G208" i="1"/>
  <c r="H208" i="1"/>
  <c r="E209" i="1"/>
  <c r="F209" i="1"/>
  <c r="G209" i="1"/>
  <c r="H209" i="1"/>
  <c r="E210" i="1"/>
  <c r="F210" i="1"/>
  <c r="G210" i="1"/>
  <c r="H210" i="1"/>
  <c r="E211" i="1"/>
  <c r="F211" i="1"/>
  <c r="G211" i="1"/>
  <c r="H211" i="1"/>
  <c r="E212" i="1"/>
  <c r="F212" i="1"/>
  <c r="G212" i="1"/>
  <c r="H212" i="1"/>
  <c r="E213" i="1"/>
  <c r="F213" i="1"/>
  <c r="G213" i="1"/>
  <c r="H213" i="1"/>
  <c r="E214" i="1"/>
  <c r="F214" i="1"/>
  <c r="G214" i="1"/>
  <c r="H214" i="1"/>
  <c r="E215" i="1"/>
  <c r="F215" i="1"/>
  <c r="G215" i="1"/>
  <c r="H215" i="1"/>
  <c r="E216" i="1"/>
  <c r="F216" i="1"/>
  <c r="G216" i="1"/>
  <c r="H216" i="1"/>
  <c r="E217" i="1"/>
  <c r="F217" i="1"/>
  <c r="G217" i="1"/>
  <c r="H217" i="1"/>
  <c r="E218" i="1"/>
  <c r="F218" i="1"/>
  <c r="G218" i="1"/>
  <c r="H218" i="1"/>
  <c r="E219" i="1"/>
  <c r="F219" i="1"/>
  <c r="G219" i="1"/>
  <c r="H219" i="1"/>
  <c r="E220" i="1"/>
  <c r="F220" i="1"/>
  <c r="G220" i="1"/>
  <c r="H220" i="1"/>
  <c r="E221" i="1"/>
  <c r="F221" i="1"/>
  <c r="G221" i="1"/>
  <c r="H221" i="1"/>
  <c r="E222" i="1"/>
  <c r="F222" i="1"/>
  <c r="G222" i="1"/>
  <c r="H222" i="1"/>
  <c r="E223" i="1"/>
  <c r="F223" i="1"/>
  <c r="G223" i="1"/>
  <c r="H223" i="1"/>
  <c r="E224" i="1"/>
  <c r="F224" i="1"/>
  <c r="G224" i="1"/>
  <c r="H224" i="1"/>
  <c r="E225" i="1"/>
  <c r="F225" i="1"/>
  <c r="G225" i="1"/>
  <c r="H225" i="1"/>
  <c r="E226" i="1"/>
  <c r="F226" i="1"/>
  <c r="G226" i="1"/>
  <c r="H226" i="1"/>
  <c r="E227" i="1"/>
  <c r="F227" i="1"/>
  <c r="G227" i="1"/>
  <c r="H227" i="1"/>
  <c r="E228" i="1"/>
  <c r="F228" i="1"/>
  <c r="G228" i="1"/>
  <c r="H228" i="1"/>
  <c r="E229" i="1"/>
  <c r="F229" i="1"/>
  <c r="G229" i="1"/>
  <c r="H229" i="1"/>
  <c r="E230" i="1"/>
  <c r="F230" i="1"/>
  <c r="G230" i="1"/>
  <c r="H230" i="1"/>
  <c r="E231" i="1"/>
  <c r="F231" i="1"/>
  <c r="G231" i="1"/>
  <c r="H231" i="1"/>
  <c r="E232" i="1"/>
  <c r="F232" i="1"/>
  <c r="G232" i="1"/>
  <c r="H232" i="1"/>
  <c r="E233" i="1"/>
  <c r="F233" i="1"/>
  <c r="G233" i="1"/>
  <c r="H233" i="1"/>
  <c r="E234" i="1"/>
  <c r="F234" i="1"/>
  <c r="G234" i="1"/>
  <c r="H234" i="1"/>
  <c r="E235" i="1"/>
  <c r="F235" i="1"/>
  <c r="G235" i="1"/>
  <c r="H235" i="1"/>
  <c r="E236" i="1"/>
  <c r="F236" i="1"/>
  <c r="G236" i="1"/>
  <c r="H236" i="1"/>
  <c r="E237" i="1"/>
  <c r="F237" i="1"/>
  <c r="G237" i="1"/>
  <c r="H237" i="1"/>
  <c r="E238" i="1"/>
  <c r="F238" i="1"/>
  <c r="G238" i="1"/>
  <c r="H238" i="1"/>
  <c r="E239" i="1"/>
  <c r="F239" i="1"/>
  <c r="G239" i="1"/>
  <c r="H239" i="1"/>
  <c r="E240" i="1"/>
  <c r="F240" i="1"/>
  <c r="G240" i="1"/>
  <c r="H240" i="1"/>
  <c r="E241" i="1"/>
  <c r="F241" i="1"/>
  <c r="G241" i="1"/>
  <c r="H241" i="1"/>
  <c r="E242" i="1"/>
  <c r="F242" i="1"/>
  <c r="G242" i="1"/>
  <c r="H242" i="1"/>
  <c r="E243" i="1"/>
  <c r="F243" i="1"/>
  <c r="G243" i="1"/>
  <c r="H243" i="1"/>
  <c r="E244" i="1"/>
  <c r="F244" i="1"/>
  <c r="G244" i="1"/>
  <c r="H244" i="1"/>
  <c r="E245" i="1"/>
  <c r="F245" i="1"/>
  <c r="G245" i="1"/>
  <c r="H245" i="1"/>
  <c r="E246" i="1"/>
  <c r="F246" i="1"/>
  <c r="G246" i="1"/>
  <c r="H246" i="1"/>
  <c r="E247" i="1"/>
  <c r="F247" i="1"/>
  <c r="G247" i="1"/>
  <c r="H247" i="1"/>
  <c r="E248" i="1"/>
  <c r="F248" i="1"/>
  <c r="G248" i="1"/>
  <c r="H248" i="1"/>
  <c r="E249" i="1"/>
  <c r="F249" i="1"/>
  <c r="G249" i="1"/>
  <c r="H249" i="1"/>
  <c r="E250" i="1"/>
  <c r="F250" i="1"/>
  <c r="G250" i="1"/>
  <c r="H250" i="1"/>
  <c r="E251" i="1"/>
  <c r="F251" i="1"/>
  <c r="G251" i="1"/>
  <c r="H251" i="1"/>
  <c r="E252" i="1"/>
  <c r="F252" i="1"/>
  <c r="G252" i="1"/>
  <c r="H252" i="1"/>
  <c r="E253" i="1"/>
  <c r="F253" i="1"/>
  <c r="G253" i="1"/>
  <c r="H253" i="1"/>
  <c r="E254" i="1"/>
  <c r="F254" i="1"/>
  <c r="G254" i="1"/>
  <c r="H254" i="1"/>
  <c r="E255" i="1"/>
  <c r="F255" i="1"/>
  <c r="G255" i="1"/>
  <c r="H255" i="1"/>
  <c r="E256" i="1"/>
  <c r="F256" i="1"/>
  <c r="G256" i="1"/>
  <c r="H256" i="1"/>
  <c r="E257" i="1"/>
  <c r="F257" i="1"/>
  <c r="G257" i="1"/>
  <c r="H257" i="1"/>
  <c r="E258" i="1"/>
  <c r="F258" i="1"/>
  <c r="G258" i="1"/>
  <c r="H258" i="1"/>
  <c r="E259" i="1"/>
  <c r="F259" i="1"/>
  <c r="G259" i="1"/>
  <c r="H259" i="1"/>
  <c r="E260" i="1"/>
  <c r="F260" i="1"/>
  <c r="G260" i="1"/>
  <c r="H260" i="1"/>
  <c r="E261" i="1"/>
  <c r="F261" i="1"/>
  <c r="G261" i="1"/>
  <c r="H261" i="1"/>
  <c r="E262" i="1"/>
  <c r="F262" i="1"/>
  <c r="G262" i="1"/>
  <c r="H262" i="1"/>
  <c r="E263" i="1"/>
  <c r="F263" i="1"/>
  <c r="G263" i="1"/>
  <c r="H263" i="1"/>
  <c r="E264" i="1"/>
  <c r="F264" i="1"/>
  <c r="G264" i="1"/>
  <c r="H264" i="1"/>
  <c r="E265" i="1"/>
  <c r="F265" i="1"/>
  <c r="G265" i="1"/>
  <c r="H265" i="1"/>
  <c r="E266" i="1"/>
  <c r="F266" i="1"/>
  <c r="G266" i="1"/>
  <c r="H266" i="1"/>
  <c r="E267" i="1"/>
  <c r="F267" i="1"/>
  <c r="G267" i="1"/>
  <c r="H267" i="1"/>
  <c r="E268" i="1"/>
  <c r="F268" i="1"/>
  <c r="G268" i="1"/>
  <c r="H268" i="1"/>
  <c r="E269" i="1"/>
  <c r="F269" i="1"/>
  <c r="G269" i="1"/>
  <c r="H269" i="1"/>
  <c r="E270" i="1"/>
  <c r="F270" i="1"/>
  <c r="G270" i="1"/>
  <c r="H270" i="1"/>
  <c r="E271" i="1"/>
  <c r="F271" i="1"/>
  <c r="G271" i="1"/>
  <c r="H271" i="1"/>
  <c r="E272" i="1"/>
  <c r="F272" i="1"/>
  <c r="G272" i="1"/>
  <c r="H272" i="1"/>
  <c r="E273" i="1"/>
  <c r="F273" i="1"/>
  <c r="G273" i="1"/>
  <c r="H273" i="1"/>
  <c r="E274" i="1"/>
  <c r="F274" i="1"/>
  <c r="G274" i="1"/>
  <c r="H274" i="1"/>
  <c r="E275" i="1"/>
  <c r="F275" i="1"/>
  <c r="G275" i="1"/>
  <c r="H275" i="1"/>
  <c r="E276" i="1"/>
  <c r="F276" i="1"/>
  <c r="G276" i="1"/>
  <c r="H276" i="1"/>
  <c r="E277" i="1"/>
  <c r="F277" i="1"/>
  <c r="G277" i="1"/>
  <c r="H277" i="1"/>
  <c r="E278" i="1"/>
  <c r="F278" i="1"/>
  <c r="G278" i="1"/>
  <c r="H278" i="1"/>
  <c r="E279" i="1"/>
  <c r="F279" i="1"/>
  <c r="G279" i="1"/>
  <c r="H279" i="1"/>
  <c r="E280" i="1"/>
  <c r="F280" i="1"/>
  <c r="G280" i="1"/>
  <c r="H280" i="1"/>
  <c r="E281" i="1"/>
  <c r="F281" i="1"/>
  <c r="G281" i="1"/>
  <c r="H281" i="1"/>
  <c r="E282" i="1"/>
  <c r="F282" i="1"/>
  <c r="G282" i="1"/>
  <c r="H282" i="1"/>
  <c r="E283" i="1"/>
  <c r="F283" i="1"/>
  <c r="G283" i="1"/>
  <c r="H283" i="1"/>
  <c r="E284" i="1"/>
  <c r="F284" i="1"/>
  <c r="G284" i="1"/>
  <c r="H284" i="1"/>
  <c r="E285" i="1"/>
  <c r="F285" i="1"/>
  <c r="G285" i="1"/>
  <c r="H285" i="1"/>
  <c r="E286" i="1"/>
  <c r="F286" i="1"/>
  <c r="G286" i="1"/>
  <c r="H286" i="1"/>
  <c r="E287" i="1"/>
  <c r="F287" i="1"/>
  <c r="G287" i="1"/>
  <c r="H287" i="1"/>
  <c r="E288" i="1"/>
  <c r="F288" i="1"/>
  <c r="G288" i="1"/>
  <c r="H288" i="1"/>
  <c r="E289" i="1"/>
  <c r="F289" i="1"/>
  <c r="G289" i="1"/>
  <c r="H289" i="1"/>
  <c r="E290" i="1"/>
  <c r="F290" i="1"/>
  <c r="G290" i="1"/>
  <c r="H290" i="1"/>
  <c r="E291" i="1"/>
  <c r="F291" i="1"/>
  <c r="G291" i="1"/>
  <c r="H291" i="1"/>
  <c r="E292" i="1"/>
  <c r="F292" i="1"/>
  <c r="G292" i="1"/>
  <c r="H292" i="1"/>
  <c r="E293" i="1"/>
  <c r="F293" i="1"/>
  <c r="G293" i="1"/>
  <c r="H293" i="1"/>
  <c r="E294" i="1"/>
  <c r="F294" i="1"/>
  <c r="G294" i="1"/>
  <c r="H294" i="1"/>
  <c r="E295" i="1"/>
  <c r="F295" i="1"/>
  <c r="G295" i="1"/>
  <c r="H295" i="1"/>
  <c r="E296" i="1"/>
  <c r="F296" i="1"/>
  <c r="G296" i="1"/>
  <c r="H296" i="1"/>
  <c r="E297" i="1"/>
  <c r="F297" i="1"/>
  <c r="G297" i="1"/>
  <c r="H297" i="1"/>
  <c r="E298" i="1"/>
  <c r="F298" i="1"/>
  <c r="G298" i="1"/>
  <c r="H298" i="1"/>
  <c r="E299" i="1"/>
  <c r="F299" i="1"/>
  <c r="G299" i="1"/>
  <c r="H299" i="1"/>
  <c r="E300" i="1"/>
  <c r="F300" i="1"/>
  <c r="G300" i="1"/>
  <c r="H300" i="1"/>
  <c r="E301" i="1"/>
  <c r="F301" i="1"/>
  <c r="G301" i="1"/>
  <c r="H301" i="1"/>
  <c r="E302" i="1"/>
  <c r="F302" i="1"/>
  <c r="G302" i="1"/>
  <c r="H302" i="1"/>
  <c r="E303" i="1"/>
  <c r="F303" i="1"/>
  <c r="G303" i="1"/>
  <c r="H303" i="1"/>
  <c r="E304" i="1"/>
  <c r="F304" i="1"/>
  <c r="G304" i="1"/>
  <c r="H304" i="1"/>
  <c r="E305" i="1"/>
  <c r="F305" i="1"/>
  <c r="G305" i="1"/>
  <c r="H305" i="1"/>
  <c r="E306" i="1"/>
  <c r="F306" i="1"/>
  <c r="G306" i="1"/>
  <c r="H306" i="1"/>
  <c r="E307" i="1"/>
  <c r="F307" i="1"/>
  <c r="G307" i="1"/>
  <c r="H307" i="1"/>
  <c r="E308" i="1"/>
  <c r="F308" i="1"/>
  <c r="G308" i="1"/>
  <c r="H308" i="1"/>
  <c r="E309" i="1"/>
  <c r="F309" i="1"/>
  <c r="G309" i="1"/>
  <c r="H309" i="1"/>
  <c r="E310" i="1"/>
  <c r="F310" i="1"/>
  <c r="G310" i="1"/>
  <c r="H310" i="1"/>
  <c r="E311" i="1"/>
  <c r="F311" i="1"/>
  <c r="G311" i="1"/>
  <c r="H311" i="1"/>
  <c r="E312" i="1"/>
  <c r="F312" i="1"/>
  <c r="G312" i="1"/>
  <c r="H312" i="1"/>
  <c r="E313" i="1"/>
  <c r="F313" i="1"/>
  <c r="G313" i="1"/>
  <c r="H313" i="1"/>
  <c r="E314" i="1"/>
  <c r="F314" i="1"/>
  <c r="G314" i="1"/>
  <c r="H314" i="1"/>
  <c r="E315" i="1"/>
  <c r="F315" i="1"/>
  <c r="G315" i="1"/>
  <c r="H315" i="1"/>
  <c r="E316" i="1"/>
  <c r="F316" i="1"/>
  <c r="G316" i="1"/>
  <c r="H316" i="1"/>
  <c r="E317" i="1"/>
  <c r="F317" i="1"/>
  <c r="G317" i="1"/>
  <c r="H317" i="1"/>
  <c r="E318" i="1"/>
  <c r="F318" i="1"/>
  <c r="G318" i="1"/>
  <c r="H318" i="1"/>
  <c r="E319" i="1"/>
  <c r="F319" i="1"/>
  <c r="G319" i="1"/>
  <c r="H319" i="1"/>
  <c r="E320" i="1"/>
  <c r="F320" i="1"/>
  <c r="G320" i="1"/>
  <c r="H320" i="1"/>
  <c r="E321" i="1"/>
  <c r="F321" i="1"/>
  <c r="G321" i="1"/>
  <c r="H321" i="1"/>
  <c r="E322" i="1"/>
  <c r="F322" i="1"/>
  <c r="G322" i="1"/>
  <c r="H322" i="1"/>
  <c r="E323" i="1"/>
  <c r="F323" i="1"/>
  <c r="G323" i="1"/>
  <c r="H323" i="1"/>
  <c r="E324" i="1"/>
  <c r="F324" i="1"/>
  <c r="G324" i="1"/>
  <c r="H324" i="1"/>
  <c r="E325" i="1"/>
  <c r="F325" i="1"/>
  <c r="G325" i="1"/>
  <c r="H325" i="1"/>
  <c r="E326" i="1"/>
  <c r="F326" i="1"/>
  <c r="G326" i="1"/>
  <c r="H326" i="1"/>
  <c r="E327" i="1"/>
  <c r="F327" i="1"/>
  <c r="G327" i="1"/>
  <c r="H327" i="1"/>
  <c r="E328" i="1"/>
  <c r="F328" i="1"/>
  <c r="G328" i="1"/>
  <c r="H328" i="1"/>
  <c r="E329" i="1"/>
  <c r="F329" i="1"/>
  <c r="G329" i="1"/>
  <c r="H329" i="1"/>
  <c r="E330" i="1"/>
  <c r="F330" i="1"/>
  <c r="G330" i="1"/>
  <c r="H330" i="1"/>
  <c r="E331" i="1"/>
  <c r="F331" i="1"/>
  <c r="G331" i="1"/>
  <c r="H331" i="1"/>
  <c r="E332" i="1"/>
  <c r="F332" i="1"/>
  <c r="G332" i="1"/>
  <c r="H332" i="1"/>
  <c r="E333" i="1"/>
  <c r="F333" i="1"/>
  <c r="G333" i="1"/>
  <c r="H333" i="1"/>
  <c r="E334" i="1"/>
  <c r="F334" i="1"/>
  <c r="G334" i="1"/>
  <c r="H334" i="1"/>
  <c r="E335" i="1"/>
  <c r="F335" i="1"/>
  <c r="G335" i="1"/>
  <c r="H335" i="1"/>
  <c r="E336" i="1"/>
  <c r="F336" i="1"/>
  <c r="G336" i="1"/>
  <c r="H336" i="1"/>
  <c r="E337" i="1"/>
  <c r="F337" i="1"/>
  <c r="G337" i="1"/>
  <c r="H337" i="1"/>
  <c r="E338" i="1"/>
  <c r="F338" i="1"/>
  <c r="G338" i="1"/>
  <c r="H338" i="1"/>
  <c r="E339" i="1"/>
  <c r="F339" i="1"/>
  <c r="G339" i="1"/>
  <c r="H339" i="1"/>
  <c r="E340" i="1"/>
  <c r="F340" i="1"/>
  <c r="G340" i="1"/>
  <c r="H340" i="1"/>
  <c r="E341" i="1"/>
  <c r="F341" i="1"/>
  <c r="G341" i="1"/>
  <c r="H341" i="1"/>
  <c r="E342" i="1"/>
  <c r="F342" i="1"/>
  <c r="G342" i="1"/>
  <c r="H342" i="1"/>
  <c r="E343" i="1"/>
  <c r="F343" i="1"/>
  <c r="G343" i="1"/>
  <c r="H343" i="1"/>
  <c r="E344" i="1"/>
  <c r="F344" i="1"/>
  <c r="G344" i="1"/>
  <c r="H344" i="1"/>
  <c r="E345" i="1"/>
  <c r="F345" i="1"/>
  <c r="G345" i="1"/>
  <c r="H345" i="1"/>
  <c r="E346" i="1"/>
  <c r="F346" i="1"/>
  <c r="G346" i="1"/>
  <c r="H346" i="1"/>
  <c r="E347" i="1"/>
  <c r="F347" i="1"/>
  <c r="G347" i="1"/>
  <c r="H347" i="1"/>
  <c r="E348" i="1"/>
  <c r="F348" i="1"/>
  <c r="G348" i="1"/>
  <c r="H348" i="1"/>
  <c r="E349" i="1"/>
  <c r="F349" i="1"/>
  <c r="G349" i="1"/>
  <c r="H349" i="1"/>
  <c r="E350" i="1"/>
  <c r="F350" i="1"/>
  <c r="G350" i="1"/>
  <c r="H350" i="1"/>
  <c r="E351" i="1"/>
  <c r="F351" i="1"/>
  <c r="G351" i="1"/>
  <c r="H351" i="1"/>
  <c r="E352" i="1"/>
  <c r="F352" i="1"/>
  <c r="G352" i="1"/>
  <c r="H352" i="1"/>
  <c r="E353" i="1"/>
  <c r="F353" i="1"/>
  <c r="G353" i="1"/>
  <c r="H353" i="1"/>
  <c r="E354" i="1"/>
  <c r="F354" i="1"/>
  <c r="G354" i="1"/>
  <c r="H354" i="1"/>
  <c r="E355" i="1"/>
  <c r="F355" i="1"/>
  <c r="G355" i="1"/>
  <c r="H355" i="1"/>
  <c r="E356" i="1"/>
  <c r="F356" i="1"/>
  <c r="G356" i="1"/>
  <c r="H356" i="1"/>
  <c r="E357" i="1"/>
  <c r="F357" i="1"/>
  <c r="G357" i="1"/>
  <c r="H357" i="1"/>
  <c r="E358" i="1"/>
  <c r="F358" i="1"/>
  <c r="G358" i="1"/>
  <c r="H358" i="1"/>
  <c r="E359" i="1"/>
  <c r="F359" i="1"/>
  <c r="G359" i="1"/>
  <c r="H359" i="1"/>
  <c r="E360" i="1"/>
  <c r="F360" i="1"/>
  <c r="G360" i="1"/>
  <c r="H360" i="1"/>
  <c r="E361" i="1"/>
  <c r="F361" i="1"/>
  <c r="G361" i="1"/>
  <c r="H361" i="1"/>
  <c r="E362" i="1"/>
  <c r="F362" i="1"/>
  <c r="G362" i="1"/>
  <c r="H362" i="1"/>
  <c r="E363" i="1"/>
  <c r="F363" i="1"/>
  <c r="G363" i="1"/>
  <c r="H363" i="1"/>
  <c r="E364" i="1"/>
  <c r="F364" i="1"/>
  <c r="G364" i="1"/>
  <c r="H364" i="1"/>
  <c r="E365" i="1"/>
  <c r="F365" i="1"/>
  <c r="G365" i="1"/>
  <c r="H365" i="1"/>
  <c r="E366" i="1"/>
  <c r="F366" i="1"/>
  <c r="G366" i="1"/>
  <c r="H366" i="1"/>
  <c r="E367" i="1"/>
  <c r="F367" i="1"/>
  <c r="G367" i="1"/>
  <c r="H367" i="1"/>
  <c r="E368" i="1"/>
  <c r="F368" i="1"/>
  <c r="G368" i="1"/>
  <c r="H368" i="1"/>
  <c r="E369" i="1"/>
  <c r="F369" i="1"/>
  <c r="G369" i="1"/>
  <c r="H369" i="1"/>
  <c r="E370" i="1"/>
  <c r="F370" i="1"/>
  <c r="G370" i="1"/>
  <c r="H370" i="1"/>
  <c r="E371" i="1"/>
  <c r="F371" i="1"/>
  <c r="G371" i="1"/>
  <c r="H371" i="1"/>
  <c r="E372" i="1"/>
  <c r="F372" i="1"/>
  <c r="G372" i="1"/>
  <c r="H372" i="1"/>
  <c r="E373" i="1"/>
  <c r="F373" i="1"/>
  <c r="G373" i="1"/>
  <c r="H373" i="1"/>
  <c r="E374" i="1"/>
  <c r="F374" i="1"/>
  <c r="G374" i="1"/>
  <c r="H374" i="1"/>
  <c r="E375" i="1"/>
  <c r="F375" i="1"/>
  <c r="G375" i="1"/>
  <c r="H375" i="1"/>
  <c r="E376" i="1"/>
  <c r="F376" i="1"/>
  <c r="G376" i="1"/>
  <c r="H376" i="1"/>
  <c r="E377" i="1"/>
  <c r="F377" i="1"/>
  <c r="G377" i="1"/>
  <c r="H377" i="1"/>
  <c r="E378" i="1"/>
  <c r="F378" i="1"/>
  <c r="G378" i="1"/>
  <c r="H378" i="1"/>
  <c r="E379" i="1"/>
  <c r="F379" i="1"/>
  <c r="G379" i="1"/>
  <c r="H379" i="1"/>
  <c r="E380" i="1"/>
  <c r="F380" i="1"/>
  <c r="G380" i="1"/>
  <c r="H380" i="1"/>
  <c r="E381" i="1"/>
  <c r="F381" i="1"/>
  <c r="G381" i="1"/>
  <c r="H381" i="1"/>
  <c r="E382" i="1"/>
  <c r="F382" i="1"/>
  <c r="G382" i="1"/>
  <c r="H382" i="1"/>
  <c r="E383" i="1"/>
  <c r="F383" i="1"/>
  <c r="G383" i="1"/>
  <c r="H383" i="1"/>
  <c r="E384" i="1"/>
  <c r="F384" i="1"/>
  <c r="G384" i="1"/>
  <c r="H384" i="1"/>
  <c r="E385" i="1"/>
  <c r="F385" i="1"/>
  <c r="G385" i="1"/>
  <c r="H385" i="1"/>
  <c r="E386" i="1"/>
  <c r="F386" i="1"/>
  <c r="G386" i="1"/>
  <c r="H386" i="1"/>
  <c r="E387" i="1"/>
  <c r="F387" i="1"/>
  <c r="G387" i="1"/>
  <c r="H387" i="1"/>
  <c r="E388" i="1"/>
  <c r="F388" i="1"/>
  <c r="G388" i="1"/>
  <c r="H388" i="1"/>
  <c r="E389" i="1"/>
  <c r="F389" i="1"/>
  <c r="G389" i="1"/>
  <c r="H389" i="1"/>
  <c r="E390" i="1"/>
  <c r="F390" i="1"/>
  <c r="G390" i="1"/>
  <c r="H390" i="1"/>
  <c r="E391" i="1"/>
  <c r="F391" i="1"/>
  <c r="G391" i="1"/>
  <c r="H391" i="1"/>
  <c r="E392" i="1"/>
  <c r="F392" i="1"/>
  <c r="G392" i="1"/>
  <c r="H392" i="1"/>
  <c r="E393" i="1"/>
  <c r="F393" i="1"/>
  <c r="G393" i="1"/>
  <c r="H393" i="1"/>
  <c r="E394" i="1"/>
  <c r="F394" i="1"/>
  <c r="G394" i="1"/>
  <c r="H394" i="1"/>
  <c r="E395" i="1"/>
  <c r="F395" i="1"/>
  <c r="G395" i="1"/>
  <c r="H395" i="1"/>
  <c r="E396" i="1"/>
  <c r="F396" i="1"/>
  <c r="G396" i="1"/>
  <c r="H396" i="1"/>
  <c r="E397" i="1"/>
  <c r="F397" i="1"/>
  <c r="G397" i="1"/>
  <c r="H397" i="1"/>
  <c r="E398" i="1"/>
  <c r="F398" i="1"/>
  <c r="G398" i="1"/>
  <c r="H398" i="1"/>
  <c r="E399" i="1"/>
  <c r="F399" i="1"/>
  <c r="G399" i="1"/>
  <c r="H399" i="1"/>
  <c r="E400" i="1"/>
  <c r="F400" i="1"/>
  <c r="G400" i="1"/>
  <c r="H400" i="1"/>
  <c r="E401" i="1"/>
  <c r="F401" i="1"/>
  <c r="G401" i="1"/>
  <c r="H401" i="1"/>
  <c r="E402" i="1"/>
  <c r="F402" i="1"/>
  <c r="G402" i="1"/>
  <c r="H402" i="1"/>
  <c r="E403" i="1"/>
  <c r="F403" i="1"/>
  <c r="G403" i="1"/>
  <c r="H403" i="1"/>
  <c r="E404" i="1"/>
  <c r="F404" i="1"/>
  <c r="G404" i="1"/>
  <c r="H404" i="1"/>
  <c r="E405" i="1"/>
  <c r="F405" i="1"/>
  <c r="G405" i="1"/>
  <c r="H405" i="1"/>
  <c r="E406" i="1"/>
  <c r="F406" i="1"/>
  <c r="G406" i="1"/>
  <c r="H406" i="1"/>
  <c r="E407" i="1"/>
  <c r="F407" i="1"/>
  <c r="G407" i="1"/>
  <c r="H407" i="1"/>
  <c r="E408" i="1"/>
  <c r="F408" i="1"/>
  <c r="G408" i="1"/>
  <c r="H408" i="1"/>
  <c r="E409" i="1"/>
  <c r="F409" i="1"/>
  <c r="G409" i="1"/>
  <c r="H409" i="1"/>
  <c r="E410" i="1"/>
  <c r="F410" i="1"/>
  <c r="G410" i="1"/>
  <c r="H410" i="1"/>
  <c r="E411" i="1"/>
  <c r="F411" i="1"/>
  <c r="G411" i="1"/>
  <c r="H411" i="1"/>
  <c r="E412" i="1"/>
  <c r="F412" i="1"/>
  <c r="G412" i="1"/>
  <c r="H412" i="1"/>
  <c r="E413" i="1"/>
  <c r="F413" i="1"/>
  <c r="G413" i="1"/>
  <c r="H413" i="1"/>
  <c r="E414" i="1"/>
  <c r="F414" i="1"/>
  <c r="G414" i="1"/>
  <c r="H414" i="1"/>
  <c r="E415" i="1"/>
  <c r="F415" i="1"/>
  <c r="G415" i="1"/>
  <c r="H415" i="1"/>
  <c r="E416" i="1"/>
  <c r="F416" i="1"/>
  <c r="G416" i="1"/>
  <c r="H416" i="1"/>
  <c r="E417" i="1"/>
  <c r="F417" i="1"/>
  <c r="G417" i="1"/>
  <c r="H417" i="1"/>
  <c r="E418" i="1"/>
  <c r="F418" i="1"/>
  <c r="G418" i="1"/>
  <c r="H418" i="1"/>
  <c r="E419" i="1"/>
  <c r="F419" i="1"/>
  <c r="G419" i="1"/>
  <c r="H419" i="1"/>
  <c r="E420" i="1"/>
  <c r="F420" i="1"/>
  <c r="G420" i="1"/>
  <c r="H420" i="1"/>
  <c r="E421" i="1"/>
  <c r="F421" i="1"/>
  <c r="G421" i="1"/>
  <c r="H421" i="1"/>
  <c r="E422" i="1"/>
  <c r="F422" i="1"/>
  <c r="G422" i="1"/>
  <c r="H422" i="1"/>
  <c r="E423" i="1"/>
  <c r="F423" i="1"/>
  <c r="G423" i="1"/>
  <c r="H423" i="1"/>
  <c r="E424" i="1"/>
  <c r="F424" i="1"/>
  <c r="G424" i="1"/>
  <c r="H424" i="1"/>
  <c r="E425" i="1"/>
  <c r="F425" i="1"/>
  <c r="G425" i="1"/>
  <c r="H425" i="1"/>
  <c r="E426" i="1"/>
  <c r="F426" i="1"/>
  <c r="G426" i="1"/>
  <c r="H426" i="1"/>
  <c r="E427" i="1"/>
  <c r="F427" i="1"/>
  <c r="G427" i="1"/>
  <c r="H427" i="1"/>
  <c r="E428" i="1"/>
  <c r="F428" i="1"/>
  <c r="G428" i="1"/>
  <c r="H428" i="1"/>
  <c r="E429" i="1"/>
  <c r="F429" i="1"/>
  <c r="G429" i="1"/>
  <c r="H429" i="1"/>
  <c r="E430" i="1"/>
  <c r="F430" i="1"/>
  <c r="G430" i="1"/>
  <c r="H430" i="1"/>
  <c r="E431" i="1"/>
  <c r="F431" i="1"/>
  <c r="G431" i="1"/>
  <c r="H431" i="1"/>
  <c r="E432" i="1"/>
  <c r="F432" i="1"/>
  <c r="G432" i="1"/>
  <c r="H432" i="1"/>
  <c r="E433" i="1"/>
  <c r="F433" i="1"/>
  <c r="G433" i="1"/>
  <c r="H433" i="1"/>
  <c r="E434" i="1"/>
  <c r="F434" i="1"/>
  <c r="G434" i="1"/>
  <c r="H434" i="1"/>
  <c r="E435" i="1"/>
  <c r="F435" i="1"/>
  <c r="G435" i="1"/>
  <c r="H435" i="1"/>
  <c r="E436" i="1"/>
  <c r="F436" i="1"/>
  <c r="G436" i="1"/>
  <c r="H436" i="1"/>
  <c r="E437" i="1"/>
  <c r="F437" i="1"/>
  <c r="G437" i="1"/>
  <c r="H437" i="1"/>
  <c r="E438" i="1"/>
  <c r="F438" i="1"/>
  <c r="G438" i="1"/>
  <c r="H438" i="1"/>
  <c r="E439" i="1"/>
  <c r="F439" i="1"/>
  <c r="G439" i="1"/>
  <c r="H439" i="1"/>
  <c r="E440" i="1"/>
  <c r="F440" i="1"/>
  <c r="G440" i="1"/>
  <c r="H440" i="1"/>
  <c r="E441" i="1"/>
  <c r="F441" i="1"/>
  <c r="G441" i="1"/>
  <c r="H441" i="1"/>
  <c r="E442" i="1"/>
  <c r="F442" i="1"/>
  <c r="G442" i="1"/>
  <c r="H442" i="1"/>
  <c r="E443" i="1"/>
  <c r="F443" i="1"/>
  <c r="G443" i="1"/>
  <c r="H443" i="1"/>
  <c r="E444" i="1"/>
  <c r="F444" i="1"/>
  <c r="G444" i="1"/>
  <c r="H444" i="1"/>
  <c r="E445" i="1"/>
  <c r="F445" i="1"/>
  <c r="G445" i="1"/>
  <c r="H445" i="1"/>
  <c r="E446" i="1"/>
  <c r="F446" i="1"/>
  <c r="G446" i="1"/>
  <c r="H446" i="1"/>
  <c r="E447" i="1"/>
  <c r="F447" i="1"/>
  <c r="G447" i="1"/>
  <c r="H447" i="1"/>
  <c r="E448" i="1"/>
  <c r="F448" i="1"/>
  <c r="G448" i="1"/>
  <c r="H448" i="1"/>
  <c r="E449" i="1"/>
  <c r="F449" i="1"/>
  <c r="G449" i="1"/>
  <c r="H449" i="1"/>
  <c r="E450" i="1"/>
  <c r="F450" i="1"/>
  <c r="G450" i="1"/>
  <c r="H450" i="1"/>
  <c r="E451" i="1"/>
  <c r="F451" i="1"/>
  <c r="G451" i="1"/>
  <c r="H451" i="1"/>
  <c r="E452" i="1"/>
  <c r="F452" i="1"/>
  <c r="G452" i="1"/>
  <c r="H452" i="1"/>
  <c r="E453" i="1"/>
  <c r="F453" i="1"/>
  <c r="G453" i="1"/>
  <c r="H453" i="1"/>
  <c r="E454" i="1"/>
  <c r="F454" i="1"/>
  <c r="G454" i="1"/>
  <c r="H454" i="1"/>
  <c r="E455" i="1"/>
  <c r="F455" i="1"/>
  <c r="G455" i="1"/>
  <c r="H455" i="1"/>
  <c r="E456" i="1"/>
  <c r="F456" i="1"/>
  <c r="G456" i="1"/>
  <c r="H456" i="1"/>
  <c r="E457" i="1"/>
  <c r="F457" i="1"/>
  <c r="G457" i="1"/>
  <c r="H457" i="1"/>
  <c r="E458" i="1"/>
  <c r="F458" i="1"/>
  <c r="G458" i="1"/>
  <c r="H458" i="1"/>
  <c r="E459" i="1"/>
  <c r="F459" i="1"/>
  <c r="G459" i="1"/>
  <c r="H459" i="1"/>
  <c r="E460" i="1"/>
  <c r="F460" i="1"/>
  <c r="G460" i="1"/>
  <c r="H460" i="1"/>
  <c r="E461" i="1"/>
  <c r="F461" i="1"/>
  <c r="G461" i="1"/>
  <c r="H461" i="1"/>
  <c r="E462" i="1"/>
  <c r="F462" i="1"/>
  <c r="G462" i="1"/>
  <c r="H462" i="1"/>
  <c r="E463" i="1"/>
  <c r="F463" i="1"/>
  <c r="G463" i="1"/>
  <c r="H463" i="1"/>
  <c r="E464" i="1"/>
  <c r="F464" i="1"/>
  <c r="G464" i="1"/>
  <c r="H464" i="1"/>
  <c r="E465" i="1"/>
  <c r="F465" i="1"/>
  <c r="G465" i="1"/>
  <c r="H465" i="1"/>
  <c r="E466" i="1"/>
  <c r="F466" i="1"/>
  <c r="G466" i="1"/>
  <c r="H466" i="1"/>
  <c r="E467" i="1"/>
  <c r="F467" i="1"/>
  <c r="G467" i="1"/>
  <c r="H467" i="1"/>
  <c r="E468" i="1"/>
  <c r="F468" i="1"/>
  <c r="G468" i="1"/>
  <c r="H468" i="1"/>
  <c r="E469" i="1"/>
  <c r="F469" i="1"/>
  <c r="G469" i="1"/>
  <c r="H469" i="1"/>
  <c r="E470" i="1"/>
  <c r="F470" i="1"/>
  <c r="G470" i="1"/>
  <c r="H470" i="1"/>
  <c r="E471" i="1"/>
  <c r="F471" i="1"/>
  <c r="G471" i="1"/>
  <c r="H471" i="1"/>
  <c r="E472" i="1"/>
  <c r="F472" i="1"/>
  <c r="G472" i="1"/>
  <c r="H472" i="1"/>
  <c r="E473" i="1"/>
  <c r="F473" i="1"/>
  <c r="G473" i="1"/>
  <c r="H473" i="1"/>
  <c r="E474" i="1"/>
  <c r="F474" i="1"/>
  <c r="G474" i="1"/>
  <c r="H474" i="1"/>
  <c r="E475" i="1"/>
  <c r="F475" i="1"/>
  <c r="G475" i="1"/>
  <c r="H475" i="1"/>
  <c r="E476" i="1"/>
  <c r="F476" i="1"/>
  <c r="G476" i="1"/>
  <c r="H476" i="1"/>
  <c r="E477" i="1"/>
  <c r="F477" i="1"/>
  <c r="G477" i="1"/>
  <c r="H477" i="1"/>
  <c r="E478" i="1"/>
  <c r="F478" i="1"/>
  <c r="G478" i="1"/>
  <c r="H478" i="1"/>
  <c r="E479" i="1"/>
  <c r="F479" i="1"/>
  <c r="G479" i="1"/>
  <c r="H479" i="1"/>
  <c r="E480" i="1"/>
  <c r="F480" i="1"/>
  <c r="G480" i="1"/>
  <c r="H480" i="1"/>
  <c r="E481" i="1"/>
  <c r="F481" i="1"/>
  <c r="G481" i="1"/>
  <c r="H481" i="1"/>
  <c r="E482" i="1"/>
  <c r="F482" i="1"/>
  <c r="G482" i="1"/>
  <c r="H482" i="1"/>
  <c r="E483" i="1"/>
  <c r="F483" i="1"/>
  <c r="G483" i="1"/>
  <c r="H483" i="1"/>
  <c r="E484" i="1"/>
  <c r="F484" i="1"/>
  <c r="G484" i="1"/>
  <c r="H484" i="1"/>
  <c r="E485" i="1"/>
  <c r="F485" i="1"/>
  <c r="G485" i="1"/>
  <c r="H485" i="1"/>
  <c r="E486" i="1"/>
  <c r="F486" i="1"/>
  <c r="G486" i="1"/>
  <c r="H486" i="1"/>
  <c r="E487" i="1"/>
  <c r="F487" i="1"/>
  <c r="G487" i="1"/>
  <c r="H487" i="1"/>
  <c r="E488" i="1"/>
  <c r="F488" i="1"/>
  <c r="G488" i="1"/>
  <c r="H488" i="1"/>
  <c r="E489" i="1"/>
  <c r="F489" i="1"/>
  <c r="G489" i="1"/>
  <c r="H489" i="1"/>
  <c r="E490" i="1"/>
  <c r="F490" i="1"/>
  <c r="G490" i="1"/>
  <c r="H490" i="1"/>
  <c r="E491" i="1"/>
  <c r="F491" i="1"/>
  <c r="G491" i="1"/>
  <c r="H491" i="1"/>
  <c r="E492" i="1"/>
  <c r="F492" i="1"/>
  <c r="G492" i="1"/>
  <c r="H492" i="1"/>
  <c r="E493" i="1"/>
  <c r="F493" i="1"/>
  <c r="G493" i="1"/>
  <c r="H493" i="1"/>
  <c r="E494" i="1"/>
  <c r="F494" i="1"/>
  <c r="G494" i="1"/>
  <c r="H494" i="1"/>
  <c r="E495" i="1"/>
  <c r="F495" i="1"/>
  <c r="G495" i="1"/>
  <c r="H495" i="1"/>
  <c r="E496" i="1"/>
  <c r="F496" i="1"/>
  <c r="G496" i="1"/>
  <c r="H496" i="1"/>
  <c r="E497" i="1"/>
  <c r="F497" i="1"/>
  <c r="G497" i="1"/>
  <c r="H497" i="1"/>
  <c r="E498" i="1"/>
  <c r="F498" i="1"/>
  <c r="G498" i="1"/>
  <c r="H498" i="1"/>
  <c r="E499" i="1"/>
  <c r="F499" i="1"/>
  <c r="G499" i="1"/>
  <c r="H499" i="1"/>
  <c r="E500" i="1"/>
  <c r="F500" i="1"/>
  <c r="G500" i="1"/>
  <c r="H500" i="1"/>
  <c r="E501" i="1"/>
  <c r="F501" i="1"/>
  <c r="G501" i="1"/>
  <c r="H501" i="1"/>
  <c r="E502" i="1"/>
  <c r="F502" i="1"/>
  <c r="G502" i="1"/>
  <c r="H502" i="1"/>
  <c r="E503" i="1"/>
  <c r="F503" i="1"/>
  <c r="G503" i="1"/>
  <c r="H503" i="1"/>
  <c r="E504" i="1"/>
  <c r="F504" i="1"/>
  <c r="G504" i="1"/>
  <c r="H504" i="1"/>
  <c r="E505" i="1"/>
  <c r="F505" i="1"/>
  <c r="G505" i="1"/>
  <c r="H505" i="1"/>
  <c r="E506" i="1"/>
  <c r="F506" i="1"/>
  <c r="G506" i="1"/>
  <c r="H506" i="1"/>
  <c r="E507" i="1"/>
  <c r="F507" i="1"/>
  <c r="G507" i="1"/>
  <c r="H507" i="1"/>
  <c r="E508" i="1"/>
  <c r="F508" i="1"/>
  <c r="G508" i="1"/>
  <c r="H508" i="1"/>
  <c r="E509" i="1"/>
  <c r="F509" i="1"/>
  <c r="G509" i="1"/>
  <c r="H509" i="1"/>
  <c r="E510" i="1"/>
  <c r="F510" i="1"/>
  <c r="G510" i="1"/>
  <c r="H510" i="1"/>
  <c r="E511" i="1"/>
  <c r="F511" i="1"/>
  <c r="G511" i="1"/>
  <c r="H511" i="1"/>
  <c r="E512" i="1"/>
  <c r="F512" i="1"/>
  <c r="G512" i="1"/>
  <c r="H512" i="1"/>
  <c r="E513" i="1"/>
  <c r="F513" i="1"/>
  <c r="G513" i="1"/>
  <c r="H513" i="1"/>
  <c r="E514" i="1"/>
  <c r="F514" i="1"/>
  <c r="G514" i="1"/>
  <c r="H514" i="1"/>
  <c r="E515" i="1"/>
  <c r="F515" i="1"/>
  <c r="G515" i="1"/>
  <c r="H515" i="1"/>
  <c r="E516" i="1"/>
  <c r="F516" i="1"/>
  <c r="G516" i="1"/>
  <c r="H516" i="1"/>
  <c r="E517" i="1"/>
  <c r="F517" i="1"/>
  <c r="G517" i="1"/>
  <c r="H517" i="1"/>
  <c r="E518" i="1"/>
  <c r="F518" i="1"/>
  <c r="G518" i="1"/>
  <c r="H518" i="1"/>
  <c r="E519" i="1"/>
  <c r="F519" i="1"/>
  <c r="G519" i="1"/>
  <c r="H519" i="1"/>
  <c r="E520" i="1"/>
  <c r="F520" i="1"/>
  <c r="G520" i="1"/>
  <c r="H520" i="1"/>
  <c r="E521" i="1"/>
  <c r="F521" i="1"/>
  <c r="G521" i="1"/>
  <c r="H521" i="1"/>
  <c r="E522" i="1"/>
  <c r="F522" i="1"/>
  <c r="G522" i="1"/>
  <c r="H522" i="1"/>
  <c r="E523" i="1"/>
  <c r="F523" i="1"/>
  <c r="G523" i="1"/>
  <c r="H523" i="1"/>
  <c r="E524" i="1"/>
  <c r="F524" i="1"/>
  <c r="G524" i="1"/>
  <c r="H524" i="1"/>
  <c r="E525" i="1"/>
  <c r="F525" i="1"/>
  <c r="G525" i="1"/>
  <c r="H525" i="1"/>
  <c r="E526" i="1"/>
  <c r="F526" i="1"/>
  <c r="G526" i="1"/>
  <c r="H526" i="1"/>
  <c r="E527" i="1"/>
  <c r="F527" i="1"/>
  <c r="G527" i="1"/>
  <c r="H527" i="1"/>
  <c r="E528" i="1"/>
  <c r="F528" i="1"/>
  <c r="G528" i="1"/>
  <c r="H528" i="1"/>
  <c r="E529" i="1"/>
  <c r="F529" i="1"/>
  <c r="G529" i="1"/>
  <c r="H529" i="1"/>
  <c r="E530" i="1"/>
  <c r="F530" i="1"/>
  <c r="G530" i="1"/>
  <c r="H530" i="1"/>
  <c r="E531" i="1"/>
  <c r="F531" i="1"/>
  <c r="G531" i="1"/>
  <c r="H531" i="1"/>
  <c r="E532" i="1"/>
  <c r="F532" i="1"/>
  <c r="G532" i="1"/>
  <c r="H532" i="1"/>
  <c r="E533" i="1"/>
  <c r="F533" i="1"/>
  <c r="G533" i="1"/>
  <c r="H533" i="1"/>
  <c r="E534" i="1"/>
  <c r="F534" i="1"/>
  <c r="G534" i="1"/>
  <c r="H534" i="1"/>
  <c r="E535" i="1"/>
  <c r="F535" i="1"/>
  <c r="G535" i="1"/>
  <c r="H535" i="1"/>
  <c r="E536" i="1"/>
  <c r="F536" i="1"/>
  <c r="G536" i="1"/>
  <c r="H536" i="1"/>
  <c r="E537" i="1"/>
  <c r="F537" i="1"/>
  <c r="G537" i="1"/>
  <c r="H537" i="1"/>
  <c r="E538" i="1"/>
  <c r="F538" i="1"/>
  <c r="G538" i="1"/>
  <c r="H538" i="1"/>
  <c r="E539" i="1"/>
  <c r="F539" i="1"/>
  <c r="G539" i="1"/>
  <c r="H539" i="1"/>
  <c r="E540" i="1"/>
  <c r="F540" i="1"/>
  <c r="G540" i="1"/>
  <c r="H540" i="1"/>
  <c r="E541" i="1"/>
  <c r="F541" i="1"/>
  <c r="G541" i="1"/>
  <c r="H541" i="1"/>
  <c r="E542" i="1"/>
  <c r="F542" i="1"/>
  <c r="G542" i="1"/>
  <c r="H542" i="1"/>
  <c r="E543" i="1"/>
  <c r="F543" i="1"/>
  <c r="G543" i="1"/>
  <c r="H543" i="1"/>
  <c r="E544" i="1"/>
  <c r="F544" i="1"/>
  <c r="G544" i="1"/>
  <c r="H544" i="1"/>
  <c r="E545" i="1"/>
  <c r="F545" i="1"/>
  <c r="G545" i="1"/>
  <c r="H545" i="1"/>
  <c r="E546" i="1"/>
  <c r="F546" i="1"/>
  <c r="G546" i="1"/>
  <c r="H546" i="1"/>
  <c r="E547" i="1"/>
  <c r="F547" i="1"/>
  <c r="G547" i="1"/>
  <c r="H547" i="1"/>
  <c r="E548" i="1"/>
  <c r="F548" i="1"/>
  <c r="G548" i="1"/>
  <c r="H548" i="1"/>
  <c r="E549" i="1"/>
  <c r="F549" i="1"/>
  <c r="G549" i="1"/>
  <c r="H549" i="1"/>
  <c r="E550" i="1"/>
  <c r="F550" i="1"/>
  <c r="G550" i="1"/>
  <c r="H550" i="1"/>
  <c r="E551" i="1"/>
  <c r="F551" i="1"/>
  <c r="G551" i="1"/>
  <c r="H551" i="1"/>
  <c r="E552" i="1"/>
  <c r="F552" i="1"/>
  <c r="G552" i="1"/>
  <c r="H552" i="1"/>
  <c r="E553" i="1"/>
  <c r="F553" i="1"/>
  <c r="G553" i="1"/>
  <c r="H553" i="1"/>
  <c r="E554" i="1"/>
  <c r="F554" i="1"/>
  <c r="G554" i="1"/>
  <c r="H554" i="1"/>
  <c r="E555" i="1"/>
  <c r="F555" i="1"/>
  <c r="G555" i="1"/>
  <c r="H555" i="1"/>
  <c r="E556" i="1"/>
  <c r="F556" i="1"/>
  <c r="G556" i="1"/>
  <c r="H556" i="1"/>
  <c r="E557" i="1"/>
  <c r="F557" i="1"/>
  <c r="G557" i="1"/>
  <c r="H557" i="1"/>
  <c r="E558" i="1"/>
  <c r="F558" i="1"/>
  <c r="G558" i="1"/>
  <c r="H558" i="1"/>
  <c r="E559" i="1"/>
  <c r="F559" i="1"/>
  <c r="G559" i="1"/>
  <c r="H559" i="1"/>
  <c r="E560" i="1"/>
  <c r="F560" i="1"/>
  <c r="G560" i="1"/>
  <c r="H560" i="1"/>
  <c r="E561" i="1"/>
  <c r="F561" i="1"/>
  <c r="G561" i="1"/>
  <c r="H561" i="1"/>
  <c r="E562" i="1"/>
  <c r="F562" i="1"/>
  <c r="G562" i="1"/>
  <c r="H562" i="1"/>
  <c r="E563" i="1"/>
  <c r="F563" i="1"/>
  <c r="G563" i="1"/>
  <c r="H563" i="1"/>
  <c r="E564" i="1"/>
  <c r="F564" i="1"/>
  <c r="G564" i="1"/>
  <c r="H564" i="1"/>
  <c r="E565" i="1"/>
  <c r="F565" i="1"/>
  <c r="G565" i="1"/>
  <c r="H565" i="1"/>
  <c r="E566" i="1"/>
  <c r="F566" i="1"/>
  <c r="G566" i="1"/>
  <c r="H566" i="1"/>
  <c r="E567" i="1"/>
  <c r="F567" i="1"/>
  <c r="G567" i="1"/>
  <c r="H567" i="1"/>
  <c r="E568" i="1"/>
  <c r="F568" i="1"/>
  <c r="G568" i="1"/>
  <c r="H568" i="1"/>
  <c r="E569" i="1"/>
  <c r="F569" i="1"/>
  <c r="G569" i="1"/>
  <c r="H569" i="1"/>
  <c r="E570" i="1"/>
  <c r="F570" i="1"/>
  <c r="G570" i="1"/>
  <c r="H570" i="1"/>
  <c r="E571" i="1"/>
  <c r="F571" i="1"/>
  <c r="G571" i="1"/>
  <c r="H571" i="1"/>
  <c r="E572" i="1"/>
  <c r="F572" i="1"/>
  <c r="G572" i="1"/>
  <c r="H572" i="1"/>
  <c r="E573" i="1"/>
  <c r="F573" i="1"/>
  <c r="G573" i="1"/>
  <c r="H573" i="1"/>
  <c r="E574" i="1"/>
  <c r="F574" i="1"/>
  <c r="G574" i="1"/>
  <c r="H574" i="1"/>
  <c r="E575" i="1"/>
  <c r="F575" i="1"/>
  <c r="G575" i="1"/>
  <c r="H575" i="1"/>
  <c r="E576" i="1"/>
  <c r="F576" i="1"/>
  <c r="G576" i="1"/>
  <c r="H576" i="1"/>
  <c r="E577" i="1"/>
  <c r="F577" i="1"/>
  <c r="G577" i="1"/>
  <c r="H577" i="1"/>
  <c r="E578" i="1"/>
  <c r="F578" i="1"/>
  <c r="G578" i="1"/>
  <c r="H578" i="1"/>
  <c r="E579" i="1"/>
  <c r="F579" i="1"/>
  <c r="G579" i="1"/>
  <c r="H579" i="1"/>
  <c r="E580" i="1"/>
  <c r="F580" i="1"/>
  <c r="G580" i="1"/>
  <c r="H580" i="1"/>
  <c r="E581" i="1"/>
  <c r="F581" i="1"/>
  <c r="G581" i="1"/>
  <c r="H581" i="1"/>
  <c r="E582" i="1"/>
  <c r="F582" i="1"/>
  <c r="G582" i="1"/>
  <c r="H582" i="1"/>
  <c r="E583" i="1"/>
  <c r="F583" i="1"/>
  <c r="G583" i="1"/>
  <c r="H583" i="1"/>
  <c r="E584" i="1"/>
  <c r="F584" i="1"/>
  <c r="G584" i="1"/>
  <c r="H584" i="1"/>
  <c r="E585" i="1"/>
  <c r="F585" i="1"/>
  <c r="G585" i="1"/>
  <c r="H585" i="1"/>
  <c r="E586" i="1"/>
  <c r="F586" i="1"/>
  <c r="G586" i="1"/>
  <c r="H586" i="1"/>
  <c r="E587" i="1"/>
  <c r="F587" i="1"/>
  <c r="G587" i="1"/>
  <c r="H587" i="1"/>
  <c r="E588" i="1"/>
  <c r="F588" i="1"/>
  <c r="G588" i="1"/>
  <c r="H588" i="1"/>
  <c r="E589" i="1"/>
  <c r="F589" i="1"/>
  <c r="G589" i="1"/>
  <c r="H589" i="1"/>
  <c r="E590" i="1"/>
  <c r="F590" i="1"/>
  <c r="G590" i="1"/>
  <c r="H590" i="1"/>
  <c r="E591" i="1"/>
  <c r="F591" i="1"/>
  <c r="G591" i="1"/>
  <c r="H591" i="1"/>
  <c r="E592" i="1"/>
  <c r="F592" i="1"/>
  <c r="G592" i="1"/>
  <c r="H592" i="1"/>
  <c r="E593" i="1"/>
  <c r="F593" i="1"/>
  <c r="G593" i="1"/>
  <c r="H593" i="1"/>
  <c r="E594" i="1"/>
  <c r="F594" i="1"/>
  <c r="G594" i="1"/>
  <c r="H594" i="1"/>
  <c r="E595" i="1"/>
  <c r="F595" i="1"/>
  <c r="G595" i="1"/>
  <c r="H595" i="1"/>
  <c r="E596" i="1"/>
  <c r="F596" i="1"/>
  <c r="G596" i="1"/>
  <c r="H596" i="1"/>
  <c r="E597" i="1"/>
  <c r="F597" i="1"/>
  <c r="G597" i="1"/>
  <c r="H597" i="1"/>
  <c r="E598" i="1"/>
  <c r="F598" i="1"/>
  <c r="G598" i="1"/>
  <c r="H598" i="1"/>
  <c r="E599" i="1"/>
  <c r="F599" i="1"/>
  <c r="G599" i="1"/>
  <c r="H599" i="1"/>
  <c r="E600" i="1"/>
  <c r="F600" i="1"/>
  <c r="G600" i="1"/>
  <c r="H600" i="1"/>
  <c r="E601" i="1"/>
  <c r="F601" i="1"/>
  <c r="G601" i="1"/>
  <c r="H601" i="1"/>
  <c r="E602" i="1"/>
  <c r="F602" i="1"/>
  <c r="G602" i="1"/>
  <c r="H602" i="1"/>
  <c r="E603" i="1"/>
  <c r="F603" i="1"/>
  <c r="G603" i="1"/>
  <c r="H603" i="1"/>
  <c r="E604" i="1"/>
  <c r="F604" i="1"/>
  <c r="G604" i="1"/>
  <c r="H604" i="1"/>
  <c r="E605" i="1"/>
  <c r="F605" i="1"/>
  <c r="G605" i="1"/>
  <c r="H605" i="1"/>
  <c r="E606" i="1"/>
  <c r="F606" i="1"/>
  <c r="G606" i="1"/>
  <c r="H606" i="1"/>
  <c r="E607" i="1"/>
  <c r="F607" i="1"/>
  <c r="G607" i="1"/>
  <c r="H607" i="1"/>
  <c r="E608" i="1"/>
  <c r="F608" i="1"/>
  <c r="G608" i="1"/>
  <c r="H608" i="1"/>
  <c r="E609" i="1"/>
  <c r="F609" i="1"/>
  <c r="G609" i="1"/>
  <c r="H609" i="1"/>
  <c r="E610" i="1"/>
  <c r="F610" i="1"/>
  <c r="G610" i="1"/>
  <c r="H610" i="1"/>
  <c r="E611" i="1"/>
  <c r="F611" i="1"/>
  <c r="G611" i="1"/>
  <c r="H611" i="1"/>
  <c r="E612" i="1"/>
  <c r="F612" i="1"/>
  <c r="G612" i="1"/>
  <c r="H612" i="1"/>
  <c r="E613" i="1"/>
  <c r="F613" i="1"/>
  <c r="G613" i="1"/>
  <c r="H613" i="1"/>
  <c r="E614" i="1"/>
  <c r="F614" i="1"/>
  <c r="G614" i="1"/>
  <c r="H614" i="1"/>
  <c r="E615" i="1"/>
  <c r="F615" i="1"/>
  <c r="G615" i="1"/>
  <c r="H615" i="1"/>
  <c r="E616" i="1"/>
  <c r="F616" i="1"/>
  <c r="G616" i="1"/>
  <c r="H616" i="1"/>
  <c r="E617" i="1"/>
  <c r="F617" i="1"/>
  <c r="G617" i="1"/>
  <c r="H617" i="1"/>
  <c r="E618" i="1"/>
  <c r="F618" i="1"/>
  <c r="G618" i="1"/>
  <c r="H618" i="1"/>
  <c r="E619" i="1"/>
  <c r="F619" i="1"/>
  <c r="G619" i="1"/>
  <c r="H619" i="1"/>
  <c r="E620" i="1"/>
  <c r="F620" i="1"/>
  <c r="G620" i="1"/>
  <c r="H620" i="1"/>
  <c r="E621" i="1"/>
  <c r="F621" i="1"/>
  <c r="G621" i="1"/>
  <c r="H621" i="1"/>
  <c r="E622" i="1"/>
  <c r="F622" i="1"/>
  <c r="G622" i="1"/>
  <c r="H622" i="1"/>
  <c r="E623" i="1"/>
  <c r="F623" i="1"/>
  <c r="G623" i="1"/>
  <c r="H623" i="1"/>
  <c r="E624" i="1"/>
  <c r="F624" i="1"/>
  <c r="G624" i="1"/>
  <c r="H624" i="1"/>
  <c r="E625" i="1"/>
  <c r="F625" i="1"/>
  <c r="G625" i="1"/>
  <c r="H625" i="1"/>
  <c r="E626" i="1"/>
  <c r="F626" i="1"/>
  <c r="G626" i="1"/>
  <c r="H626" i="1"/>
  <c r="E627" i="1"/>
  <c r="F627" i="1"/>
  <c r="G627" i="1"/>
  <c r="H627" i="1"/>
  <c r="E628" i="1"/>
  <c r="F628" i="1"/>
  <c r="G628" i="1"/>
  <c r="H628" i="1"/>
  <c r="E629" i="1"/>
  <c r="F629" i="1"/>
  <c r="G629" i="1"/>
  <c r="H629" i="1"/>
  <c r="E630" i="1"/>
  <c r="F630" i="1"/>
  <c r="G630" i="1"/>
  <c r="H630" i="1"/>
  <c r="E631" i="1"/>
  <c r="F631" i="1"/>
  <c r="G631" i="1"/>
  <c r="H631" i="1"/>
  <c r="E632" i="1"/>
  <c r="F632" i="1"/>
  <c r="G632" i="1"/>
  <c r="H632" i="1"/>
  <c r="E633" i="1"/>
  <c r="F633" i="1"/>
  <c r="G633" i="1"/>
  <c r="H633" i="1"/>
  <c r="E634" i="1"/>
  <c r="F634" i="1"/>
  <c r="G634" i="1"/>
  <c r="H634" i="1"/>
  <c r="E635" i="1"/>
  <c r="F635" i="1"/>
  <c r="G635" i="1"/>
  <c r="H635" i="1"/>
  <c r="E636" i="1"/>
  <c r="F636" i="1"/>
  <c r="G636" i="1"/>
  <c r="H636" i="1"/>
  <c r="E637" i="1"/>
  <c r="F637" i="1"/>
  <c r="G637" i="1"/>
  <c r="H637" i="1"/>
  <c r="E638" i="1"/>
  <c r="F638" i="1"/>
  <c r="G638" i="1"/>
  <c r="H638" i="1"/>
  <c r="E639" i="1"/>
  <c r="F639" i="1"/>
  <c r="G639" i="1"/>
  <c r="H639" i="1"/>
  <c r="E640" i="1"/>
  <c r="F640" i="1"/>
  <c r="G640" i="1"/>
  <c r="H640" i="1"/>
  <c r="E641" i="1"/>
  <c r="F641" i="1"/>
  <c r="G641" i="1"/>
  <c r="H641" i="1"/>
  <c r="E642" i="1"/>
  <c r="F642" i="1"/>
  <c r="G642" i="1"/>
  <c r="H642" i="1"/>
  <c r="E643" i="1"/>
  <c r="F643" i="1"/>
  <c r="G643" i="1"/>
  <c r="H643" i="1"/>
  <c r="E644" i="1"/>
  <c r="F644" i="1"/>
  <c r="G644" i="1"/>
  <c r="H644" i="1"/>
  <c r="E645" i="1"/>
  <c r="F645" i="1"/>
  <c r="G645" i="1"/>
  <c r="H645" i="1"/>
  <c r="E646" i="1"/>
  <c r="F646" i="1"/>
  <c r="G646" i="1"/>
  <c r="H646" i="1"/>
  <c r="E647" i="1"/>
  <c r="F647" i="1"/>
  <c r="G647" i="1"/>
  <c r="H647" i="1"/>
  <c r="E648" i="1"/>
  <c r="F648" i="1"/>
  <c r="G648" i="1"/>
  <c r="H648" i="1"/>
  <c r="E649" i="1"/>
  <c r="F649" i="1"/>
  <c r="G649" i="1"/>
  <c r="H649" i="1"/>
  <c r="E650" i="1"/>
  <c r="F650" i="1"/>
  <c r="G650" i="1"/>
  <c r="H650" i="1"/>
  <c r="E651" i="1"/>
  <c r="F651" i="1"/>
  <c r="G651" i="1"/>
  <c r="H651" i="1"/>
  <c r="E652" i="1"/>
  <c r="F652" i="1"/>
  <c r="G652" i="1"/>
  <c r="H652" i="1"/>
  <c r="E653" i="1"/>
  <c r="F653" i="1"/>
  <c r="G653" i="1"/>
  <c r="H653" i="1"/>
  <c r="E654" i="1"/>
  <c r="F654" i="1"/>
  <c r="G654" i="1"/>
  <c r="H654" i="1"/>
  <c r="E655" i="1"/>
  <c r="F655" i="1"/>
  <c r="G655" i="1"/>
  <c r="H655" i="1"/>
  <c r="E656" i="1"/>
  <c r="F656" i="1"/>
  <c r="G656" i="1"/>
  <c r="H656" i="1"/>
  <c r="E657" i="1"/>
  <c r="F657" i="1"/>
  <c r="G657" i="1"/>
  <c r="H657" i="1"/>
  <c r="E658" i="1"/>
  <c r="F658" i="1"/>
  <c r="G658" i="1"/>
  <c r="H658" i="1"/>
  <c r="E659" i="1"/>
  <c r="F659" i="1"/>
  <c r="G659" i="1"/>
  <c r="H659" i="1"/>
  <c r="E660" i="1"/>
  <c r="F660" i="1"/>
  <c r="G660" i="1"/>
  <c r="H660" i="1"/>
  <c r="E661" i="1"/>
  <c r="F661" i="1"/>
  <c r="G661" i="1"/>
  <c r="H661" i="1"/>
  <c r="E662" i="1"/>
  <c r="F662" i="1"/>
  <c r="G662" i="1"/>
  <c r="H662" i="1"/>
  <c r="E663" i="1"/>
  <c r="F663" i="1"/>
  <c r="G663" i="1"/>
  <c r="H663" i="1"/>
  <c r="E664" i="1"/>
  <c r="F664" i="1"/>
  <c r="G664" i="1"/>
  <c r="H664" i="1"/>
  <c r="E665" i="1"/>
  <c r="F665" i="1"/>
  <c r="G665" i="1"/>
  <c r="H665" i="1"/>
  <c r="E666" i="1"/>
  <c r="F666" i="1"/>
  <c r="G666" i="1"/>
  <c r="H666" i="1"/>
  <c r="E667" i="1"/>
  <c r="F667" i="1"/>
  <c r="G667" i="1"/>
  <c r="H667" i="1"/>
  <c r="E668" i="1"/>
  <c r="F668" i="1"/>
  <c r="G668" i="1"/>
  <c r="H668" i="1"/>
  <c r="E669" i="1"/>
  <c r="F669" i="1"/>
  <c r="G669" i="1"/>
  <c r="H669" i="1"/>
  <c r="E670" i="1"/>
  <c r="F670" i="1"/>
  <c r="G670" i="1"/>
  <c r="H670" i="1"/>
  <c r="E671" i="1"/>
  <c r="F671" i="1"/>
  <c r="G671" i="1"/>
  <c r="H671" i="1"/>
  <c r="E672" i="1"/>
  <c r="F672" i="1"/>
  <c r="G672" i="1"/>
  <c r="H672" i="1"/>
  <c r="E673" i="1"/>
  <c r="F673" i="1"/>
  <c r="G673" i="1"/>
  <c r="H673" i="1"/>
  <c r="E674" i="1"/>
  <c r="F674" i="1"/>
  <c r="G674" i="1"/>
  <c r="H674" i="1"/>
  <c r="E675" i="1"/>
  <c r="F675" i="1"/>
  <c r="G675" i="1"/>
  <c r="H675" i="1"/>
  <c r="E676" i="1"/>
  <c r="F676" i="1"/>
  <c r="G676" i="1"/>
  <c r="H676" i="1"/>
  <c r="E677" i="1"/>
  <c r="F677" i="1"/>
  <c r="G677" i="1"/>
  <c r="H677" i="1"/>
  <c r="E678" i="1"/>
  <c r="F678" i="1"/>
  <c r="G678" i="1"/>
  <c r="H678" i="1"/>
  <c r="E679" i="1"/>
  <c r="F679" i="1"/>
  <c r="G679" i="1"/>
  <c r="H679" i="1"/>
  <c r="E680" i="1"/>
  <c r="F680" i="1"/>
  <c r="G680" i="1"/>
  <c r="H680" i="1"/>
  <c r="E681" i="1"/>
  <c r="F681" i="1"/>
  <c r="G681" i="1"/>
  <c r="H681" i="1"/>
  <c r="E682" i="1"/>
  <c r="F682" i="1"/>
  <c r="G682" i="1"/>
  <c r="H682" i="1"/>
  <c r="E683" i="1"/>
  <c r="F683" i="1"/>
  <c r="G683" i="1"/>
  <c r="H683" i="1"/>
  <c r="E684" i="1"/>
  <c r="F684" i="1"/>
  <c r="G684" i="1"/>
  <c r="H684" i="1"/>
  <c r="E685" i="1"/>
  <c r="F685" i="1"/>
  <c r="G685" i="1"/>
  <c r="H685" i="1"/>
  <c r="E686" i="1"/>
  <c r="F686" i="1"/>
  <c r="G686" i="1"/>
  <c r="H686" i="1"/>
  <c r="E687" i="1"/>
  <c r="F687" i="1"/>
  <c r="G687" i="1"/>
  <c r="H687" i="1"/>
  <c r="E688" i="1"/>
  <c r="F688" i="1"/>
  <c r="G688" i="1"/>
  <c r="H688" i="1"/>
  <c r="E689" i="1"/>
  <c r="F689" i="1"/>
  <c r="G689" i="1"/>
  <c r="H689" i="1"/>
  <c r="E690" i="1"/>
  <c r="F690" i="1"/>
  <c r="G690" i="1"/>
  <c r="H690" i="1"/>
  <c r="E691" i="1"/>
  <c r="F691" i="1"/>
  <c r="G691" i="1"/>
  <c r="H691" i="1"/>
  <c r="E692" i="1"/>
  <c r="F692" i="1"/>
  <c r="G692" i="1"/>
  <c r="H692" i="1"/>
  <c r="E693" i="1"/>
  <c r="F693" i="1"/>
  <c r="G693" i="1"/>
  <c r="H693" i="1"/>
  <c r="E694" i="1"/>
  <c r="F694" i="1"/>
  <c r="G694" i="1"/>
  <c r="H694" i="1"/>
  <c r="E695" i="1"/>
  <c r="F695" i="1"/>
  <c r="G695" i="1"/>
  <c r="H695" i="1"/>
  <c r="E696" i="1"/>
  <c r="F696" i="1"/>
  <c r="G696" i="1"/>
  <c r="H696" i="1"/>
  <c r="E697" i="1"/>
  <c r="F697" i="1"/>
  <c r="G697" i="1"/>
  <c r="H697" i="1"/>
  <c r="E698" i="1"/>
  <c r="F698" i="1"/>
  <c r="G698" i="1"/>
  <c r="H698" i="1"/>
  <c r="E699" i="1"/>
  <c r="F699" i="1"/>
  <c r="G699" i="1"/>
  <c r="H699" i="1"/>
  <c r="E700" i="1"/>
  <c r="F700" i="1"/>
  <c r="G700" i="1"/>
  <c r="H700" i="1"/>
  <c r="E701" i="1"/>
  <c r="F701" i="1"/>
  <c r="G701" i="1"/>
  <c r="H701" i="1"/>
  <c r="E702" i="1"/>
  <c r="F702" i="1"/>
  <c r="G702" i="1"/>
  <c r="H702" i="1"/>
  <c r="E703" i="1"/>
  <c r="F703" i="1"/>
  <c r="G703" i="1"/>
  <c r="H703" i="1"/>
  <c r="E704" i="1"/>
  <c r="F704" i="1"/>
  <c r="G704" i="1"/>
  <c r="H704" i="1"/>
  <c r="E705" i="1"/>
  <c r="F705" i="1"/>
  <c r="G705" i="1"/>
  <c r="H705" i="1"/>
  <c r="E706" i="1"/>
  <c r="F706" i="1"/>
  <c r="G706" i="1"/>
  <c r="H706" i="1"/>
  <c r="E707" i="1"/>
  <c r="F707" i="1"/>
  <c r="G707" i="1"/>
  <c r="H707" i="1"/>
  <c r="E708" i="1"/>
  <c r="F708" i="1"/>
  <c r="G708" i="1"/>
  <c r="H708" i="1"/>
  <c r="E709" i="1"/>
  <c r="F709" i="1"/>
  <c r="G709" i="1"/>
  <c r="H709" i="1"/>
  <c r="E710" i="1"/>
  <c r="F710" i="1"/>
  <c r="G710" i="1"/>
  <c r="H710" i="1"/>
  <c r="E711" i="1"/>
  <c r="F711" i="1"/>
  <c r="G711" i="1"/>
  <c r="H711" i="1"/>
  <c r="E712" i="1"/>
  <c r="F712" i="1"/>
  <c r="G712" i="1"/>
  <c r="H712" i="1"/>
  <c r="E713" i="1"/>
  <c r="F713" i="1"/>
  <c r="G713" i="1"/>
  <c r="H713" i="1"/>
  <c r="E714" i="1"/>
  <c r="F714" i="1"/>
  <c r="G714" i="1"/>
  <c r="H714" i="1"/>
  <c r="E715" i="1"/>
  <c r="F715" i="1"/>
  <c r="G715" i="1"/>
  <c r="H715" i="1"/>
  <c r="E716" i="1"/>
  <c r="F716" i="1"/>
  <c r="G716" i="1"/>
  <c r="H716" i="1"/>
  <c r="E717" i="1"/>
  <c r="F717" i="1"/>
  <c r="G717" i="1"/>
  <c r="H717" i="1"/>
  <c r="E718" i="1"/>
  <c r="F718" i="1"/>
  <c r="G718" i="1"/>
  <c r="H718" i="1"/>
  <c r="E719" i="1"/>
  <c r="F719" i="1"/>
  <c r="G719" i="1"/>
  <c r="H719" i="1"/>
  <c r="E720" i="1"/>
  <c r="F720" i="1"/>
  <c r="G720" i="1"/>
  <c r="H720" i="1"/>
  <c r="E721" i="1"/>
  <c r="F721" i="1"/>
  <c r="G721" i="1"/>
  <c r="H721" i="1"/>
  <c r="E722" i="1"/>
  <c r="F722" i="1"/>
  <c r="G722" i="1"/>
  <c r="H722" i="1"/>
  <c r="E723" i="1"/>
  <c r="F723" i="1"/>
  <c r="G723" i="1"/>
  <c r="H723" i="1"/>
  <c r="E724" i="1"/>
  <c r="F724" i="1"/>
  <c r="G724" i="1"/>
  <c r="H724" i="1"/>
  <c r="E725" i="1"/>
  <c r="F725" i="1"/>
  <c r="G725" i="1"/>
  <c r="H725" i="1"/>
  <c r="E726" i="1"/>
  <c r="F726" i="1"/>
  <c r="G726" i="1"/>
  <c r="H726" i="1"/>
  <c r="E727" i="1"/>
  <c r="F727" i="1"/>
  <c r="G727" i="1"/>
  <c r="H727" i="1"/>
  <c r="E728" i="1"/>
  <c r="F728" i="1"/>
  <c r="G728" i="1"/>
  <c r="H728" i="1"/>
  <c r="E729" i="1"/>
  <c r="F729" i="1"/>
  <c r="G729" i="1"/>
  <c r="H729" i="1"/>
  <c r="E730" i="1"/>
  <c r="F730" i="1"/>
  <c r="G730" i="1"/>
  <c r="H730" i="1"/>
  <c r="E731" i="1"/>
  <c r="F731" i="1"/>
  <c r="G731" i="1"/>
  <c r="H731" i="1"/>
  <c r="E732" i="1"/>
  <c r="F732" i="1"/>
  <c r="G732" i="1"/>
  <c r="H732" i="1"/>
  <c r="E733" i="1"/>
  <c r="F733" i="1"/>
  <c r="G733" i="1"/>
  <c r="H733" i="1"/>
  <c r="E734" i="1"/>
  <c r="F734" i="1"/>
  <c r="G734" i="1"/>
  <c r="H734" i="1"/>
  <c r="E735" i="1"/>
  <c r="F735" i="1"/>
  <c r="G735" i="1"/>
  <c r="H735" i="1"/>
  <c r="E736" i="1"/>
  <c r="F736" i="1"/>
  <c r="G736" i="1"/>
  <c r="H736" i="1"/>
  <c r="E737" i="1"/>
  <c r="F737" i="1"/>
  <c r="G737" i="1"/>
  <c r="H737" i="1"/>
  <c r="E738" i="1"/>
  <c r="F738" i="1"/>
  <c r="G738" i="1"/>
  <c r="H738" i="1"/>
  <c r="E739" i="1"/>
  <c r="F739" i="1"/>
  <c r="G739" i="1"/>
  <c r="H739" i="1"/>
  <c r="E740" i="1"/>
  <c r="F740" i="1"/>
  <c r="G740" i="1"/>
  <c r="H740" i="1"/>
  <c r="E741" i="1"/>
  <c r="F741" i="1"/>
  <c r="G741" i="1"/>
  <c r="H741" i="1"/>
  <c r="E742" i="1"/>
  <c r="F742" i="1"/>
  <c r="G742" i="1"/>
  <c r="H742" i="1"/>
  <c r="E743" i="1"/>
  <c r="F743" i="1"/>
  <c r="G743" i="1"/>
  <c r="H743" i="1"/>
  <c r="E744" i="1"/>
  <c r="F744" i="1"/>
  <c r="G744" i="1"/>
  <c r="H744" i="1"/>
  <c r="E745" i="1"/>
  <c r="F745" i="1"/>
  <c r="G745" i="1"/>
  <c r="H745" i="1"/>
  <c r="E746" i="1"/>
  <c r="F746" i="1"/>
  <c r="G746" i="1"/>
  <c r="H746" i="1"/>
  <c r="E747" i="1"/>
  <c r="F747" i="1"/>
  <c r="G747" i="1"/>
  <c r="H747" i="1"/>
  <c r="E748" i="1"/>
  <c r="F748" i="1"/>
  <c r="G748" i="1"/>
  <c r="H748" i="1"/>
  <c r="E749" i="1"/>
  <c r="F749" i="1"/>
  <c r="G749" i="1"/>
  <c r="H749" i="1"/>
  <c r="E750" i="1"/>
  <c r="F750" i="1"/>
  <c r="G750" i="1"/>
  <c r="H750" i="1"/>
  <c r="E751" i="1"/>
  <c r="F751" i="1"/>
  <c r="G751" i="1"/>
  <c r="H751" i="1"/>
  <c r="E752" i="1"/>
  <c r="F752" i="1"/>
  <c r="G752" i="1"/>
  <c r="H752" i="1"/>
  <c r="E753" i="1"/>
  <c r="F753" i="1"/>
  <c r="G753" i="1"/>
  <c r="H753" i="1"/>
  <c r="E754" i="1"/>
  <c r="F754" i="1"/>
  <c r="G754" i="1"/>
  <c r="H754" i="1"/>
  <c r="E755" i="1"/>
  <c r="F755" i="1"/>
  <c r="G755" i="1"/>
  <c r="H755" i="1"/>
  <c r="E756" i="1"/>
  <c r="F756" i="1"/>
  <c r="G756" i="1"/>
  <c r="H756" i="1"/>
  <c r="E757" i="1"/>
  <c r="F757" i="1"/>
  <c r="G757" i="1"/>
  <c r="H757" i="1"/>
  <c r="E758" i="1"/>
  <c r="F758" i="1"/>
  <c r="G758" i="1"/>
  <c r="H758" i="1"/>
  <c r="E759" i="1"/>
  <c r="F759" i="1"/>
  <c r="G759" i="1"/>
  <c r="H759" i="1"/>
  <c r="E760" i="1"/>
  <c r="F760" i="1"/>
  <c r="G760" i="1"/>
  <c r="H760" i="1"/>
  <c r="E761" i="1"/>
  <c r="F761" i="1"/>
  <c r="G761" i="1"/>
  <c r="H761" i="1"/>
  <c r="E762" i="1"/>
  <c r="F762" i="1"/>
  <c r="G762" i="1"/>
  <c r="H762" i="1"/>
  <c r="E763" i="1"/>
  <c r="F763" i="1"/>
  <c r="G763" i="1"/>
  <c r="H763" i="1"/>
  <c r="E764" i="1"/>
  <c r="F764" i="1"/>
  <c r="G764" i="1"/>
  <c r="H764" i="1"/>
  <c r="E765" i="1"/>
  <c r="F765" i="1"/>
  <c r="G765" i="1"/>
  <c r="H765" i="1"/>
  <c r="E766" i="1"/>
  <c r="F766" i="1"/>
  <c r="G766" i="1"/>
  <c r="H766" i="1"/>
  <c r="E767" i="1"/>
  <c r="F767" i="1"/>
  <c r="G767" i="1"/>
  <c r="H767" i="1"/>
  <c r="E768" i="1"/>
  <c r="F768" i="1"/>
  <c r="G768" i="1"/>
  <c r="H768" i="1"/>
  <c r="E769" i="1"/>
  <c r="F769" i="1"/>
  <c r="G769" i="1"/>
  <c r="H769" i="1"/>
  <c r="E770" i="1"/>
  <c r="F770" i="1"/>
  <c r="G770" i="1"/>
  <c r="H770" i="1"/>
  <c r="E771" i="1"/>
  <c r="F771" i="1"/>
  <c r="G771" i="1"/>
  <c r="H771" i="1"/>
  <c r="E772" i="1"/>
  <c r="F772" i="1"/>
  <c r="G772" i="1"/>
  <c r="H772" i="1"/>
  <c r="E773" i="1"/>
  <c r="F773" i="1"/>
  <c r="G773" i="1"/>
  <c r="H773" i="1"/>
  <c r="E774" i="1"/>
  <c r="F774" i="1"/>
  <c r="G774" i="1"/>
  <c r="H774" i="1"/>
  <c r="E775" i="1"/>
  <c r="F775" i="1"/>
  <c r="G775" i="1"/>
  <c r="H775" i="1"/>
  <c r="E776" i="1"/>
  <c r="F776" i="1"/>
  <c r="G776" i="1"/>
  <c r="H776" i="1"/>
  <c r="E777" i="1"/>
  <c r="F777" i="1"/>
  <c r="G777" i="1"/>
  <c r="H777" i="1"/>
  <c r="E778" i="1"/>
  <c r="F778" i="1"/>
  <c r="G778" i="1"/>
  <c r="H778" i="1"/>
  <c r="E779" i="1"/>
  <c r="F779" i="1"/>
  <c r="G779" i="1"/>
  <c r="H779" i="1"/>
  <c r="E780" i="1"/>
  <c r="F780" i="1"/>
  <c r="G780" i="1"/>
  <c r="H780" i="1"/>
  <c r="E781" i="1"/>
  <c r="F781" i="1"/>
  <c r="G781" i="1"/>
  <c r="H781" i="1"/>
  <c r="E782" i="1"/>
  <c r="F782" i="1"/>
  <c r="G782" i="1"/>
  <c r="H782" i="1"/>
  <c r="E783" i="1"/>
  <c r="F783" i="1"/>
  <c r="G783" i="1"/>
  <c r="H783" i="1"/>
  <c r="E784" i="1"/>
  <c r="F784" i="1"/>
  <c r="G784" i="1"/>
  <c r="H784" i="1"/>
  <c r="E785" i="1"/>
  <c r="F785" i="1"/>
  <c r="G785" i="1"/>
  <c r="H785" i="1"/>
  <c r="E786" i="1"/>
  <c r="F786" i="1"/>
  <c r="G786" i="1"/>
  <c r="H786" i="1"/>
  <c r="E787" i="1"/>
  <c r="F787" i="1"/>
  <c r="G787" i="1"/>
  <c r="H787" i="1"/>
  <c r="E788" i="1"/>
  <c r="F788" i="1"/>
  <c r="G788" i="1"/>
  <c r="H788" i="1"/>
  <c r="E789" i="1"/>
  <c r="F789" i="1"/>
  <c r="G789" i="1"/>
  <c r="H789" i="1"/>
  <c r="E790" i="1"/>
  <c r="F790" i="1"/>
  <c r="G790" i="1"/>
  <c r="H790" i="1"/>
  <c r="E791" i="1"/>
  <c r="F791" i="1"/>
  <c r="G791" i="1"/>
  <c r="H791" i="1"/>
  <c r="E792" i="1"/>
  <c r="F792" i="1"/>
  <c r="G792" i="1"/>
  <c r="H792" i="1"/>
  <c r="E793" i="1"/>
  <c r="F793" i="1"/>
  <c r="G793" i="1"/>
  <c r="H793" i="1"/>
  <c r="E794" i="1"/>
  <c r="F794" i="1"/>
  <c r="G794" i="1"/>
  <c r="H794" i="1"/>
  <c r="E795" i="1"/>
  <c r="F795" i="1"/>
  <c r="G795" i="1"/>
  <c r="H795" i="1"/>
  <c r="E796" i="1"/>
  <c r="F796" i="1"/>
  <c r="G796" i="1"/>
  <c r="H796" i="1"/>
  <c r="E797" i="1"/>
  <c r="F797" i="1"/>
  <c r="G797" i="1"/>
  <c r="H797" i="1"/>
  <c r="E798" i="1"/>
  <c r="F798" i="1"/>
  <c r="G798" i="1"/>
  <c r="H798" i="1"/>
  <c r="E799" i="1"/>
  <c r="F799" i="1"/>
  <c r="G799" i="1"/>
  <c r="H799" i="1"/>
  <c r="E800" i="1"/>
  <c r="F800" i="1"/>
  <c r="G800" i="1"/>
  <c r="H800" i="1"/>
  <c r="E801" i="1"/>
  <c r="F801" i="1"/>
  <c r="G801" i="1"/>
  <c r="H801" i="1"/>
  <c r="E802" i="1"/>
  <c r="F802" i="1"/>
  <c r="G802" i="1"/>
  <c r="H802" i="1"/>
  <c r="E803" i="1"/>
  <c r="F803" i="1"/>
  <c r="G803" i="1"/>
  <c r="H803" i="1"/>
  <c r="E804" i="1"/>
  <c r="F804" i="1"/>
  <c r="G804" i="1"/>
  <c r="H804" i="1"/>
  <c r="E805" i="1"/>
  <c r="F805" i="1"/>
  <c r="G805" i="1"/>
  <c r="H805" i="1"/>
  <c r="E806" i="1"/>
  <c r="F806" i="1"/>
  <c r="G806" i="1"/>
  <c r="H806" i="1"/>
  <c r="E807" i="1"/>
  <c r="F807" i="1"/>
  <c r="G807" i="1"/>
  <c r="H807" i="1"/>
  <c r="E808" i="1"/>
  <c r="F808" i="1"/>
  <c r="G808" i="1"/>
  <c r="H808" i="1"/>
  <c r="E809" i="1"/>
  <c r="F809" i="1"/>
  <c r="G809" i="1"/>
  <c r="H809" i="1"/>
  <c r="E810" i="1"/>
  <c r="F810" i="1"/>
  <c r="G810" i="1"/>
  <c r="H810" i="1"/>
  <c r="E811" i="1"/>
  <c r="F811" i="1"/>
  <c r="G811" i="1"/>
  <c r="H811" i="1"/>
  <c r="E812" i="1"/>
  <c r="F812" i="1"/>
  <c r="G812" i="1"/>
  <c r="H812" i="1"/>
  <c r="E813" i="1"/>
  <c r="F813" i="1"/>
  <c r="G813" i="1"/>
  <c r="H813" i="1"/>
  <c r="E814" i="1"/>
  <c r="F814" i="1"/>
  <c r="G814" i="1"/>
  <c r="H814" i="1"/>
  <c r="E815" i="1"/>
  <c r="F815" i="1"/>
  <c r="G815" i="1"/>
  <c r="H815" i="1"/>
  <c r="E816" i="1"/>
  <c r="F816" i="1"/>
  <c r="G816" i="1"/>
  <c r="H816" i="1"/>
  <c r="E817" i="1"/>
  <c r="F817" i="1"/>
  <c r="G817" i="1"/>
  <c r="H817" i="1"/>
  <c r="E818" i="1"/>
  <c r="F818" i="1"/>
  <c r="G818" i="1"/>
  <c r="H818" i="1"/>
  <c r="E819" i="1"/>
  <c r="F819" i="1"/>
  <c r="G819" i="1"/>
  <c r="H819" i="1"/>
  <c r="E820" i="1"/>
  <c r="F820" i="1"/>
  <c r="G820" i="1"/>
  <c r="H820" i="1"/>
  <c r="E821" i="1"/>
  <c r="F821" i="1"/>
  <c r="G821" i="1"/>
  <c r="H821" i="1"/>
  <c r="E822" i="1"/>
  <c r="F822" i="1"/>
  <c r="G822" i="1"/>
  <c r="H822" i="1"/>
  <c r="E823" i="1"/>
  <c r="F823" i="1"/>
  <c r="G823" i="1"/>
  <c r="H823" i="1"/>
  <c r="E824" i="1"/>
  <c r="F824" i="1"/>
  <c r="G824" i="1"/>
  <c r="H824" i="1"/>
  <c r="E825" i="1"/>
  <c r="F825" i="1"/>
  <c r="G825" i="1"/>
  <c r="H825" i="1"/>
  <c r="E826" i="1"/>
  <c r="F826" i="1"/>
  <c r="G826" i="1"/>
  <c r="H826" i="1"/>
  <c r="E827" i="1"/>
  <c r="F827" i="1"/>
  <c r="G827" i="1"/>
  <c r="H827" i="1"/>
  <c r="E828" i="1"/>
  <c r="F828" i="1"/>
  <c r="G828" i="1"/>
  <c r="H828" i="1"/>
  <c r="E829" i="1"/>
  <c r="F829" i="1"/>
  <c r="G829" i="1"/>
  <c r="H829" i="1"/>
  <c r="E830" i="1"/>
  <c r="F830" i="1"/>
  <c r="G830" i="1"/>
  <c r="H830" i="1"/>
  <c r="E831" i="1"/>
  <c r="F831" i="1"/>
  <c r="G831" i="1"/>
  <c r="H831" i="1"/>
  <c r="E832" i="1"/>
  <c r="F832" i="1"/>
  <c r="G832" i="1"/>
  <c r="H832" i="1"/>
  <c r="E833" i="1"/>
  <c r="F833" i="1"/>
  <c r="G833" i="1"/>
  <c r="H833" i="1"/>
  <c r="E834" i="1"/>
  <c r="F834" i="1"/>
  <c r="G834" i="1"/>
  <c r="H834" i="1"/>
  <c r="E835" i="1"/>
  <c r="F835" i="1"/>
  <c r="G835" i="1"/>
  <c r="H835" i="1"/>
  <c r="E836" i="1"/>
  <c r="F836" i="1"/>
  <c r="G836" i="1"/>
  <c r="H836" i="1"/>
  <c r="E837" i="1"/>
  <c r="F837" i="1"/>
  <c r="G837" i="1"/>
  <c r="H837" i="1"/>
  <c r="E838" i="1"/>
  <c r="F838" i="1"/>
  <c r="G838" i="1"/>
  <c r="H838" i="1"/>
  <c r="E839" i="1"/>
  <c r="F839" i="1"/>
  <c r="G839" i="1"/>
  <c r="H839" i="1"/>
  <c r="E840" i="1"/>
  <c r="F840" i="1"/>
  <c r="G840" i="1"/>
  <c r="H840" i="1"/>
  <c r="E841" i="1"/>
  <c r="F841" i="1"/>
  <c r="G841" i="1"/>
  <c r="H841" i="1"/>
  <c r="E842" i="1"/>
  <c r="F842" i="1"/>
  <c r="G842" i="1"/>
  <c r="H842" i="1"/>
  <c r="E843" i="1"/>
  <c r="F843" i="1"/>
  <c r="G843" i="1"/>
  <c r="H843" i="1"/>
  <c r="E844" i="1"/>
  <c r="F844" i="1"/>
  <c r="G844" i="1"/>
  <c r="H844" i="1"/>
  <c r="E845" i="1"/>
  <c r="F845" i="1"/>
  <c r="G845" i="1"/>
  <c r="H845" i="1"/>
  <c r="E846" i="1"/>
  <c r="F846" i="1"/>
  <c r="G846" i="1"/>
  <c r="H846" i="1"/>
  <c r="E847" i="1"/>
  <c r="F847" i="1"/>
  <c r="G847" i="1"/>
  <c r="H847" i="1"/>
  <c r="E848" i="1"/>
  <c r="F848" i="1"/>
  <c r="G848" i="1"/>
  <c r="H848" i="1"/>
  <c r="E849" i="1"/>
  <c r="F849" i="1"/>
  <c r="G849" i="1"/>
  <c r="H849" i="1"/>
  <c r="E850" i="1"/>
  <c r="F850" i="1"/>
  <c r="G850" i="1"/>
  <c r="H850" i="1"/>
  <c r="E851" i="1"/>
  <c r="F851" i="1"/>
  <c r="G851" i="1"/>
  <c r="H851" i="1"/>
  <c r="E852" i="1"/>
  <c r="F852" i="1"/>
  <c r="G852" i="1"/>
  <c r="H852" i="1"/>
  <c r="E853" i="1"/>
  <c r="F853" i="1"/>
  <c r="G853" i="1"/>
  <c r="H853" i="1"/>
  <c r="E854" i="1"/>
  <c r="F854" i="1"/>
  <c r="G854" i="1"/>
  <c r="H854" i="1"/>
  <c r="E855" i="1"/>
  <c r="F855" i="1"/>
  <c r="G855" i="1"/>
  <c r="H855" i="1"/>
  <c r="E856" i="1"/>
  <c r="F856" i="1"/>
  <c r="G856" i="1"/>
  <c r="H856" i="1"/>
  <c r="E857" i="1"/>
  <c r="F857" i="1"/>
  <c r="G857" i="1"/>
  <c r="H857" i="1"/>
  <c r="E858" i="1"/>
  <c r="F858" i="1"/>
  <c r="G858" i="1"/>
  <c r="H858" i="1"/>
  <c r="E859" i="1"/>
  <c r="F859" i="1"/>
  <c r="G859" i="1"/>
  <c r="H859" i="1"/>
  <c r="E860" i="1"/>
  <c r="F860" i="1"/>
  <c r="G860" i="1"/>
  <c r="H860" i="1"/>
  <c r="E861" i="1"/>
  <c r="F861" i="1"/>
  <c r="G861" i="1"/>
  <c r="H861" i="1"/>
  <c r="E862" i="1"/>
  <c r="F862" i="1"/>
  <c r="G862" i="1"/>
  <c r="H862" i="1"/>
  <c r="E863" i="1"/>
  <c r="F863" i="1"/>
  <c r="G863" i="1"/>
  <c r="H863" i="1"/>
  <c r="E864" i="1"/>
  <c r="F864" i="1"/>
  <c r="G864" i="1"/>
  <c r="H864" i="1"/>
  <c r="E865" i="1"/>
  <c r="F865" i="1"/>
  <c r="G865" i="1"/>
  <c r="H865" i="1"/>
  <c r="E866" i="1"/>
  <c r="F866" i="1"/>
  <c r="G866" i="1"/>
  <c r="H866" i="1"/>
  <c r="E867" i="1"/>
  <c r="F867" i="1"/>
  <c r="G867" i="1"/>
  <c r="H867" i="1"/>
  <c r="E868" i="1"/>
  <c r="F868" i="1"/>
  <c r="G868" i="1"/>
  <c r="H868" i="1"/>
  <c r="E869" i="1"/>
  <c r="F869" i="1"/>
  <c r="G869" i="1"/>
  <c r="H869" i="1"/>
  <c r="E870" i="1"/>
  <c r="F870" i="1"/>
  <c r="G870" i="1"/>
  <c r="H870" i="1"/>
  <c r="E871" i="1"/>
  <c r="F871" i="1"/>
  <c r="G871" i="1"/>
  <c r="H871" i="1"/>
  <c r="E872" i="1"/>
  <c r="F872" i="1"/>
  <c r="G872" i="1"/>
  <c r="H872" i="1"/>
  <c r="E873" i="1"/>
  <c r="F873" i="1"/>
  <c r="G873" i="1"/>
  <c r="H873" i="1"/>
  <c r="E874" i="1"/>
  <c r="F874" i="1"/>
  <c r="G874" i="1"/>
  <c r="H874" i="1"/>
  <c r="E875" i="1"/>
  <c r="F875" i="1"/>
  <c r="G875" i="1"/>
  <c r="H875" i="1"/>
  <c r="E876" i="1"/>
  <c r="F876" i="1"/>
  <c r="G876" i="1"/>
  <c r="H876" i="1"/>
  <c r="E877" i="1"/>
  <c r="F877" i="1"/>
  <c r="G877" i="1"/>
  <c r="H877" i="1"/>
  <c r="E878" i="1"/>
  <c r="F878" i="1"/>
  <c r="G878" i="1"/>
  <c r="H878" i="1"/>
  <c r="E879" i="1"/>
  <c r="F879" i="1"/>
  <c r="G879" i="1"/>
  <c r="H879" i="1"/>
  <c r="E880" i="1"/>
  <c r="F880" i="1"/>
  <c r="G880" i="1"/>
  <c r="H880" i="1"/>
  <c r="E881" i="1"/>
  <c r="F881" i="1"/>
  <c r="G881" i="1"/>
  <c r="H881" i="1"/>
  <c r="E882" i="1"/>
  <c r="F882" i="1"/>
  <c r="G882" i="1"/>
  <c r="H882" i="1"/>
  <c r="E883" i="1"/>
  <c r="F883" i="1"/>
  <c r="G883" i="1"/>
  <c r="H883" i="1"/>
  <c r="E884" i="1"/>
  <c r="F884" i="1"/>
  <c r="G884" i="1"/>
  <c r="H884" i="1"/>
  <c r="E885" i="1"/>
  <c r="F885" i="1"/>
  <c r="G885" i="1"/>
  <c r="H885" i="1"/>
  <c r="E886" i="1"/>
  <c r="F886" i="1"/>
  <c r="G886" i="1"/>
  <c r="H886" i="1"/>
  <c r="E887" i="1"/>
  <c r="F887" i="1"/>
  <c r="G887" i="1"/>
  <c r="H887" i="1"/>
  <c r="E888" i="1"/>
  <c r="F888" i="1"/>
  <c r="G888" i="1"/>
  <c r="H888" i="1"/>
  <c r="E889" i="1"/>
  <c r="F889" i="1"/>
  <c r="G889" i="1"/>
  <c r="H889" i="1"/>
  <c r="E890" i="1"/>
  <c r="F890" i="1"/>
  <c r="G890" i="1"/>
  <c r="H890" i="1"/>
  <c r="E891" i="1"/>
  <c r="F891" i="1"/>
  <c r="G891" i="1"/>
  <c r="H891" i="1"/>
  <c r="E892" i="1"/>
  <c r="F892" i="1"/>
  <c r="G892" i="1"/>
  <c r="H892" i="1"/>
  <c r="E893" i="1"/>
  <c r="F893" i="1"/>
  <c r="G893" i="1"/>
  <c r="H893" i="1"/>
  <c r="E894" i="1"/>
  <c r="F894" i="1"/>
  <c r="G894" i="1"/>
  <c r="H894" i="1"/>
  <c r="E895" i="1"/>
  <c r="F895" i="1"/>
  <c r="G895" i="1"/>
  <c r="H895" i="1"/>
  <c r="E896" i="1"/>
  <c r="F896" i="1"/>
  <c r="G896" i="1"/>
  <c r="H896" i="1"/>
  <c r="E897" i="1"/>
  <c r="F897" i="1"/>
  <c r="G897" i="1"/>
  <c r="H897" i="1"/>
  <c r="E898" i="1"/>
  <c r="F898" i="1"/>
  <c r="G898" i="1"/>
  <c r="H898" i="1"/>
  <c r="E899" i="1"/>
  <c r="F899" i="1"/>
  <c r="G899" i="1"/>
  <c r="H899" i="1"/>
  <c r="E900" i="1"/>
  <c r="F900" i="1"/>
  <c r="G900" i="1"/>
  <c r="H900" i="1"/>
  <c r="E901" i="1"/>
  <c r="F901" i="1"/>
  <c r="G901" i="1"/>
  <c r="H901" i="1"/>
  <c r="E902" i="1"/>
  <c r="F902" i="1"/>
  <c r="G902" i="1"/>
  <c r="H902" i="1"/>
  <c r="E903" i="1"/>
  <c r="F903" i="1"/>
  <c r="G903" i="1"/>
  <c r="H903" i="1"/>
  <c r="E904" i="1"/>
  <c r="F904" i="1"/>
  <c r="G904" i="1"/>
  <c r="H904" i="1"/>
  <c r="E905" i="1"/>
  <c r="F905" i="1"/>
  <c r="G905" i="1"/>
  <c r="H905" i="1"/>
  <c r="E906" i="1"/>
  <c r="F906" i="1"/>
  <c r="G906" i="1"/>
  <c r="H906" i="1"/>
  <c r="E907" i="1"/>
  <c r="F907" i="1"/>
  <c r="G907" i="1"/>
  <c r="H907" i="1"/>
  <c r="E908" i="1"/>
  <c r="F908" i="1"/>
  <c r="G908" i="1"/>
  <c r="H908" i="1"/>
  <c r="E909" i="1"/>
  <c r="F909" i="1"/>
  <c r="G909" i="1"/>
  <c r="H909" i="1"/>
  <c r="E910" i="1"/>
  <c r="F910" i="1"/>
  <c r="G910" i="1"/>
  <c r="H910" i="1"/>
  <c r="E911" i="1"/>
  <c r="F911" i="1"/>
  <c r="G911" i="1"/>
  <c r="H911" i="1"/>
  <c r="E912" i="1"/>
  <c r="F912" i="1"/>
  <c r="G912" i="1"/>
  <c r="H912" i="1"/>
  <c r="E913" i="1"/>
  <c r="F913" i="1"/>
  <c r="G913" i="1"/>
  <c r="H913" i="1"/>
  <c r="E914" i="1"/>
  <c r="F914" i="1"/>
  <c r="G914" i="1"/>
  <c r="H914" i="1"/>
  <c r="E915" i="1"/>
  <c r="F915" i="1"/>
  <c r="G915" i="1"/>
  <c r="H915" i="1"/>
  <c r="E916" i="1"/>
  <c r="F916" i="1"/>
  <c r="G916" i="1"/>
  <c r="H916" i="1"/>
  <c r="E917" i="1"/>
  <c r="F917" i="1"/>
  <c r="G917" i="1"/>
  <c r="H917" i="1"/>
  <c r="E918" i="1"/>
  <c r="F918" i="1"/>
  <c r="G918" i="1"/>
  <c r="H918" i="1"/>
  <c r="E919" i="1"/>
  <c r="F919" i="1"/>
  <c r="G919" i="1"/>
  <c r="H919" i="1"/>
  <c r="E920" i="1"/>
  <c r="F920" i="1"/>
  <c r="G920" i="1"/>
  <c r="H920" i="1"/>
  <c r="E921" i="1"/>
  <c r="F921" i="1"/>
  <c r="G921" i="1"/>
  <c r="H921" i="1"/>
  <c r="E922" i="1"/>
  <c r="F922" i="1"/>
  <c r="G922" i="1"/>
  <c r="H922" i="1"/>
  <c r="E923" i="1"/>
  <c r="F923" i="1"/>
  <c r="G923" i="1"/>
  <c r="H923" i="1"/>
  <c r="E924" i="1"/>
  <c r="F924" i="1"/>
  <c r="G924" i="1"/>
  <c r="H924" i="1"/>
  <c r="E925" i="1"/>
  <c r="F925" i="1"/>
  <c r="G925" i="1"/>
  <c r="H925" i="1"/>
  <c r="E926" i="1"/>
  <c r="F926" i="1"/>
  <c r="G926" i="1"/>
  <c r="H926" i="1"/>
  <c r="E927" i="1"/>
  <c r="F927" i="1"/>
  <c r="G927" i="1"/>
  <c r="H927" i="1"/>
  <c r="E928" i="1"/>
  <c r="F928" i="1"/>
  <c r="G928" i="1"/>
  <c r="H928" i="1"/>
  <c r="E929" i="1"/>
  <c r="F929" i="1"/>
  <c r="G929" i="1"/>
  <c r="H929" i="1"/>
  <c r="E930" i="1"/>
  <c r="F930" i="1"/>
  <c r="G930" i="1"/>
  <c r="H930" i="1"/>
  <c r="E931" i="1"/>
  <c r="F931" i="1"/>
  <c r="G931" i="1"/>
  <c r="H931" i="1"/>
  <c r="E932" i="1"/>
  <c r="F932" i="1"/>
  <c r="G932" i="1"/>
  <c r="H932" i="1"/>
  <c r="E933" i="1"/>
  <c r="F933" i="1"/>
  <c r="G933" i="1"/>
  <c r="H933" i="1"/>
  <c r="E934" i="1"/>
  <c r="F934" i="1"/>
  <c r="G934" i="1"/>
  <c r="H934" i="1"/>
  <c r="E935" i="1"/>
  <c r="F935" i="1"/>
  <c r="G935" i="1"/>
  <c r="H935" i="1"/>
  <c r="E936" i="1"/>
  <c r="F936" i="1"/>
  <c r="G936" i="1"/>
  <c r="H936" i="1"/>
  <c r="E937" i="1"/>
  <c r="F937" i="1"/>
  <c r="G937" i="1"/>
  <c r="H937" i="1"/>
  <c r="E938" i="1"/>
  <c r="F938" i="1"/>
  <c r="G938" i="1"/>
  <c r="H938" i="1"/>
  <c r="E939" i="1"/>
  <c r="F939" i="1"/>
  <c r="G939" i="1"/>
  <c r="H939" i="1"/>
  <c r="E940" i="1"/>
  <c r="F940" i="1"/>
  <c r="G940" i="1"/>
  <c r="H940" i="1"/>
  <c r="E941" i="1"/>
  <c r="F941" i="1"/>
  <c r="G941" i="1"/>
  <c r="H941" i="1"/>
  <c r="E942" i="1"/>
  <c r="F942" i="1"/>
  <c r="G942" i="1"/>
  <c r="H942" i="1"/>
  <c r="E943" i="1"/>
  <c r="F943" i="1"/>
  <c r="G943" i="1"/>
  <c r="H943" i="1"/>
  <c r="E944" i="1"/>
  <c r="F944" i="1"/>
  <c r="G944" i="1"/>
  <c r="H944" i="1"/>
  <c r="E945" i="1"/>
  <c r="F945" i="1"/>
  <c r="G945" i="1"/>
  <c r="H945" i="1"/>
  <c r="E946" i="1"/>
  <c r="F946" i="1"/>
  <c r="G946" i="1"/>
  <c r="H946" i="1"/>
  <c r="E947" i="1"/>
  <c r="F947" i="1"/>
  <c r="G947" i="1"/>
  <c r="H947" i="1"/>
  <c r="E948" i="1"/>
  <c r="F948" i="1"/>
  <c r="G948" i="1"/>
  <c r="H948" i="1"/>
  <c r="E949" i="1"/>
  <c r="F949" i="1"/>
  <c r="G949" i="1"/>
  <c r="H949" i="1"/>
  <c r="E950" i="1"/>
  <c r="F950" i="1"/>
  <c r="G950" i="1"/>
  <c r="H950" i="1"/>
  <c r="E951" i="1"/>
  <c r="F951" i="1"/>
  <c r="G951" i="1"/>
  <c r="H951" i="1"/>
  <c r="E952" i="1"/>
  <c r="F952" i="1"/>
  <c r="G952" i="1"/>
  <c r="H952" i="1"/>
  <c r="E953" i="1"/>
  <c r="F953" i="1"/>
  <c r="G953" i="1"/>
  <c r="H953" i="1"/>
  <c r="F2" i="1"/>
  <c r="K976" i="1" s="1" a="1"/>
  <c r="K976" i="1" s="1"/>
  <c r="G2" i="1"/>
  <c r="G972" i="1" s="1"/>
  <c r="F973" i="1" s="1"/>
  <c r="H2" i="1"/>
  <c r="G973" i="1" s="1"/>
  <c r="E2" i="1"/>
  <c r="I971" i="1" s="1"/>
  <c r="E958" i="1" l="1"/>
  <c r="I972" i="1"/>
  <c r="H955" i="1"/>
  <c r="H956" i="1"/>
  <c r="H958" i="1"/>
  <c r="D966" i="1"/>
  <c r="F970" i="1"/>
  <c r="E971" i="1"/>
  <c r="I973" i="1"/>
  <c r="G955" i="1"/>
  <c r="G956" i="1"/>
  <c r="G958" i="1"/>
  <c r="D970" i="1"/>
  <c r="G971" i="1"/>
  <c r="F972" i="1"/>
  <c r="I970" i="1"/>
  <c r="E955" i="1"/>
  <c r="E956" i="1"/>
  <c r="F955" i="1"/>
  <c r="F956" i="1"/>
  <c r="F958" i="1"/>
  <c r="F959" i="1" s="1"/>
  <c r="E966" i="1"/>
  <c r="E970" i="1"/>
  <c r="D971" i="1" s="1" a="1"/>
  <c r="F971" i="1"/>
  <c r="E972" i="1" s="1" a="1"/>
  <c r="N979" i="1"/>
  <c r="N978" i="1"/>
  <c r="N977" i="1"/>
  <c r="M980" i="1"/>
  <c r="M978" i="1"/>
  <c r="M976" i="1"/>
  <c r="L980" i="1"/>
  <c r="L979" i="1"/>
  <c r="L978" i="1"/>
  <c r="L977" i="1"/>
  <c r="L976" i="1"/>
  <c r="N980" i="1"/>
  <c r="N976" i="1"/>
  <c r="M979" i="1"/>
  <c r="M977" i="1"/>
  <c r="K980" i="1"/>
  <c r="K979" i="1"/>
  <c r="K978" i="1"/>
  <c r="K977" i="1"/>
  <c r="G959" i="1" l="1"/>
  <c r="E973" i="1"/>
  <c r="E972" i="1"/>
  <c r="D972" i="1"/>
  <c r="D971" i="1"/>
  <c r="D976" i="1" s="1" a="1"/>
  <c r="D973" i="1"/>
  <c r="H959" i="1"/>
  <c r="E959" i="1"/>
  <c r="D976" i="1" l="1"/>
  <c r="G976" i="1"/>
  <c r="E978" i="1"/>
  <c r="F979" i="1"/>
  <c r="E977" i="1"/>
  <c r="F978" i="1"/>
  <c r="G979" i="1"/>
  <c r="E976" i="1"/>
  <c r="F977" i="1"/>
  <c r="G978" i="1"/>
  <c r="F976" i="1"/>
  <c r="G977" i="1"/>
  <c r="E979" i="1"/>
  <c r="D977" i="1"/>
  <c r="D979" i="1"/>
  <c r="D978" i="1"/>
  <c r="I976" i="1" l="1" a="1"/>
  <c r="I977" i="1" l="1"/>
  <c r="I979" i="1"/>
  <c r="I976" i="1"/>
  <c r="I978" i="1"/>
</calcChain>
</file>

<file path=xl/sharedStrings.xml><?xml version="1.0" encoding="utf-8"?>
<sst xmlns="http://schemas.openxmlformats.org/spreadsheetml/2006/main" count="46" uniqueCount="39">
  <si>
    <t>BRENT(USD)</t>
  </si>
  <si>
    <t>XR(CZC/USD)</t>
  </si>
  <si>
    <t>Company</t>
  </si>
  <si>
    <t>Market Index</t>
  </si>
  <si>
    <t>E(ri)</t>
  </si>
  <si>
    <t>var(ri)</t>
  </si>
  <si>
    <t>covar</t>
  </si>
  <si>
    <t>var_M</t>
  </si>
  <si>
    <t>beta_i</t>
  </si>
  <si>
    <t>to estimate alfa, beta1, beta2, beta3</t>
  </si>
  <si>
    <t>n</t>
  </si>
  <si>
    <t>sum_Xi1</t>
  </si>
  <si>
    <t>sum_Xi2</t>
  </si>
  <si>
    <t>sum_Xi3</t>
  </si>
  <si>
    <t>sum_Xi1^2</t>
  </si>
  <si>
    <t>sum_Xi1Xi2</t>
  </si>
  <si>
    <t>sum_Xi2^2</t>
  </si>
  <si>
    <t>sum_Xi2Xi3</t>
  </si>
  <si>
    <t>vrs</t>
  </si>
  <si>
    <t>sum_Yi</t>
  </si>
  <si>
    <t>sum_YiXi1</t>
  </si>
  <si>
    <t>sum_YiXi2</t>
  </si>
  <si>
    <t>sum_YiXi3</t>
  </si>
  <si>
    <t>inv_matrix</t>
  </si>
  <si>
    <t>alfa</t>
  </si>
  <si>
    <t>beta1</t>
  </si>
  <si>
    <t>beta2</t>
  </si>
  <si>
    <t>beta3</t>
  </si>
  <si>
    <t>sum_Xi3^2</t>
  </si>
  <si>
    <t>rf</t>
  </si>
  <si>
    <t>2.5 p.a.</t>
  </si>
  <si>
    <t>rf p.d.</t>
  </si>
  <si>
    <t>252 trading days</t>
  </si>
  <si>
    <t>Dependence of factors</t>
  </si>
  <si>
    <t>Covar_factors</t>
  </si>
  <si>
    <t>var_ri</t>
  </si>
  <si>
    <t>bi1*betaF1+bi2*betaF2+bi3*betaF3+2*bi1*bi2*covarF1,F2+2*bi1*bi3*covF1,F3+2*bi2bi3*covarF2,F3</t>
  </si>
  <si>
    <t>beta_factors</t>
  </si>
  <si>
    <t>sigma_ri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</si>
</sst>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5]#\ ###\ ###\ ###\ ###\ ###\ ##0.00"/>
    <numFmt numFmtId="165" formatCode="[$-1010405]#\ ###\ ###\ ###\ ###\ ###\ ##0.0000"/>
  </numFmts>
  <fonts count="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657195</xdr:colOff>
      <xdr:row>1</xdr:row>
      <xdr:rowOff>66840</xdr:rowOff>
    </xdr:from>
    <xdr:to>
      <xdr:col>0</xdr:col>
      <xdr:colOff>657555</xdr:colOff>
      <xdr:row>1</xdr:row>
      <xdr:rowOff>67200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Rukopis 2"/>
            <xdr14:cNvContentPartPr/>
          </xdr14:nvContentPartPr>
          <xdr14:nvPr macro=""/>
          <xdr14:xfrm>
            <a:off x="657195" y="266865"/>
            <a:ext cx="360" cy="360"/>
          </xdr14:xfrm>
        </xdr:contentPart>
      </mc:Choice>
      <mc:Fallback xmlns="">
        <xdr:pic>
          <xdr:nvPicPr>
            <xdr:cNvPr id="3" name="Rukopis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45315" y="254985"/>
              <a:ext cx="2412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28.36565" units="1/cm"/>
          <inkml:channelProperty channel="Y" name="resolution" value="28.33948" units="1/cm"/>
        </inkml:channelProperties>
      </inkml:inkSource>
      <inkml:timestamp xml:id="ts0" timeString="2016-05-03T13:01:05.573"/>
    </inkml:context>
    <inkml:brush xml:id="br0">
      <inkml:brushProperty name="width" value="0.06667" units="cm"/>
      <inkml:brushProperty name="height" value="0.06667" units="cm"/>
    </inkml:brush>
  </inkml:definitions>
  <inkml:traceGroup>
    <inkml:annotationXML>
      <emma:emma xmlns:emma="http://www.w3.org/2003/04/emma" version="1.0">
        <emma:interpretation id="{47D8F70C-3125-40FF-965F-ABFBC8C6A4A5}" emma:medium="tactile" emma:mode="ink">
          <msink:context xmlns:msink="http://schemas.microsoft.com/ink/2010/main" type="writingRegion" rotatedBoundingBox="1825,741 1840,741 1840,756 1825,756"/>
        </emma:interpretation>
      </emma:emma>
    </inkml:annotationXML>
    <inkml:traceGroup>
      <inkml:annotationXML>
        <emma:emma xmlns:emma="http://www.w3.org/2003/04/emma" version="1.0">
          <emma:interpretation id="{1DC4A85A-C829-46B2-93FC-2A79F46094B8}" emma:medium="tactile" emma:mode="ink">
            <msink:context xmlns:msink="http://schemas.microsoft.com/ink/2010/main" type="paragraph" rotatedBoundingBox="1825,741 1840,741 1840,756 1825,75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8EED1035-EC15-4383-98EE-57476E79D73F}" emma:medium="tactile" emma:mode="ink">
              <msink:context xmlns:msink="http://schemas.microsoft.com/ink/2010/main" type="line" rotatedBoundingBox="1825,741 1840,741 1840,756 1825,756"/>
            </emma:interpretation>
          </emma:emma>
        </inkml:annotationXML>
        <inkml:traceGroup>
          <inkml:annotationXML>
            <emma:emma xmlns:emma="http://www.w3.org/2003/04/emma" version="1.0">
              <emma:interpretation id="{20BFDD10-EF97-487F-A8FF-78C5240BC07F}" emma:medium="tactile" emma:mode="ink">
                <msink:context xmlns:msink="http://schemas.microsoft.com/ink/2010/main" type="inkWord" rotatedBoundingBox="1825,741 1840,741 1840,756 1825,756"/>
              </emma:interpretation>
              <emma:one-of disjunction-type="recognition" id="oneOf0">
                <emma:interpretation id="interp0" emma:lang="cs-CZ" emma:confidence="0">
                  <emma:literal>.</emma:literal>
                </emma:interpretation>
                <emma:interpretation id="interp1" emma:lang="cs-CZ" emma:confidence="0">
                  <emma:literal>:</emma:literal>
                </emma:interpretation>
                <emma:interpretation id="interp2" emma:lang="cs-CZ" emma:confidence="0">
                  <emma:literal>?</emma:literal>
                </emma:interpretation>
                <emma:interpretation id="interp3" emma:lang="cs-CZ" emma:confidence="0">
                  <emma:literal>'</emma:literal>
                </emma:interpretation>
                <emma:interpretation id="interp4" emma:lang="cs-CZ" emma:confidence="0">
                  <emma:literal>,</emma:literal>
                </emma:interpretation>
              </emma:one-of>
            </emma:emma>
          </inkml:annotationXML>
          <inkml:trace contextRef="#ctx0" brushRef="#br0">0 0</inkml:trace>
        </inkml:traceGroup>
      </inkml:traceGroup>
    </inkml:traceGroup>
  </inkml:traceGroup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7"/>
  <sheetViews>
    <sheetView tabSelected="1" topLeftCell="A978" workbookViewId="0">
      <selection activeCell="F960" sqref="F960:H960"/>
    </sheetView>
  </sheetViews>
  <sheetFormatPr defaultRowHeight="15" x14ac:dyDescent="0.25"/>
  <cols>
    <col min="1" max="1" width="11" bestFit="1" customWidth="1"/>
    <col min="2" max="2" width="12.7109375" bestFit="1" customWidth="1"/>
    <col min="3" max="3" width="11.7109375" bestFit="1" customWidth="1"/>
    <col min="4" max="4" width="12.42578125" bestFit="1" customWidth="1"/>
    <col min="5" max="5" width="12.7109375" bestFit="1" customWidth="1"/>
    <col min="7" max="7" width="12" bestFit="1" customWidth="1"/>
    <col min="11" max="12" width="9.28515625" bestFit="1" customWidth="1"/>
    <col min="13" max="14" width="18.5703125" bestFit="1" customWidth="1"/>
  </cols>
  <sheetData>
    <row r="1" spans="1:8" ht="15.75" thickBot="1" x14ac:dyDescent="0.3">
      <c r="A1" t="s">
        <v>2</v>
      </c>
      <c r="B1" t="s">
        <v>3</v>
      </c>
      <c r="C1" t="s">
        <v>0</v>
      </c>
      <c r="D1" t="s">
        <v>1</v>
      </c>
    </row>
    <row r="2" spans="1:8" ht="15.75" thickBot="1" x14ac:dyDescent="0.3">
      <c r="A2" s="1">
        <v>627</v>
      </c>
      <c r="B2" s="1">
        <v>1034.45</v>
      </c>
      <c r="C2">
        <v>108.64</v>
      </c>
      <c r="D2" s="2">
        <v>19.598500000000001</v>
      </c>
      <c r="E2">
        <f>LN(A2/A3)</f>
        <v>-2.0521635720796801E-2</v>
      </c>
      <c r="F2">
        <f t="shared" ref="F2:H2" si="0">LN(B2/B3)</f>
        <v>-4.2829509749057419E-3</v>
      </c>
      <c r="G2">
        <f t="shared" si="0"/>
        <v>-2.4821892772090557E-3</v>
      </c>
      <c r="H2">
        <f t="shared" si="0"/>
        <v>2.5288984676275035E-3</v>
      </c>
    </row>
    <row r="3" spans="1:8" ht="15.75" thickBot="1" x14ac:dyDescent="0.3">
      <c r="A3" s="1">
        <v>640</v>
      </c>
      <c r="B3" s="1">
        <v>1038.8900000000001</v>
      </c>
      <c r="C3">
        <v>108.91</v>
      </c>
      <c r="D3" s="2">
        <v>19.548999999999999</v>
      </c>
      <c r="E3">
        <f t="shared" ref="E3:E66" si="1">LN(A3/A4)</f>
        <v>-1.3656326447485528E-2</v>
      </c>
      <c r="F3">
        <f t="shared" ref="F3:F66" si="2">LN(B3/B4)</f>
        <v>1.0333409156255502E-2</v>
      </c>
      <c r="G3">
        <f t="shared" ref="G3:G66" si="3">LN(C3/C4)</f>
        <v>-1.3769423768303549E-2</v>
      </c>
      <c r="H3">
        <f t="shared" ref="H3:H66" si="4">LN(D3/D4)</f>
        <v>7.8572749848765788E-3</v>
      </c>
    </row>
    <row r="4" spans="1:8" ht="15.75" thickBot="1" x14ac:dyDescent="0.3">
      <c r="A4" s="1">
        <v>648.79999999999995</v>
      </c>
      <c r="B4" s="1">
        <v>1028.21</v>
      </c>
      <c r="C4">
        <v>110.42</v>
      </c>
      <c r="D4" s="2">
        <v>19.396000000000001</v>
      </c>
      <c r="E4">
        <f t="shared" si="1"/>
        <v>1.6786219456413218E-2</v>
      </c>
      <c r="F4">
        <f t="shared" si="2"/>
        <v>-9.332258208720319E-4</v>
      </c>
      <c r="G4">
        <f t="shared" si="3"/>
        <v>1.3593730853114971E-3</v>
      </c>
      <c r="H4">
        <f t="shared" si="4"/>
        <v>-1.4612248988637212E-2</v>
      </c>
    </row>
    <row r="5" spans="1:8" ht="15.75" thickBot="1" x14ac:dyDescent="0.3">
      <c r="A5" s="1">
        <v>638</v>
      </c>
      <c r="B5" s="1">
        <v>1029.17</v>
      </c>
      <c r="C5">
        <v>110.27</v>
      </c>
      <c r="D5" s="2">
        <v>19.6815</v>
      </c>
      <c r="E5">
        <f t="shared" si="1"/>
        <v>-1.4008011156110722E-2</v>
      </c>
      <c r="F5">
        <f t="shared" si="2"/>
        <v>1.188570228736557E-2</v>
      </c>
      <c r="G5">
        <f t="shared" si="3"/>
        <v>-1.3593730853114839E-3</v>
      </c>
      <c r="H5">
        <f t="shared" si="4"/>
        <v>4.940671181987601E-3</v>
      </c>
    </row>
    <row r="6" spans="1:8" ht="15.75" thickBot="1" x14ac:dyDescent="0.3">
      <c r="A6" s="1">
        <v>647</v>
      </c>
      <c r="B6" s="1">
        <v>1017.01</v>
      </c>
      <c r="C6">
        <v>110.42</v>
      </c>
      <c r="D6" s="2">
        <v>19.584499999999998</v>
      </c>
      <c r="E6">
        <f t="shared" si="1"/>
        <v>-1.5489919402921689E-2</v>
      </c>
      <c r="F6">
        <f t="shared" si="2"/>
        <v>1.1004169591396497E-2</v>
      </c>
      <c r="G6">
        <f t="shared" si="3"/>
        <v>4.720415446322933E-3</v>
      </c>
      <c r="H6">
        <f t="shared" si="4"/>
        <v>-6.8188443229297907E-3</v>
      </c>
    </row>
    <row r="7" spans="1:8" ht="15.75" thickBot="1" x14ac:dyDescent="0.3">
      <c r="A7" s="1">
        <v>657.1</v>
      </c>
      <c r="B7" s="1">
        <v>1005.88</v>
      </c>
      <c r="C7">
        <v>109.9</v>
      </c>
      <c r="D7" s="2">
        <v>19.718499999999999</v>
      </c>
      <c r="E7">
        <f t="shared" si="1"/>
        <v>3.0438811920586284E-2</v>
      </c>
      <c r="F7">
        <f t="shared" si="2"/>
        <v>-7.152156809119045E-3</v>
      </c>
      <c r="G7">
        <f t="shared" si="3"/>
        <v>-2.1814224247597028E-3</v>
      </c>
      <c r="H7">
        <f t="shared" si="4"/>
        <v>3.0432908352857809E-4</v>
      </c>
    </row>
    <row r="8" spans="1:8" ht="15.75" thickBot="1" x14ac:dyDescent="0.3">
      <c r="A8" s="1">
        <v>637.4</v>
      </c>
      <c r="B8" s="1">
        <v>1013.1</v>
      </c>
      <c r="C8">
        <v>110.14</v>
      </c>
      <c r="D8" s="2">
        <v>19.712499999999999</v>
      </c>
      <c r="E8">
        <f t="shared" si="1"/>
        <v>3.772403090544356E-3</v>
      </c>
      <c r="F8">
        <f t="shared" si="2"/>
        <v>-1.4499403330276411E-3</v>
      </c>
      <c r="G8">
        <f t="shared" si="3"/>
        <v>-1.8530709254260574E-2</v>
      </c>
      <c r="H8">
        <f t="shared" si="4"/>
        <v>2.9720723489215922E-3</v>
      </c>
    </row>
    <row r="9" spans="1:8" ht="15.75" thickBot="1" x14ac:dyDescent="0.3">
      <c r="A9" s="1">
        <v>635</v>
      </c>
      <c r="B9" s="1">
        <v>1014.57</v>
      </c>
      <c r="C9">
        <v>112.2</v>
      </c>
      <c r="D9" s="2">
        <v>19.654</v>
      </c>
      <c r="E9">
        <f t="shared" si="1"/>
        <v>0</v>
      </c>
      <c r="F9">
        <f t="shared" si="2"/>
        <v>1.8543182402393069E-2</v>
      </c>
      <c r="G9">
        <f t="shared" si="3"/>
        <v>-3.5644270560945281E-4</v>
      </c>
      <c r="H9">
        <f t="shared" si="4"/>
        <v>7.3537253052153861E-3</v>
      </c>
    </row>
    <row r="10" spans="1:8" ht="15.75" thickBot="1" x14ac:dyDescent="0.3">
      <c r="A10" s="1">
        <v>635</v>
      </c>
      <c r="B10" s="1">
        <v>995.93</v>
      </c>
      <c r="C10">
        <v>112.24</v>
      </c>
      <c r="D10" s="2">
        <v>19.509999999999998</v>
      </c>
      <c r="E10">
        <f t="shared" si="1"/>
        <v>5.9198473894663858E-2</v>
      </c>
      <c r="F10">
        <f t="shared" si="2"/>
        <v>3.2081770591022578E-3</v>
      </c>
      <c r="G10">
        <f t="shared" si="3"/>
        <v>-6.3943379507264758E-3</v>
      </c>
      <c r="H10">
        <f t="shared" si="4"/>
        <v>-3.5814824673445402E-3</v>
      </c>
    </row>
    <row r="11" spans="1:8" ht="15.75" thickBot="1" x14ac:dyDescent="0.3">
      <c r="A11" s="1">
        <v>598.5</v>
      </c>
      <c r="B11" s="1">
        <v>992.74</v>
      </c>
      <c r="C11">
        <v>112.96</v>
      </c>
      <c r="D11" s="2">
        <v>19.579999999999998</v>
      </c>
      <c r="E11">
        <f t="shared" si="1"/>
        <v>1.4303988098262754E-2</v>
      </c>
      <c r="F11">
        <f t="shared" si="2"/>
        <v>-2.0942808498458698E-2</v>
      </c>
      <c r="G11">
        <f t="shared" si="3"/>
        <v>-1.3977635154572642E-2</v>
      </c>
      <c r="H11">
        <f t="shared" si="4"/>
        <v>3.453351260813876E-3</v>
      </c>
    </row>
    <row r="12" spans="1:8" ht="15.75" thickBot="1" x14ac:dyDescent="0.3">
      <c r="A12" s="1">
        <v>590</v>
      </c>
      <c r="B12" s="1">
        <v>1013.75</v>
      </c>
      <c r="C12">
        <v>114.55</v>
      </c>
      <c r="D12" s="2">
        <v>19.512499999999999</v>
      </c>
      <c r="E12">
        <f t="shared" si="1"/>
        <v>-3.4974422271830188E-2</v>
      </c>
      <c r="F12">
        <f t="shared" si="2"/>
        <v>1.3586328897371215E-2</v>
      </c>
      <c r="G12">
        <f t="shared" si="3"/>
        <v>7.096267020850984E-3</v>
      </c>
      <c r="H12">
        <f t="shared" si="4"/>
        <v>7.8978582197380496E-3</v>
      </c>
    </row>
    <row r="13" spans="1:8" ht="15.75" thickBot="1" x14ac:dyDescent="0.3">
      <c r="A13" s="1">
        <v>611</v>
      </c>
      <c r="B13" s="1">
        <v>1000.07</v>
      </c>
      <c r="C13">
        <v>113.74</v>
      </c>
      <c r="D13" s="2">
        <v>19.359000000000002</v>
      </c>
      <c r="E13">
        <f t="shared" si="1"/>
        <v>3.1590324287589566E-2</v>
      </c>
      <c r="F13">
        <f t="shared" si="2"/>
        <v>7.0341913517473721E-3</v>
      </c>
      <c r="G13">
        <f t="shared" si="3"/>
        <v>-3.9485858349030635E-3</v>
      </c>
      <c r="H13">
        <f t="shared" si="4"/>
        <v>2.2495452220013582E-3</v>
      </c>
    </row>
    <row r="14" spans="1:8" ht="15.75" thickBot="1" x14ac:dyDescent="0.3">
      <c r="A14" s="1">
        <v>592</v>
      </c>
      <c r="B14" s="1">
        <v>993.06</v>
      </c>
      <c r="C14">
        <v>114.19</v>
      </c>
      <c r="D14" s="2">
        <v>19.3155</v>
      </c>
      <c r="E14">
        <f t="shared" si="1"/>
        <v>9.3339667904755053E-3</v>
      </c>
      <c r="F14">
        <f t="shared" si="2"/>
        <v>-1.0677291713515752E-2</v>
      </c>
      <c r="G14">
        <f t="shared" si="3"/>
        <v>-1.7707258942059968E-2</v>
      </c>
      <c r="H14">
        <f t="shared" si="4"/>
        <v>1.1219547347226893E-2</v>
      </c>
    </row>
    <row r="15" spans="1:8" ht="15.75" thickBot="1" x14ac:dyDescent="0.3">
      <c r="A15" s="1">
        <v>586.5</v>
      </c>
      <c r="B15" s="1">
        <v>1003.72</v>
      </c>
      <c r="C15">
        <v>116.23</v>
      </c>
      <c r="D15" s="2">
        <v>19.100000000000001</v>
      </c>
      <c r="E15">
        <f t="shared" si="1"/>
        <v>-2.6084777215290917E-2</v>
      </c>
      <c r="F15">
        <f t="shared" si="2"/>
        <v>2.8135026690466777E-3</v>
      </c>
      <c r="G15">
        <f t="shared" si="3"/>
        <v>-6.9447700562523182E-3</v>
      </c>
      <c r="H15">
        <f t="shared" si="4"/>
        <v>8.3066562486747396E-3</v>
      </c>
    </row>
    <row r="16" spans="1:8" ht="15.75" thickBot="1" x14ac:dyDescent="0.3">
      <c r="A16" s="1">
        <v>602</v>
      </c>
      <c r="B16" s="1">
        <v>1000.9</v>
      </c>
      <c r="C16">
        <v>117.04</v>
      </c>
      <c r="D16" s="2">
        <v>18.942</v>
      </c>
      <c r="E16">
        <f t="shared" si="1"/>
        <v>2.8645598076964443E-2</v>
      </c>
      <c r="F16">
        <f t="shared" si="2"/>
        <v>-2.7836134087538171E-3</v>
      </c>
      <c r="G16">
        <f t="shared" si="3"/>
        <v>-3.0711506821272513E-3</v>
      </c>
      <c r="H16">
        <f t="shared" si="4"/>
        <v>-4.3196611445165071E-3</v>
      </c>
    </row>
    <row r="17" spans="1:8" ht="15.75" thickBot="1" x14ac:dyDescent="0.3">
      <c r="A17" s="1">
        <v>585</v>
      </c>
      <c r="B17" s="1">
        <v>1003.69</v>
      </c>
      <c r="C17">
        <v>117.4</v>
      </c>
      <c r="D17" s="2">
        <v>19.024000000000001</v>
      </c>
      <c r="E17">
        <f t="shared" si="1"/>
        <v>-9.8657034253681278E-3</v>
      </c>
      <c r="F17">
        <f t="shared" si="2"/>
        <v>4.6236507286466786E-3</v>
      </c>
      <c r="G17">
        <f t="shared" si="3"/>
        <v>-9.1572625655472334E-3</v>
      </c>
      <c r="H17">
        <f t="shared" si="4"/>
        <v>3.5808358430842752E-3</v>
      </c>
    </row>
    <row r="18" spans="1:8" ht="15.75" thickBot="1" x14ac:dyDescent="0.3">
      <c r="A18" s="1">
        <v>590.79999999999995</v>
      </c>
      <c r="B18" s="1">
        <v>999.06</v>
      </c>
      <c r="C18">
        <v>118.48</v>
      </c>
      <c r="D18" s="2">
        <v>18.956</v>
      </c>
      <c r="E18">
        <f t="shared" si="1"/>
        <v>-2.3668650102662793E-3</v>
      </c>
      <c r="F18">
        <f t="shared" si="2"/>
        <v>-1.0732344539525906E-2</v>
      </c>
      <c r="G18">
        <f t="shared" si="3"/>
        <v>4.2210122613971901E-4</v>
      </c>
      <c r="H18">
        <f t="shared" si="4"/>
        <v>5.5014950438576384E-3</v>
      </c>
    </row>
    <row r="19" spans="1:8" ht="15.75" thickBot="1" x14ac:dyDescent="0.3">
      <c r="A19" s="1">
        <v>592.20000000000005</v>
      </c>
      <c r="B19" s="1">
        <v>1009.84</v>
      </c>
      <c r="C19">
        <v>118.43</v>
      </c>
      <c r="D19" s="2">
        <v>18.851999999999997</v>
      </c>
      <c r="E19">
        <f t="shared" si="1"/>
        <v>-2.7152496760090926E-2</v>
      </c>
      <c r="F19">
        <f t="shared" si="2"/>
        <v>7.424706482990753E-3</v>
      </c>
      <c r="G19">
        <f t="shared" si="3"/>
        <v>4.5700824293675914E-3</v>
      </c>
      <c r="H19">
        <f t="shared" si="4"/>
        <v>1.4597961532281107E-3</v>
      </c>
    </row>
    <row r="20" spans="1:8" ht="15.75" thickBot="1" x14ac:dyDescent="0.3">
      <c r="A20" s="1">
        <v>608.5</v>
      </c>
      <c r="B20" s="1">
        <v>1002.37</v>
      </c>
      <c r="C20">
        <v>117.89</v>
      </c>
      <c r="D20" s="2">
        <v>18.8245</v>
      </c>
      <c r="E20">
        <f t="shared" si="1"/>
        <v>4.9423494344348392E-3</v>
      </c>
      <c r="F20">
        <f t="shared" si="2"/>
        <v>3.4077371547258919E-3</v>
      </c>
      <c r="G20">
        <f t="shared" si="3"/>
        <v>-3.3872502536094508E-3</v>
      </c>
      <c r="H20">
        <f t="shared" si="4"/>
        <v>-6.6380789182610167E-4</v>
      </c>
    </row>
    <row r="21" spans="1:8" ht="15.75" thickBot="1" x14ac:dyDescent="0.3">
      <c r="A21" s="1">
        <v>605.5</v>
      </c>
      <c r="B21" s="1">
        <v>998.96</v>
      </c>
      <c r="C21">
        <v>118.29</v>
      </c>
      <c r="D21" s="2">
        <v>18.837000000000003</v>
      </c>
      <c r="E21">
        <f t="shared" si="1"/>
        <v>3.4442715761290543E-2</v>
      </c>
      <c r="F21">
        <f t="shared" si="2"/>
        <v>4.8467549936405969E-3</v>
      </c>
      <c r="G21">
        <f t="shared" si="3"/>
        <v>-5.1435671390906235E-3</v>
      </c>
      <c r="H21">
        <f t="shared" si="4"/>
        <v>-2.2006876084789094E-3</v>
      </c>
    </row>
    <row r="22" spans="1:8" ht="15.75" thickBot="1" x14ac:dyDescent="0.3">
      <c r="A22" s="1">
        <v>585</v>
      </c>
      <c r="B22" s="1">
        <v>994.13</v>
      </c>
      <c r="C22">
        <v>118.9</v>
      </c>
      <c r="D22" s="2">
        <v>18.878499999999999</v>
      </c>
      <c r="E22">
        <f t="shared" si="1"/>
        <v>-4.0941715326631148E-3</v>
      </c>
      <c r="F22">
        <f t="shared" si="2"/>
        <v>8.0392292790601051E-3</v>
      </c>
      <c r="G22">
        <f t="shared" si="3"/>
        <v>1.4656932016672035E-2</v>
      </c>
      <c r="H22">
        <f t="shared" si="4"/>
        <v>1.8556815674513475E-3</v>
      </c>
    </row>
    <row r="23" spans="1:8" ht="15.75" thickBot="1" x14ac:dyDescent="0.3">
      <c r="A23" s="1">
        <v>587.4</v>
      </c>
      <c r="B23" s="1">
        <v>986.17</v>
      </c>
      <c r="C23">
        <v>117.17</v>
      </c>
      <c r="D23" s="2">
        <v>18.843499999999999</v>
      </c>
      <c r="E23">
        <f t="shared" si="1"/>
        <v>1.6132150092142146E-2</v>
      </c>
      <c r="F23">
        <f t="shared" si="2"/>
        <v>-1.2665730980525342E-2</v>
      </c>
      <c r="G23">
        <f t="shared" si="3"/>
        <v>1.1955594933894859E-3</v>
      </c>
      <c r="H23">
        <f t="shared" si="4"/>
        <v>-1.0608110894813015E-3</v>
      </c>
    </row>
    <row r="24" spans="1:8" ht="15.75" thickBot="1" x14ac:dyDescent="0.3">
      <c r="A24" s="1">
        <v>578</v>
      </c>
      <c r="B24" s="1">
        <v>998.74</v>
      </c>
      <c r="C24">
        <v>117.03</v>
      </c>
      <c r="D24" s="2">
        <v>18.863500000000002</v>
      </c>
      <c r="E24">
        <f t="shared" si="1"/>
        <v>-3.368238117745994E-2</v>
      </c>
      <c r="F24">
        <f t="shared" si="2"/>
        <v>-8.7625855377453273E-3</v>
      </c>
      <c r="G24">
        <f t="shared" si="3"/>
        <v>8.3230134242125754E-3</v>
      </c>
      <c r="H24">
        <f t="shared" si="4"/>
        <v>-6.6836868936034259E-3</v>
      </c>
    </row>
    <row r="25" spans="1:8" ht="15.75" thickBot="1" x14ac:dyDescent="0.3">
      <c r="A25" s="1">
        <v>597.79999999999995</v>
      </c>
      <c r="B25" s="1">
        <v>1007.53</v>
      </c>
      <c r="C25">
        <v>116.06</v>
      </c>
      <c r="D25" s="2">
        <v>18.990000000000002</v>
      </c>
      <c r="E25">
        <f t="shared" si="1"/>
        <v>-2.020270731751958E-2</v>
      </c>
      <c r="F25">
        <f t="shared" si="2"/>
        <v>-9.16848455019071E-3</v>
      </c>
      <c r="G25">
        <f t="shared" si="3"/>
        <v>4.4039620420724549E-3</v>
      </c>
      <c r="H25">
        <f t="shared" si="4"/>
        <v>8.4080768206902922E-3</v>
      </c>
    </row>
    <row r="26" spans="1:8" ht="15.75" thickBot="1" x14ac:dyDescent="0.3">
      <c r="A26" s="1">
        <v>610</v>
      </c>
      <c r="B26" s="1">
        <v>1016.81</v>
      </c>
      <c r="C26">
        <v>115.55</v>
      </c>
      <c r="D26" s="2">
        <v>18.831</v>
      </c>
      <c r="E26">
        <f t="shared" si="1"/>
        <v>-3.5905007897210531E-2</v>
      </c>
      <c r="F26">
        <f t="shared" si="2"/>
        <v>-4.5431207786843448E-3</v>
      </c>
      <c r="G26">
        <f t="shared" si="3"/>
        <v>0</v>
      </c>
      <c r="H26">
        <f t="shared" si="4"/>
        <v>-3.7103827153149127E-3</v>
      </c>
    </row>
    <row r="27" spans="1:8" ht="15.75" thickBot="1" x14ac:dyDescent="0.3">
      <c r="A27" s="1">
        <v>632.29999999999995</v>
      </c>
      <c r="B27" s="1">
        <v>1021.44</v>
      </c>
      <c r="C27">
        <v>115.55</v>
      </c>
      <c r="D27" s="2">
        <v>18.901</v>
      </c>
      <c r="E27">
        <f t="shared" si="1"/>
        <v>-1.6780759173051888E-2</v>
      </c>
      <c r="F27">
        <f t="shared" si="2"/>
        <v>3.5110122861923797E-3</v>
      </c>
      <c r="G27">
        <f t="shared" si="3"/>
        <v>1.12568743756938E-3</v>
      </c>
      <c r="H27">
        <f t="shared" si="4"/>
        <v>1.1116700014645849E-3</v>
      </c>
    </row>
    <row r="28" spans="1:8" ht="15.75" thickBot="1" x14ac:dyDescent="0.3">
      <c r="A28" s="1">
        <v>643</v>
      </c>
      <c r="B28" s="1">
        <v>1017.86</v>
      </c>
      <c r="C28">
        <v>115.42</v>
      </c>
      <c r="D28" s="2">
        <v>18.88</v>
      </c>
      <c r="E28">
        <f t="shared" si="1"/>
        <v>1.8680395647425473E-2</v>
      </c>
      <c r="F28">
        <f t="shared" si="2"/>
        <v>-2.0708309859343373E-3</v>
      </c>
      <c r="G28">
        <f t="shared" si="3"/>
        <v>1.7343049785833755E-3</v>
      </c>
      <c r="H28">
        <f t="shared" si="4"/>
        <v>-7.4141841721338531E-3</v>
      </c>
    </row>
    <row r="29" spans="1:8" ht="15.75" thickBot="1" x14ac:dyDescent="0.3">
      <c r="A29" s="1">
        <v>631.1</v>
      </c>
      <c r="B29" s="1">
        <v>1019.97</v>
      </c>
      <c r="C29">
        <v>115.22</v>
      </c>
      <c r="D29" s="2">
        <v>19.020499999999998</v>
      </c>
      <c r="E29">
        <f t="shared" si="1"/>
        <v>-2.2158920114814652E-3</v>
      </c>
      <c r="F29">
        <f t="shared" si="2"/>
        <v>7.2815616876825426E-3</v>
      </c>
      <c r="G29">
        <f t="shared" si="3"/>
        <v>1.134689664057144E-2</v>
      </c>
      <c r="H29">
        <f t="shared" si="4"/>
        <v>-4.275696723057428E-3</v>
      </c>
    </row>
    <row r="30" spans="1:8" ht="15.75" thickBot="1" x14ac:dyDescent="0.3">
      <c r="A30" s="1">
        <v>632.5</v>
      </c>
      <c r="B30" s="1">
        <v>1012.57</v>
      </c>
      <c r="C30">
        <v>113.92</v>
      </c>
      <c r="D30" s="2">
        <v>19.102</v>
      </c>
      <c r="E30">
        <f t="shared" si="1"/>
        <v>7.7771997427977038E-3</v>
      </c>
      <c r="F30">
        <f t="shared" si="2"/>
        <v>-1.150803623662384E-2</v>
      </c>
      <c r="G30">
        <f t="shared" si="3"/>
        <v>3.5118525382882456E-4</v>
      </c>
      <c r="H30">
        <f t="shared" si="4"/>
        <v>6.2491998041410779E-3</v>
      </c>
    </row>
    <row r="31" spans="1:8" ht="15.75" thickBot="1" x14ac:dyDescent="0.3">
      <c r="A31" s="1">
        <v>627.6</v>
      </c>
      <c r="B31" s="1">
        <v>1024.29</v>
      </c>
      <c r="C31">
        <v>113.88</v>
      </c>
      <c r="D31" s="2">
        <v>18.982999999999997</v>
      </c>
      <c r="E31">
        <f t="shared" si="1"/>
        <v>-9.0412226635069783E-3</v>
      </c>
      <c r="F31">
        <f t="shared" si="2"/>
        <v>2.3751935512182059E-3</v>
      </c>
      <c r="G31">
        <f t="shared" si="3"/>
        <v>-6.2152780285201241E-3</v>
      </c>
      <c r="H31">
        <f t="shared" si="4"/>
        <v>-7.0864578331662877E-3</v>
      </c>
    </row>
    <row r="32" spans="1:8" ht="15.75" thickBot="1" x14ac:dyDescent="0.3">
      <c r="A32" s="1">
        <v>633.29999999999995</v>
      </c>
      <c r="B32" s="1">
        <v>1021.86</v>
      </c>
      <c r="C32">
        <v>114.59</v>
      </c>
      <c r="D32" s="2">
        <v>19.118000000000002</v>
      </c>
      <c r="E32">
        <f t="shared" si="1"/>
        <v>3.0460835352502796E-2</v>
      </c>
      <c r="F32">
        <f t="shared" si="2"/>
        <v>-4.8421517183635876E-3</v>
      </c>
      <c r="G32">
        <f t="shared" si="3"/>
        <v>7.9730566495115913E-3</v>
      </c>
      <c r="H32">
        <f t="shared" si="4"/>
        <v>-5.4771791291523316E-3</v>
      </c>
    </row>
    <row r="33" spans="1:8" ht="15.75" thickBot="1" x14ac:dyDescent="0.3">
      <c r="A33" s="1">
        <v>614.29999999999995</v>
      </c>
      <c r="B33" s="1">
        <v>1026.82</v>
      </c>
      <c r="C33">
        <v>113.68</v>
      </c>
      <c r="D33" s="2">
        <v>19.222999999999999</v>
      </c>
      <c r="E33">
        <f t="shared" si="1"/>
        <v>-2.1139937948425318E-3</v>
      </c>
      <c r="F33">
        <f t="shared" si="2"/>
        <v>1.5204088539565214E-3</v>
      </c>
      <c r="G33">
        <f t="shared" si="3"/>
        <v>8.4806161984205732E-3</v>
      </c>
      <c r="H33">
        <f t="shared" si="4"/>
        <v>-1.4815010052246867E-3</v>
      </c>
    </row>
    <row r="34" spans="1:8" ht="15.75" thickBot="1" x14ac:dyDescent="0.3">
      <c r="A34" s="1">
        <v>615.6</v>
      </c>
      <c r="B34" s="1">
        <v>1025.26</v>
      </c>
      <c r="C34">
        <v>112.72</v>
      </c>
      <c r="D34" s="2">
        <v>19.2515</v>
      </c>
      <c r="E34">
        <f t="shared" si="1"/>
        <v>-1.4353927600908223E-2</v>
      </c>
      <c r="F34">
        <f t="shared" si="2"/>
        <v>-1.6694620198004998E-2</v>
      </c>
      <c r="G34">
        <f t="shared" si="3"/>
        <v>9.0006400076678133E-3</v>
      </c>
      <c r="H34">
        <f t="shared" si="4"/>
        <v>8.5744357168945733E-4</v>
      </c>
    </row>
    <row r="35" spans="1:8" ht="15.75" thickBot="1" x14ac:dyDescent="0.3">
      <c r="A35" s="1">
        <v>624.5</v>
      </c>
      <c r="B35" s="1">
        <v>1042.52</v>
      </c>
      <c r="C35">
        <v>111.71</v>
      </c>
      <c r="D35" s="2">
        <v>19.234999999999999</v>
      </c>
      <c r="E35">
        <f t="shared" si="1"/>
        <v>-3.3073880721064833E-2</v>
      </c>
      <c r="F35">
        <f t="shared" si="2"/>
        <v>2.4942679932449659E-4</v>
      </c>
      <c r="G35">
        <f t="shared" si="3"/>
        <v>6.2859402382011128E-3</v>
      </c>
      <c r="H35">
        <f t="shared" si="4"/>
        <v>7.1740997708806438E-3</v>
      </c>
    </row>
    <row r="36" spans="1:8" ht="15.75" thickBot="1" x14ac:dyDescent="0.3">
      <c r="A36" s="1">
        <v>645.5</v>
      </c>
      <c r="B36" s="1">
        <v>1042.26</v>
      </c>
      <c r="C36">
        <v>111.01</v>
      </c>
      <c r="D36" s="2">
        <v>19.0975</v>
      </c>
      <c r="E36">
        <f t="shared" si="1"/>
        <v>-5.2534113404254955E-3</v>
      </c>
      <c r="F36">
        <f t="shared" si="2"/>
        <v>2.8344009329330398E-3</v>
      </c>
      <c r="G36">
        <f t="shared" si="3"/>
        <v>3.6039283208360006E-4</v>
      </c>
      <c r="H36">
        <f t="shared" si="4"/>
        <v>-6.6020620007900587E-3</v>
      </c>
    </row>
    <row r="37" spans="1:8" ht="15.75" thickBot="1" x14ac:dyDescent="0.3">
      <c r="A37" s="1">
        <v>648.9</v>
      </c>
      <c r="B37" s="1">
        <v>1039.31</v>
      </c>
      <c r="C37">
        <v>110.97</v>
      </c>
      <c r="D37" s="2">
        <v>19.224</v>
      </c>
      <c r="E37">
        <f t="shared" si="1"/>
        <v>-4.6125543033708177E-3</v>
      </c>
      <c r="F37">
        <f t="shared" si="2"/>
        <v>-2.9111542669435927E-3</v>
      </c>
      <c r="G37">
        <f t="shared" si="3"/>
        <v>-6.7358465645036454E-3</v>
      </c>
      <c r="H37">
        <f t="shared" si="4"/>
        <v>-8.8392050471149998E-4</v>
      </c>
    </row>
    <row r="38" spans="1:8" ht="15.75" thickBot="1" x14ac:dyDescent="0.3">
      <c r="A38" s="1">
        <v>651.9</v>
      </c>
      <c r="B38" s="1">
        <v>1042.3399999999999</v>
      </c>
      <c r="C38">
        <v>111.72</v>
      </c>
      <c r="D38" s="2">
        <v>19.241</v>
      </c>
      <c r="E38">
        <f t="shared" si="1"/>
        <v>-1.9595067610744733E-2</v>
      </c>
      <c r="F38">
        <f t="shared" si="2"/>
        <v>-4.8713591117973149E-3</v>
      </c>
      <c r="G38">
        <f t="shared" si="3"/>
        <v>3.5868044192859418E-3</v>
      </c>
      <c r="H38">
        <f t="shared" si="4"/>
        <v>6.8316606866976699E-3</v>
      </c>
    </row>
    <row r="39" spans="1:8" ht="15.75" thickBot="1" x14ac:dyDescent="0.3">
      <c r="A39" s="1">
        <v>664.8</v>
      </c>
      <c r="B39" s="1">
        <v>1047.43</v>
      </c>
      <c r="C39">
        <v>111.32</v>
      </c>
      <c r="D39" s="2">
        <v>19.11</v>
      </c>
      <c r="E39">
        <f t="shared" si="1"/>
        <v>-9.2828934304434244E-3</v>
      </c>
      <c r="F39">
        <f t="shared" si="2"/>
        <v>-5.9682348177870015E-3</v>
      </c>
      <c r="G39">
        <f t="shared" si="3"/>
        <v>9.2050103982332637E-3</v>
      </c>
      <c r="H39">
        <f t="shared" si="4"/>
        <v>-5.4794657646255957E-3</v>
      </c>
    </row>
    <row r="40" spans="1:8" ht="15.75" thickBot="1" x14ac:dyDescent="0.3">
      <c r="A40" s="1">
        <v>671</v>
      </c>
      <c r="B40" s="1">
        <v>1053.7</v>
      </c>
      <c r="C40">
        <v>110.3</v>
      </c>
      <c r="D40" s="2">
        <v>19.215</v>
      </c>
      <c r="E40">
        <f t="shared" si="1"/>
        <v>5.9790910560580095E-3</v>
      </c>
      <c r="F40">
        <f t="shared" si="2"/>
        <v>5.3478607600667277E-3</v>
      </c>
      <c r="G40">
        <f t="shared" si="3"/>
        <v>-2.3918370479380602E-2</v>
      </c>
      <c r="H40">
        <f t="shared" si="4"/>
        <v>-4.8282937814392033E-3</v>
      </c>
    </row>
    <row r="41" spans="1:8" ht="15.75" thickBot="1" x14ac:dyDescent="0.3">
      <c r="A41" s="1">
        <v>667</v>
      </c>
      <c r="B41" s="1">
        <v>1048.08</v>
      </c>
      <c r="C41">
        <v>112.97</v>
      </c>
      <c r="D41" s="2">
        <v>19.308</v>
      </c>
      <c r="E41">
        <f t="shared" si="1"/>
        <v>3.4542348680873824E-3</v>
      </c>
      <c r="F41">
        <f t="shared" si="2"/>
        <v>-1.7084730339623447E-2</v>
      </c>
      <c r="G41">
        <f t="shared" si="3"/>
        <v>-8.8479920831628189E-4</v>
      </c>
      <c r="H41">
        <f t="shared" si="4"/>
        <v>-1.5494624889640924E-2</v>
      </c>
    </row>
    <row r="42" spans="1:8" ht="15.75" thickBot="1" x14ac:dyDescent="0.3">
      <c r="A42" s="1">
        <v>664.7</v>
      </c>
      <c r="B42" s="1">
        <v>1066.1400000000001</v>
      </c>
      <c r="C42">
        <v>113.07</v>
      </c>
      <c r="D42" s="2">
        <v>19.609500000000001</v>
      </c>
      <c r="E42">
        <f t="shared" si="1"/>
        <v>-1.4042656811856942E-2</v>
      </c>
      <c r="F42">
        <f t="shared" si="2"/>
        <v>4.6443059214540125E-3</v>
      </c>
      <c r="G42">
        <f t="shared" si="3"/>
        <v>3.5382574451401462E-4</v>
      </c>
      <c r="H42">
        <f t="shared" si="4"/>
        <v>4.7026436755784797E-3</v>
      </c>
    </row>
    <row r="43" spans="1:8" ht="15.75" thickBot="1" x14ac:dyDescent="0.3">
      <c r="A43" s="1">
        <v>674.1</v>
      </c>
      <c r="B43" s="1">
        <v>1061.2</v>
      </c>
      <c r="C43">
        <v>113.03</v>
      </c>
      <c r="D43" s="2">
        <v>19.517499999999998</v>
      </c>
      <c r="E43">
        <f t="shared" si="1"/>
        <v>2.4021572397319824E-2</v>
      </c>
      <c r="F43">
        <f t="shared" si="2"/>
        <v>6.2387951672152105E-3</v>
      </c>
      <c r="G43">
        <f t="shared" si="3"/>
        <v>4.7889413979052727E-3</v>
      </c>
      <c r="H43">
        <f t="shared" si="4"/>
        <v>1.7948722767298141E-3</v>
      </c>
    </row>
    <row r="44" spans="1:8" ht="15.75" thickBot="1" x14ac:dyDescent="0.3">
      <c r="A44" s="1">
        <v>658.1</v>
      </c>
      <c r="B44" s="1">
        <v>1054.5999999999999</v>
      </c>
      <c r="C44">
        <v>112.49</v>
      </c>
      <c r="D44" s="2">
        <v>19.482500000000002</v>
      </c>
      <c r="E44">
        <f t="shared" si="1"/>
        <v>2.6795566817097497E-2</v>
      </c>
      <c r="F44">
        <f t="shared" si="2"/>
        <v>-7.4348380094615765E-3</v>
      </c>
      <c r="G44">
        <f t="shared" si="3"/>
        <v>-7.997512311460279E-4</v>
      </c>
      <c r="H44">
        <f t="shared" si="4"/>
        <v>3.8055122935989343E-3</v>
      </c>
    </row>
    <row r="45" spans="1:8" ht="15.75" thickBot="1" x14ac:dyDescent="0.3">
      <c r="A45" s="1">
        <v>640.70000000000005</v>
      </c>
      <c r="B45" s="1">
        <v>1062.47</v>
      </c>
      <c r="C45">
        <v>112.58</v>
      </c>
      <c r="D45" s="2">
        <v>19.4085</v>
      </c>
      <c r="E45">
        <f t="shared" si="1"/>
        <v>1.3355528863458565E-2</v>
      </c>
      <c r="F45">
        <f t="shared" si="2"/>
        <v>-5.3634187904442814E-4</v>
      </c>
      <c r="G45">
        <f t="shared" si="3"/>
        <v>-3.9891901667592688E-3</v>
      </c>
      <c r="H45">
        <f t="shared" si="4"/>
        <v>2.5020325935492613E-3</v>
      </c>
    </row>
    <row r="46" spans="1:8" ht="15.75" thickBot="1" x14ac:dyDescent="0.3">
      <c r="A46" s="1">
        <v>632.20000000000005</v>
      </c>
      <c r="B46" s="1">
        <v>1063.04</v>
      </c>
      <c r="C46">
        <v>113.03</v>
      </c>
      <c r="D46" s="2">
        <v>19.36</v>
      </c>
      <c r="E46">
        <f t="shared" si="1"/>
        <v>-2.8431546557085305E-3</v>
      </c>
      <c r="F46">
        <f t="shared" si="2"/>
        <v>-2.7899785599538643E-3</v>
      </c>
      <c r="G46">
        <f t="shared" si="3"/>
        <v>4.4245830552366633E-4</v>
      </c>
      <c r="H46">
        <f t="shared" si="4"/>
        <v>1.2709557574198265E-2</v>
      </c>
    </row>
    <row r="47" spans="1:8" ht="15.75" thickBot="1" x14ac:dyDescent="0.3">
      <c r="A47" s="1">
        <v>634</v>
      </c>
      <c r="B47" s="1">
        <v>1066.01</v>
      </c>
      <c r="C47">
        <v>112.98</v>
      </c>
      <c r="D47" s="2">
        <v>19.115500000000001</v>
      </c>
      <c r="E47">
        <f t="shared" si="1"/>
        <v>3.1595602903685179E-3</v>
      </c>
      <c r="F47">
        <f t="shared" si="2"/>
        <v>2.5952775311063395E-2</v>
      </c>
      <c r="G47">
        <f t="shared" si="3"/>
        <v>2.6276003924645349E-2</v>
      </c>
      <c r="H47">
        <f t="shared" si="4"/>
        <v>6.0079149138378748E-3</v>
      </c>
    </row>
    <row r="48" spans="1:8" ht="15.75" thickBot="1" x14ac:dyDescent="0.3">
      <c r="A48" s="1">
        <v>632</v>
      </c>
      <c r="B48" s="1">
        <v>1038.7</v>
      </c>
      <c r="C48">
        <v>110.05</v>
      </c>
      <c r="D48" s="2">
        <v>19.000999999999998</v>
      </c>
      <c r="E48">
        <f t="shared" si="1"/>
        <v>4.0360603087359122E-2</v>
      </c>
      <c r="F48">
        <f t="shared" si="2"/>
        <v>2.6510511272740656E-3</v>
      </c>
      <c r="G48">
        <f t="shared" si="3"/>
        <v>9.0871916096770197E-5</v>
      </c>
      <c r="H48">
        <f t="shared" si="4"/>
        <v>2.3447287301586414E-3</v>
      </c>
    </row>
    <row r="49" spans="1:8" ht="15.75" thickBot="1" x14ac:dyDescent="0.3">
      <c r="A49" s="1">
        <v>607</v>
      </c>
      <c r="B49" s="1">
        <v>1035.95</v>
      </c>
      <c r="C49">
        <v>110.04</v>
      </c>
      <c r="D49" s="2">
        <v>18.956499999999998</v>
      </c>
      <c r="E49">
        <f t="shared" si="1"/>
        <v>-3.2894766503987574E-3</v>
      </c>
      <c r="F49">
        <f t="shared" si="2"/>
        <v>-4.1499182675655989E-4</v>
      </c>
      <c r="G49">
        <f t="shared" si="3"/>
        <v>8.3041039313754179E-3</v>
      </c>
      <c r="H49">
        <f t="shared" si="4"/>
        <v>-5.8122114520715055E-3</v>
      </c>
    </row>
    <row r="50" spans="1:8" ht="15.75" thickBot="1" x14ac:dyDescent="0.3">
      <c r="A50" s="1">
        <v>609</v>
      </c>
      <c r="B50" s="1">
        <v>1036.3800000000001</v>
      </c>
      <c r="C50">
        <v>109.13</v>
      </c>
      <c r="D50" s="2">
        <v>19.067</v>
      </c>
      <c r="E50">
        <f t="shared" si="1"/>
        <v>3.0679298400074686E-2</v>
      </c>
      <c r="F50">
        <f t="shared" si="2"/>
        <v>2.5022112689737342E-3</v>
      </c>
      <c r="G50">
        <f t="shared" si="3"/>
        <v>-1.3108972429311975E-2</v>
      </c>
      <c r="H50">
        <f t="shared" si="4"/>
        <v>2.5206125827837329E-3</v>
      </c>
    </row>
    <row r="51" spans="1:8" ht="15.75" thickBot="1" x14ac:dyDescent="0.3">
      <c r="A51" s="1">
        <v>590.6</v>
      </c>
      <c r="B51" s="1">
        <v>1033.79</v>
      </c>
      <c r="C51">
        <v>110.57</v>
      </c>
      <c r="D51" s="2">
        <v>19.018999999999998</v>
      </c>
      <c r="E51">
        <f t="shared" si="1"/>
        <v>-2.2435228624992622E-2</v>
      </c>
      <c r="F51">
        <f t="shared" si="2"/>
        <v>-7.2286684450731569E-3</v>
      </c>
      <c r="G51">
        <f t="shared" si="3"/>
        <v>5.6230875535401691E-3</v>
      </c>
      <c r="H51">
        <f t="shared" si="4"/>
        <v>-6.3074903536631339E-4</v>
      </c>
    </row>
    <row r="52" spans="1:8" ht="15.75" thickBot="1" x14ac:dyDescent="0.3">
      <c r="A52" s="1">
        <v>604</v>
      </c>
      <c r="B52" s="1">
        <v>1041.29</v>
      </c>
      <c r="C52">
        <v>109.95</v>
      </c>
      <c r="D52" s="2">
        <v>19.030999999999999</v>
      </c>
      <c r="E52">
        <f t="shared" si="1"/>
        <v>-2.1780931465035142E-2</v>
      </c>
      <c r="F52">
        <f t="shared" si="2"/>
        <v>9.9214248183783181E-3</v>
      </c>
      <c r="G52">
        <f t="shared" si="3"/>
        <v>-9.0946296274678273E-5</v>
      </c>
      <c r="H52">
        <f t="shared" si="4"/>
        <v>-5.2544465766244438E-5</v>
      </c>
    </row>
    <row r="53" spans="1:8" ht="15.75" thickBot="1" x14ac:dyDescent="0.3">
      <c r="A53" s="1">
        <v>617.29999999999995</v>
      </c>
      <c r="B53" s="1">
        <v>1031.01</v>
      </c>
      <c r="C53">
        <v>109.96</v>
      </c>
      <c r="D53" s="2">
        <v>19.032</v>
      </c>
      <c r="E53">
        <f t="shared" si="1"/>
        <v>1.0258170228254891E-2</v>
      </c>
      <c r="F53">
        <f t="shared" si="2"/>
        <v>1.9242944566980769E-2</v>
      </c>
      <c r="G53">
        <f t="shared" si="3"/>
        <v>5.5629161742681487E-3</v>
      </c>
      <c r="H53">
        <f t="shared" si="4"/>
        <v>-7.6159438506579148E-3</v>
      </c>
    </row>
    <row r="54" spans="1:8" ht="15.75" thickBot="1" x14ac:dyDescent="0.3">
      <c r="A54" s="1">
        <v>611</v>
      </c>
      <c r="B54" s="1">
        <v>1011.36</v>
      </c>
      <c r="C54">
        <v>109.35</v>
      </c>
      <c r="D54" s="2">
        <v>19.177500000000002</v>
      </c>
      <c r="E54">
        <f t="shared" si="1"/>
        <v>4.3656066722615329E-2</v>
      </c>
      <c r="F54">
        <f t="shared" si="2"/>
        <v>3.3079490196687134E-3</v>
      </c>
      <c r="G54">
        <f t="shared" si="3"/>
        <v>6.4035130029687693E-4</v>
      </c>
      <c r="H54">
        <f t="shared" si="4"/>
        <v>7.5638036495637531E-4</v>
      </c>
    </row>
    <row r="55" spans="1:8" ht="15.75" thickBot="1" x14ac:dyDescent="0.3">
      <c r="A55" s="1">
        <v>584.9</v>
      </c>
      <c r="B55" s="1">
        <v>1008.02</v>
      </c>
      <c r="C55">
        <v>109.28</v>
      </c>
      <c r="D55" s="2">
        <v>19.163</v>
      </c>
      <c r="E55">
        <f t="shared" si="1"/>
        <v>3.4252473974759525E-3</v>
      </c>
      <c r="F55">
        <f t="shared" si="2"/>
        <v>5.8103834744086119E-3</v>
      </c>
      <c r="G55">
        <f t="shared" si="3"/>
        <v>-8.201996222090599E-3</v>
      </c>
      <c r="H55">
        <f t="shared" si="4"/>
        <v>-7.9006596318865179E-3</v>
      </c>
    </row>
    <row r="56" spans="1:8" ht="15.75" thickBot="1" x14ac:dyDescent="0.3">
      <c r="A56" s="1">
        <v>582.9</v>
      </c>
      <c r="B56" s="1">
        <v>1002.18</v>
      </c>
      <c r="C56">
        <v>110.18</v>
      </c>
      <c r="D56" s="2">
        <v>19.315000000000001</v>
      </c>
      <c r="E56">
        <f t="shared" si="1"/>
        <v>7.9228798873316204E-3</v>
      </c>
      <c r="F56">
        <f t="shared" si="2"/>
        <v>5.8888995947697204E-4</v>
      </c>
      <c r="G56">
        <f t="shared" si="3"/>
        <v>9.0764692597001886E-5</v>
      </c>
      <c r="H56">
        <f t="shared" si="4"/>
        <v>-1.8118990045298518E-4</v>
      </c>
    </row>
    <row r="57" spans="1:8" ht="15.75" thickBot="1" x14ac:dyDescent="0.3">
      <c r="A57" s="1">
        <v>578.29999999999995</v>
      </c>
      <c r="B57" s="1">
        <v>1001.59</v>
      </c>
      <c r="C57">
        <v>110.17</v>
      </c>
      <c r="D57" s="2">
        <v>19.3185</v>
      </c>
      <c r="E57">
        <f t="shared" si="1"/>
        <v>6.5926678753622202E-3</v>
      </c>
      <c r="F57">
        <f t="shared" si="2"/>
        <v>8.9961042167195152E-3</v>
      </c>
      <c r="G57">
        <f t="shared" si="3"/>
        <v>2.3603979624289503E-2</v>
      </c>
      <c r="H57">
        <f t="shared" si="4"/>
        <v>-4.8540024561078846E-3</v>
      </c>
    </row>
    <row r="58" spans="1:8" ht="15.75" thickBot="1" x14ac:dyDescent="0.3">
      <c r="A58" s="1">
        <v>574.5</v>
      </c>
      <c r="B58" s="1">
        <v>992.62</v>
      </c>
      <c r="C58">
        <v>107.6</v>
      </c>
      <c r="D58" s="2">
        <v>19.412500000000001</v>
      </c>
      <c r="E58">
        <f t="shared" si="1"/>
        <v>1.8623166475673945E-2</v>
      </c>
      <c r="F58">
        <f t="shared" si="2"/>
        <v>6.853842423847129E-3</v>
      </c>
      <c r="G58">
        <f t="shared" si="3"/>
        <v>-6.0227191549152136E-3</v>
      </c>
      <c r="H58">
        <f t="shared" si="4"/>
        <v>-5.8553288839536819E-3</v>
      </c>
    </row>
    <row r="59" spans="1:8" ht="15.75" thickBot="1" x14ac:dyDescent="0.3">
      <c r="A59" s="1">
        <v>563.9</v>
      </c>
      <c r="B59" s="1">
        <v>985.84</v>
      </c>
      <c r="C59">
        <v>108.25</v>
      </c>
      <c r="D59" s="2">
        <v>19.526499999999999</v>
      </c>
      <c r="E59">
        <f t="shared" si="1"/>
        <v>1.0876455619747882E-2</v>
      </c>
      <c r="F59">
        <f t="shared" si="2"/>
        <v>-7.7601230099093726E-3</v>
      </c>
      <c r="G59">
        <f t="shared" si="3"/>
        <v>1.0120322206191188E-2</v>
      </c>
      <c r="H59">
        <f t="shared" si="4"/>
        <v>1.5375550782969856E-3</v>
      </c>
    </row>
    <row r="60" spans="1:8" ht="15.75" thickBot="1" x14ac:dyDescent="0.3">
      <c r="A60" s="1">
        <v>557.79999999999995</v>
      </c>
      <c r="B60" s="1">
        <v>993.52</v>
      </c>
      <c r="C60">
        <v>107.16</v>
      </c>
      <c r="D60" s="2">
        <v>19.496499999999997</v>
      </c>
      <c r="E60">
        <f t="shared" si="1"/>
        <v>-1.1939908396328238E-2</v>
      </c>
      <c r="F60">
        <f t="shared" si="2"/>
        <v>-6.0609895139558077E-3</v>
      </c>
      <c r="G60">
        <f t="shared" si="3"/>
        <v>-7.900770753974903E-3</v>
      </c>
      <c r="H60">
        <f t="shared" si="4"/>
        <v>2.8764434143179743E-3</v>
      </c>
    </row>
    <row r="61" spans="1:8" ht="15.75" thickBot="1" x14ac:dyDescent="0.3">
      <c r="A61" s="1">
        <v>564.5</v>
      </c>
      <c r="B61" s="1">
        <v>999.56</v>
      </c>
      <c r="C61">
        <v>108.01</v>
      </c>
      <c r="D61" s="2">
        <v>19.4405</v>
      </c>
      <c r="E61">
        <f t="shared" si="1"/>
        <v>-1.7713222967230874E-4</v>
      </c>
      <c r="F61">
        <f t="shared" si="2"/>
        <v>1.8324835272737496E-3</v>
      </c>
      <c r="G61">
        <f t="shared" si="3"/>
        <v>-8.7570269708193461E-3</v>
      </c>
      <c r="H61">
        <f t="shared" si="4"/>
        <v>7.616183045308509E-3</v>
      </c>
    </row>
    <row r="62" spans="1:8" ht="15.75" thickBot="1" x14ac:dyDescent="0.3">
      <c r="A62" s="1">
        <v>564.6</v>
      </c>
      <c r="B62" s="1">
        <v>997.73</v>
      </c>
      <c r="C62">
        <v>108.96</v>
      </c>
      <c r="D62" s="2">
        <v>19.292999999999999</v>
      </c>
      <c r="E62">
        <f t="shared" si="1"/>
        <v>8.1807320901940497E-3</v>
      </c>
      <c r="F62">
        <f t="shared" si="2"/>
        <v>3.4437266404313818E-3</v>
      </c>
      <c r="G62">
        <f t="shared" si="3"/>
        <v>-9.4086101678231039E-3</v>
      </c>
      <c r="H62">
        <f t="shared" si="4"/>
        <v>9.0747637066293226E-4</v>
      </c>
    </row>
    <row r="63" spans="1:8" ht="15.75" thickBot="1" x14ac:dyDescent="0.3">
      <c r="A63" s="1">
        <v>560</v>
      </c>
      <c r="B63" s="1">
        <v>994.3</v>
      </c>
      <c r="C63">
        <v>109.99</v>
      </c>
      <c r="D63" s="2">
        <v>19.275500000000001</v>
      </c>
      <c r="E63">
        <f t="shared" si="1"/>
        <v>5.3715438019108488E-3</v>
      </c>
      <c r="F63">
        <f t="shared" si="2"/>
        <v>-3.0171525122719908E-5</v>
      </c>
      <c r="G63">
        <f t="shared" si="3"/>
        <v>-1.1570227600583858E-2</v>
      </c>
      <c r="H63">
        <f t="shared" si="4"/>
        <v>-2.3318489165040381E-3</v>
      </c>
    </row>
    <row r="64" spans="1:8" ht="15.75" thickBot="1" x14ac:dyDescent="0.3">
      <c r="A64" s="1">
        <v>557</v>
      </c>
      <c r="B64" s="1">
        <v>994.33</v>
      </c>
      <c r="C64">
        <v>111.27</v>
      </c>
      <c r="D64" s="2">
        <v>19.320499999999999</v>
      </c>
      <c r="E64">
        <f t="shared" si="1"/>
        <v>-2.0260156295661549E-2</v>
      </c>
      <c r="F64">
        <f t="shared" si="2"/>
        <v>-2.9925109194982842E-3</v>
      </c>
      <c r="G64">
        <f t="shared" si="3"/>
        <v>3.8719601748313025E-3</v>
      </c>
      <c r="H64">
        <f t="shared" si="4"/>
        <v>-6.4232592410337812E-3</v>
      </c>
    </row>
    <row r="65" spans="1:8" ht="15.75" thickBot="1" x14ac:dyDescent="0.3">
      <c r="A65" s="1">
        <v>568.4</v>
      </c>
      <c r="B65" s="1">
        <v>997.31</v>
      </c>
      <c r="C65">
        <v>110.84</v>
      </c>
      <c r="D65" s="2">
        <v>19.445</v>
      </c>
      <c r="E65">
        <f t="shared" si="1"/>
        <v>-2.8109646056503164E-3</v>
      </c>
      <c r="F65">
        <f t="shared" si="2"/>
        <v>5.1974280712830554E-3</v>
      </c>
      <c r="G65">
        <f t="shared" si="3"/>
        <v>3.3437291105940263E-3</v>
      </c>
      <c r="H65">
        <f t="shared" si="4"/>
        <v>1.235012764396237E-3</v>
      </c>
    </row>
    <row r="66" spans="1:8" ht="15.75" thickBot="1" x14ac:dyDescent="0.3">
      <c r="A66" s="1">
        <v>570</v>
      </c>
      <c r="B66" s="1">
        <v>992.14</v>
      </c>
      <c r="C66">
        <v>110.47</v>
      </c>
      <c r="D66" s="2">
        <v>19.420999999999999</v>
      </c>
      <c r="E66">
        <f t="shared" si="1"/>
        <v>2.2173857494322075E-2</v>
      </c>
      <c r="F66">
        <f t="shared" si="2"/>
        <v>1.679106002272493E-2</v>
      </c>
      <c r="G66">
        <f t="shared" si="3"/>
        <v>2.020824951535179E-2</v>
      </c>
      <c r="H66">
        <f t="shared" si="4"/>
        <v>-4.3158881153054964E-3</v>
      </c>
    </row>
    <row r="67" spans="1:8" ht="15.75" thickBot="1" x14ac:dyDescent="0.3">
      <c r="A67" s="1">
        <v>557.5</v>
      </c>
      <c r="B67" s="1">
        <v>975.62</v>
      </c>
      <c r="C67">
        <v>108.26</v>
      </c>
      <c r="D67" s="2">
        <v>19.504999999999999</v>
      </c>
      <c r="E67">
        <f t="shared" ref="E67:E130" si="5">LN(A67/A68)</f>
        <v>4.4190891586359873E-2</v>
      </c>
      <c r="F67">
        <f t="shared" ref="F67:F130" si="6">LN(B67/B68)</f>
        <v>-1.9780117475264512E-2</v>
      </c>
      <c r="G67">
        <f t="shared" ref="G67:G130" si="7">LN(C67/C68)</f>
        <v>-9.8350900775615452E-3</v>
      </c>
      <c r="H67">
        <f t="shared" ref="H67:H130" si="8">LN(D67/D68)</f>
        <v>-3.9909999760794831E-3</v>
      </c>
    </row>
    <row r="68" spans="1:8" ht="15.75" thickBot="1" x14ac:dyDescent="0.3">
      <c r="A68" s="1">
        <v>533.4</v>
      </c>
      <c r="B68" s="1">
        <v>995.11</v>
      </c>
      <c r="C68">
        <v>109.33</v>
      </c>
      <c r="D68" s="2">
        <v>19.582999999999998</v>
      </c>
      <c r="E68">
        <f t="shared" si="5"/>
        <v>-3.4457577542085165E-2</v>
      </c>
      <c r="F68">
        <f t="shared" si="6"/>
        <v>1.1989872499986414E-2</v>
      </c>
      <c r="G68">
        <f t="shared" si="7"/>
        <v>-7.7445605981771443E-3</v>
      </c>
      <c r="H68">
        <f t="shared" si="8"/>
        <v>4.5551170196810025E-3</v>
      </c>
    </row>
    <row r="69" spans="1:8" ht="15.75" thickBot="1" x14ac:dyDescent="0.3">
      <c r="A69" s="1">
        <v>552.1</v>
      </c>
      <c r="B69" s="1">
        <v>983.25</v>
      </c>
      <c r="C69">
        <v>110.18</v>
      </c>
      <c r="D69" s="2">
        <v>19.494</v>
      </c>
      <c r="E69">
        <f t="shared" si="5"/>
        <v>2.587062912821465E-2</v>
      </c>
      <c r="F69">
        <f t="shared" si="6"/>
        <v>6.479118653022105E-3</v>
      </c>
      <c r="G69">
        <f t="shared" si="7"/>
        <v>3.6310821023510429E-4</v>
      </c>
      <c r="H69">
        <f t="shared" si="8"/>
        <v>-1.8194170073368369E-3</v>
      </c>
    </row>
    <row r="70" spans="1:8" ht="15.75" thickBot="1" x14ac:dyDescent="0.3">
      <c r="A70" s="1">
        <v>538</v>
      </c>
      <c r="B70" s="1">
        <v>976.9</v>
      </c>
      <c r="C70">
        <v>110.14</v>
      </c>
      <c r="D70" s="2">
        <v>19.529499999999999</v>
      </c>
      <c r="E70">
        <f t="shared" si="5"/>
        <v>2.6366875840742349E-2</v>
      </c>
      <c r="F70">
        <f t="shared" si="6"/>
        <v>1.4704782528989669E-2</v>
      </c>
      <c r="G70">
        <f t="shared" si="7"/>
        <v>-6.0647391138986739E-3</v>
      </c>
      <c r="H70">
        <f t="shared" si="8"/>
        <v>-1.6454171086009863E-2</v>
      </c>
    </row>
    <row r="71" spans="1:8" ht="15.75" thickBot="1" x14ac:dyDescent="0.3">
      <c r="A71" s="1">
        <v>524</v>
      </c>
      <c r="B71" s="1">
        <v>962.64</v>
      </c>
      <c r="C71">
        <v>110.81</v>
      </c>
      <c r="D71" s="2">
        <v>19.8535</v>
      </c>
      <c r="E71">
        <f t="shared" si="5"/>
        <v>9.54654010450542E-4</v>
      </c>
      <c r="F71">
        <f t="shared" si="6"/>
        <v>-7.7814962186292776E-3</v>
      </c>
      <c r="G71">
        <f t="shared" si="7"/>
        <v>7.2457521968896672E-3</v>
      </c>
      <c r="H71">
        <f t="shared" si="8"/>
        <v>3.6331565131292867E-3</v>
      </c>
    </row>
    <row r="72" spans="1:8" ht="15.75" thickBot="1" x14ac:dyDescent="0.3">
      <c r="A72" s="1">
        <v>523.5</v>
      </c>
      <c r="B72" s="1">
        <v>970.16</v>
      </c>
      <c r="C72">
        <v>110.01</v>
      </c>
      <c r="D72" s="2">
        <v>19.781500000000001</v>
      </c>
      <c r="E72">
        <f t="shared" si="5"/>
        <v>-4.7641824271182727E-3</v>
      </c>
      <c r="F72">
        <f t="shared" si="6"/>
        <v>-4.4635125990791363E-3</v>
      </c>
      <c r="G72">
        <f t="shared" si="7"/>
        <v>-4.5440088026836361E-4</v>
      </c>
      <c r="H72">
        <f t="shared" si="8"/>
        <v>1.2638869596339123E-4</v>
      </c>
    </row>
    <row r="73" spans="1:8" ht="15.75" thickBot="1" x14ac:dyDescent="0.3">
      <c r="A73" s="1">
        <v>526</v>
      </c>
      <c r="B73" s="1">
        <v>974.5</v>
      </c>
      <c r="C73">
        <v>110.06</v>
      </c>
      <c r="D73" s="2">
        <v>19.779</v>
      </c>
      <c r="E73">
        <f t="shared" si="5"/>
        <v>-1.7095644775301907E-3</v>
      </c>
      <c r="F73">
        <f t="shared" si="6"/>
        <v>4.4222831364993612E-3</v>
      </c>
      <c r="G73">
        <f t="shared" si="7"/>
        <v>2.9974116530008667E-2</v>
      </c>
      <c r="H73">
        <f t="shared" si="8"/>
        <v>-1.3683195122536291E-2</v>
      </c>
    </row>
    <row r="74" spans="1:8" ht="15.75" thickBot="1" x14ac:dyDescent="0.3">
      <c r="A74" s="1">
        <v>526.9</v>
      </c>
      <c r="B74" s="1">
        <v>970.2</v>
      </c>
      <c r="C74">
        <v>106.81</v>
      </c>
      <c r="D74" s="2">
        <v>20.051499999999997</v>
      </c>
      <c r="E74">
        <f t="shared" si="5"/>
        <v>1.3181965639767097E-2</v>
      </c>
      <c r="F74">
        <f t="shared" si="6"/>
        <v>8.7649202589982621E-4</v>
      </c>
      <c r="G74">
        <f t="shared" si="7"/>
        <v>-3.0064971933696238E-2</v>
      </c>
      <c r="H74">
        <f t="shared" si="8"/>
        <v>4.2731370075751139E-3</v>
      </c>
    </row>
    <row r="75" spans="1:8" ht="15.75" thickBot="1" x14ac:dyDescent="0.3">
      <c r="A75" s="1">
        <v>520</v>
      </c>
      <c r="B75" s="1">
        <v>969.35</v>
      </c>
      <c r="C75">
        <v>110.07</v>
      </c>
      <c r="D75" s="2">
        <v>19.966000000000001</v>
      </c>
      <c r="E75">
        <f t="shared" si="5"/>
        <v>2.8887839058909185E-3</v>
      </c>
      <c r="F75">
        <f t="shared" si="6"/>
        <v>-5.0935206460790434E-3</v>
      </c>
      <c r="G75">
        <f t="shared" si="7"/>
        <v>3.7318570593978702E-3</v>
      </c>
      <c r="H75">
        <f t="shared" si="8"/>
        <v>-6.5089500357831242E-4</v>
      </c>
    </row>
    <row r="76" spans="1:8" ht="15.75" thickBot="1" x14ac:dyDescent="0.3">
      <c r="A76" s="1">
        <v>518.5</v>
      </c>
      <c r="B76" s="1">
        <v>974.3</v>
      </c>
      <c r="C76">
        <v>109.66</v>
      </c>
      <c r="D76" s="2">
        <v>19.978999999999999</v>
      </c>
      <c r="E76">
        <f t="shared" si="5"/>
        <v>-9.6385549630662753E-4</v>
      </c>
      <c r="F76">
        <f t="shared" si="6"/>
        <v>8.3691121733359946E-3</v>
      </c>
      <c r="G76">
        <f t="shared" si="7"/>
        <v>7.6895289181230621E-3</v>
      </c>
      <c r="H76">
        <f t="shared" si="8"/>
        <v>-4.3700360465212815E-3</v>
      </c>
    </row>
    <row r="77" spans="1:8" ht="15.75" thickBot="1" x14ac:dyDescent="0.3">
      <c r="A77" s="1">
        <v>519</v>
      </c>
      <c r="B77" s="1">
        <v>966.18</v>
      </c>
      <c r="C77">
        <v>108.82</v>
      </c>
      <c r="D77" s="2">
        <v>20.066500000000001</v>
      </c>
      <c r="E77">
        <f t="shared" si="5"/>
        <v>1.2017977559428527E-2</v>
      </c>
      <c r="F77">
        <f t="shared" si="6"/>
        <v>-1.1791351852591087E-2</v>
      </c>
      <c r="G77">
        <f t="shared" si="7"/>
        <v>-1.2873950917444889E-2</v>
      </c>
      <c r="H77">
        <f t="shared" si="8"/>
        <v>4.995888791286679E-3</v>
      </c>
    </row>
    <row r="78" spans="1:8" ht="15.75" thickBot="1" x14ac:dyDescent="0.3">
      <c r="A78" s="1">
        <v>512.79999999999995</v>
      </c>
      <c r="B78" s="1">
        <v>977.64</v>
      </c>
      <c r="C78">
        <v>110.23</v>
      </c>
      <c r="D78" s="2">
        <v>19.9665</v>
      </c>
      <c r="E78">
        <f t="shared" si="5"/>
        <v>-1.0668319589200559E-2</v>
      </c>
      <c r="F78">
        <f t="shared" si="6"/>
        <v>-2.227377214641777E-3</v>
      </c>
      <c r="G78">
        <f t="shared" si="7"/>
        <v>1.4805607683279477E-2</v>
      </c>
      <c r="H78">
        <f t="shared" si="8"/>
        <v>0</v>
      </c>
    </row>
    <row r="79" spans="1:8" ht="15.75" thickBot="1" x14ac:dyDescent="0.3">
      <c r="A79" s="1">
        <v>518.29999999999995</v>
      </c>
      <c r="B79" s="1">
        <v>979.82</v>
      </c>
      <c r="C79">
        <v>108.61</v>
      </c>
      <c r="D79" s="2">
        <v>19.9665</v>
      </c>
      <c r="E79">
        <f t="shared" si="5"/>
        <v>1.1643834250504161E-2</v>
      </c>
      <c r="F79">
        <f t="shared" si="6"/>
        <v>-5.6787687846702505E-3</v>
      </c>
      <c r="G79">
        <f t="shared" si="7"/>
        <v>1.2787424059890272E-2</v>
      </c>
      <c r="H79">
        <f t="shared" si="8"/>
        <v>1.0773838156764974E-3</v>
      </c>
    </row>
    <row r="80" spans="1:8" ht="15.75" thickBot="1" x14ac:dyDescent="0.3">
      <c r="A80" s="1">
        <v>512.29999999999995</v>
      </c>
      <c r="B80" s="1">
        <v>985.4</v>
      </c>
      <c r="C80">
        <v>107.23</v>
      </c>
      <c r="D80" s="2">
        <v>19.945</v>
      </c>
      <c r="E80">
        <f t="shared" si="5"/>
        <v>-5.2565097185796692E-3</v>
      </c>
      <c r="F80">
        <f t="shared" si="6"/>
        <v>-4.0207268171291348E-3</v>
      </c>
      <c r="G80">
        <f t="shared" si="7"/>
        <v>-9.0977233515028982E-3</v>
      </c>
      <c r="H80">
        <f t="shared" si="8"/>
        <v>2.8870916934646265E-3</v>
      </c>
    </row>
    <row r="81" spans="1:8" ht="15.75" thickBot="1" x14ac:dyDescent="0.3">
      <c r="A81" s="1">
        <v>515</v>
      </c>
      <c r="B81" s="1">
        <v>989.37</v>
      </c>
      <c r="C81">
        <v>108.21</v>
      </c>
      <c r="D81" s="2">
        <v>19.887500000000003</v>
      </c>
      <c r="E81">
        <f t="shared" si="5"/>
        <v>0</v>
      </c>
      <c r="F81">
        <f t="shared" si="6"/>
        <v>-6.1968367822803645E-3</v>
      </c>
      <c r="G81">
        <f t="shared" si="7"/>
        <v>-9.7480999990966852E-3</v>
      </c>
      <c r="H81">
        <f t="shared" si="8"/>
        <v>8.9145381191131131E-3</v>
      </c>
    </row>
    <row r="82" spans="1:8" ht="15.75" thickBot="1" x14ac:dyDescent="0.3">
      <c r="A82" s="1">
        <v>515</v>
      </c>
      <c r="B82" s="1">
        <v>995.52</v>
      </c>
      <c r="C82">
        <v>109.27</v>
      </c>
      <c r="D82" s="2">
        <v>19.710999999999999</v>
      </c>
      <c r="E82">
        <f t="shared" si="5"/>
        <v>1.2701685175121425E-2</v>
      </c>
      <c r="F82">
        <f t="shared" si="6"/>
        <v>7.38010729762246E-3</v>
      </c>
      <c r="G82">
        <f t="shared" si="7"/>
        <v>3.4258213764230855E-2</v>
      </c>
      <c r="H82">
        <f t="shared" si="8"/>
        <v>1.4977473130493592E-3</v>
      </c>
    </row>
    <row r="83" spans="1:8" ht="15.75" thickBot="1" x14ac:dyDescent="0.3">
      <c r="A83" s="1">
        <v>508.5</v>
      </c>
      <c r="B83" s="1">
        <v>988.2</v>
      </c>
      <c r="C83">
        <v>105.59</v>
      </c>
      <c r="D83" s="2">
        <v>19.6815</v>
      </c>
      <c r="E83">
        <f t="shared" si="5"/>
        <v>1.2665912447954777E-2</v>
      </c>
      <c r="F83">
        <f t="shared" si="6"/>
        <v>7.3840051516592051E-3</v>
      </c>
      <c r="G83">
        <f t="shared" si="7"/>
        <v>-1.1300619365030847E-2</v>
      </c>
      <c r="H83">
        <f t="shared" si="8"/>
        <v>5.3363828215092666E-4</v>
      </c>
    </row>
    <row r="84" spans="1:8" ht="15.75" thickBot="1" x14ac:dyDescent="0.3">
      <c r="A84" s="1">
        <v>502.1</v>
      </c>
      <c r="B84" s="1">
        <v>980.93</v>
      </c>
      <c r="C84">
        <v>106.79</v>
      </c>
      <c r="D84" s="2">
        <v>19.670999999999999</v>
      </c>
      <c r="E84">
        <f t="shared" si="5"/>
        <v>1.5656682727746243E-2</v>
      </c>
      <c r="F84">
        <f t="shared" si="6"/>
        <v>5.284446725007828E-3</v>
      </c>
      <c r="G84">
        <f t="shared" si="7"/>
        <v>-1.9014624731591743E-2</v>
      </c>
      <c r="H84">
        <f t="shared" si="8"/>
        <v>1.0270650565483848E-2</v>
      </c>
    </row>
    <row r="85" spans="1:8" ht="15.75" thickBot="1" x14ac:dyDescent="0.3">
      <c r="A85" s="1">
        <v>494.3</v>
      </c>
      <c r="B85" s="1">
        <v>975.76</v>
      </c>
      <c r="C85">
        <v>108.84</v>
      </c>
      <c r="D85" s="2">
        <v>19.47</v>
      </c>
      <c r="E85">
        <f t="shared" si="5"/>
        <v>1.6933996412419817E-2</v>
      </c>
      <c r="F85">
        <f t="shared" si="6"/>
        <v>5.0137778148700964E-3</v>
      </c>
      <c r="G85">
        <f t="shared" si="7"/>
        <v>-9.600951543787135E-3</v>
      </c>
      <c r="H85">
        <f t="shared" si="8"/>
        <v>5.6140859770799564E-3</v>
      </c>
    </row>
    <row r="86" spans="1:8" ht="15.75" thickBot="1" x14ac:dyDescent="0.3">
      <c r="A86" s="1">
        <v>486</v>
      </c>
      <c r="B86" s="1">
        <v>970.88</v>
      </c>
      <c r="C86">
        <v>109.89</v>
      </c>
      <c r="D86" s="2">
        <v>19.361000000000001</v>
      </c>
      <c r="E86">
        <f t="shared" si="5"/>
        <v>3.0911925696728796E-3</v>
      </c>
      <c r="F86">
        <f t="shared" si="6"/>
        <v>1.4120874954491362E-3</v>
      </c>
      <c r="G86">
        <f t="shared" si="7"/>
        <v>4.4689754709518253E-3</v>
      </c>
      <c r="H86">
        <f t="shared" si="8"/>
        <v>4.1924442246286508E-3</v>
      </c>
    </row>
    <row r="87" spans="1:8" ht="15.75" thickBot="1" x14ac:dyDescent="0.3">
      <c r="A87" s="1">
        <v>484.5</v>
      </c>
      <c r="B87" s="1">
        <v>969.51</v>
      </c>
      <c r="C87">
        <v>109.4</v>
      </c>
      <c r="D87" s="2">
        <v>19.28</v>
      </c>
      <c r="E87">
        <f t="shared" si="5"/>
        <v>2.5079684397023391E-2</v>
      </c>
      <c r="F87">
        <f t="shared" si="6"/>
        <v>1.0941425325819246E-2</v>
      </c>
      <c r="G87">
        <f t="shared" si="7"/>
        <v>6.4005854148751584E-4</v>
      </c>
      <c r="H87">
        <f t="shared" si="8"/>
        <v>-6.0759026035677628E-3</v>
      </c>
    </row>
    <row r="88" spans="1:8" ht="15.75" thickBot="1" x14ac:dyDescent="0.3">
      <c r="A88" s="1">
        <v>472.5</v>
      </c>
      <c r="B88" s="1">
        <v>958.96</v>
      </c>
      <c r="C88">
        <v>109.33</v>
      </c>
      <c r="D88" s="2">
        <v>19.397500000000001</v>
      </c>
      <c r="E88">
        <f t="shared" si="5"/>
        <v>4.6792161506759099E-2</v>
      </c>
      <c r="F88">
        <f t="shared" si="6"/>
        <v>-5.4078920430919433E-3</v>
      </c>
      <c r="G88">
        <f t="shared" si="7"/>
        <v>3.9408015074785903E-3</v>
      </c>
      <c r="H88">
        <f t="shared" si="8"/>
        <v>6.2315163705130008E-3</v>
      </c>
    </row>
    <row r="89" spans="1:8" ht="15.75" thickBot="1" x14ac:dyDescent="0.3">
      <c r="A89" s="1">
        <v>450.9</v>
      </c>
      <c r="B89" s="1">
        <v>964.16</v>
      </c>
      <c r="C89">
        <v>108.9</v>
      </c>
      <c r="D89" s="2">
        <v>19.277000000000001</v>
      </c>
      <c r="E89">
        <f t="shared" si="5"/>
        <v>-1.7804624633506707E-2</v>
      </c>
      <c r="F89">
        <f t="shared" si="6"/>
        <v>-1.2983715975132693E-2</v>
      </c>
      <c r="G89">
        <f t="shared" si="7"/>
        <v>1.1637704080209829E-2</v>
      </c>
      <c r="H89">
        <f t="shared" si="8"/>
        <v>-1.1406056815186044E-3</v>
      </c>
    </row>
    <row r="90" spans="1:8" ht="15.75" thickBot="1" x14ac:dyDescent="0.3">
      <c r="A90" s="1">
        <v>459</v>
      </c>
      <c r="B90" s="1">
        <v>976.76</v>
      </c>
      <c r="C90">
        <v>107.64</v>
      </c>
      <c r="D90" s="2">
        <v>19.298999999999999</v>
      </c>
      <c r="E90">
        <f t="shared" si="5"/>
        <v>-8.6768440256889713E-3</v>
      </c>
      <c r="F90">
        <f t="shared" si="6"/>
        <v>5.4275752872338457E-4</v>
      </c>
      <c r="G90">
        <f t="shared" si="7"/>
        <v>-1.8578727410612568E-4</v>
      </c>
      <c r="H90">
        <f t="shared" si="8"/>
        <v>1.3481283800584561E-3</v>
      </c>
    </row>
    <row r="91" spans="1:8" ht="15.75" thickBot="1" x14ac:dyDescent="0.3">
      <c r="A91" s="1">
        <v>463</v>
      </c>
      <c r="B91" s="1">
        <v>976.23</v>
      </c>
      <c r="C91">
        <v>107.66</v>
      </c>
      <c r="D91" s="2">
        <v>19.273</v>
      </c>
      <c r="E91">
        <f t="shared" si="5"/>
        <v>2.1621630044953172E-3</v>
      </c>
      <c r="F91">
        <f t="shared" si="6"/>
        <v>3.9926768529652684E-3</v>
      </c>
      <c r="G91">
        <f t="shared" si="7"/>
        <v>1.208234730376208E-3</v>
      </c>
      <c r="H91">
        <f t="shared" si="8"/>
        <v>4.5243063211585942E-3</v>
      </c>
    </row>
    <row r="92" spans="1:8" ht="15.75" thickBot="1" x14ac:dyDescent="0.3">
      <c r="A92" s="1">
        <v>462</v>
      </c>
      <c r="B92" s="1">
        <v>972.34</v>
      </c>
      <c r="C92">
        <v>107.53</v>
      </c>
      <c r="D92" s="2">
        <v>19.186</v>
      </c>
      <c r="E92">
        <f t="shared" si="5"/>
        <v>2.1668480850902932E-3</v>
      </c>
      <c r="F92">
        <f t="shared" si="6"/>
        <v>-1.8009506552341487E-2</v>
      </c>
      <c r="G92">
        <f t="shared" si="7"/>
        <v>-1.9249961215535426E-2</v>
      </c>
      <c r="H92">
        <f t="shared" si="8"/>
        <v>7.0087634571418074E-3</v>
      </c>
    </row>
    <row r="93" spans="1:8" ht="15.75" thickBot="1" x14ac:dyDescent="0.3">
      <c r="A93" s="1">
        <v>461</v>
      </c>
      <c r="B93" s="1">
        <v>990.01</v>
      </c>
      <c r="C93">
        <v>109.62</v>
      </c>
      <c r="D93" s="2">
        <v>19.052</v>
      </c>
      <c r="E93">
        <f t="shared" si="5"/>
        <v>-3.0337725051786613E-2</v>
      </c>
      <c r="F93">
        <f t="shared" si="6"/>
        <v>1.7388671418806234E-3</v>
      </c>
      <c r="G93">
        <f t="shared" si="7"/>
        <v>-2.0496406201659378E-2</v>
      </c>
      <c r="H93">
        <f t="shared" si="8"/>
        <v>-1.7568015006785064E-3</v>
      </c>
    </row>
    <row r="94" spans="1:8" ht="15.75" thickBot="1" x14ac:dyDescent="0.3">
      <c r="A94" s="1">
        <v>475.2</v>
      </c>
      <c r="B94" s="1">
        <v>988.29</v>
      </c>
      <c r="C94">
        <v>111.89</v>
      </c>
      <c r="D94" s="2">
        <v>19.0855</v>
      </c>
      <c r="E94">
        <f t="shared" si="5"/>
        <v>6.5449404961939539E-3</v>
      </c>
      <c r="F94">
        <f t="shared" si="6"/>
        <v>-5.459173291476477E-3</v>
      </c>
      <c r="G94">
        <f t="shared" si="7"/>
        <v>-6.1478342162507114E-3</v>
      </c>
      <c r="H94">
        <f t="shared" si="8"/>
        <v>6.1491758380360518E-3</v>
      </c>
    </row>
    <row r="95" spans="1:8" ht="15.75" thickBot="1" x14ac:dyDescent="0.3">
      <c r="A95" s="1">
        <v>472.1</v>
      </c>
      <c r="B95" s="1">
        <v>993.7</v>
      </c>
      <c r="C95">
        <v>112.58</v>
      </c>
      <c r="D95" s="2">
        <v>18.968499999999999</v>
      </c>
      <c r="E95">
        <f t="shared" si="5"/>
        <v>-2.5926603778579763E-2</v>
      </c>
      <c r="F95">
        <f t="shared" si="6"/>
        <v>-1.7595459884877833E-3</v>
      </c>
      <c r="G95">
        <f t="shared" si="7"/>
        <v>-8.0506472771670196E-3</v>
      </c>
      <c r="H95">
        <f t="shared" si="8"/>
        <v>5.2063492207974132E-3</v>
      </c>
    </row>
    <row r="96" spans="1:8" ht="15.75" thickBot="1" x14ac:dyDescent="0.3">
      <c r="A96" s="1">
        <v>484.5</v>
      </c>
      <c r="B96" s="1">
        <v>995.45</v>
      </c>
      <c r="C96">
        <v>113.49</v>
      </c>
      <c r="D96" s="2">
        <v>18.87</v>
      </c>
      <c r="E96">
        <f t="shared" si="5"/>
        <v>1.1416833919905596E-2</v>
      </c>
      <c r="F96">
        <f t="shared" si="6"/>
        <v>7.9392600559365924E-4</v>
      </c>
      <c r="G96">
        <f t="shared" si="7"/>
        <v>-1.3217401050202578E-2</v>
      </c>
      <c r="H96">
        <f t="shared" si="8"/>
        <v>-6.6550713064166779E-3</v>
      </c>
    </row>
    <row r="97" spans="1:8" ht="15.75" thickBot="1" x14ac:dyDescent="0.3">
      <c r="A97" s="1">
        <v>479</v>
      </c>
      <c r="B97" s="1">
        <v>994.66</v>
      </c>
      <c r="C97">
        <v>115</v>
      </c>
      <c r="D97" s="2">
        <v>18.996000000000002</v>
      </c>
      <c r="E97">
        <f t="shared" si="5"/>
        <v>1.4721611825359927E-2</v>
      </c>
      <c r="F97">
        <f t="shared" si="6"/>
        <v>7.8829180200952805E-3</v>
      </c>
      <c r="G97">
        <f t="shared" si="7"/>
        <v>0</v>
      </c>
      <c r="H97">
        <f t="shared" si="8"/>
        <v>-1.2814988252003761E-2</v>
      </c>
    </row>
    <row r="98" spans="1:8" ht="15.75" thickBot="1" x14ac:dyDescent="0.3">
      <c r="A98" s="1">
        <v>472</v>
      </c>
      <c r="B98" s="1">
        <v>986.85</v>
      </c>
      <c r="C98">
        <v>115</v>
      </c>
      <c r="D98" s="2">
        <v>19.241</v>
      </c>
      <c r="E98">
        <f t="shared" si="5"/>
        <v>1.0649727916658148E-2</v>
      </c>
      <c r="F98">
        <f t="shared" si="6"/>
        <v>9.2255137601254681E-4</v>
      </c>
      <c r="G98">
        <f t="shared" si="7"/>
        <v>-1.4771693175659689E-3</v>
      </c>
      <c r="H98">
        <f t="shared" si="8"/>
        <v>-3.2171053068588123E-3</v>
      </c>
    </row>
    <row r="99" spans="1:8" ht="15.75" thickBot="1" x14ac:dyDescent="0.3">
      <c r="A99" s="1">
        <v>467</v>
      </c>
      <c r="B99" s="1">
        <v>985.94</v>
      </c>
      <c r="C99">
        <v>115.17</v>
      </c>
      <c r="D99" s="2">
        <v>19.302999999999997</v>
      </c>
      <c r="E99">
        <f t="shared" si="5"/>
        <v>8.6022035826632884E-3</v>
      </c>
      <c r="F99">
        <f t="shared" si="6"/>
        <v>2.535972787387782E-4</v>
      </c>
      <c r="G99">
        <f t="shared" si="7"/>
        <v>-8.7314148835704493E-3</v>
      </c>
      <c r="H99">
        <f t="shared" si="8"/>
        <v>1.5553715288236188E-3</v>
      </c>
    </row>
    <row r="100" spans="1:8" ht="15.75" thickBot="1" x14ac:dyDescent="0.3">
      <c r="A100" s="1">
        <v>463</v>
      </c>
      <c r="B100" s="1">
        <v>985.69</v>
      </c>
      <c r="C100">
        <v>116.18</v>
      </c>
      <c r="D100" s="2">
        <v>19.273</v>
      </c>
      <c r="E100">
        <f t="shared" si="5"/>
        <v>8.6768440256888152E-3</v>
      </c>
      <c r="F100">
        <f t="shared" si="6"/>
        <v>2.1327599894543125E-3</v>
      </c>
      <c r="G100">
        <f t="shared" si="7"/>
        <v>6.0269492547162032E-4</v>
      </c>
      <c r="H100">
        <f t="shared" si="8"/>
        <v>-4.4264467909944458E-3</v>
      </c>
    </row>
    <row r="101" spans="1:8" ht="15.75" thickBot="1" x14ac:dyDescent="0.3">
      <c r="A101" s="1">
        <v>459</v>
      </c>
      <c r="B101" s="1">
        <v>983.59</v>
      </c>
      <c r="C101">
        <v>116.11</v>
      </c>
      <c r="D101" s="2">
        <v>19.358499999999999</v>
      </c>
      <c r="E101">
        <f t="shared" si="5"/>
        <v>2.1136850309316394E-2</v>
      </c>
      <c r="F101">
        <f t="shared" si="6"/>
        <v>-2.4066422725043412E-3</v>
      </c>
      <c r="G101">
        <f t="shared" si="7"/>
        <v>1.5536484017302817E-2</v>
      </c>
      <c r="H101">
        <f t="shared" si="8"/>
        <v>-2.3991653129607419E-3</v>
      </c>
    </row>
    <row r="102" spans="1:8" ht="15.75" thickBot="1" x14ac:dyDescent="0.3">
      <c r="A102" s="1">
        <v>449.4</v>
      </c>
      <c r="B102" s="1">
        <v>985.96</v>
      </c>
      <c r="C102">
        <v>114.32</v>
      </c>
      <c r="D102" s="2">
        <v>19.405000000000001</v>
      </c>
      <c r="E102">
        <f t="shared" si="5"/>
        <v>8.9047200897435306E-4</v>
      </c>
      <c r="F102">
        <f t="shared" si="6"/>
        <v>4.463651746967209E-4</v>
      </c>
      <c r="G102">
        <f t="shared" si="7"/>
        <v>1.5159817916022052E-2</v>
      </c>
      <c r="H102">
        <f t="shared" si="8"/>
        <v>8.9292084699169987E-3</v>
      </c>
    </row>
    <row r="103" spans="1:8" ht="15.75" thickBot="1" x14ac:dyDescent="0.3">
      <c r="A103" s="1">
        <v>449</v>
      </c>
      <c r="B103" s="1">
        <v>985.52</v>
      </c>
      <c r="C103">
        <v>112.6</v>
      </c>
      <c r="D103" s="2">
        <v>19.232500000000002</v>
      </c>
      <c r="E103">
        <f t="shared" si="5"/>
        <v>0</v>
      </c>
      <c r="F103">
        <f t="shared" si="6"/>
        <v>-2.130627782315577E-4</v>
      </c>
      <c r="G103">
        <f t="shared" si="7"/>
        <v>3.8261380484579505E-3</v>
      </c>
      <c r="H103">
        <f t="shared" si="8"/>
        <v>8.1705559149747777E-3</v>
      </c>
    </row>
    <row r="104" spans="1:8" ht="15.75" thickBot="1" x14ac:dyDescent="0.3">
      <c r="A104" s="1">
        <v>449</v>
      </c>
      <c r="B104" s="1">
        <v>985.73</v>
      </c>
      <c r="C104">
        <v>112.17</v>
      </c>
      <c r="D104" s="2">
        <v>19.076000000000001</v>
      </c>
      <c r="E104">
        <f t="shared" si="5"/>
        <v>-2.0937403954265202E-2</v>
      </c>
      <c r="F104">
        <f t="shared" si="6"/>
        <v>1.7592700456863366E-2</v>
      </c>
      <c r="G104">
        <f t="shared" si="7"/>
        <v>1.5181068556095405E-2</v>
      </c>
      <c r="H104">
        <f t="shared" si="8"/>
        <v>-4.3937721067363149E-3</v>
      </c>
    </row>
    <row r="105" spans="1:8" ht="15.75" thickBot="1" x14ac:dyDescent="0.3">
      <c r="A105" s="1">
        <v>458.5</v>
      </c>
      <c r="B105" s="1">
        <v>968.54</v>
      </c>
      <c r="C105">
        <v>110.48</v>
      </c>
      <c r="D105" s="2">
        <v>19.159999999999997</v>
      </c>
      <c r="E105">
        <f t="shared" si="5"/>
        <v>2.3167059281534379E-2</v>
      </c>
      <c r="F105">
        <f t="shared" si="6"/>
        <v>4.9993634984436906E-3</v>
      </c>
      <c r="G105">
        <f t="shared" si="7"/>
        <v>1.055514804116953E-2</v>
      </c>
      <c r="H105">
        <f t="shared" si="8"/>
        <v>-1.2396745806254737E-2</v>
      </c>
    </row>
    <row r="106" spans="1:8" ht="15.75" thickBot="1" x14ac:dyDescent="0.3">
      <c r="A106" s="1">
        <v>448</v>
      </c>
      <c r="B106" s="1">
        <v>963.71</v>
      </c>
      <c r="C106">
        <v>109.32</v>
      </c>
      <c r="D106" s="2">
        <v>19.399000000000001</v>
      </c>
      <c r="E106">
        <f t="shared" si="5"/>
        <v>2.1433420602747461E-2</v>
      </c>
      <c r="F106">
        <f t="shared" si="6"/>
        <v>3.4093186328195552E-3</v>
      </c>
      <c r="G106">
        <f t="shared" si="7"/>
        <v>-2.8584967744867278E-2</v>
      </c>
      <c r="H106">
        <f t="shared" si="8"/>
        <v>1.3153654614299147E-3</v>
      </c>
    </row>
    <row r="107" spans="1:8" ht="15.75" thickBot="1" x14ac:dyDescent="0.3">
      <c r="A107" s="1">
        <v>438.5</v>
      </c>
      <c r="B107" s="1">
        <v>960.43</v>
      </c>
      <c r="C107">
        <v>112.49</v>
      </c>
      <c r="D107" s="2">
        <v>19.3735</v>
      </c>
      <c r="E107">
        <f t="shared" si="5"/>
        <v>1.3084084279965992E-2</v>
      </c>
      <c r="F107">
        <f t="shared" si="6"/>
        <v>-7.5203532672353289E-3</v>
      </c>
      <c r="G107">
        <f t="shared" si="7"/>
        <v>-7.997512311460279E-4</v>
      </c>
      <c r="H107">
        <f t="shared" si="8"/>
        <v>-4.8145714196020182E-3</v>
      </c>
    </row>
    <row r="108" spans="1:8" ht="15.75" thickBot="1" x14ac:dyDescent="0.3">
      <c r="A108" s="1">
        <v>432.8</v>
      </c>
      <c r="B108" s="1">
        <v>967.68</v>
      </c>
      <c r="C108">
        <v>112.58</v>
      </c>
      <c r="D108" s="2">
        <v>19.466999999999999</v>
      </c>
      <c r="E108">
        <f t="shared" si="5"/>
        <v>-2.3294042512863839E-2</v>
      </c>
      <c r="F108">
        <f t="shared" si="6"/>
        <v>1.488788911438255E-2</v>
      </c>
      <c r="G108">
        <f t="shared" si="7"/>
        <v>1.0895883449770983E-2</v>
      </c>
      <c r="H108">
        <f t="shared" si="8"/>
        <v>4.8403802023321259E-3</v>
      </c>
    </row>
    <row r="109" spans="1:8" ht="15.75" thickBot="1" x14ac:dyDescent="0.3">
      <c r="A109" s="1">
        <v>443</v>
      </c>
      <c r="B109" s="1">
        <v>953.38</v>
      </c>
      <c r="C109">
        <v>111.36</v>
      </c>
      <c r="D109" s="2">
        <v>19.373000000000001</v>
      </c>
      <c r="E109">
        <f t="shared" si="5"/>
        <v>1.5239689915571656E-2</v>
      </c>
      <c r="F109">
        <f t="shared" si="6"/>
        <v>9.7391047625416255E-3</v>
      </c>
      <c r="G109">
        <f t="shared" si="7"/>
        <v>2.151206168488938E-2</v>
      </c>
      <c r="H109">
        <f t="shared" si="8"/>
        <v>-1.0833957775455256E-3</v>
      </c>
    </row>
    <row r="110" spans="1:8" ht="15.75" thickBot="1" x14ac:dyDescent="0.3">
      <c r="A110" s="1">
        <v>436.3</v>
      </c>
      <c r="B110" s="1">
        <v>944.14</v>
      </c>
      <c r="C110">
        <v>108.99</v>
      </c>
      <c r="D110" s="2">
        <v>19.393999999999998</v>
      </c>
      <c r="E110">
        <f t="shared" si="5"/>
        <v>1.9206884547767193E-2</v>
      </c>
      <c r="F110">
        <f t="shared" si="6"/>
        <v>-2.0713094555787875E-2</v>
      </c>
      <c r="G110">
        <f t="shared" si="7"/>
        <v>-1.6199844627621196E-2</v>
      </c>
      <c r="H110">
        <f t="shared" si="8"/>
        <v>2.7106934025314181E-3</v>
      </c>
    </row>
    <row r="111" spans="1:8" ht="15.75" thickBot="1" x14ac:dyDescent="0.3">
      <c r="A111" s="1">
        <v>428</v>
      </c>
      <c r="B111" s="1">
        <v>963.9</v>
      </c>
      <c r="C111">
        <v>110.77</v>
      </c>
      <c r="D111" s="2">
        <v>19.3415</v>
      </c>
      <c r="E111">
        <f t="shared" si="5"/>
        <v>-4.3211660357608948E-2</v>
      </c>
      <c r="F111">
        <f t="shared" si="6"/>
        <v>3.5335725813110445E-3</v>
      </c>
      <c r="G111">
        <f t="shared" si="7"/>
        <v>1.4274916218036752E-2</v>
      </c>
      <c r="H111">
        <f t="shared" si="8"/>
        <v>2.3034030656043313E-3</v>
      </c>
    </row>
    <row r="112" spans="1:8" ht="15.75" thickBot="1" x14ac:dyDescent="0.3">
      <c r="A112" s="1">
        <v>446.9</v>
      </c>
      <c r="B112" s="1">
        <v>960.5</v>
      </c>
      <c r="C112">
        <v>109.2</v>
      </c>
      <c r="D112" s="2">
        <v>19.296999999999997</v>
      </c>
      <c r="E112">
        <f t="shared" si="5"/>
        <v>1.1024973861707655E-2</v>
      </c>
      <c r="F112">
        <f t="shared" si="6"/>
        <v>-2.7032663582072835E-3</v>
      </c>
      <c r="G112">
        <f t="shared" si="7"/>
        <v>-1.8778616858804453E-2</v>
      </c>
      <c r="H112">
        <f t="shared" si="8"/>
        <v>8.796413258195029E-3</v>
      </c>
    </row>
    <row r="113" spans="1:8" ht="15.75" thickBot="1" x14ac:dyDescent="0.3">
      <c r="A113" s="1">
        <v>442</v>
      </c>
      <c r="B113" s="1">
        <v>963.1</v>
      </c>
      <c r="C113">
        <v>111.27</v>
      </c>
      <c r="D113" s="2">
        <v>19.128</v>
      </c>
      <c r="E113">
        <f t="shared" si="5"/>
        <v>-4.5146803545265827E-3</v>
      </c>
      <c r="F113">
        <f t="shared" si="6"/>
        <v>7.8178331151642182E-3</v>
      </c>
      <c r="G113">
        <f t="shared" si="7"/>
        <v>1.6857386680910545E-2</v>
      </c>
      <c r="H113">
        <f t="shared" si="8"/>
        <v>-5.0582852356841701E-3</v>
      </c>
    </row>
    <row r="114" spans="1:8" ht="15.75" thickBot="1" x14ac:dyDescent="0.3">
      <c r="A114" s="1">
        <v>444</v>
      </c>
      <c r="B114" s="1">
        <v>955.6</v>
      </c>
      <c r="C114">
        <v>109.41</v>
      </c>
      <c r="D114" s="2">
        <v>19.225000000000001</v>
      </c>
      <c r="E114">
        <f t="shared" si="5"/>
        <v>2.0290842267807934E-3</v>
      </c>
      <c r="F114">
        <f t="shared" si="6"/>
        <v>-1.1238411728895937E-2</v>
      </c>
      <c r="G114">
        <f t="shared" si="7"/>
        <v>8.4442906543393242E-3</v>
      </c>
      <c r="H114">
        <f t="shared" si="8"/>
        <v>7.7018852100565905E-3</v>
      </c>
    </row>
    <row r="115" spans="1:8" ht="15.75" thickBot="1" x14ac:dyDescent="0.3">
      <c r="A115" s="1">
        <v>443.1</v>
      </c>
      <c r="B115" s="1">
        <v>966.4</v>
      </c>
      <c r="C115">
        <v>108.49</v>
      </c>
      <c r="D115" s="2">
        <v>19.077500000000001</v>
      </c>
      <c r="E115">
        <f t="shared" si="5"/>
        <v>-4.2851078747036045E-2</v>
      </c>
      <c r="F115">
        <f t="shared" si="6"/>
        <v>-6.2066827274380313E-4</v>
      </c>
      <c r="G115">
        <f t="shared" si="7"/>
        <v>-4.3292900051038065E-2</v>
      </c>
      <c r="H115">
        <f t="shared" si="8"/>
        <v>2.9659982109471483E-3</v>
      </c>
    </row>
    <row r="116" spans="1:8" ht="15.75" thickBot="1" x14ac:dyDescent="0.3">
      <c r="A116" s="1">
        <v>462.5</v>
      </c>
      <c r="B116" s="1">
        <v>967</v>
      </c>
      <c r="C116">
        <v>113.29</v>
      </c>
      <c r="D116" s="2">
        <v>19.021000000000001</v>
      </c>
      <c r="E116">
        <f t="shared" si="5"/>
        <v>4.3252595830010502E-4</v>
      </c>
      <c r="F116">
        <f t="shared" si="6"/>
        <v>-2.8913692179574932E-3</v>
      </c>
      <c r="G116">
        <f t="shared" si="7"/>
        <v>-2.9655636407113082E-2</v>
      </c>
      <c r="H116">
        <f t="shared" si="8"/>
        <v>1.6218290614311605E-2</v>
      </c>
    </row>
    <row r="117" spans="1:8" ht="15.75" thickBot="1" x14ac:dyDescent="0.3">
      <c r="A117" s="1">
        <v>462.3</v>
      </c>
      <c r="B117" s="1">
        <v>969.8</v>
      </c>
      <c r="C117">
        <v>116.7</v>
      </c>
      <c r="D117" s="2">
        <v>18.715</v>
      </c>
      <c r="E117">
        <f t="shared" si="5"/>
        <v>-8.4006956074769452E-3</v>
      </c>
      <c r="F117">
        <f t="shared" si="6"/>
        <v>-8.3175506469775496E-3</v>
      </c>
      <c r="G117">
        <f t="shared" si="7"/>
        <v>-6.661567037909071E-3</v>
      </c>
      <c r="H117">
        <f t="shared" si="8"/>
        <v>8.5860468438314682E-3</v>
      </c>
    </row>
    <row r="118" spans="1:8" ht="15.75" thickBot="1" x14ac:dyDescent="0.3">
      <c r="A118" s="1">
        <v>466.2</v>
      </c>
      <c r="B118" s="1">
        <v>977.9</v>
      </c>
      <c r="C118">
        <v>117.48</v>
      </c>
      <c r="D118" s="2">
        <v>18.555</v>
      </c>
      <c r="E118">
        <f t="shared" si="5"/>
        <v>-1.4480661890276218E-2</v>
      </c>
      <c r="F118">
        <f t="shared" si="6"/>
        <v>2.5163119007143971E-2</v>
      </c>
      <c r="G118">
        <f t="shared" si="7"/>
        <v>1.267791522405478E-2</v>
      </c>
      <c r="H118">
        <f t="shared" si="8"/>
        <v>-1.3037784906129396E-2</v>
      </c>
    </row>
    <row r="119" spans="1:8" ht="15.75" thickBot="1" x14ac:dyDescent="0.3">
      <c r="A119" s="1">
        <v>473</v>
      </c>
      <c r="B119" s="1">
        <v>953.6</v>
      </c>
      <c r="C119">
        <v>116</v>
      </c>
      <c r="D119" s="2">
        <v>18.798500000000001</v>
      </c>
      <c r="E119">
        <f t="shared" si="5"/>
        <v>8.076530836236899E-2</v>
      </c>
      <c r="F119">
        <f t="shared" si="6"/>
        <v>-1.115815320525333E-2</v>
      </c>
      <c r="G119">
        <f t="shared" si="7"/>
        <v>9.8761956702141957E-3</v>
      </c>
      <c r="H119">
        <f t="shared" si="8"/>
        <v>-9.3452438630033975E-3</v>
      </c>
    </row>
    <row r="120" spans="1:8" ht="15.75" thickBot="1" x14ac:dyDescent="0.3">
      <c r="A120" s="1">
        <v>436.3</v>
      </c>
      <c r="B120" s="1">
        <v>964.3</v>
      </c>
      <c r="C120">
        <v>114.86</v>
      </c>
      <c r="D120" s="2">
        <v>18.975000000000001</v>
      </c>
      <c r="E120">
        <f t="shared" si="5"/>
        <v>-2.6463152285421232E-2</v>
      </c>
      <c r="F120">
        <f t="shared" si="6"/>
        <v>1.1367906745613351E-2</v>
      </c>
      <c r="G120">
        <f t="shared" si="7"/>
        <v>0</v>
      </c>
      <c r="H120">
        <f t="shared" si="8"/>
        <v>2.7442098597802713E-3</v>
      </c>
    </row>
    <row r="121" spans="1:8" ht="15.75" thickBot="1" x14ac:dyDescent="0.3">
      <c r="A121" s="1">
        <v>448</v>
      </c>
      <c r="B121" s="1">
        <v>953.4</v>
      </c>
      <c r="C121">
        <v>114.86</v>
      </c>
      <c r="D121" s="2">
        <v>18.923000000000002</v>
      </c>
      <c r="E121">
        <f t="shared" si="5"/>
        <v>2.8987536873252406E-2</v>
      </c>
      <c r="F121">
        <f t="shared" si="6"/>
        <v>-2.6187622989915786E-3</v>
      </c>
      <c r="G121">
        <f t="shared" si="7"/>
        <v>8.9200416545534549E-3</v>
      </c>
      <c r="H121">
        <f t="shared" si="8"/>
        <v>-1.8249207178836237E-2</v>
      </c>
    </row>
    <row r="122" spans="1:8" ht="15.75" thickBot="1" x14ac:dyDescent="0.3">
      <c r="A122" s="1">
        <v>435.2</v>
      </c>
      <c r="B122" s="1">
        <v>955.9</v>
      </c>
      <c r="C122">
        <v>113.84</v>
      </c>
      <c r="D122" s="2">
        <v>19.2715</v>
      </c>
      <c r="E122">
        <f t="shared" si="5"/>
        <v>-2.2975301651905961E-4</v>
      </c>
      <c r="F122">
        <f t="shared" si="6"/>
        <v>-1.2991919994186489E-2</v>
      </c>
      <c r="G122">
        <f t="shared" si="7"/>
        <v>1.7583967956096619E-3</v>
      </c>
      <c r="H122">
        <f t="shared" si="8"/>
        <v>5.7503573531877995E-3</v>
      </c>
    </row>
    <row r="123" spans="1:8" ht="15.75" thickBot="1" x14ac:dyDescent="0.3">
      <c r="A123" s="1">
        <v>435.3</v>
      </c>
      <c r="B123" s="1">
        <v>968.4</v>
      </c>
      <c r="C123">
        <v>113.64</v>
      </c>
      <c r="D123" s="2">
        <v>19.161000000000001</v>
      </c>
      <c r="E123">
        <f t="shared" si="5"/>
        <v>4.1436523376553744E-3</v>
      </c>
      <c r="F123">
        <f t="shared" si="6"/>
        <v>1.7185237806643806E-2</v>
      </c>
      <c r="G123">
        <f t="shared" si="7"/>
        <v>-7.5392660083071885E-3</v>
      </c>
      <c r="H123">
        <f t="shared" si="8"/>
        <v>-1.5843761059579138E-2</v>
      </c>
    </row>
    <row r="124" spans="1:8" ht="15.75" thickBot="1" x14ac:dyDescent="0.3">
      <c r="A124" s="1">
        <v>433.5</v>
      </c>
      <c r="B124" s="1">
        <v>951.9</v>
      </c>
      <c r="C124">
        <v>114.5</v>
      </c>
      <c r="D124" s="2">
        <v>19.466999999999999</v>
      </c>
      <c r="E124">
        <f t="shared" si="5"/>
        <v>5.7443412722239094E-2</v>
      </c>
      <c r="F124">
        <f t="shared" si="6"/>
        <v>7.5925704821707737E-3</v>
      </c>
      <c r="G124">
        <f t="shared" si="7"/>
        <v>1.0359148031978637E-2</v>
      </c>
      <c r="H124">
        <f t="shared" si="8"/>
        <v>-1.0882167316966306E-2</v>
      </c>
    </row>
    <row r="125" spans="1:8" ht="15.75" thickBot="1" x14ac:dyDescent="0.3">
      <c r="A125" s="1">
        <v>409.3</v>
      </c>
      <c r="B125" s="1">
        <v>944.7</v>
      </c>
      <c r="C125">
        <v>113.32</v>
      </c>
      <c r="D125" s="2">
        <v>19.68</v>
      </c>
      <c r="E125">
        <f t="shared" si="5"/>
        <v>3.5562618597235467E-2</v>
      </c>
      <c r="F125">
        <f t="shared" si="6"/>
        <v>-6.3492065624991051E-4</v>
      </c>
      <c r="G125">
        <f t="shared" si="7"/>
        <v>-1.4542525232829161E-2</v>
      </c>
      <c r="H125">
        <f t="shared" si="8"/>
        <v>-6.6849231018839854E-3</v>
      </c>
    </row>
    <row r="126" spans="1:8" ht="15.75" thickBot="1" x14ac:dyDescent="0.3">
      <c r="A126" s="1">
        <v>395</v>
      </c>
      <c r="B126" s="1">
        <v>945.3</v>
      </c>
      <c r="C126">
        <v>114.98</v>
      </c>
      <c r="D126" s="2">
        <v>19.812000000000001</v>
      </c>
      <c r="E126">
        <f t="shared" si="5"/>
        <v>1.2666246151929834E-3</v>
      </c>
      <c r="F126">
        <f t="shared" si="6"/>
        <v>-7.0626973600267868E-3</v>
      </c>
      <c r="G126">
        <f t="shared" si="7"/>
        <v>9.1739754851204725E-3</v>
      </c>
      <c r="H126">
        <f t="shared" si="8"/>
        <v>2.3751179773425358E-3</v>
      </c>
    </row>
    <row r="127" spans="1:8" ht="15.75" thickBot="1" x14ac:dyDescent="0.3">
      <c r="A127" s="1">
        <v>394.5</v>
      </c>
      <c r="B127" s="1">
        <v>952</v>
      </c>
      <c r="C127">
        <v>113.93</v>
      </c>
      <c r="D127" s="2">
        <v>19.765000000000001</v>
      </c>
      <c r="E127">
        <f t="shared" si="5"/>
        <v>-3.0372081054496711E-3</v>
      </c>
      <c r="F127">
        <f t="shared" si="6"/>
        <v>1.4175631431048032E-2</v>
      </c>
      <c r="G127">
        <f t="shared" si="7"/>
        <v>1.4588473216342731E-2</v>
      </c>
      <c r="H127">
        <f t="shared" si="8"/>
        <v>-6.7065274185190392E-3</v>
      </c>
    </row>
    <row r="128" spans="1:8" ht="15.75" thickBot="1" x14ac:dyDescent="0.3">
      <c r="A128" s="1">
        <v>395.7</v>
      </c>
      <c r="B128" s="1">
        <v>938.6</v>
      </c>
      <c r="C128">
        <v>112.28</v>
      </c>
      <c r="D128" s="2">
        <v>19.898</v>
      </c>
      <c r="E128">
        <f t="shared" si="5"/>
        <v>1.9651008768105094E-2</v>
      </c>
      <c r="F128">
        <f t="shared" si="6"/>
        <v>3.1967606431344814E-4</v>
      </c>
      <c r="G128">
        <f t="shared" si="7"/>
        <v>-2.224101268223924E-3</v>
      </c>
      <c r="H128">
        <f t="shared" si="8"/>
        <v>5.9478979726018772E-3</v>
      </c>
    </row>
    <row r="129" spans="1:8" ht="15.75" thickBot="1" x14ac:dyDescent="0.3">
      <c r="A129" s="1">
        <v>388</v>
      </c>
      <c r="B129" s="1">
        <v>938.3</v>
      </c>
      <c r="C129">
        <v>112.53</v>
      </c>
      <c r="D129" s="2">
        <v>19.78</v>
      </c>
      <c r="E129">
        <f t="shared" si="5"/>
        <v>-1.2804272245987741E-2</v>
      </c>
      <c r="F129">
        <f t="shared" si="6"/>
        <v>-5.1025942538351797E-3</v>
      </c>
      <c r="G129">
        <f t="shared" si="7"/>
        <v>-7.9946706456680925E-4</v>
      </c>
      <c r="H129">
        <f t="shared" si="8"/>
        <v>4.5604335435321447E-3</v>
      </c>
    </row>
    <row r="130" spans="1:8" ht="15.75" thickBot="1" x14ac:dyDescent="0.3">
      <c r="A130" s="1">
        <v>393</v>
      </c>
      <c r="B130" s="1">
        <v>943.1</v>
      </c>
      <c r="C130">
        <v>112.62</v>
      </c>
      <c r="D130" s="2">
        <v>19.689999999999998</v>
      </c>
      <c r="E130">
        <f t="shared" si="5"/>
        <v>-9.8747479197583681E-3</v>
      </c>
      <c r="F130">
        <f t="shared" si="6"/>
        <v>-1.1281684314284814E-2</v>
      </c>
      <c r="G130">
        <f t="shared" si="7"/>
        <v>-9.8958220521810913E-3</v>
      </c>
      <c r="H130">
        <f t="shared" si="8"/>
        <v>-8.9491711348924623E-3</v>
      </c>
    </row>
    <row r="131" spans="1:8" ht="15.75" thickBot="1" x14ac:dyDescent="0.3">
      <c r="A131" s="1">
        <v>396.9</v>
      </c>
      <c r="B131" s="1">
        <v>953.8</v>
      </c>
      <c r="C131">
        <v>113.74</v>
      </c>
      <c r="D131" s="2">
        <v>19.867000000000001</v>
      </c>
      <c r="E131">
        <f t="shared" ref="E131:E194" si="9">LN(A131/A132)</f>
        <v>-1.5748356968139168E-2</v>
      </c>
      <c r="F131">
        <f t="shared" ref="F131:F194" si="10">LN(B131/B132)</f>
        <v>8.4228756543484624E-3</v>
      </c>
      <c r="G131">
        <f t="shared" ref="G131:G194" si="11">LN(C131/C132)</f>
        <v>-1.7603940444574907E-2</v>
      </c>
      <c r="H131">
        <f t="shared" ref="H131:H194" si="12">LN(D131/D132)</f>
        <v>-9.5590277195525342E-4</v>
      </c>
    </row>
    <row r="132" spans="1:8" ht="15.75" thickBot="1" x14ac:dyDescent="0.3">
      <c r="A132" s="1">
        <v>403.2</v>
      </c>
      <c r="B132" s="1">
        <v>945.8</v>
      </c>
      <c r="C132">
        <v>115.76</v>
      </c>
      <c r="D132" s="2">
        <v>19.885999999999999</v>
      </c>
      <c r="E132">
        <f t="shared" si="9"/>
        <v>2.6641434914798087E-2</v>
      </c>
      <c r="F132">
        <f t="shared" si="10"/>
        <v>-9.680210270954925E-3</v>
      </c>
      <c r="G132">
        <f t="shared" si="11"/>
        <v>-1.4493628781693309E-2</v>
      </c>
      <c r="H132">
        <f t="shared" si="12"/>
        <v>3.0217589471760596E-3</v>
      </c>
    </row>
    <row r="133" spans="1:8" ht="15.75" thickBot="1" x14ac:dyDescent="0.3">
      <c r="A133" s="1">
        <v>392.6</v>
      </c>
      <c r="B133" s="1">
        <v>955</v>
      </c>
      <c r="C133">
        <v>117.45</v>
      </c>
      <c r="D133" s="2">
        <v>19.826000000000001</v>
      </c>
      <c r="E133">
        <f t="shared" si="9"/>
        <v>-2.7137343677750649E-2</v>
      </c>
      <c r="F133">
        <f t="shared" si="10"/>
        <v>-1.7785222033914459E-3</v>
      </c>
      <c r="G133">
        <f t="shared" si="11"/>
        <v>1.4407246887284833E-2</v>
      </c>
      <c r="H133">
        <f t="shared" si="12"/>
        <v>-5.206838491967531E-3</v>
      </c>
    </row>
    <row r="134" spans="1:8" ht="15.75" thickBot="1" x14ac:dyDescent="0.3">
      <c r="A134" s="1">
        <v>403.4</v>
      </c>
      <c r="B134" s="1">
        <v>956.7</v>
      </c>
      <c r="C134">
        <v>115.77</v>
      </c>
      <c r="D134" s="2">
        <v>19.929499999999997</v>
      </c>
      <c r="E134">
        <f t="shared" si="9"/>
        <v>-3.2174263617085431E-3</v>
      </c>
      <c r="F134">
        <f t="shared" si="10"/>
        <v>6.501700755637713E-3</v>
      </c>
      <c r="G134">
        <f t="shared" si="11"/>
        <v>-2.2433141418169841E-3</v>
      </c>
      <c r="H134">
        <f t="shared" si="12"/>
        <v>1.4813143722266094E-3</v>
      </c>
    </row>
    <row r="135" spans="1:8" ht="15.75" thickBot="1" x14ac:dyDescent="0.3">
      <c r="A135" s="1">
        <v>404.7</v>
      </c>
      <c r="B135" s="1">
        <v>950.5</v>
      </c>
      <c r="C135">
        <v>116.03</v>
      </c>
      <c r="D135" s="2">
        <v>19.899999999999999</v>
      </c>
      <c r="E135">
        <f t="shared" si="9"/>
        <v>-9.8353386884117554E-3</v>
      </c>
      <c r="F135">
        <f t="shared" si="10"/>
        <v>1.2279184663982182E-2</v>
      </c>
      <c r="G135">
        <f t="shared" si="11"/>
        <v>4.5782483976059378E-3</v>
      </c>
      <c r="H135">
        <f t="shared" si="12"/>
        <v>-1.3203900849833403E-2</v>
      </c>
    </row>
    <row r="136" spans="1:8" ht="15.75" thickBot="1" x14ac:dyDescent="0.3">
      <c r="A136" s="1">
        <v>408.7</v>
      </c>
      <c r="B136" s="1">
        <v>938.9</v>
      </c>
      <c r="C136">
        <v>115.5</v>
      </c>
      <c r="D136" s="2">
        <v>20.1645</v>
      </c>
      <c r="E136">
        <f t="shared" si="9"/>
        <v>2.6529385285793801E-2</v>
      </c>
      <c r="F136">
        <f t="shared" si="10"/>
        <v>-9.7510046594116821E-3</v>
      </c>
      <c r="G136">
        <f t="shared" si="11"/>
        <v>2.6007817000574403E-3</v>
      </c>
      <c r="H136">
        <f t="shared" si="12"/>
        <v>-2.6002020519095255E-3</v>
      </c>
    </row>
    <row r="137" spans="1:8" ht="15.75" thickBot="1" x14ac:dyDescent="0.3">
      <c r="A137" s="1">
        <v>398</v>
      </c>
      <c r="B137" s="1">
        <v>948.1</v>
      </c>
      <c r="C137">
        <v>115.2</v>
      </c>
      <c r="D137" s="2">
        <v>20.216999999999999</v>
      </c>
      <c r="E137">
        <f t="shared" si="9"/>
        <v>-3.2141209211796862E-2</v>
      </c>
      <c r="F137">
        <f t="shared" si="10"/>
        <v>7.5168423385337324E-3</v>
      </c>
      <c r="G137">
        <f t="shared" si="11"/>
        <v>-7.9543908946382892E-3</v>
      </c>
      <c r="H137">
        <f t="shared" si="12"/>
        <v>6.5754613304613739E-3</v>
      </c>
    </row>
    <row r="138" spans="1:8" ht="15.75" thickBot="1" x14ac:dyDescent="0.3">
      <c r="A138" s="1">
        <v>411</v>
      </c>
      <c r="B138" s="1">
        <v>941</v>
      </c>
      <c r="C138">
        <v>116.12</v>
      </c>
      <c r="D138" s="2">
        <v>20.084499999999998</v>
      </c>
      <c r="E138">
        <f t="shared" si="9"/>
        <v>2.5629791264516581E-2</v>
      </c>
      <c r="F138">
        <f t="shared" si="10"/>
        <v>6.5035678881096874E-3</v>
      </c>
      <c r="G138">
        <f t="shared" si="11"/>
        <v>5.2670328558401206E-3</v>
      </c>
      <c r="H138">
        <f t="shared" si="12"/>
        <v>-1.0081204953087194E-2</v>
      </c>
    </row>
    <row r="139" spans="1:8" ht="15.75" thickBot="1" x14ac:dyDescent="0.3">
      <c r="A139" s="1">
        <v>400.6</v>
      </c>
      <c r="B139" s="1">
        <v>934.9</v>
      </c>
      <c r="C139">
        <v>115.51</v>
      </c>
      <c r="D139" s="2">
        <v>20.288</v>
      </c>
      <c r="E139">
        <f t="shared" si="9"/>
        <v>3.5314224618466505E-2</v>
      </c>
      <c r="F139">
        <f t="shared" si="10"/>
        <v>4.6100322867218121E-3</v>
      </c>
      <c r="G139">
        <f t="shared" si="11"/>
        <v>1.4036235847452457E-2</v>
      </c>
      <c r="H139">
        <f t="shared" si="12"/>
        <v>-1.6744648088741914E-3</v>
      </c>
    </row>
    <row r="140" spans="1:8" ht="15.75" thickBot="1" x14ac:dyDescent="0.3">
      <c r="A140" s="1">
        <v>386.7</v>
      </c>
      <c r="B140" s="1">
        <v>930.6</v>
      </c>
      <c r="C140">
        <v>113.9</v>
      </c>
      <c r="D140" s="2">
        <v>20.321999999999999</v>
      </c>
      <c r="E140">
        <f t="shared" si="9"/>
        <v>-7.7549441653039042E-4</v>
      </c>
      <c r="F140">
        <f t="shared" si="10"/>
        <v>9.5012591241402152E-3</v>
      </c>
      <c r="G140">
        <f t="shared" si="11"/>
        <v>-5.0792647950589805E-3</v>
      </c>
      <c r="H140">
        <f t="shared" si="12"/>
        <v>-2.2364501389701983E-3</v>
      </c>
    </row>
    <row r="141" spans="1:8" ht="15.75" thickBot="1" x14ac:dyDescent="0.3">
      <c r="A141" s="1">
        <v>387</v>
      </c>
      <c r="B141" s="1">
        <v>921.8</v>
      </c>
      <c r="C141">
        <v>114.48</v>
      </c>
      <c r="D141" s="2">
        <v>20.3675</v>
      </c>
      <c r="E141">
        <f t="shared" si="9"/>
        <v>1.7990317034578655E-2</v>
      </c>
      <c r="F141">
        <f t="shared" si="10"/>
        <v>-4.977826532322877E-3</v>
      </c>
      <c r="G141">
        <f t="shared" si="11"/>
        <v>1.1862535309820166E-2</v>
      </c>
      <c r="H141">
        <f t="shared" si="12"/>
        <v>-2.1824699990652193E-3</v>
      </c>
    </row>
    <row r="142" spans="1:8" ht="15.75" thickBot="1" x14ac:dyDescent="0.3">
      <c r="A142" s="1">
        <v>380.1</v>
      </c>
      <c r="B142" s="1">
        <v>926.4</v>
      </c>
      <c r="C142">
        <v>113.13</v>
      </c>
      <c r="D142" s="2">
        <v>20.411999999999999</v>
      </c>
      <c r="E142">
        <f t="shared" si="9"/>
        <v>-2.8897957848438649E-3</v>
      </c>
      <c r="F142">
        <f t="shared" si="10"/>
        <v>1.944895264605745E-3</v>
      </c>
      <c r="G142">
        <f t="shared" si="11"/>
        <v>-3.4414329134117377E-3</v>
      </c>
      <c r="H142">
        <f t="shared" si="12"/>
        <v>1.1029007404498288E-3</v>
      </c>
    </row>
    <row r="143" spans="1:8" ht="15.75" thickBot="1" x14ac:dyDescent="0.3">
      <c r="A143" s="1">
        <v>381.2</v>
      </c>
      <c r="B143" s="1">
        <v>924.6</v>
      </c>
      <c r="C143">
        <v>113.52</v>
      </c>
      <c r="D143" s="2">
        <v>20.389499999999998</v>
      </c>
      <c r="E143">
        <f t="shared" si="9"/>
        <v>1.8379944783064135E-3</v>
      </c>
      <c r="F143">
        <f t="shared" si="10"/>
        <v>1.0655749405498991E-2</v>
      </c>
      <c r="G143">
        <f t="shared" si="11"/>
        <v>8.8129026590523898E-4</v>
      </c>
      <c r="H143">
        <f t="shared" si="12"/>
        <v>3.2668128531050649E-3</v>
      </c>
    </row>
    <row r="144" spans="1:8" ht="15.75" thickBot="1" x14ac:dyDescent="0.3">
      <c r="A144" s="1">
        <v>380.5</v>
      </c>
      <c r="B144" s="1">
        <v>914.8</v>
      </c>
      <c r="C144">
        <v>113.42</v>
      </c>
      <c r="D144" s="2">
        <v>20.323</v>
      </c>
      <c r="E144">
        <f t="shared" si="9"/>
        <v>1.1897033911846064E-2</v>
      </c>
      <c r="F144">
        <f t="shared" si="10"/>
        <v>-3.382990076419254E-3</v>
      </c>
      <c r="G144">
        <f t="shared" si="11"/>
        <v>9.1227770557061848E-3</v>
      </c>
      <c r="H144">
        <f t="shared" si="12"/>
        <v>3.0553936641556532E-3</v>
      </c>
    </row>
    <row r="145" spans="1:8" ht="15.75" thickBot="1" x14ac:dyDescent="0.3">
      <c r="A145" s="1">
        <v>376</v>
      </c>
      <c r="B145" s="1">
        <v>917.9</v>
      </c>
      <c r="C145">
        <v>112.39</v>
      </c>
      <c r="D145" s="2">
        <v>20.261000000000003</v>
      </c>
      <c r="E145">
        <f t="shared" si="9"/>
        <v>-1.2947730094663769E-2</v>
      </c>
      <c r="F145">
        <f t="shared" si="10"/>
        <v>4.5861622204703897E-3</v>
      </c>
      <c r="G145">
        <f t="shared" si="11"/>
        <v>2.1403694778831337E-2</v>
      </c>
      <c r="H145">
        <f t="shared" si="12"/>
        <v>-1.8245030826122407E-3</v>
      </c>
    </row>
    <row r="146" spans="1:8" ht="15.75" thickBot="1" x14ac:dyDescent="0.3">
      <c r="A146" s="1">
        <v>380.9</v>
      </c>
      <c r="B146" s="1">
        <v>913.7</v>
      </c>
      <c r="C146">
        <v>110.01</v>
      </c>
      <c r="D146" s="2">
        <v>20.298000000000002</v>
      </c>
      <c r="E146">
        <f t="shared" si="9"/>
        <v>7.1137172602012281E-3</v>
      </c>
      <c r="F146">
        <f t="shared" si="10"/>
        <v>1.5996810865148179E-2</v>
      </c>
      <c r="G146">
        <f t="shared" si="11"/>
        <v>4.0076563340426001E-3</v>
      </c>
      <c r="H146">
        <f t="shared" si="12"/>
        <v>-3.8599170224096289E-3</v>
      </c>
    </row>
    <row r="147" spans="1:8" ht="15.75" thickBot="1" x14ac:dyDescent="0.3">
      <c r="A147" s="1">
        <v>378.2</v>
      </c>
      <c r="B147" s="1">
        <v>899.2</v>
      </c>
      <c r="C147">
        <v>109.57</v>
      </c>
      <c r="D147" s="2">
        <v>20.3765</v>
      </c>
      <c r="E147">
        <f t="shared" si="9"/>
        <v>3.8269288587616329E-2</v>
      </c>
      <c r="F147">
        <f t="shared" si="10"/>
        <v>1.1070842733832385E-2</v>
      </c>
      <c r="G147">
        <f t="shared" si="11"/>
        <v>1.8607758703562821E-2</v>
      </c>
      <c r="H147">
        <f t="shared" si="12"/>
        <v>-1.9873352175706158E-2</v>
      </c>
    </row>
    <row r="148" spans="1:8" ht="15.75" thickBot="1" x14ac:dyDescent="0.3">
      <c r="A148" s="1">
        <v>364</v>
      </c>
      <c r="B148" s="1">
        <v>889.3</v>
      </c>
      <c r="C148">
        <v>107.55</v>
      </c>
      <c r="D148" s="2">
        <v>20.785499999999999</v>
      </c>
      <c r="E148">
        <f t="shared" si="9"/>
        <v>1.271789328728209E-2</v>
      </c>
      <c r="F148">
        <f t="shared" si="10"/>
        <v>-5.6066529465410905E-3</v>
      </c>
      <c r="G148">
        <f t="shared" si="11"/>
        <v>7.185212641698812E-3</v>
      </c>
      <c r="H148">
        <f t="shared" si="12"/>
        <v>3.3975526953773406E-3</v>
      </c>
    </row>
    <row r="149" spans="1:8" ht="15.75" thickBot="1" x14ac:dyDescent="0.3">
      <c r="A149" s="1">
        <v>359.4</v>
      </c>
      <c r="B149" s="1">
        <v>894.3</v>
      </c>
      <c r="C149">
        <v>106.78</v>
      </c>
      <c r="D149" s="2">
        <v>20.715</v>
      </c>
      <c r="E149">
        <f t="shared" si="9"/>
        <v>-8.5884999452709165E-3</v>
      </c>
      <c r="F149">
        <f t="shared" si="10"/>
        <v>3.3602182154638576E-3</v>
      </c>
      <c r="G149">
        <f t="shared" si="11"/>
        <v>7.992144463635352E-3</v>
      </c>
      <c r="H149">
        <f t="shared" si="12"/>
        <v>6.6841283440712464E-3</v>
      </c>
    </row>
    <row r="150" spans="1:8" ht="15.75" thickBot="1" x14ac:dyDescent="0.3">
      <c r="A150" s="1">
        <v>362.5</v>
      </c>
      <c r="B150" s="1">
        <v>891.3</v>
      </c>
      <c r="C150">
        <v>105.93</v>
      </c>
      <c r="D150" s="2">
        <v>20.576999999999998</v>
      </c>
      <c r="E150">
        <f t="shared" si="9"/>
        <v>-1.3426698486295779E-2</v>
      </c>
      <c r="F150">
        <f t="shared" si="10"/>
        <v>-1.6468604091343344E-2</v>
      </c>
      <c r="G150">
        <f t="shared" si="11"/>
        <v>-5.742002880448331E-3</v>
      </c>
      <c r="H150">
        <f t="shared" si="12"/>
        <v>6.5628762336631514E-4</v>
      </c>
    </row>
    <row r="151" spans="1:8" ht="15.75" thickBot="1" x14ac:dyDescent="0.3">
      <c r="A151" s="1">
        <v>367.4</v>
      </c>
      <c r="B151" s="1">
        <v>906.1</v>
      </c>
      <c r="C151">
        <v>106.54</v>
      </c>
      <c r="D151" s="2">
        <v>20.563499999999998</v>
      </c>
      <c r="E151">
        <f t="shared" si="9"/>
        <v>-4.4712077553431054E-2</v>
      </c>
      <c r="F151">
        <f t="shared" si="10"/>
        <v>1.1544139746865261E-2</v>
      </c>
      <c r="G151">
        <f t="shared" si="11"/>
        <v>2.2552161409508673E-3</v>
      </c>
      <c r="H151">
        <f t="shared" si="12"/>
        <v>1.3625637768324766E-3</v>
      </c>
    </row>
    <row r="152" spans="1:8" ht="15.75" thickBot="1" x14ac:dyDescent="0.3">
      <c r="A152" s="1">
        <v>384.2</v>
      </c>
      <c r="B152" s="1">
        <v>895.7</v>
      </c>
      <c r="C152">
        <v>106.3</v>
      </c>
      <c r="D152" s="2">
        <v>20.535499999999999</v>
      </c>
      <c r="E152">
        <f t="shared" si="9"/>
        <v>2.1574106944561803E-2</v>
      </c>
      <c r="F152">
        <f t="shared" si="10"/>
        <v>8.408592623147684E-3</v>
      </c>
      <c r="G152">
        <f t="shared" si="11"/>
        <v>1.4497813983028724E-2</v>
      </c>
      <c r="H152">
        <f t="shared" si="12"/>
        <v>-4.3973201087820464E-3</v>
      </c>
    </row>
    <row r="153" spans="1:8" ht="15.75" thickBot="1" x14ac:dyDescent="0.3">
      <c r="A153" s="1">
        <v>376</v>
      </c>
      <c r="B153" s="1">
        <v>888.2</v>
      </c>
      <c r="C153">
        <v>104.77</v>
      </c>
      <c r="D153" s="2">
        <v>20.625999999999998</v>
      </c>
      <c r="E153">
        <f t="shared" si="9"/>
        <v>1.7438403001638118E-2</v>
      </c>
      <c r="F153">
        <f t="shared" si="10"/>
        <v>9.7296841773958538E-3</v>
      </c>
      <c r="G153">
        <f t="shared" si="11"/>
        <v>2.3369159257575007E-2</v>
      </c>
      <c r="H153">
        <f t="shared" si="12"/>
        <v>-1.6135005883816205E-2</v>
      </c>
    </row>
    <row r="154" spans="1:8" ht="15.75" thickBot="1" x14ac:dyDescent="0.3">
      <c r="A154" s="1">
        <v>369.5</v>
      </c>
      <c r="B154" s="1">
        <v>879.6</v>
      </c>
      <c r="C154">
        <v>102.35</v>
      </c>
      <c r="D154" s="2">
        <v>20.961500000000001</v>
      </c>
      <c r="E154">
        <f t="shared" si="9"/>
        <v>2.4104152478763272E-2</v>
      </c>
      <c r="F154">
        <f t="shared" si="10"/>
        <v>1.0237161788086264E-3</v>
      </c>
      <c r="G154">
        <f t="shared" si="11"/>
        <v>-1.1849400493488944E-2</v>
      </c>
      <c r="H154">
        <f t="shared" si="12"/>
        <v>-1.0157431232533579E-2</v>
      </c>
    </row>
    <row r="155" spans="1:8" ht="15.75" thickBot="1" x14ac:dyDescent="0.3">
      <c r="A155" s="1">
        <v>360.7</v>
      </c>
      <c r="B155" s="1">
        <v>878.7</v>
      </c>
      <c r="C155">
        <v>103.57</v>
      </c>
      <c r="D155" s="2">
        <v>21.1755</v>
      </c>
      <c r="E155">
        <f t="shared" si="9"/>
        <v>6.6759635985850687E-3</v>
      </c>
      <c r="F155">
        <f t="shared" si="10"/>
        <v>3.6483907758909266E-3</v>
      </c>
      <c r="G155">
        <f t="shared" si="11"/>
        <v>-3.2774272637678694E-3</v>
      </c>
      <c r="H155">
        <f t="shared" si="12"/>
        <v>3.2638030959438505E-3</v>
      </c>
    </row>
    <row r="156" spans="1:8" ht="15.75" thickBot="1" x14ac:dyDescent="0.3">
      <c r="A156" s="1">
        <v>358.3</v>
      </c>
      <c r="B156" s="1">
        <v>875.5</v>
      </c>
      <c r="C156">
        <v>103.91</v>
      </c>
      <c r="D156" s="2">
        <v>21.1065</v>
      </c>
      <c r="E156">
        <f t="shared" si="9"/>
        <v>-3.343552850193185E-3</v>
      </c>
      <c r="F156">
        <f t="shared" si="10"/>
        <v>-2.5374916576293059E-2</v>
      </c>
      <c r="G156">
        <f t="shared" si="11"/>
        <v>-2.9116761238548738E-2</v>
      </c>
      <c r="H156">
        <f t="shared" si="12"/>
        <v>2.9418065864864396E-3</v>
      </c>
    </row>
    <row r="157" spans="1:8" ht="15.75" thickBot="1" x14ac:dyDescent="0.3">
      <c r="A157" s="1">
        <v>359.5</v>
      </c>
      <c r="B157" s="1">
        <v>898</v>
      </c>
      <c r="C157">
        <v>106.98</v>
      </c>
      <c r="D157" s="2">
        <v>21.044499999999999</v>
      </c>
      <c r="E157">
        <f t="shared" si="9"/>
        <v>-6.5407406412498134E-2</v>
      </c>
      <c r="F157">
        <f t="shared" si="10"/>
        <v>-1.3054726833704013E-2</v>
      </c>
      <c r="G157">
        <f t="shared" si="11"/>
        <v>-7.5429886904330255E-3</v>
      </c>
      <c r="H157">
        <f t="shared" si="12"/>
        <v>1.8197795364100936E-2</v>
      </c>
    </row>
    <row r="158" spans="1:8" ht="15.75" thickBot="1" x14ac:dyDescent="0.3">
      <c r="A158" s="1">
        <v>383.8</v>
      </c>
      <c r="B158" s="1">
        <v>909.8</v>
      </c>
      <c r="C158">
        <v>107.79</v>
      </c>
      <c r="D158" s="2">
        <v>20.664999999999999</v>
      </c>
      <c r="E158">
        <f t="shared" si="9"/>
        <v>-1.0883756049673865E-2</v>
      </c>
      <c r="F158">
        <f t="shared" si="10"/>
        <v>9.0538324103371162E-3</v>
      </c>
      <c r="G158">
        <f t="shared" si="11"/>
        <v>1.7500797604839032E-2</v>
      </c>
      <c r="H158">
        <f t="shared" si="12"/>
        <v>4.3890030324179917E-3</v>
      </c>
    </row>
    <row r="159" spans="1:8" ht="15.75" thickBot="1" x14ac:dyDescent="0.3">
      <c r="A159" s="1">
        <v>388</v>
      </c>
      <c r="B159" s="1">
        <v>901.6</v>
      </c>
      <c r="C159">
        <v>105.92</v>
      </c>
      <c r="D159" s="2">
        <v>20.5745</v>
      </c>
      <c r="E159">
        <f t="shared" si="9"/>
        <v>2.5317807984289786E-2</v>
      </c>
      <c r="F159">
        <f t="shared" si="10"/>
        <v>-6.8531272967986279E-3</v>
      </c>
      <c r="G159">
        <f t="shared" si="11"/>
        <v>1.6275998184361977E-2</v>
      </c>
      <c r="H159">
        <f t="shared" si="12"/>
        <v>1.9947462097380918E-3</v>
      </c>
    </row>
    <row r="160" spans="1:8" ht="15.75" thickBot="1" x14ac:dyDescent="0.3">
      <c r="A160" s="1">
        <v>378.3</v>
      </c>
      <c r="B160" s="1">
        <v>907.8</v>
      </c>
      <c r="C160">
        <v>104.21</v>
      </c>
      <c r="D160" s="2">
        <v>20.5335</v>
      </c>
      <c r="E160">
        <f t="shared" si="9"/>
        <v>-2.0667838355430391E-2</v>
      </c>
      <c r="F160">
        <f t="shared" si="10"/>
        <v>7.0749797658173144E-3</v>
      </c>
      <c r="G160">
        <f t="shared" si="11"/>
        <v>2.0455368833716132E-2</v>
      </c>
      <c r="H160">
        <f t="shared" si="12"/>
        <v>-5.8997221271883827E-3</v>
      </c>
    </row>
    <row r="161" spans="1:8" ht="15.75" thickBot="1" x14ac:dyDescent="0.3">
      <c r="A161" s="1">
        <v>386.2</v>
      </c>
      <c r="B161" s="1">
        <v>901.4</v>
      </c>
      <c r="C161">
        <v>102.1</v>
      </c>
      <c r="D161" s="2">
        <v>20.655000000000001</v>
      </c>
      <c r="E161">
        <f t="shared" si="9"/>
        <v>2.0139297116910492E-2</v>
      </c>
      <c r="F161">
        <f t="shared" si="10"/>
        <v>-3.1014646039569231E-3</v>
      </c>
      <c r="G161">
        <f t="shared" si="11"/>
        <v>1.8626543300175357E-3</v>
      </c>
      <c r="H161">
        <f t="shared" si="12"/>
        <v>-5.0706374489598799E-3</v>
      </c>
    </row>
    <row r="162" spans="1:8" ht="15.75" thickBot="1" x14ac:dyDescent="0.3">
      <c r="A162" s="1">
        <v>378.5</v>
      </c>
      <c r="B162" s="1">
        <v>904.2</v>
      </c>
      <c r="C162">
        <v>101.91</v>
      </c>
      <c r="D162" s="2">
        <v>20.759999999999998</v>
      </c>
      <c r="E162">
        <f t="shared" si="9"/>
        <v>2.9104399430536871E-3</v>
      </c>
      <c r="F162">
        <f t="shared" si="10"/>
        <v>8.1062017365474415E-3</v>
      </c>
      <c r="G162">
        <f t="shared" si="11"/>
        <v>2.7153689779614371E-2</v>
      </c>
      <c r="H162">
        <f t="shared" si="12"/>
        <v>-2.8860048891350982E-3</v>
      </c>
    </row>
    <row r="163" spans="1:8" ht="15.75" thickBot="1" x14ac:dyDescent="0.3">
      <c r="A163" s="1">
        <v>377.4</v>
      </c>
      <c r="B163" s="1">
        <v>896.9</v>
      </c>
      <c r="C163">
        <v>99.18</v>
      </c>
      <c r="D163" s="2">
        <v>20.82</v>
      </c>
      <c r="E163">
        <f t="shared" si="9"/>
        <v>1.0387628361577797E-2</v>
      </c>
      <c r="F163">
        <f t="shared" si="10"/>
        <v>-1.1087817329564598E-2</v>
      </c>
      <c r="G163">
        <f t="shared" si="11"/>
        <v>-5.0400686516228717E-4</v>
      </c>
      <c r="H163">
        <f t="shared" si="12"/>
        <v>8.1503188021681914E-3</v>
      </c>
    </row>
    <row r="164" spans="1:8" ht="15.75" thickBot="1" x14ac:dyDescent="0.3">
      <c r="A164" s="1">
        <v>373.5</v>
      </c>
      <c r="B164" s="1">
        <v>906.9</v>
      </c>
      <c r="C164">
        <v>99.23</v>
      </c>
      <c r="D164" s="2">
        <v>20.651</v>
      </c>
      <c r="E164">
        <f t="shared" si="9"/>
        <v>-2.5378047133731395E-2</v>
      </c>
      <c r="F164">
        <f t="shared" si="10"/>
        <v>2.9816155930171744E-3</v>
      </c>
      <c r="G164">
        <f t="shared" si="11"/>
        <v>8.0653296034516428E-4</v>
      </c>
      <c r="H164">
        <f t="shared" si="12"/>
        <v>-3.6493303747186429E-3</v>
      </c>
    </row>
    <row r="165" spans="1:8" ht="15.75" thickBot="1" x14ac:dyDescent="0.3">
      <c r="A165" s="1">
        <v>383.1</v>
      </c>
      <c r="B165" s="1">
        <v>904.2</v>
      </c>
      <c r="C165">
        <v>99.15</v>
      </c>
      <c r="D165" s="2">
        <v>20.726500000000001</v>
      </c>
      <c r="E165">
        <f t="shared" si="9"/>
        <v>9.4414548709188476E-3</v>
      </c>
      <c r="F165">
        <f t="shared" si="10"/>
        <v>-4.6342353708985103E-3</v>
      </c>
      <c r="G165">
        <f t="shared" si="11"/>
        <v>-7.9361509502538456E-3</v>
      </c>
      <c r="H165">
        <f t="shared" si="12"/>
        <v>3.2862177695113346E-3</v>
      </c>
    </row>
    <row r="166" spans="1:8" ht="15.75" thickBot="1" x14ac:dyDescent="0.3">
      <c r="A166" s="1">
        <v>379.5</v>
      </c>
      <c r="B166" s="1">
        <v>908.4</v>
      </c>
      <c r="C166">
        <v>99.94</v>
      </c>
      <c r="D166" s="2">
        <v>20.658499999999997</v>
      </c>
      <c r="E166">
        <f t="shared" si="9"/>
        <v>-5.2609950272297389E-2</v>
      </c>
      <c r="F166">
        <f t="shared" si="10"/>
        <v>-4.7224292914283435E-3</v>
      </c>
      <c r="G166">
        <f t="shared" si="11"/>
        <v>5.0042537200048259E-4</v>
      </c>
      <c r="H166">
        <f t="shared" si="12"/>
        <v>2.1182672472024284E-2</v>
      </c>
    </row>
    <row r="167" spans="1:8" ht="15.75" thickBot="1" x14ac:dyDescent="0.3">
      <c r="A167" s="1">
        <v>400</v>
      </c>
      <c r="B167" s="1">
        <v>912.7</v>
      </c>
      <c r="C167">
        <v>99.89</v>
      </c>
      <c r="D167" s="2">
        <v>20.2255</v>
      </c>
      <c r="E167">
        <f t="shared" si="9"/>
        <v>7.7801873189622707E-3</v>
      </c>
      <c r="F167">
        <f t="shared" si="10"/>
        <v>1.3156454041139385E-3</v>
      </c>
      <c r="G167">
        <f t="shared" si="11"/>
        <v>4.7249655497013605E-2</v>
      </c>
      <c r="H167">
        <f t="shared" si="12"/>
        <v>-3.627439232793159E-3</v>
      </c>
    </row>
    <row r="168" spans="1:8" ht="15.75" thickBot="1" x14ac:dyDescent="0.3">
      <c r="A168" s="1">
        <v>396.9</v>
      </c>
      <c r="B168" s="1">
        <v>911.5</v>
      </c>
      <c r="C168">
        <v>95.28</v>
      </c>
      <c r="D168" s="2">
        <v>20.298999999999999</v>
      </c>
      <c r="E168">
        <f t="shared" si="9"/>
        <v>1.0893077946658947E-2</v>
      </c>
      <c r="F168">
        <f t="shared" si="10"/>
        <v>1.1697330461323563E-2</v>
      </c>
      <c r="G168">
        <f t="shared" si="11"/>
        <v>1.1718265525072845E-2</v>
      </c>
      <c r="H168">
        <f t="shared" si="12"/>
        <v>7.2432735750119189E-3</v>
      </c>
    </row>
    <row r="169" spans="1:8" ht="15.75" thickBot="1" x14ac:dyDescent="0.3">
      <c r="A169" s="1">
        <v>392.6</v>
      </c>
      <c r="B169" s="1">
        <v>900.9</v>
      </c>
      <c r="C169">
        <v>94.17</v>
      </c>
      <c r="D169" s="2">
        <v>20.1525</v>
      </c>
      <c r="E169">
        <f t="shared" si="9"/>
        <v>2.999190671565986E-2</v>
      </c>
      <c r="F169">
        <f t="shared" si="10"/>
        <v>2.2790770335740715E-2</v>
      </c>
      <c r="G169">
        <f t="shared" si="11"/>
        <v>3.4022396933476133E-2</v>
      </c>
      <c r="H169">
        <f t="shared" si="12"/>
        <v>-2.7529725353746166E-2</v>
      </c>
    </row>
    <row r="170" spans="1:8" ht="15.75" thickBot="1" x14ac:dyDescent="0.3">
      <c r="A170" s="1">
        <v>381</v>
      </c>
      <c r="B170" s="1">
        <v>880.6</v>
      </c>
      <c r="C170">
        <v>91.02</v>
      </c>
      <c r="D170" s="2">
        <v>20.715</v>
      </c>
      <c r="E170">
        <f t="shared" si="9"/>
        <v>6.7026302514910527E-2</v>
      </c>
      <c r="F170">
        <f t="shared" si="10"/>
        <v>-6.4520004226987157E-3</v>
      </c>
      <c r="G170">
        <f t="shared" si="11"/>
        <v>-1.1361275800599592E-2</v>
      </c>
      <c r="H170">
        <f t="shared" si="12"/>
        <v>-7.7208902161027466E-4</v>
      </c>
    </row>
    <row r="171" spans="1:8" ht="15.75" thickBot="1" x14ac:dyDescent="0.3">
      <c r="A171" s="1">
        <v>356.3</v>
      </c>
      <c r="B171" s="1">
        <v>886.3</v>
      </c>
      <c r="C171">
        <v>92.06</v>
      </c>
      <c r="D171" s="2">
        <v>20.731000000000002</v>
      </c>
      <c r="E171">
        <f t="shared" si="9"/>
        <v>1.4132513340009038E-2</v>
      </c>
      <c r="F171">
        <f t="shared" si="10"/>
        <v>2.4853153325934472E-3</v>
      </c>
      <c r="G171">
        <f t="shared" si="11"/>
        <v>2.0521982211478541E-2</v>
      </c>
      <c r="H171">
        <f t="shared" si="12"/>
        <v>-5.7867581303305046E-4</v>
      </c>
    </row>
    <row r="172" spans="1:8" ht="15.75" thickBot="1" x14ac:dyDescent="0.3">
      <c r="A172" s="1">
        <v>351.3</v>
      </c>
      <c r="B172" s="1">
        <v>884.1</v>
      </c>
      <c r="C172">
        <v>90.19</v>
      </c>
      <c r="D172" s="2">
        <v>20.743000000000002</v>
      </c>
      <c r="E172">
        <f t="shared" si="9"/>
        <v>2.5652002095451236E-3</v>
      </c>
      <c r="F172">
        <f t="shared" si="10"/>
        <v>6.4681076564926483E-3</v>
      </c>
      <c r="G172">
        <f t="shared" si="11"/>
        <v>1.67714127892559E-2</v>
      </c>
      <c r="H172">
        <f t="shared" si="12"/>
        <v>2.05098579503055E-3</v>
      </c>
    </row>
    <row r="173" spans="1:8" ht="15.75" thickBot="1" x14ac:dyDescent="0.3">
      <c r="A173" s="1">
        <v>350.4</v>
      </c>
      <c r="B173" s="1">
        <v>878.4</v>
      </c>
      <c r="C173">
        <v>88.69</v>
      </c>
      <c r="D173" s="2">
        <v>20.700499999999998</v>
      </c>
      <c r="E173">
        <f t="shared" si="9"/>
        <v>-3.4188067487857204E-3</v>
      </c>
      <c r="F173">
        <f t="shared" si="10"/>
        <v>-2.3848149329894461E-2</v>
      </c>
      <c r="G173">
        <f t="shared" si="11"/>
        <v>-5.958086311757785E-3</v>
      </c>
      <c r="H173">
        <f t="shared" si="12"/>
        <v>9.440328321078462E-3</v>
      </c>
    </row>
    <row r="174" spans="1:8" ht="15.75" thickBot="1" x14ac:dyDescent="0.3">
      <c r="A174" s="1">
        <v>351.6</v>
      </c>
      <c r="B174" s="1">
        <v>899.6</v>
      </c>
      <c r="C174">
        <v>89.22</v>
      </c>
      <c r="D174" s="2">
        <v>20.506</v>
      </c>
      <c r="E174">
        <f t="shared" si="9"/>
        <v>-5.5861909476321712E-2</v>
      </c>
      <c r="F174">
        <f t="shared" si="10"/>
        <v>-2.7751585774324046E-3</v>
      </c>
      <c r="G174">
        <f t="shared" si="11"/>
        <v>0</v>
      </c>
      <c r="H174">
        <f t="shared" si="12"/>
        <v>-3.6993811660004901E-3</v>
      </c>
    </row>
    <row r="175" spans="1:8" ht="15.75" thickBot="1" x14ac:dyDescent="0.3">
      <c r="A175" s="1">
        <v>371.8</v>
      </c>
      <c r="B175" s="1">
        <v>902.1</v>
      </c>
      <c r="C175">
        <v>89.22</v>
      </c>
      <c r="D175" s="2">
        <v>20.582000000000001</v>
      </c>
      <c r="E175">
        <f t="shared" si="9"/>
        <v>-5.6323066957243081E-3</v>
      </c>
      <c r="F175">
        <f t="shared" si="10"/>
        <v>6.0040207045912158E-3</v>
      </c>
      <c r="G175">
        <f t="shared" si="11"/>
        <v>-4.6856206594522609E-2</v>
      </c>
      <c r="H175">
        <f t="shared" si="12"/>
        <v>2.230502689587005E-2</v>
      </c>
    </row>
    <row r="176" spans="1:8" ht="15.75" thickBot="1" x14ac:dyDescent="0.3">
      <c r="A176" s="1">
        <v>373.9</v>
      </c>
      <c r="B176" s="1">
        <v>896.7</v>
      </c>
      <c r="C176">
        <v>93.5</v>
      </c>
      <c r="D176" s="2">
        <v>20.128</v>
      </c>
      <c r="E176">
        <f t="shared" si="9"/>
        <v>1.427633674734495E-2</v>
      </c>
      <c r="F176">
        <f t="shared" si="10"/>
        <v>-3.7845103050376887E-3</v>
      </c>
      <c r="G176">
        <f t="shared" si="11"/>
        <v>-1.7388054709494154E-2</v>
      </c>
      <c r="H176">
        <f t="shared" si="12"/>
        <v>4.5313161064215257E-3</v>
      </c>
    </row>
    <row r="177" spans="1:8" ht="15.75" thickBot="1" x14ac:dyDescent="0.3">
      <c r="A177" s="1">
        <v>368.6</v>
      </c>
      <c r="B177" s="1">
        <v>900.1</v>
      </c>
      <c r="C177">
        <v>95.14</v>
      </c>
      <c r="D177" s="2">
        <v>20.036999999999999</v>
      </c>
      <c r="E177">
        <f t="shared" si="9"/>
        <v>2.7133360633176736E-4</v>
      </c>
      <c r="F177">
        <f t="shared" si="10"/>
        <v>1.7144237494969287E-2</v>
      </c>
      <c r="G177">
        <f t="shared" si="11"/>
        <v>-7.3548729346448931E-4</v>
      </c>
      <c r="H177">
        <f t="shared" si="12"/>
        <v>-1.4910492957337193E-2</v>
      </c>
    </row>
    <row r="178" spans="1:8" ht="15.75" thickBot="1" x14ac:dyDescent="0.3">
      <c r="A178" s="1">
        <v>368.5</v>
      </c>
      <c r="B178" s="1">
        <v>884.8</v>
      </c>
      <c r="C178">
        <v>95.21</v>
      </c>
      <c r="D178" s="2">
        <v>20.338000000000001</v>
      </c>
      <c r="E178">
        <f t="shared" si="9"/>
        <v>2.5561375201346742E-2</v>
      </c>
      <c r="F178">
        <f t="shared" si="10"/>
        <v>-7.9082645481798417E-4</v>
      </c>
      <c r="G178">
        <f t="shared" si="11"/>
        <v>-1.9965309116639168E-2</v>
      </c>
      <c r="H178">
        <f t="shared" si="12"/>
        <v>1.0751861551553544E-2</v>
      </c>
    </row>
    <row r="179" spans="1:8" ht="15.75" thickBot="1" x14ac:dyDescent="0.3">
      <c r="A179" s="1">
        <v>359.2</v>
      </c>
      <c r="B179" s="1">
        <v>885.5</v>
      </c>
      <c r="C179">
        <v>97.13</v>
      </c>
      <c r="D179" s="2">
        <v>20.1205</v>
      </c>
      <c r="E179">
        <f t="shared" si="9"/>
        <v>-2.4475303956931042E-2</v>
      </c>
      <c r="F179">
        <f t="shared" si="10"/>
        <v>1.0900528053844918E-2</v>
      </c>
      <c r="G179">
        <f t="shared" si="11"/>
        <v>6.9218727734133194E-3</v>
      </c>
      <c r="H179">
        <f t="shared" si="12"/>
        <v>-2.9280417941779545E-3</v>
      </c>
    </row>
    <row r="180" spans="1:8" ht="15.75" thickBot="1" x14ac:dyDescent="0.3">
      <c r="A180" s="1">
        <v>368.1</v>
      </c>
      <c r="B180" s="1">
        <v>875.9</v>
      </c>
      <c r="C180">
        <v>96.46</v>
      </c>
      <c r="D180" s="2">
        <v>20.179500000000001</v>
      </c>
      <c r="E180">
        <f t="shared" si="9"/>
        <v>3.0899009888860875E-2</v>
      </c>
      <c r="F180">
        <f t="shared" si="10"/>
        <v>2.7437995949319235E-3</v>
      </c>
      <c r="G180">
        <f t="shared" si="11"/>
        <v>-8.5677943465105807E-3</v>
      </c>
      <c r="H180">
        <f t="shared" si="12"/>
        <v>-5.7073126792908666E-3</v>
      </c>
    </row>
    <row r="181" spans="1:8" ht="15.75" thickBot="1" x14ac:dyDescent="0.3">
      <c r="A181" s="1">
        <v>356.9</v>
      </c>
      <c r="B181" s="1">
        <v>873.5</v>
      </c>
      <c r="C181">
        <v>97.29</v>
      </c>
      <c r="D181" s="2">
        <v>20.295000000000002</v>
      </c>
      <c r="E181">
        <f t="shared" si="9"/>
        <v>3.3679515417051626E-3</v>
      </c>
      <c r="F181">
        <f t="shared" si="10"/>
        <v>3.5552534724331655E-3</v>
      </c>
      <c r="G181">
        <f t="shared" si="11"/>
        <v>7.2209927961316934E-3</v>
      </c>
      <c r="H181">
        <f t="shared" si="12"/>
        <v>-1.2729670058980527E-2</v>
      </c>
    </row>
    <row r="182" spans="1:8" ht="15.75" thickBot="1" x14ac:dyDescent="0.3">
      <c r="A182" s="1">
        <v>355.7</v>
      </c>
      <c r="B182" s="1">
        <v>870.4</v>
      </c>
      <c r="C182">
        <v>96.59</v>
      </c>
      <c r="D182" s="2">
        <v>20.555</v>
      </c>
      <c r="E182">
        <f t="shared" si="9"/>
        <v>1.9698894789935834E-3</v>
      </c>
      <c r="F182">
        <f t="shared" si="10"/>
        <v>-1.0400688075934736E-2</v>
      </c>
      <c r="G182">
        <f t="shared" si="11"/>
        <v>-2.059604541738512E-2</v>
      </c>
      <c r="H182">
        <f t="shared" si="12"/>
        <v>6.5699027827638759E-4</v>
      </c>
    </row>
    <row r="183" spans="1:8" ht="15.75" thickBot="1" x14ac:dyDescent="0.3">
      <c r="A183" s="1">
        <v>355</v>
      </c>
      <c r="B183" s="1">
        <v>879.5</v>
      </c>
      <c r="C183">
        <v>98.6</v>
      </c>
      <c r="D183" s="2">
        <v>20.541499999999999</v>
      </c>
      <c r="E183">
        <f t="shared" si="9"/>
        <v>-2.393657282790802E-2</v>
      </c>
      <c r="F183">
        <f t="shared" si="10"/>
        <v>-7.3633864274680336E-3</v>
      </c>
      <c r="G183">
        <f t="shared" si="11"/>
        <v>1.0501192488731135E-2</v>
      </c>
      <c r="H183">
        <f t="shared" si="12"/>
        <v>1.1924871044938995E-2</v>
      </c>
    </row>
    <row r="184" spans="1:8" ht="15.75" thickBot="1" x14ac:dyDescent="0.3">
      <c r="A184" s="1">
        <v>363.6</v>
      </c>
      <c r="B184" s="1">
        <v>886</v>
      </c>
      <c r="C184">
        <v>97.57</v>
      </c>
      <c r="D184" s="2">
        <v>20.298000000000002</v>
      </c>
      <c r="E184">
        <f t="shared" si="9"/>
        <v>-4.3907864174895462E-3</v>
      </c>
      <c r="F184">
        <f t="shared" si="10"/>
        <v>-7.7576419180897553E-3</v>
      </c>
      <c r="G184">
        <f t="shared" si="11"/>
        <v>-2.5099991909883768E-2</v>
      </c>
      <c r="H184">
        <f t="shared" si="12"/>
        <v>5.8055674011710081E-3</v>
      </c>
    </row>
    <row r="185" spans="1:8" ht="15.75" thickBot="1" x14ac:dyDescent="0.3">
      <c r="A185" s="1">
        <v>365.2</v>
      </c>
      <c r="B185" s="1">
        <v>892.9</v>
      </c>
      <c r="C185">
        <v>100.05</v>
      </c>
      <c r="D185" s="2">
        <v>20.180499999999999</v>
      </c>
      <c r="E185">
        <f t="shared" si="9"/>
        <v>-1.2787550117594875E-2</v>
      </c>
      <c r="F185">
        <f t="shared" si="10"/>
        <v>1.3189977594982595E-2</v>
      </c>
      <c r="G185">
        <f t="shared" si="11"/>
        <v>-1.0835634622094579E-2</v>
      </c>
      <c r="H185">
        <f t="shared" si="12"/>
        <v>-2.0296031916359433E-3</v>
      </c>
    </row>
    <row r="186" spans="1:8" ht="15.75" thickBot="1" x14ac:dyDescent="0.3">
      <c r="A186" s="1">
        <v>369.9</v>
      </c>
      <c r="B186" s="1">
        <v>881.2</v>
      </c>
      <c r="C186">
        <v>101.14</v>
      </c>
      <c r="D186" s="2">
        <v>20.221499999999999</v>
      </c>
      <c r="E186">
        <f t="shared" si="9"/>
        <v>1.0872626813247284E-2</v>
      </c>
      <c r="F186">
        <f t="shared" si="10"/>
        <v>7.5179759493677585E-3</v>
      </c>
      <c r="G186">
        <f t="shared" si="11"/>
        <v>2.492746318321248E-2</v>
      </c>
      <c r="H186">
        <f t="shared" si="12"/>
        <v>-1.6819893416310693E-2</v>
      </c>
    </row>
    <row r="187" spans="1:8" ht="15.75" thickBot="1" x14ac:dyDescent="0.3">
      <c r="A187" s="1">
        <v>365.9</v>
      </c>
      <c r="B187" s="1">
        <v>874.6</v>
      </c>
      <c r="C187">
        <v>98.65</v>
      </c>
      <c r="D187" s="2">
        <v>20.564500000000002</v>
      </c>
      <c r="E187">
        <f t="shared" si="9"/>
        <v>-8.4365720153661179E-3</v>
      </c>
      <c r="F187">
        <f t="shared" si="10"/>
        <v>1.2309617613981857E-2</v>
      </c>
      <c r="G187">
        <f t="shared" si="11"/>
        <v>9.267340626615805E-3</v>
      </c>
      <c r="H187">
        <f t="shared" si="12"/>
        <v>-6.5625572021644259E-4</v>
      </c>
    </row>
    <row r="188" spans="1:8" ht="15.75" thickBot="1" x14ac:dyDescent="0.3">
      <c r="A188" s="1">
        <v>369</v>
      </c>
      <c r="B188" s="1">
        <v>863.9</v>
      </c>
      <c r="C188">
        <v>97.74</v>
      </c>
      <c r="D188" s="2">
        <v>20.577999999999999</v>
      </c>
      <c r="E188">
        <f t="shared" si="9"/>
        <v>1.0899290458035638E-2</v>
      </c>
      <c r="F188">
        <f t="shared" si="10"/>
        <v>5.4552976102382545E-3</v>
      </c>
      <c r="G188">
        <f t="shared" si="11"/>
        <v>-9.0645831238933931E-3</v>
      </c>
      <c r="H188">
        <f t="shared" si="12"/>
        <v>-7.7452221824679431E-3</v>
      </c>
    </row>
    <row r="189" spans="1:8" ht="15.75" thickBot="1" x14ac:dyDescent="0.3">
      <c r="A189" s="1">
        <v>365</v>
      </c>
      <c r="B189" s="1">
        <v>859.2</v>
      </c>
      <c r="C189">
        <v>98.63</v>
      </c>
      <c r="D189" s="2">
        <v>20.738</v>
      </c>
      <c r="E189">
        <f t="shared" si="9"/>
        <v>2.4966622730460946E-2</v>
      </c>
      <c r="F189">
        <f t="shared" si="10"/>
        <v>-7.4211843376168164E-3</v>
      </c>
      <c r="G189">
        <f t="shared" si="11"/>
        <v>-5.1668363450270802E-2</v>
      </c>
      <c r="H189">
        <f t="shared" si="12"/>
        <v>-3.7541556340629618E-3</v>
      </c>
    </row>
    <row r="190" spans="1:8" ht="15.75" thickBot="1" x14ac:dyDescent="0.3">
      <c r="A190" s="1">
        <v>356</v>
      </c>
      <c r="B190" s="1">
        <v>865.6</v>
      </c>
      <c r="C190">
        <v>103.86</v>
      </c>
      <c r="D190" s="2">
        <v>20.815999999999999</v>
      </c>
      <c r="E190">
        <f t="shared" si="9"/>
        <v>-2.0848566121543548E-2</v>
      </c>
      <c r="F190">
        <f t="shared" si="10"/>
        <v>-1.2741950502322831E-2</v>
      </c>
      <c r="G190">
        <f t="shared" si="11"/>
        <v>9.6288094051542254E-5</v>
      </c>
      <c r="H190">
        <f t="shared" si="12"/>
        <v>6.2471469390358819E-4</v>
      </c>
    </row>
    <row r="191" spans="1:8" ht="15.75" thickBot="1" x14ac:dyDescent="0.3">
      <c r="A191" s="1">
        <v>363.5</v>
      </c>
      <c r="B191" s="1">
        <v>876.7</v>
      </c>
      <c r="C191">
        <v>103.85</v>
      </c>
      <c r="D191" s="2">
        <v>20.803000000000001</v>
      </c>
      <c r="E191">
        <f t="shared" si="9"/>
        <v>-1.7453401864834166E-2</v>
      </c>
      <c r="F191">
        <f t="shared" si="10"/>
        <v>-1.5956237714099236E-3</v>
      </c>
      <c r="G191">
        <f t="shared" si="11"/>
        <v>-3.5008305391617763E-2</v>
      </c>
      <c r="H191">
        <f t="shared" si="12"/>
        <v>2.0665856089770372E-2</v>
      </c>
    </row>
    <row r="192" spans="1:8" ht="15.75" thickBot="1" x14ac:dyDescent="0.3">
      <c r="A192" s="1">
        <v>369.9</v>
      </c>
      <c r="B192" s="1">
        <v>878.1</v>
      </c>
      <c r="C192">
        <v>107.55</v>
      </c>
      <c r="D192" s="2">
        <v>20.377499999999998</v>
      </c>
      <c r="E192">
        <f t="shared" si="9"/>
        <v>5.6933866681875937E-3</v>
      </c>
      <c r="F192">
        <f t="shared" si="10"/>
        <v>9.7271465589502185E-3</v>
      </c>
      <c r="G192">
        <f t="shared" si="11"/>
        <v>-2.8782341953419088E-3</v>
      </c>
      <c r="H192">
        <f t="shared" si="12"/>
        <v>6.4247165570962463E-3</v>
      </c>
    </row>
    <row r="193" spans="1:8" ht="15.75" thickBot="1" x14ac:dyDescent="0.3">
      <c r="A193" s="1">
        <v>367.8</v>
      </c>
      <c r="B193" s="1">
        <v>869.6</v>
      </c>
      <c r="C193">
        <v>107.86</v>
      </c>
      <c r="D193" s="2">
        <v>20.247</v>
      </c>
      <c r="E193">
        <f t="shared" si="9"/>
        <v>9.0127607215079019E-3</v>
      </c>
      <c r="F193">
        <f t="shared" si="10"/>
        <v>-1.0979067282411901E-2</v>
      </c>
      <c r="G193">
        <f t="shared" si="11"/>
        <v>6.1378412723792743E-3</v>
      </c>
      <c r="H193">
        <f t="shared" si="12"/>
        <v>-1.8750622290314226E-3</v>
      </c>
    </row>
    <row r="194" spans="1:8" ht="15.75" thickBot="1" x14ac:dyDescent="0.3">
      <c r="A194" s="1">
        <v>364.5</v>
      </c>
      <c r="B194" s="1">
        <v>879.2</v>
      </c>
      <c r="C194">
        <v>107.2</v>
      </c>
      <c r="D194" s="2">
        <v>20.285</v>
      </c>
      <c r="E194">
        <f t="shared" si="9"/>
        <v>-1.2270092591814359E-2</v>
      </c>
      <c r="F194">
        <f t="shared" si="10"/>
        <v>1.251920723461827E-3</v>
      </c>
      <c r="G194">
        <f t="shared" si="11"/>
        <v>2.9895388483659859E-3</v>
      </c>
      <c r="H194">
        <f t="shared" si="12"/>
        <v>1.1838407143962575E-3</v>
      </c>
    </row>
    <row r="195" spans="1:8" ht="15.75" thickBot="1" x14ac:dyDescent="0.3">
      <c r="A195" s="1">
        <v>369</v>
      </c>
      <c r="B195" s="1">
        <v>878.1</v>
      </c>
      <c r="C195">
        <v>106.88</v>
      </c>
      <c r="D195" s="2">
        <v>20.261000000000003</v>
      </c>
      <c r="E195">
        <f t="shared" ref="E195:E258" si="13">LN(A195/A196)</f>
        <v>-6.7522201172866706E-3</v>
      </c>
      <c r="F195">
        <f t="shared" ref="F195:F258" si="14">LN(B195/B196)</f>
        <v>-4.7716518621090769E-3</v>
      </c>
      <c r="G195">
        <f t="shared" ref="G195:G258" si="15">LN(C195/C196)</f>
        <v>-2.6589454189239609E-2</v>
      </c>
      <c r="H195">
        <f t="shared" ref="H195:H258" si="16">LN(D195/D196)</f>
        <v>1.6245956940165847E-2</v>
      </c>
    </row>
    <row r="196" spans="1:8" ht="15.75" thickBot="1" x14ac:dyDescent="0.3">
      <c r="A196" s="1">
        <v>371.5</v>
      </c>
      <c r="B196" s="1">
        <v>882.3</v>
      </c>
      <c r="C196">
        <v>109.76</v>
      </c>
      <c r="D196" s="2">
        <v>19.9345</v>
      </c>
      <c r="E196">
        <f t="shared" si="13"/>
        <v>-2.9565940096742396E-3</v>
      </c>
      <c r="F196">
        <f t="shared" si="14"/>
        <v>1.0367509552270183E-2</v>
      </c>
      <c r="G196">
        <f t="shared" si="15"/>
        <v>6.7648123414403094E-3</v>
      </c>
      <c r="H196">
        <f t="shared" si="16"/>
        <v>1.7254020422707083E-2</v>
      </c>
    </row>
    <row r="197" spans="1:8" ht="15.75" thickBot="1" x14ac:dyDescent="0.3">
      <c r="A197" s="1">
        <v>372.6</v>
      </c>
      <c r="B197" s="1">
        <v>873.2</v>
      </c>
      <c r="C197">
        <v>109.02</v>
      </c>
      <c r="D197" s="2">
        <v>19.593499999999999</v>
      </c>
      <c r="E197">
        <f t="shared" si="13"/>
        <v>1.7872124766121829E-2</v>
      </c>
      <c r="F197">
        <f t="shared" si="14"/>
        <v>5.0516754961179083E-3</v>
      </c>
      <c r="G197">
        <f t="shared" si="15"/>
        <v>9.1223853072412188E-3</v>
      </c>
      <c r="H197">
        <f t="shared" si="16"/>
        <v>-8.7148181675076042E-3</v>
      </c>
    </row>
    <row r="198" spans="1:8" ht="15.75" thickBot="1" x14ac:dyDescent="0.3">
      <c r="A198" s="1">
        <v>366</v>
      </c>
      <c r="B198" s="1">
        <v>868.8</v>
      </c>
      <c r="C198">
        <v>108.03</v>
      </c>
      <c r="D198" s="2">
        <v>19.765000000000001</v>
      </c>
      <c r="E198">
        <f t="shared" si="13"/>
        <v>8.2304991365154435E-3</v>
      </c>
      <c r="F198">
        <f t="shared" si="14"/>
        <v>1.2669163802268566E-3</v>
      </c>
      <c r="G198">
        <f t="shared" si="15"/>
        <v>-1.177891597685057E-2</v>
      </c>
      <c r="H198">
        <f t="shared" si="16"/>
        <v>-1.5911194708595734E-2</v>
      </c>
    </row>
    <row r="199" spans="1:8" ht="15.75" thickBot="1" x14ac:dyDescent="0.3">
      <c r="A199" s="1">
        <v>363</v>
      </c>
      <c r="B199" s="1">
        <v>867.7</v>
      </c>
      <c r="C199">
        <v>109.31</v>
      </c>
      <c r="D199" s="2">
        <v>20.082000000000001</v>
      </c>
      <c r="E199">
        <f t="shared" si="13"/>
        <v>5.2479059814386948E-3</v>
      </c>
      <c r="F199">
        <f t="shared" si="14"/>
        <v>-9.0633328492637898E-3</v>
      </c>
      <c r="G199">
        <f t="shared" si="15"/>
        <v>-4.4726467696861137E-3</v>
      </c>
      <c r="H199">
        <f t="shared" si="16"/>
        <v>2.3681040069797443E-3</v>
      </c>
    </row>
    <row r="200" spans="1:8" ht="15.75" thickBot="1" x14ac:dyDescent="0.3">
      <c r="A200" s="1">
        <v>361.1</v>
      </c>
      <c r="B200" s="1">
        <v>875.6</v>
      </c>
      <c r="C200">
        <v>109.8</v>
      </c>
      <c r="D200" s="2">
        <v>20.034500000000001</v>
      </c>
      <c r="E200">
        <f t="shared" si="13"/>
        <v>-4.5739267336175615E-2</v>
      </c>
      <c r="F200">
        <f t="shared" si="14"/>
        <v>-4.5672528768358166E-4</v>
      </c>
      <c r="G200">
        <f t="shared" si="15"/>
        <v>-1.4466798417753489E-2</v>
      </c>
      <c r="H200">
        <f t="shared" si="16"/>
        <v>-4.9044723939470226E-3</v>
      </c>
    </row>
    <row r="201" spans="1:8" ht="15.75" thickBot="1" x14ac:dyDescent="0.3">
      <c r="A201" s="1">
        <v>378</v>
      </c>
      <c r="B201" s="1">
        <v>876</v>
      </c>
      <c r="C201">
        <v>111.4</v>
      </c>
      <c r="D201" s="2">
        <v>20.132999999999999</v>
      </c>
      <c r="E201">
        <f t="shared" si="13"/>
        <v>1.8422627553035639E-2</v>
      </c>
      <c r="F201">
        <f t="shared" si="14"/>
        <v>-1.944442902961141E-2</v>
      </c>
      <c r="G201">
        <f t="shared" si="15"/>
        <v>5.4908099606022212E-3</v>
      </c>
      <c r="H201">
        <f t="shared" si="16"/>
        <v>1.7790050996412909E-2</v>
      </c>
    </row>
    <row r="202" spans="1:8" ht="15.75" thickBot="1" x14ac:dyDescent="0.3">
      <c r="A202" s="1">
        <v>371.1</v>
      </c>
      <c r="B202" s="1">
        <v>893.2</v>
      </c>
      <c r="C202">
        <v>110.79</v>
      </c>
      <c r="D202" s="2">
        <v>19.777999999999999</v>
      </c>
      <c r="E202">
        <f t="shared" si="13"/>
        <v>-4.7107775551894271E-2</v>
      </c>
      <c r="F202">
        <f t="shared" si="14"/>
        <v>-1.8304354862013376E-2</v>
      </c>
      <c r="G202">
        <f t="shared" si="15"/>
        <v>-1.5316704111893288E-2</v>
      </c>
      <c r="H202">
        <f t="shared" si="16"/>
        <v>1.0725735051837316E-2</v>
      </c>
    </row>
    <row r="203" spans="1:8" ht="15.75" thickBot="1" x14ac:dyDescent="0.3">
      <c r="A203" s="1">
        <v>389</v>
      </c>
      <c r="B203" s="1">
        <v>909.7</v>
      </c>
      <c r="C203">
        <v>112.5</v>
      </c>
      <c r="D203" s="2">
        <v>19.567</v>
      </c>
      <c r="E203">
        <f t="shared" si="13"/>
        <v>-4.5479511890486941E-2</v>
      </c>
      <c r="F203">
        <f t="shared" si="14"/>
        <v>-2.415460111603551E-3</v>
      </c>
      <c r="G203">
        <f t="shared" si="15"/>
        <v>2.3137858502694673E-3</v>
      </c>
      <c r="H203">
        <f t="shared" si="16"/>
        <v>2.8404384669276405E-3</v>
      </c>
    </row>
    <row r="204" spans="1:8" ht="15.75" thickBot="1" x14ac:dyDescent="0.3">
      <c r="A204" s="1">
        <v>407.1</v>
      </c>
      <c r="B204" s="1">
        <v>911.9</v>
      </c>
      <c r="C204">
        <v>112.24</v>
      </c>
      <c r="D204" s="2">
        <v>19.511499999999998</v>
      </c>
      <c r="E204">
        <f t="shared" si="13"/>
        <v>-1.2692384203921171E-2</v>
      </c>
      <c r="F204">
        <f t="shared" si="14"/>
        <v>2.0831778249779481E-2</v>
      </c>
      <c r="G204">
        <f t="shared" si="15"/>
        <v>3.1231899745757272E-3</v>
      </c>
      <c r="H204">
        <f t="shared" si="16"/>
        <v>-2.7382203333417079E-3</v>
      </c>
    </row>
    <row r="205" spans="1:8" ht="15.75" thickBot="1" x14ac:dyDescent="0.3">
      <c r="A205" s="1">
        <v>412.3</v>
      </c>
      <c r="B205" s="1">
        <v>893.1</v>
      </c>
      <c r="C205">
        <v>111.89</v>
      </c>
      <c r="D205" s="2">
        <v>19.564999999999998</v>
      </c>
      <c r="E205">
        <f t="shared" si="13"/>
        <v>-1.8503471564559643E-2</v>
      </c>
      <c r="F205">
        <f t="shared" si="14"/>
        <v>-2.8696373674223393E-2</v>
      </c>
      <c r="G205">
        <f t="shared" si="15"/>
        <v>2.0577059374154191E-3</v>
      </c>
      <c r="H205">
        <f t="shared" si="16"/>
        <v>1.5971488395503483E-2</v>
      </c>
    </row>
    <row r="206" spans="1:8" ht="15.75" thickBot="1" x14ac:dyDescent="0.3">
      <c r="A206" s="1">
        <v>420</v>
      </c>
      <c r="B206" s="1">
        <v>919.1</v>
      </c>
      <c r="C206">
        <v>111.66</v>
      </c>
      <c r="D206" s="2">
        <v>19.254999999999999</v>
      </c>
      <c r="E206">
        <f t="shared" si="13"/>
        <v>7.1454093786885034E-4</v>
      </c>
      <c r="F206">
        <f t="shared" si="14"/>
        <v>-6.2906931961505489E-3</v>
      </c>
      <c r="G206">
        <f t="shared" si="15"/>
        <v>-3.7355488018439215E-2</v>
      </c>
      <c r="H206">
        <f t="shared" si="16"/>
        <v>1.0651173633574122E-2</v>
      </c>
    </row>
    <row r="207" spans="1:8" ht="15.75" thickBot="1" x14ac:dyDescent="0.3">
      <c r="A207" s="1">
        <v>419.7</v>
      </c>
      <c r="B207" s="1">
        <v>924.9</v>
      </c>
      <c r="C207">
        <v>115.91</v>
      </c>
      <c r="D207" s="2">
        <v>19.051000000000002</v>
      </c>
      <c r="E207">
        <f t="shared" si="13"/>
        <v>-7.1225372331990217E-3</v>
      </c>
      <c r="F207">
        <f t="shared" si="14"/>
        <v>-9.0410690114865935E-3</v>
      </c>
      <c r="G207">
        <f t="shared" si="15"/>
        <v>-1.4219872978996143E-2</v>
      </c>
      <c r="H207">
        <f t="shared" si="16"/>
        <v>4.5244184924357837E-3</v>
      </c>
    </row>
    <row r="208" spans="1:8" ht="15.75" thickBot="1" x14ac:dyDescent="0.3">
      <c r="A208" s="1">
        <v>422.7</v>
      </c>
      <c r="B208" s="1">
        <v>933.3</v>
      </c>
      <c r="C208">
        <v>117.57</v>
      </c>
      <c r="D208" s="2">
        <v>18.965</v>
      </c>
      <c r="E208">
        <f t="shared" si="13"/>
        <v>-1.1821729713454405E-3</v>
      </c>
      <c r="F208">
        <f t="shared" si="14"/>
        <v>-5.7692467712452044E-3</v>
      </c>
      <c r="G208">
        <f t="shared" si="15"/>
        <v>-9.2283599508474097E-3</v>
      </c>
      <c r="H208">
        <f t="shared" si="16"/>
        <v>6.2148960371423258E-3</v>
      </c>
    </row>
    <row r="209" spans="1:8" ht="15.75" thickBot="1" x14ac:dyDescent="0.3">
      <c r="A209" s="1">
        <v>423.2</v>
      </c>
      <c r="B209" s="1">
        <v>938.7</v>
      </c>
      <c r="C209">
        <v>118.66</v>
      </c>
      <c r="D209" s="2">
        <v>18.8475</v>
      </c>
      <c r="E209">
        <f t="shared" si="13"/>
        <v>-1.127831503770719E-2</v>
      </c>
      <c r="F209">
        <f t="shared" si="14"/>
        <v>3.9494100542590994E-3</v>
      </c>
      <c r="G209">
        <f t="shared" si="15"/>
        <v>-5.3790682733732501E-3</v>
      </c>
      <c r="H209">
        <f t="shared" si="16"/>
        <v>5.7466835458634576E-3</v>
      </c>
    </row>
    <row r="210" spans="1:8" ht="15.75" thickBot="1" x14ac:dyDescent="0.3">
      <c r="A210" s="1">
        <v>428</v>
      </c>
      <c r="B210" s="1">
        <v>935</v>
      </c>
      <c r="C210">
        <v>119.3</v>
      </c>
      <c r="D210" s="2">
        <v>18.7395</v>
      </c>
      <c r="E210">
        <f t="shared" si="13"/>
        <v>4.6838493124264375E-3</v>
      </c>
      <c r="F210">
        <f t="shared" si="14"/>
        <v>5.146912498690202E-3</v>
      </c>
      <c r="G210">
        <f t="shared" si="15"/>
        <v>-2.514352776939124E-4</v>
      </c>
      <c r="H210">
        <f t="shared" si="16"/>
        <v>-3.5423722970287087E-3</v>
      </c>
    </row>
    <row r="211" spans="1:8" ht="15.75" thickBot="1" x14ac:dyDescent="0.3">
      <c r="A211" s="1">
        <v>426</v>
      </c>
      <c r="B211" s="1">
        <v>930.2</v>
      </c>
      <c r="C211">
        <v>119.33</v>
      </c>
      <c r="D211" s="2">
        <v>18.806000000000001</v>
      </c>
      <c r="E211">
        <f t="shared" si="13"/>
        <v>6.3581987424922819E-3</v>
      </c>
      <c r="F211">
        <f t="shared" si="14"/>
        <v>-5.3607933678620559E-3</v>
      </c>
      <c r="G211">
        <f t="shared" si="15"/>
        <v>1.5880053276642592E-2</v>
      </c>
      <c r="H211">
        <f t="shared" si="16"/>
        <v>4.8239103178366856E-3</v>
      </c>
    </row>
    <row r="212" spans="1:8" ht="15.75" thickBot="1" x14ac:dyDescent="0.3">
      <c r="A212" s="1">
        <v>423.3</v>
      </c>
      <c r="B212" s="1">
        <v>935.2</v>
      </c>
      <c r="C212">
        <v>117.45</v>
      </c>
      <c r="D212" s="2">
        <v>18.715499999999999</v>
      </c>
      <c r="E212">
        <f t="shared" si="13"/>
        <v>-2.8643243531927431E-2</v>
      </c>
      <c r="F212">
        <f t="shared" si="14"/>
        <v>1.4106732612763151E-2</v>
      </c>
      <c r="G212">
        <f t="shared" si="15"/>
        <v>-2.4660924951934427E-3</v>
      </c>
      <c r="H212">
        <f t="shared" si="16"/>
        <v>-9.3070926573044031E-3</v>
      </c>
    </row>
    <row r="213" spans="1:8" ht="15.75" thickBot="1" x14ac:dyDescent="0.3">
      <c r="A213" s="1">
        <v>435.6</v>
      </c>
      <c r="B213" s="1">
        <v>922.1</v>
      </c>
      <c r="C213">
        <v>117.74</v>
      </c>
      <c r="D213" s="2">
        <v>18.890499999999999</v>
      </c>
      <c r="E213">
        <f t="shared" si="13"/>
        <v>4.8445870828107217E-2</v>
      </c>
      <c r="F213">
        <f t="shared" si="14"/>
        <v>1.189126541212315E-2</v>
      </c>
      <c r="G213">
        <f t="shared" si="15"/>
        <v>9.2150822746238318E-3</v>
      </c>
      <c r="H213">
        <f t="shared" si="16"/>
        <v>-7.0947535533965132E-3</v>
      </c>
    </row>
    <row r="214" spans="1:8" ht="15.75" thickBot="1" x14ac:dyDescent="0.3">
      <c r="A214" s="1">
        <v>415</v>
      </c>
      <c r="B214" s="1">
        <v>911.2</v>
      </c>
      <c r="C214">
        <v>116.66</v>
      </c>
      <c r="D214" s="2">
        <v>19.024999999999999</v>
      </c>
      <c r="E214">
        <f t="shared" si="13"/>
        <v>2.7854231751244282E-2</v>
      </c>
      <c r="F214">
        <f t="shared" si="14"/>
        <v>-1.7083272748814503E-2</v>
      </c>
      <c r="G214">
        <f t="shared" si="15"/>
        <v>-1.2098639526670828E-2</v>
      </c>
      <c r="H214">
        <f t="shared" si="16"/>
        <v>8.2865383257341874E-3</v>
      </c>
    </row>
    <row r="215" spans="1:8" ht="15.75" thickBot="1" x14ac:dyDescent="0.3">
      <c r="A215" s="1">
        <v>403.6</v>
      </c>
      <c r="B215" s="1">
        <v>926.9</v>
      </c>
      <c r="C215">
        <v>118.08</v>
      </c>
      <c r="D215" s="2">
        <v>18.867999999999999</v>
      </c>
      <c r="E215">
        <f t="shared" si="13"/>
        <v>-3.4627786270852463E-3</v>
      </c>
      <c r="F215">
        <f t="shared" si="14"/>
        <v>9.866182921053979E-3</v>
      </c>
      <c r="G215">
        <f t="shared" si="15"/>
        <v>9.1884260544061701E-3</v>
      </c>
      <c r="H215">
        <f t="shared" si="16"/>
        <v>-1.6945566435815093E-3</v>
      </c>
    </row>
    <row r="216" spans="1:8" ht="15.75" thickBot="1" x14ac:dyDescent="0.3">
      <c r="A216" s="1">
        <v>405</v>
      </c>
      <c r="B216" s="1">
        <v>917.8</v>
      </c>
      <c r="C216">
        <v>117</v>
      </c>
      <c r="D216" s="2">
        <v>18.899999999999999</v>
      </c>
      <c r="E216">
        <f t="shared" si="13"/>
        <v>2.7282382905581125E-2</v>
      </c>
      <c r="F216">
        <f t="shared" si="14"/>
        <v>-5.4330243388655093E-3</v>
      </c>
      <c r="G216">
        <f t="shared" si="15"/>
        <v>1.567781271922979E-2</v>
      </c>
      <c r="H216">
        <f t="shared" si="16"/>
        <v>1.0057966492014996E-3</v>
      </c>
    </row>
    <row r="217" spans="1:8" ht="15.75" thickBot="1" x14ac:dyDescent="0.3">
      <c r="A217" s="1">
        <v>394.1</v>
      </c>
      <c r="B217" s="1">
        <v>922.8</v>
      </c>
      <c r="C217">
        <v>115.18</v>
      </c>
      <c r="D217" s="2">
        <v>18.881</v>
      </c>
      <c r="E217">
        <f t="shared" si="13"/>
        <v>-1.2106074710402877E-2</v>
      </c>
      <c r="F217">
        <f t="shared" si="14"/>
        <v>2.1696688919257707E-3</v>
      </c>
      <c r="G217">
        <f t="shared" si="15"/>
        <v>-1.9175960563594129E-2</v>
      </c>
      <c r="H217">
        <f t="shared" si="16"/>
        <v>1.2454126707461988E-3</v>
      </c>
    </row>
    <row r="218" spans="1:8" ht="15.75" thickBot="1" x14ac:dyDescent="0.3">
      <c r="A218" s="1">
        <v>398.9</v>
      </c>
      <c r="B218" s="1">
        <v>920.8</v>
      </c>
      <c r="C218">
        <v>117.41</v>
      </c>
      <c r="D218" s="2">
        <v>18.857500000000002</v>
      </c>
      <c r="E218">
        <f t="shared" si="13"/>
        <v>2.0003198925995044E-2</v>
      </c>
      <c r="F218">
        <f t="shared" si="14"/>
        <v>1.6303465379639054E-3</v>
      </c>
      <c r="G218">
        <f t="shared" si="15"/>
        <v>-6.9597972329015637E-3</v>
      </c>
      <c r="H218">
        <f t="shared" si="16"/>
        <v>1.3258203532847112E-4</v>
      </c>
    </row>
    <row r="219" spans="1:8" ht="15.75" thickBot="1" x14ac:dyDescent="0.3">
      <c r="A219" s="1">
        <v>391</v>
      </c>
      <c r="B219" s="1">
        <v>919.3</v>
      </c>
      <c r="C219">
        <v>118.23</v>
      </c>
      <c r="D219" s="2">
        <v>18.855</v>
      </c>
      <c r="E219">
        <f t="shared" si="13"/>
        <v>1.8065007397638985E-2</v>
      </c>
      <c r="F219">
        <f t="shared" si="14"/>
        <v>-1.2324480321955942E-2</v>
      </c>
      <c r="G219">
        <f t="shared" si="15"/>
        <v>-2.0013228147818713E-2</v>
      </c>
      <c r="H219">
        <f t="shared" si="16"/>
        <v>3.1826862140070457E-4</v>
      </c>
    </row>
    <row r="220" spans="1:8" ht="15.75" thickBot="1" x14ac:dyDescent="0.3">
      <c r="A220" s="1">
        <v>384</v>
      </c>
      <c r="B220" s="1">
        <v>930.7</v>
      </c>
      <c r="C220">
        <v>120.62</v>
      </c>
      <c r="D220" s="2">
        <v>18.849</v>
      </c>
      <c r="E220">
        <f t="shared" si="13"/>
        <v>-2.3167059281534418E-2</v>
      </c>
      <c r="F220">
        <f t="shared" si="14"/>
        <v>-9.9428840723847466E-3</v>
      </c>
      <c r="G220">
        <f t="shared" si="15"/>
        <v>4.1461089362135616E-4</v>
      </c>
      <c r="H220">
        <f t="shared" si="16"/>
        <v>2.5232082018056758E-3</v>
      </c>
    </row>
    <row r="221" spans="1:8" ht="15.75" thickBot="1" x14ac:dyDescent="0.3">
      <c r="A221" s="1">
        <v>393</v>
      </c>
      <c r="B221" s="1">
        <v>940</v>
      </c>
      <c r="C221">
        <v>120.57</v>
      </c>
      <c r="D221" s="2">
        <v>18.801500000000001</v>
      </c>
      <c r="E221">
        <f t="shared" si="13"/>
        <v>-2.2891202033967203E-2</v>
      </c>
      <c r="F221">
        <f t="shared" si="14"/>
        <v>1.0638863779384099E-4</v>
      </c>
      <c r="G221">
        <f t="shared" si="15"/>
        <v>1.3279112250916838E-3</v>
      </c>
      <c r="H221">
        <f t="shared" si="16"/>
        <v>-8.3157258860395624E-3</v>
      </c>
    </row>
    <row r="222" spans="1:8" ht="15.75" thickBot="1" x14ac:dyDescent="0.3">
      <c r="A222" s="1">
        <v>402.1</v>
      </c>
      <c r="B222" s="1">
        <v>939.9</v>
      </c>
      <c r="C222">
        <v>120.41</v>
      </c>
      <c r="D222" s="2">
        <v>18.958500000000001</v>
      </c>
      <c r="E222">
        <f t="shared" si="13"/>
        <v>1.4932805164120681E-3</v>
      </c>
      <c r="F222">
        <f t="shared" si="14"/>
        <v>1.5223278553090034E-2</v>
      </c>
      <c r="G222">
        <f t="shared" si="15"/>
        <v>-1.2216412763617446E-2</v>
      </c>
      <c r="H222">
        <f t="shared" si="16"/>
        <v>-5.2745397976138221E-5</v>
      </c>
    </row>
    <row r="223" spans="1:8" ht="15.75" thickBot="1" x14ac:dyDescent="0.3">
      <c r="A223" s="1">
        <v>401.5</v>
      </c>
      <c r="B223" s="1">
        <v>925.7</v>
      </c>
      <c r="C223">
        <v>121.89</v>
      </c>
      <c r="D223" s="2">
        <v>18.959499999999998</v>
      </c>
      <c r="E223">
        <f t="shared" si="13"/>
        <v>5.1621066523298308E-2</v>
      </c>
      <c r="F223">
        <f t="shared" si="14"/>
        <v>-1.0103267368235488E-2</v>
      </c>
      <c r="G223">
        <f t="shared" si="15"/>
        <v>-1.3769720965088418E-2</v>
      </c>
      <c r="H223">
        <f t="shared" si="16"/>
        <v>5.8187368278483503E-3</v>
      </c>
    </row>
    <row r="224" spans="1:8" ht="15.75" thickBot="1" x14ac:dyDescent="0.3">
      <c r="A224" s="1">
        <v>381.3</v>
      </c>
      <c r="B224" s="1">
        <v>935.1</v>
      </c>
      <c r="C224">
        <v>123.58</v>
      </c>
      <c r="D224" s="2">
        <v>18.849499999999999</v>
      </c>
      <c r="E224">
        <f t="shared" si="13"/>
        <v>-2.4353535197506822E-2</v>
      </c>
      <c r="F224">
        <f t="shared" si="14"/>
        <v>-1.1271918580065375E-2</v>
      </c>
      <c r="G224">
        <f t="shared" si="15"/>
        <v>4.3792138754996162E-3</v>
      </c>
      <c r="H224">
        <f t="shared" si="16"/>
        <v>5.0526647222545228E-3</v>
      </c>
    </row>
    <row r="225" spans="1:8" ht="15.75" thickBot="1" x14ac:dyDescent="0.3">
      <c r="A225" s="1">
        <v>390.7</v>
      </c>
      <c r="B225" s="1">
        <v>945.7</v>
      </c>
      <c r="C225">
        <v>123.04</v>
      </c>
      <c r="D225" s="2">
        <v>18.7545</v>
      </c>
      <c r="E225">
        <f t="shared" si="13"/>
        <v>-2.975509479759314E-2</v>
      </c>
      <c r="F225">
        <f t="shared" si="14"/>
        <v>-2.0409939729410232E-2</v>
      </c>
      <c r="G225">
        <f t="shared" si="15"/>
        <v>-2.1070341217466999E-2</v>
      </c>
      <c r="H225">
        <f t="shared" si="16"/>
        <v>7.6003256108994905E-3</v>
      </c>
    </row>
    <row r="226" spans="1:8" ht="15.75" thickBot="1" x14ac:dyDescent="0.3">
      <c r="A226" s="1">
        <v>402.5</v>
      </c>
      <c r="B226" s="1">
        <v>965.2</v>
      </c>
      <c r="C226">
        <v>125.66</v>
      </c>
      <c r="D226" s="2">
        <v>18.612500000000001</v>
      </c>
      <c r="E226">
        <f t="shared" si="13"/>
        <v>-4.9677082187659927E-2</v>
      </c>
      <c r="F226">
        <f t="shared" si="14"/>
        <v>-2.5867881360201353E-3</v>
      </c>
      <c r="G226">
        <f t="shared" si="15"/>
        <v>9.7561749453646558E-3</v>
      </c>
      <c r="H226">
        <f t="shared" si="16"/>
        <v>2.0437256690014412E-3</v>
      </c>
    </row>
    <row r="227" spans="1:8" ht="15.75" thickBot="1" x14ac:dyDescent="0.3">
      <c r="A227" s="1">
        <v>423</v>
      </c>
      <c r="B227" s="1">
        <v>967.7</v>
      </c>
      <c r="C227">
        <v>124.44</v>
      </c>
      <c r="D227" s="2">
        <v>18.5745</v>
      </c>
      <c r="E227">
        <f t="shared" si="13"/>
        <v>0</v>
      </c>
      <c r="F227">
        <f t="shared" si="14"/>
        <v>-5.5647299410465064E-3</v>
      </c>
      <c r="G227">
        <f t="shared" si="15"/>
        <v>8.3115265643441214E-3</v>
      </c>
      <c r="H227">
        <f t="shared" si="16"/>
        <v>-6.9963944514749336E-4</v>
      </c>
    </row>
    <row r="228" spans="1:8" ht="15.75" thickBot="1" x14ac:dyDescent="0.3">
      <c r="A228" s="1">
        <v>423</v>
      </c>
      <c r="B228" s="1">
        <v>973.1</v>
      </c>
      <c r="C228">
        <v>123.41</v>
      </c>
      <c r="D228" s="2">
        <v>18.587499999999999</v>
      </c>
      <c r="E228">
        <f t="shared" si="13"/>
        <v>-9.4118341823465953E-3</v>
      </c>
      <c r="F228">
        <f t="shared" si="14"/>
        <v>3.9126903293810961E-3</v>
      </c>
      <c r="G228">
        <f t="shared" si="15"/>
        <v>1.4596175150603536E-3</v>
      </c>
      <c r="H228">
        <f t="shared" si="16"/>
        <v>-5.647362697321557E-4</v>
      </c>
    </row>
    <row r="229" spans="1:8" ht="15.75" thickBot="1" x14ac:dyDescent="0.3">
      <c r="A229" s="1">
        <v>427</v>
      </c>
      <c r="B229" s="1">
        <v>969.3</v>
      </c>
      <c r="C229">
        <v>123.23</v>
      </c>
      <c r="D229" s="2">
        <v>18.597999999999999</v>
      </c>
      <c r="E229">
        <f t="shared" si="13"/>
        <v>1.4151179546243182E-2</v>
      </c>
      <c r="F229">
        <f t="shared" si="14"/>
        <v>-1.8197189925280119E-2</v>
      </c>
      <c r="G229">
        <f t="shared" si="15"/>
        <v>-9.5300349763678335E-3</v>
      </c>
      <c r="H229">
        <f t="shared" si="16"/>
        <v>4.2568159761371309E-3</v>
      </c>
    </row>
    <row r="230" spans="1:8" ht="15.75" thickBot="1" x14ac:dyDescent="0.3">
      <c r="A230" s="1">
        <v>421</v>
      </c>
      <c r="B230" s="1">
        <v>987.1</v>
      </c>
      <c r="C230">
        <v>124.41</v>
      </c>
      <c r="D230" s="2">
        <v>18.518999999999998</v>
      </c>
      <c r="E230">
        <f t="shared" si="13"/>
        <v>-5.2290421793830644E-2</v>
      </c>
      <c r="F230">
        <f t="shared" si="14"/>
        <v>-3.3375505064893044E-3</v>
      </c>
      <c r="G230">
        <f t="shared" si="15"/>
        <v>-6.7291770385745266E-3</v>
      </c>
      <c r="H230">
        <f t="shared" si="16"/>
        <v>5.0345213931280337E-3</v>
      </c>
    </row>
    <row r="231" spans="1:8" ht="15.75" thickBot="1" x14ac:dyDescent="0.3">
      <c r="A231" s="1">
        <v>443.6</v>
      </c>
      <c r="B231" s="1">
        <v>990.4</v>
      </c>
      <c r="C231">
        <v>125.25</v>
      </c>
      <c r="D231" s="2">
        <v>18.426000000000002</v>
      </c>
      <c r="E231">
        <f t="shared" si="13"/>
        <v>-1.1431257505725661E-2</v>
      </c>
      <c r="F231">
        <f t="shared" si="14"/>
        <v>2.9324051550547021E-3</v>
      </c>
      <c r="G231">
        <f t="shared" si="15"/>
        <v>-4.7789816163506917E-3</v>
      </c>
      <c r="H231">
        <f t="shared" si="16"/>
        <v>-2.4419030685822072E-4</v>
      </c>
    </row>
    <row r="232" spans="1:8" ht="15.75" thickBot="1" x14ac:dyDescent="0.3">
      <c r="A232" s="1">
        <v>448.7</v>
      </c>
      <c r="B232" s="1">
        <v>987.5</v>
      </c>
      <c r="C232">
        <v>125.85</v>
      </c>
      <c r="D232" s="2">
        <v>18.430500000000002</v>
      </c>
      <c r="E232">
        <f t="shared" si="13"/>
        <v>-4.0035640664549234E-3</v>
      </c>
      <c r="F232">
        <f t="shared" si="14"/>
        <v>-5.0620097259084407E-4</v>
      </c>
      <c r="G232">
        <f t="shared" si="15"/>
        <v>5.0983939004685588E-3</v>
      </c>
      <c r="H232">
        <f t="shared" si="16"/>
        <v>-6.6246000511419783E-3</v>
      </c>
    </row>
    <row r="233" spans="1:8" ht="15.75" thickBot="1" x14ac:dyDescent="0.3">
      <c r="A233" s="1">
        <v>450.5</v>
      </c>
      <c r="B233" s="1">
        <v>988</v>
      </c>
      <c r="C233">
        <v>125.21</v>
      </c>
      <c r="D233" s="2">
        <v>18.553000000000001</v>
      </c>
      <c r="E233">
        <f t="shared" si="13"/>
        <v>-7.7391209929553841E-3</v>
      </c>
      <c r="F233">
        <f t="shared" si="14"/>
        <v>-2.2242451794548656E-3</v>
      </c>
      <c r="G233">
        <f t="shared" si="15"/>
        <v>2.1962933681262176E-2</v>
      </c>
      <c r="H233">
        <f t="shared" si="16"/>
        <v>-1.0428909148666647E-2</v>
      </c>
    </row>
    <row r="234" spans="1:8" ht="15.75" thickBot="1" x14ac:dyDescent="0.3">
      <c r="A234" s="1">
        <v>454</v>
      </c>
      <c r="B234" s="1">
        <v>990.2</v>
      </c>
      <c r="C234">
        <v>122.49</v>
      </c>
      <c r="D234" s="2">
        <v>18.747499999999999</v>
      </c>
      <c r="E234">
        <f t="shared" si="13"/>
        <v>-6.1484603004524595E-3</v>
      </c>
      <c r="F234">
        <f t="shared" si="14"/>
        <v>-1.614531127710702E-3</v>
      </c>
      <c r="G234">
        <f t="shared" si="15"/>
        <v>-1.1364681128053491E-2</v>
      </c>
      <c r="H234">
        <f t="shared" si="16"/>
        <v>4.8389994035453153E-3</v>
      </c>
    </row>
    <row r="235" spans="1:8" ht="15.75" thickBot="1" x14ac:dyDescent="0.3">
      <c r="A235" s="1">
        <v>456.8</v>
      </c>
      <c r="B235" s="1">
        <v>991.8</v>
      </c>
      <c r="C235">
        <v>123.89</v>
      </c>
      <c r="D235" s="2">
        <v>18.657</v>
      </c>
      <c r="E235">
        <f t="shared" si="13"/>
        <v>-1.5312263737755104E-3</v>
      </c>
      <c r="F235">
        <f t="shared" si="14"/>
        <v>-8.0628909830702828E-4</v>
      </c>
      <c r="G235">
        <f t="shared" si="15"/>
        <v>-3.9473205480956633E-3</v>
      </c>
      <c r="H235">
        <f t="shared" si="16"/>
        <v>8.7480202044826379E-3</v>
      </c>
    </row>
    <row r="236" spans="1:8" ht="15.75" thickBot="1" x14ac:dyDescent="0.3">
      <c r="A236" s="1">
        <v>457.5</v>
      </c>
      <c r="B236" s="1">
        <v>992.6</v>
      </c>
      <c r="C236">
        <v>124.38</v>
      </c>
      <c r="D236" s="2">
        <v>18.494499999999999</v>
      </c>
      <c r="E236">
        <f t="shared" si="13"/>
        <v>-5.6669724458470044E-3</v>
      </c>
      <c r="F236">
        <f t="shared" si="14"/>
        <v>-6.326910384763523E-3</v>
      </c>
      <c r="G236">
        <f t="shared" si="15"/>
        <v>-1.1033933005153304E-2</v>
      </c>
      <c r="H236">
        <f t="shared" si="16"/>
        <v>3.5151761329984903E-4</v>
      </c>
    </row>
    <row r="237" spans="1:8" ht="15.75" thickBot="1" x14ac:dyDescent="0.3">
      <c r="A237" s="1">
        <v>460.1</v>
      </c>
      <c r="B237" s="1">
        <v>998.9</v>
      </c>
      <c r="C237">
        <v>125.76</v>
      </c>
      <c r="D237" s="2">
        <v>18.488</v>
      </c>
      <c r="E237">
        <f t="shared" si="13"/>
        <v>-8.4406950648322644E-3</v>
      </c>
      <c r="F237">
        <f t="shared" si="14"/>
        <v>4.716279877531729E-3</v>
      </c>
      <c r="G237">
        <f t="shared" si="15"/>
        <v>5.3418504542465557E-3</v>
      </c>
      <c r="H237">
        <f t="shared" si="16"/>
        <v>-5.932175083925917E-3</v>
      </c>
    </row>
    <row r="238" spans="1:8" ht="15.75" thickBot="1" x14ac:dyDescent="0.3">
      <c r="A238" s="1">
        <v>464</v>
      </c>
      <c r="B238" s="1">
        <v>994.2</v>
      </c>
      <c r="C238">
        <v>125.09</v>
      </c>
      <c r="D238" s="2">
        <v>18.597999999999999</v>
      </c>
      <c r="E238">
        <f t="shared" si="13"/>
        <v>1.3015368112070227E-2</v>
      </c>
      <c r="F238">
        <f t="shared" si="14"/>
        <v>1.1070297512593792E-3</v>
      </c>
      <c r="G238">
        <f t="shared" si="15"/>
        <v>1.1740244207814316E-2</v>
      </c>
      <c r="H238">
        <f t="shared" si="16"/>
        <v>-8.0863696048083834E-3</v>
      </c>
    </row>
    <row r="239" spans="1:8" ht="15.75" thickBot="1" x14ac:dyDescent="0.3">
      <c r="A239" s="1">
        <v>458</v>
      </c>
      <c r="B239" s="1">
        <v>993.1</v>
      </c>
      <c r="C239">
        <v>123.63</v>
      </c>
      <c r="D239" s="2">
        <v>18.749000000000002</v>
      </c>
      <c r="E239">
        <f t="shared" si="13"/>
        <v>7.671270496651489E-3</v>
      </c>
      <c r="F239">
        <f t="shared" si="14"/>
        <v>-6.5238350514843909E-3</v>
      </c>
      <c r="G239">
        <f t="shared" si="15"/>
        <v>-2.6736359723468193E-2</v>
      </c>
      <c r="H239">
        <f t="shared" si="16"/>
        <v>-8.7884060277406192E-3</v>
      </c>
    </row>
    <row r="240" spans="1:8" ht="15.75" thickBot="1" x14ac:dyDescent="0.3">
      <c r="A240" s="1">
        <v>454.5</v>
      </c>
      <c r="B240" s="1">
        <v>999.6</v>
      </c>
      <c r="C240">
        <v>126.98</v>
      </c>
      <c r="D240" s="2">
        <v>18.9145</v>
      </c>
      <c r="E240">
        <f t="shared" si="13"/>
        <v>1.0394874092318115E-2</v>
      </c>
      <c r="F240">
        <f t="shared" si="14"/>
        <v>6.7252449212488827E-3</v>
      </c>
      <c r="G240">
        <f t="shared" si="15"/>
        <v>-9.0938224685715597E-3</v>
      </c>
      <c r="H240">
        <f t="shared" si="16"/>
        <v>7.0032384273758129E-3</v>
      </c>
    </row>
    <row r="241" spans="1:8" ht="15.75" thickBot="1" x14ac:dyDescent="0.3">
      <c r="A241" s="1">
        <v>449.8</v>
      </c>
      <c r="B241" s="1">
        <v>992.9</v>
      </c>
      <c r="C241">
        <v>128.13999999999999</v>
      </c>
      <c r="D241" s="2">
        <v>18.782499999999999</v>
      </c>
      <c r="E241">
        <f t="shared" si="13"/>
        <v>-4.8791403070158751E-3</v>
      </c>
      <c r="F241">
        <f t="shared" si="14"/>
        <v>7.0750244585528147E-3</v>
      </c>
      <c r="G241">
        <f t="shared" si="15"/>
        <v>6.8126022069196083E-3</v>
      </c>
      <c r="H241">
        <f t="shared" si="16"/>
        <v>5.6595361827386642E-3</v>
      </c>
    </row>
    <row r="242" spans="1:8" ht="15.75" thickBot="1" x14ac:dyDescent="0.3">
      <c r="A242" s="1">
        <v>452</v>
      </c>
      <c r="B242" s="1">
        <v>985.9</v>
      </c>
      <c r="C242">
        <v>127.27</v>
      </c>
      <c r="D242" s="2">
        <v>18.676500000000001</v>
      </c>
      <c r="E242">
        <f t="shared" si="13"/>
        <v>1.3587468198800355E-2</v>
      </c>
      <c r="F242">
        <f t="shared" si="14"/>
        <v>-1.2098141309271247E-2</v>
      </c>
      <c r="G242">
        <f t="shared" si="15"/>
        <v>-6.3442546845036791E-3</v>
      </c>
      <c r="H242">
        <f t="shared" si="16"/>
        <v>-4.8073163649874741E-3</v>
      </c>
    </row>
    <row r="243" spans="1:8" ht="15.75" thickBot="1" x14ac:dyDescent="0.3">
      <c r="A243" s="1">
        <v>445.9</v>
      </c>
      <c r="B243" s="1">
        <v>997.9</v>
      </c>
      <c r="C243">
        <v>128.08000000000001</v>
      </c>
      <c r="D243" s="2">
        <v>18.766500000000001</v>
      </c>
      <c r="E243">
        <f t="shared" si="13"/>
        <v>-4.1942693953925407E-2</v>
      </c>
      <c r="F243">
        <f t="shared" si="14"/>
        <v>1.4039312374173332E-3</v>
      </c>
      <c r="G243">
        <f t="shared" si="15"/>
        <v>9.3735360714223062E-4</v>
      </c>
      <c r="H243">
        <f t="shared" si="16"/>
        <v>5.3428919876764213E-3</v>
      </c>
    </row>
    <row r="244" spans="1:8" ht="15.75" thickBot="1" x14ac:dyDescent="0.3">
      <c r="A244" s="1">
        <v>465</v>
      </c>
      <c r="B244" s="1">
        <v>996.5</v>
      </c>
      <c r="C244">
        <v>127.96</v>
      </c>
      <c r="D244" s="2">
        <v>18.666499999999999</v>
      </c>
      <c r="E244">
        <f t="shared" si="13"/>
        <v>6.0397077470760877E-3</v>
      </c>
      <c r="F244">
        <f t="shared" si="14"/>
        <v>6.0392735142437374E-3</v>
      </c>
      <c r="G244">
        <f t="shared" si="15"/>
        <v>2.0448349953383422E-2</v>
      </c>
      <c r="H244">
        <f t="shared" si="16"/>
        <v>-1.1372687261603542E-2</v>
      </c>
    </row>
    <row r="245" spans="1:8" ht="15.75" thickBot="1" x14ac:dyDescent="0.3">
      <c r="A245" s="1">
        <v>462.2</v>
      </c>
      <c r="B245" s="1">
        <v>990.5</v>
      </c>
      <c r="C245">
        <v>125.37</v>
      </c>
      <c r="D245" s="2">
        <v>18.88</v>
      </c>
      <c r="E245">
        <f t="shared" si="13"/>
        <v>1.7239925074922797E-2</v>
      </c>
      <c r="F245">
        <f t="shared" si="14"/>
        <v>1.0101010959852597E-3</v>
      </c>
      <c r="G245">
        <f t="shared" si="15"/>
        <v>2.7156566210254957E-3</v>
      </c>
      <c r="H245">
        <f t="shared" si="16"/>
        <v>-5.7830341130259422E-3</v>
      </c>
    </row>
    <row r="246" spans="1:8" ht="15.75" thickBot="1" x14ac:dyDescent="0.3">
      <c r="A246" s="1">
        <v>454.3</v>
      </c>
      <c r="B246" s="1">
        <v>989.5</v>
      </c>
      <c r="C246">
        <v>125.03</v>
      </c>
      <c r="D246" s="2">
        <v>18.9895</v>
      </c>
      <c r="E246">
        <f t="shared" si="13"/>
        <v>1.1289549901069455E-2</v>
      </c>
      <c r="F246">
        <f t="shared" si="14"/>
        <v>-1.3551022919315156E-2</v>
      </c>
      <c r="G246">
        <f t="shared" si="15"/>
        <v>-1.311051316353078E-2</v>
      </c>
      <c r="H246">
        <f t="shared" si="16"/>
        <v>1.2665776102843404E-2</v>
      </c>
    </row>
    <row r="247" spans="1:8" ht="15.75" thickBot="1" x14ac:dyDescent="0.3">
      <c r="A247" s="1">
        <v>449.2</v>
      </c>
      <c r="B247" s="1">
        <v>1003</v>
      </c>
      <c r="C247">
        <v>126.68</v>
      </c>
      <c r="D247" s="2">
        <v>18.750499999999999</v>
      </c>
      <c r="E247">
        <f t="shared" si="13"/>
        <v>-5.0569524069509326E-2</v>
      </c>
      <c r="F247">
        <f t="shared" si="14"/>
        <v>-1.4746172496358642E-2</v>
      </c>
      <c r="G247">
        <f t="shared" si="15"/>
        <v>5.9380246526840796E-3</v>
      </c>
      <c r="H247">
        <f t="shared" si="16"/>
        <v>7.7361187217561201E-4</v>
      </c>
    </row>
    <row r="248" spans="1:8" ht="15.75" thickBot="1" x14ac:dyDescent="0.3">
      <c r="A248" s="1">
        <v>472.5</v>
      </c>
      <c r="B248" s="1">
        <v>1017.9</v>
      </c>
      <c r="C248">
        <v>125.93</v>
      </c>
      <c r="D248" s="2">
        <v>18.736000000000001</v>
      </c>
      <c r="E248">
        <f t="shared" si="13"/>
        <v>-2.3840526865475418E-2</v>
      </c>
      <c r="F248">
        <f t="shared" si="14"/>
        <v>-3.928887193256162E-4</v>
      </c>
      <c r="G248">
        <f t="shared" si="15"/>
        <v>1.3508683368586777E-3</v>
      </c>
      <c r="H248">
        <f t="shared" si="16"/>
        <v>7.150826566082286E-3</v>
      </c>
    </row>
    <row r="249" spans="1:8" ht="15.75" thickBot="1" x14ac:dyDescent="0.3">
      <c r="A249" s="1">
        <v>483.9</v>
      </c>
      <c r="B249" s="1">
        <v>1018.3</v>
      </c>
      <c r="C249">
        <v>125.76</v>
      </c>
      <c r="D249" s="2">
        <v>18.602499999999999</v>
      </c>
      <c r="E249">
        <f t="shared" si="13"/>
        <v>1.8616201467001076E-3</v>
      </c>
      <c r="F249">
        <f t="shared" si="14"/>
        <v>6.5024859657749848E-3</v>
      </c>
      <c r="G249">
        <f t="shared" si="15"/>
        <v>2.8470812891724959E-2</v>
      </c>
      <c r="H249">
        <f t="shared" si="16"/>
        <v>-4.7996445489005904E-3</v>
      </c>
    </row>
    <row r="250" spans="1:8" ht="15.75" thickBot="1" x14ac:dyDescent="0.3">
      <c r="A250" s="1">
        <v>483</v>
      </c>
      <c r="B250" s="1">
        <v>1011.7</v>
      </c>
      <c r="C250">
        <v>122.23</v>
      </c>
      <c r="D250" s="2">
        <v>18.692</v>
      </c>
      <c r="E250">
        <f t="shared" si="13"/>
        <v>1.3758816171427747E-2</v>
      </c>
      <c r="F250">
        <f t="shared" si="14"/>
        <v>1.8455309577833243E-2</v>
      </c>
      <c r="G250">
        <f t="shared" si="15"/>
        <v>-1.4538327132560459E-2</v>
      </c>
      <c r="H250">
        <f t="shared" si="16"/>
        <v>1.0162743738600672E-2</v>
      </c>
    </row>
    <row r="251" spans="1:8" ht="15.75" thickBot="1" x14ac:dyDescent="0.3">
      <c r="A251" s="1">
        <v>476.4</v>
      </c>
      <c r="B251" s="1">
        <v>993.2</v>
      </c>
      <c r="C251">
        <v>124.02</v>
      </c>
      <c r="D251" s="2">
        <v>18.503</v>
      </c>
      <c r="E251">
        <f t="shared" si="13"/>
        <v>5.9012257387452555E-2</v>
      </c>
      <c r="F251">
        <f t="shared" si="14"/>
        <v>-1.0516397185743103E-2</v>
      </c>
      <c r="G251">
        <f t="shared" si="15"/>
        <v>-1.94832097087352E-2</v>
      </c>
      <c r="H251">
        <f t="shared" si="16"/>
        <v>-5.7124535595111121E-3</v>
      </c>
    </row>
    <row r="252" spans="1:8" ht="15.75" thickBot="1" x14ac:dyDescent="0.3">
      <c r="A252" s="1">
        <v>449.1</v>
      </c>
      <c r="B252" s="1">
        <v>1003.7</v>
      </c>
      <c r="C252">
        <v>126.46</v>
      </c>
      <c r="D252" s="2">
        <v>18.609000000000002</v>
      </c>
      <c r="E252">
        <f t="shared" si="13"/>
        <v>-1.5466503623962378E-2</v>
      </c>
      <c r="F252">
        <f t="shared" si="14"/>
        <v>2.394016105997712E-3</v>
      </c>
      <c r="G252">
        <f t="shared" si="15"/>
        <v>1.2492702755473378E-2</v>
      </c>
      <c r="H252">
        <f t="shared" si="16"/>
        <v>1.5596012733979309E-3</v>
      </c>
    </row>
    <row r="253" spans="1:8" ht="15.75" thickBot="1" x14ac:dyDescent="0.3">
      <c r="A253" s="1">
        <v>456.1</v>
      </c>
      <c r="B253" s="1">
        <v>1001.3</v>
      </c>
      <c r="C253">
        <v>124.89</v>
      </c>
      <c r="D253" s="2">
        <v>18.579999999999998</v>
      </c>
      <c r="E253">
        <f t="shared" si="13"/>
        <v>-4.1571003965302023E-3</v>
      </c>
      <c r="F253">
        <f t="shared" si="14"/>
        <v>6.7137884331187675E-3</v>
      </c>
      <c r="G253">
        <f t="shared" si="15"/>
        <v>2.8866991419366295E-3</v>
      </c>
      <c r="H253">
        <f t="shared" si="16"/>
        <v>-7.8004979307844998E-3</v>
      </c>
    </row>
    <row r="254" spans="1:8" ht="15.75" thickBot="1" x14ac:dyDescent="0.3">
      <c r="A254" s="1">
        <v>458</v>
      </c>
      <c r="B254" s="1">
        <v>994.6</v>
      </c>
      <c r="C254">
        <v>124.53</v>
      </c>
      <c r="D254" s="2">
        <v>18.7255</v>
      </c>
      <c r="E254">
        <f t="shared" si="13"/>
        <v>1.9846296371930749E-2</v>
      </c>
      <c r="F254">
        <f t="shared" si="14"/>
        <v>-1.9416152337312542E-2</v>
      </c>
      <c r="G254">
        <f t="shared" si="15"/>
        <v>1.1793351548811825E-2</v>
      </c>
      <c r="H254">
        <f t="shared" si="16"/>
        <v>-1.4210584055450441E-2</v>
      </c>
    </row>
    <row r="255" spans="1:8" ht="15.75" thickBot="1" x14ac:dyDescent="0.3">
      <c r="A255" s="1">
        <v>449</v>
      </c>
      <c r="B255" s="1">
        <v>1014.1</v>
      </c>
      <c r="C255">
        <v>123.07</v>
      </c>
      <c r="D255" s="2">
        <v>18.993499999999997</v>
      </c>
      <c r="E255">
        <f t="shared" si="13"/>
        <v>-4.1445408175392412E-2</v>
      </c>
      <c r="F255">
        <f t="shared" si="14"/>
        <v>-1.8718295204764922E-3</v>
      </c>
      <c r="G255">
        <f t="shared" si="15"/>
        <v>1.8203192034753318E-2</v>
      </c>
      <c r="H255">
        <f t="shared" si="16"/>
        <v>1.0638961302440342E-2</v>
      </c>
    </row>
    <row r="256" spans="1:8" ht="15.75" thickBot="1" x14ac:dyDescent="0.3">
      <c r="A256" s="1">
        <v>468</v>
      </c>
      <c r="B256" s="1">
        <v>1016</v>
      </c>
      <c r="C256">
        <v>120.85</v>
      </c>
      <c r="D256" s="2">
        <v>18.7925</v>
      </c>
      <c r="E256">
        <f t="shared" si="13"/>
        <v>-2.1351619714411015E-2</v>
      </c>
      <c r="F256">
        <f t="shared" si="14"/>
        <v>5.9072562513331811E-4</v>
      </c>
      <c r="G256">
        <f t="shared" si="15"/>
        <v>1.3248325196855079E-3</v>
      </c>
      <c r="H256">
        <f t="shared" si="16"/>
        <v>-1.1559904940002648E-2</v>
      </c>
    </row>
    <row r="257" spans="1:8" ht="15.75" thickBot="1" x14ac:dyDescent="0.3">
      <c r="A257" s="1">
        <v>478.1</v>
      </c>
      <c r="B257" s="1">
        <v>1015.4</v>
      </c>
      <c r="C257">
        <v>120.69</v>
      </c>
      <c r="D257" s="2">
        <v>19.010999999999999</v>
      </c>
      <c r="E257">
        <f t="shared" si="13"/>
        <v>2.4347556044728196E-2</v>
      </c>
      <c r="F257">
        <f t="shared" si="14"/>
        <v>1.9391051575700025E-2</v>
      </c>
      <c r="G257">
        <f t="shared" si="15"/>
        <v>-2.5652709669345612E-3</v>
      </c>
      <c r="H257">
        <f t="shared" si="16"/>
        <v>-1.0514695254006529E-3</v>
      </c>
    </row>
    <row r="258" spans="1:8" ht="15.75" thickBot="1" x14ac:dyDescent="0.3">
      <c r="A258" s="1">
        <v>466.6</v>
      </c>
      <c r="B258" s="1">
        <v>995.9</v>
      </c>
      <c r="C258">
        <v>121</v>
      </c>
      <c r="D258" s="2">
        <v>19.030999999999999</v>
      </c>
      <c r="E258">
        <f t="shared" si="13"/>
        <v>-8.5689808156772375E-4</v>
      </c>
      <c r="F258">
        <f t="shared" si="14"/>
        <v>-1.0587394142252387E-2</v>
      </c>
      <c r="G258">
        <f t="shared" si="15"/>
        <v>6.2176366108705819E-3</v>
      </c>
      <c r="H258">
        <f t="shared" si="16"/>
        <v>-1.3673107285945497E-2</v>
      </c>
    </row>
    <row r="259" spans="1:8" ht="15.75" thickBot="1" x14ac:dyDescent="0.3">
      <c r="A259" s="1">
        <v>467</v>
      </c>
      <c r="B259" s="1">
        <v>1006.5</v>
      </c>
      <c r="C259">
        <v>120.25</v>
      </c>
      <c r="D259" s="2">
        <v>19.292999999999999</v>
      </c>
      <c r="E259">
        <f t="shared" ref="E259:E322" si="17">LN(A259/A260)</f>
        <v>-7.891690738199255E-3</v>
      </c>
      <c r="F259">
        <f t="shared" ref="F259:F322" si="18">LN(B259/B260)</f>
        <v>1.7899766115775989E-3</v>
      </c>
      <c r="G259">
        <f t="shared" ref="G259:G322" si="19">LN(C259/C260)</f>
        <v>1.6349138001529411E-2</v>
      </c>
      <c r="H259">
        <f t="shared" ref="H259:H322" si="20">LN(D259/D260)</f>
        <v>8.6675278112664147E-3</v>
      </c>
    </row>
    <row r="260" spans="1:8" ht="15.75" thickBot="1" x14ac:dyDescent="0.3">
      <c r="A260" s="1">
        <v>470.7</v>
      </c>
      <c r="B260" s="1">
        <v>1004.7</v>
      </c>
      <c r="C260">
        <v>118.3</v>
      </c>
      <c r="D260" s="2">
        <v>19.1265</v>
      </c>
      <c r="E260">
        <f t="shared" si="17"/>
        <v>2.2342497583900816E-2</v>
      </c>
      <c r="F260">
        <f t="shared" si="18"/>
        <v>-5.6573025680126381E-3</v>
      </c>
      <c r="G260">
        <f t="shared" si="19"/>
        <v>-3.6282366933598179E-3</v>
      </c>
      <c r="H260">
        <f t="shared" si="20"/>
        <v>5.8729620053061277E-3</v>
      </c>
    </row>
    <row r="261" spans="1:8" ht="15.75" thickBot="1" x14ac:dyDescent="0.3">
      <c r="A261" s="1">
        <v>460.3</v>
      </c>
      <c r="B261" s="1">
        <v>1010.4</v>
      </c>
      <c r="C261">
        <v>118.73</v>
      </c>
      <c r="D261" s="2">
        <v>19.014499999999998</v>
      </c>
      <c r="E261">
        <f t="shared" si="17"/>
        <v>-3.1436353211445438E-2</v>
      </c>
      <c r="F261">
        <f t="shared" si="18"/>
        <v>1.9588873421076788E-2</v>
      </c>
      <c r="G261">
        <f t="shared" si="19"/>
        <v>5.0662947172723325E-3</v>
      </c>
      <c r="H261">
        <f t="shared" si="20"/>
        <v>-6.6569068557404444E-3</v>
      </c>
    </row>
    <row r="262" spans="1:8" ht="15.75" thickBot="1" x14ac:dyDescent="0.3">
      <c r="A262" s="1">
        <v>475</v>
      </c>
      <c r="B262" s="1">
        <v>990.8</v>
      </c>
      <c r="C262">
        <v>118.13</v>
      </c>
      <c r="D262" s="2">
        <v>19.141500000000001</v>
      </c>
      <c r="E262">
        <f t="shared" si="17"/>
        <v>1.9558446584400476E-2</v>
      </c>
      <c r="F262">
        <f t="shared" si="18"/>
        <v>-3.4715377339963542E-2</v>
      </c>
      <c r="G262">
        <f t="shared" si="19"/>
        <v>-2.2830094894768674E-3</v>
      </c>
      <c r="H262">
        <f t="shared" si="20"/>
        <v>1.4073439260862332E-2</v>
      </c>
    </row>
    <row r="263" spans="1:8" ht="15.75" thickBot="1" x14ac:dyDescent="0.3">
      <c r="A263" s="1">
        <v>465.8</v>
      </c>
      <c r="B263" s="1">
        <v>1025.8</v>
      </c>
      <c r="C263">
        <v>118.4</v>
      </c>
      <c r="D263" s="2">
        <v>18.874000000000002</v>
      </c>
      <c r="E263">
        <f t="shared" si="17"/>
        <v>-7.1251660993277996E-2</v>
      </c>
      <c r="F263">
        <f t="shared" si="18"/>
        <v>1.5609759267179867E-3</v>
      </c>
      <c r="G263">
        <f t="shared" si="19"/>
        <v>1.0357508333262749E-2</v>
      </c>
      <c r="H263">
        <f t="shared" si="20"/>
        <v>8.7004499930362963E-3</v>
      </c>
    </row>
    <row r="264" spans="1:8" ht="15.75" thickBot="1" x14ac:dyDescent="0.3">
      <c r="A264" s="1">
        <v>500.2</v>
      </c>
      <c r="B264" s="1">
        <v>1024.2</v>
      </c>
      <c r="C264">
        <v>117.18</v>
      </c>
      <c r="D264" s="2">
        <v>18.7105</v>
      </c>
      <c r="E264">
        <f t="shared" si="17"/>
        <v>2.6743895360928867E-2</v>
      </c>
      <c r="F264">
        <f t="shared" si="18"/>
        <v>2.161446099762953E-2</v>
      </c>
      <c r="G264">
        <f t="shared" si="19"/>
        <v>2.7345769903515771E-3</v>
      </c>
      <c r="H264">
        <f t="shared" si="20"/>
        <v>9.6248971417149426E-4</v>
      </c>
    </row>
    <row r="265" spans="1:8" ht="15.75" thickBot="1" x14ac:dyDescent="0.3">
      <c r="A265" s="1">
        <v>487</v>
      </c>
      <c r="B265" s="1">
        <v>1002.3</v>
      </c>
      <c r="C265">
        <v>116.86</v>
      </c>
      <c r="D265" s="2">
        <v>18.692500000000003</v>
      </c>
      <c r="E265">
        <f t="shared" si="17"/>
        <v>4.6226717495233521E-2</v>
      </c>
      <c r="F265">
        <f t="shared" si="18"/>
        <v>-8.9392728773042412E-3</v>
      </c>
      <c r="G265">
        <f t="shared" si="19"/>
        <v>1.1965881162526585E-2</v>
      </c>
      <c r="H265">
        <f t="shared" si="20"/>
        <v>-1.6606037069294165E-2</v>
      </c>
    </row>
    <row r="266" spans="1:8" ht="15.75" thickBot="1" x14ac:dyDescent="0.3">
      <c r="A266" s="1">
        <v>465</v>
      </c>
      <c r="B266" s="1">
        <v>1011.3</v>
      </c>
      <c r="C266">
        <v>115.47</v>
      </c>
      <c r="D266" s="2">
        <v>19.005500000000001</v>
      </c>
      <c r="E266">
        <f t="shared" si="17"/>
        <v>1.2987195526811112E-2</v>
      </c>
      <c r="F266">
        <f t="shared" si="18"/>
        <v>1.4843404833094645E-3</v>
      </c>
      <c r="G266">
        <f t="shared" si="19"/>
        <v>2.5524343157630719E-2</v>
      </c>
      <c r="H266">
        <f t="shared" si="20"/>
        <v>1.6324384878467998E-3</v>
      </c>
    </row>
    <row r="267" spans="1:8" ht="15.75" thickBot="1" x14ac:dyDescent="0.3">
      <c r="A267" s="1">
        <v>459</v>
      </c>
      <c r="B267" s="1">
        <v>1009.8</v>
      </c>
      <c r="C267">
        <v>112.56</v>
      </c>
      <c r="D267" s="2">
        <v>18.974499999999999</v>
      </c>
      <c r="E267">
        <f t="shared" si="17"/>
        <v>-1.9418085857101627E-2</v>
      </c>
      <c r="F267">
        <f t="shared" si="18"/>
        <v>1.1353572809652037E-2</v>
      </c>
      <c r="G267">
        <f t="shared" si="19"/>
        <v>1.4316636799557466E-2</v>
      </c>
      <c r="H267">
        <f t="shared" si="20"/>
        <v>-5.4922812717926785E-3</v>
      </c>
    </row>
    <row r="268" spans="1:8" ht="15.75" thickBot="1" x14ac:dyDescent="0.3">
      <c r="A268" s="1">
        <v>468</v>
      </c>
      <c r="B268" s="1">
        <v>998.4</v>
      </c>
      <c r="C268">
        <v>110.96</v>
      </c>
      <c r="D268" s="2">
        <v>19.079000000000001</v>
      </c>
      <c r="E268">
        <f t="shared" si="17"/>
        <v>1.2903404835907782E-2</v>
      </c>
      <c r="F268">
        <f t="shared" si="18"/>
        <v>1.5239735829052657E-2</v>
      </c>
      <c r="G268">
        <f t="shared" si="19"/>
        <v>-8.9718886406766653E-3</v>
      </c>
      <c r="H268">
        <f t="shared" si="20"/>
        <v>-3.0615072386283833E-3</v>
      </c>
    </row>
    <row r="269" spans="1:8" ht="15.75" thickBot="1" x14ac:dyDescent="0.3">
      <c r="A269" s="1">
        <v>462</v>
      </c>
      <c r="B269" s="1">
        <v>983.3</v>
      </c>
      <c r="C269">
        <v>111.96</v>
      </c>
      <c r="D269" s="2">
        <v>19.137499999999999</v>
      </c>
      <c r="E269">
        <f t="shared" si="17"/>
        <v>4.6066603702391483E-2</v>
      </c>
      <c r="F269">
        <f t="shared" si="18"/>
        <v>1.227888137782561E-2</v>
      </c>
      <c r="G269">
        <f t="shared" si="19"/>
        <v>1.5300451485715056E-2</v>
      </c>
      <c r="H269">
        <f t="shared" si="20"/>
        <v>-1.1636797202102853E-2</v>
      </c>
    </row>
    <row r="270" spans="1:8" ht="15.75" thickBot="1" x14ac:dyDescent="0.3">
      <c r="A270" s="1">
        <v>441.2</v>
      </c>
      <c r="B270" s="1">
        <v>971.3</v>
      </c>
      <c r="C270">
        <v>110.26</v>
      </c>
      <c r="D270" s="2">
        <v>19.361499999999999</v>
      </c>
      <c r="E270">
        <f t="shared" si="17"/>
        <v>3.9293245248765415E-2</v>
      </c>
      <c r="F270">
        <f t="shared" si="18"/>
        <v>2.4491870874796862E-2</v>
      </c>
      <c r="G270">
        <f t="shared" si="19"/>
        <v>1.8140589618916586E-4</v>
      </c>
      <c r="H270">
        <f t="shared" si="20"/>
        <v>6.633007866240867E-3</v>
      </c>
    </row>
    <row r="271" spans="1:8" ht="15.75" thickBot="1" x14ac:dyDescent="0.3">
      <c r="A271" s="1">
        <v>424.2</v>
      </c>
      <c r="B271" s="1">
        <v>947.8</v>
      </c>
      <c r="C271">
        <v>110.24</v>
      </c>
      <c r="D271" s="2">
        <v>19.233499999999999</v>
      </c>
      <c r="E271">
        <f t="shared" si="17"/>
        <v>2.3132067555232352E-2</v>
      </c>
      <c r="F271">
        <f t="shared" si="18"/>
        <v>-2.0881944825730251E-2</v>
      </c>
      <c r="G271">
        <f t="shared" si="19"/>
        <v>-2.3557136924591479E-3</v>
      </c>
      <c r="H271">
        <f t="shared" si="20"/>
        <v>1.2609385924424364E-2</v>
      </c>
    </row>
    <row r="272" spans="1:8" ht="15.75" thickBot="1" x14ac:dyDescent="0.3">
      <c r="A272" s="1">
        <v>414.5</v>
      </c>
      <c r="B272" s="1">
        <v>967.8</v>
      </c>
      <c r="C272">
        <v>110.5</v>
      </c>
      <c r="D272" s="2">
        <v>18.9925</v>
      </c>
      <c r="E272">
        <f t="shared" si="17"/>
        <v>-3.9499045019437726E-2</v>
      </c>
      <c r="F272">
        <f t="shared" si="18"/>
        <v>-1.0586459937229103E-2</v>
      </c>
      <c r="G272">
        <f t="shared" si="19"/>
        <v>1.2933962980419709E-2</v>
      </c>
      <c r="H272">
        <f t="shared" si="20"/>
        <v>-1.1386812385225754E-2</v>
      </c>
    </row>
    <row r="273" spans="1:8" ht="15.75" thickBot="1" x14ac:dyDescent="0.3">
      <c r="A273" s="1">
        <v>431.2</v>
      </c>
      <c r="B273" s="1">
        <v>978.1</v>
      </c>
      <c r="C273">
        <v>109.08</v>
      </c>
      <c r="D273" s="2">
        <v>19.21</v>
      </c>
      <c r="E273">
        <f t="shared" si="17"/>
        <v>-2.3379474227848595E-2</v>
      </c>
      <c r="F273">
        <f t="shared" si="18"/>
        <v>3.3580784086671825E-2</v>
      </c>
      <c r="G273">
        <f t="shared" si="19"/>
        <v>5.5157337853022625E-3</v>
      </c>
      <c r="H273">
        <f t="shared" si="20"/>
        <v>-3.3001186290426456E-3</v>
      </c>
    </row>
    <row r="274" spans="1:8" ht="15.75" thickBot="1" x14ac:dyDescent="0.3">
      <c r="A274" s="1">
        <v>441.4</v>
      </c>
      <c r="B274" s="1">
        <v>945.8</v>
      </c>
      <c r="C274">
        <v>108.48</v>
      </c>
      <c r="D274" s="2">
        <v>19.273499999999999</v>
      </c>
      <c r="E274">
        <f t="shared" si="17"/>
        <v>8.2613597558363852E-2</v>
      </c>
      <c r="F274">
        <f t="shared" si="18"/>
        <v>-1.6902602798759875E-3</v>
      </c>
      <c r="G274">
        <f t="shared" si="19"/>
        <v>9.2225405411730207E-4</v>
      </c>
      <c r="H274">
        <f t="shared" si="20"/>
        <v>-8.9360098761397076E-3</v>
      </c>
    </row>
    <row r="275" spans="1:8" ht="15.75" thickBot="1" x14ac:dyDescent="0.3">
      <c r="A275" s="1">
        <v>406.4</v>
      </c>
      <c r="B275" s="1">
        <v>947.4</v>
      </c>
      <c r="C275">
        <v>108.38</v>
      </c>
      <c r="D275" s="2">
        <v>19.4465</v>
      </c>
      <c r="E275">
        <f t="shared" si="17"/>
        <v>-7.3547769629170459E-3</v>
      </c>
      <c r="F275">
        <f t="shared" si="18"/>
        <v>-1.0082000963302886E-2</v>
      </c>
      <c r="G275">
        <f t="shared" si="19"/>
        <v>-9.9156155778039445E-3</v>
      </c>
      <c r="H275">
        <f t="shared" si="20"/>
        <v>2.8286724714471888E-4</v>
      </c>
    </row>
    <row r="276" spans="1:8" ht="15.75" thickBot="1" x14ac:dyDescent="0.3">
      <c r="A276" s="1">
        <v>409.4</v>
      </c>
      <c r="B276" s="1">
        <v>957</v>
      </c>
      <c r="C276">
        <v>109.46</v>
      </c>
      <c r="D276" s="2">
        <v>19.441000000000003</v>
      </c>
      <c r="E276">
        <f t="shared" si="17"/>
        <v>-3.7396495697227757E-2</v>
      </c>
      <c r="F276">
        <f t="shared" si="18"/>
        <v>2.2936058012449034E-2</v>
      </c>
      <c r="G276">
        <f t="shared" si="19"/>
        <v>8.8090127352578942E-3</v>
      </c>
      <c r="H276">
        <f t="shared" si="20"/>
        <v>-1.1201876680517661E-2</v>
      </c>
    </row>
    <row r="277" spans="1:8" ht="15.75" thickBot="1" x14ac:dyDescent="0.3">
      <c r="A277" s="1">
        <v>425</v>
      </c>
      <c r="B277" s="1">
        <v>935.3</v>
      </c>
      <c r="C277">
        <v>108.5</v>
      </c>
      <c r="D277" s="2">
        <v>19.66</v>
      </c>
      <c r="E277">
        <f t="shared" si="17"/>
        <v>0.11428914640212759</v>
      </c>
      <c r="F277">
        <f t="shared" si="18"/>
        <v>1.8669942820014697E-2</v>
      </c>
      <c r="G277">
        <f t="shared" si="19"/>
        <v>-9.5396063750610664E-3</v>
      </c>
      <c r="H277">
        <f t="shared" si="20"/>
        <v>8.1203684129167661E-3</v>
      </c>
    </row>
    <row r="278" spans="1:8" ht="15.75" thickBot="1" x14ac:dyDescent="0.3">
      <c r="A278" s="1">
        <v>379.1</v>
      </c>
      <c r="B278" s="1">
        <v>918</v>
      </c>
      <c r="C278">
        <v>109.54</v>
      </c>
      <c r="D278" s="2">
        <v>19.501000000000001</v>
      </c>
      <c r="E278">
        <f t="shared" si="17"/>
        <v>2.9988860411560656E-2</v>
      </c>
      <c r="F278">
        <f t="shared" si="18"/>
        <v>1.7139509876695991E-2</v>
      </c>
      <c r="G278">
        <f t="shared" si="19"/>
        <v>-2.4618202540465355E-3</v>
      </c>
      <c r="H278">
        <f t="shared" si="20"/>
        <v>-1.6906680903407134E-2</v>
      </c>
    </row>
    <row r="279" spans="1:8" ht="15.75" thickBot="1" x14ac:dyDescent="0.3">
      <c r="A279" s="1">
        <v>367.9</v>
      </c>
      <c r="B279" s="1">
        <v>902.4</v>
      </c>
      <c r="C279">
        <v>109.81</v>
      </c>
      <c r="D279" s="2">
        <v>19.833500000000001</v>
      </c>
      <c r="E279">
        <f t="shared" si="17"/>
        <v>5.5608682336254177E-2</v>
      </c>
      <c r="F279">
        <f t="shared" si="18"/>
        <v>1.4510802667198352E-2</v>
      </c>
      <c r="G279">
        <f t="shared" si="19"/>
        <v>-6.7163076938334103E-3</v>
      </c>
      <c r="H279">
        <f t="shared" si="20"/>
        <v>-1.3695585933999244E-2</v>
      </c>
    </row>
    <row r="280" spans="1:8" ht="15.75" thickBot="1" x14ac:dyDescent="0.3">
      <c r="A280" s="1">
        <v>348</v>
      </c>
      <c r="B280" s="1">
        <v>889.4</v>
      </c>
      <c r="C280">
        <v>110.55</v>
      </c>
      <c r="D280" s="2">
        <v>20.106999999999999</v>
      </c>
      <c r="E280">
        <f t="shared" si="17"/>
        <v>3.1526253646773951E-2</v>
      </c>
      <c r="F280">
        <f t="shared" si="18"/>
        <v>-1.3483148110060225E-3</v>
      </c>
      <c r="G280">
        <f t="shared" si="19"/>
        <v>6.0790460763821925E-3</v>
      </c>
      <c r="H280">
        <f t="shared" si="20"/>
        <v>-5.5547432416537439E-3</v>
      </c>
    </row>
    <row r="281" spans="1:8" ht="15.75" thickBot="1" x14ac:dyDescent="0.3">
      <c r="A281" s="1">
        <v>337.2</v>
      </c>
      <c r="B281" s="1">
        <v>890.6</v>
      </c>
      <c r="C281">
        <v>109.88</v>
      </c>
      <c r="D281" s="2">
        <v>20.219000000000001</v>
      </c>
      <c r="E281">
        <f t="shared" si="17"/>
        <v>1.5541257211211778E-2</v>
      </c>
      <c r="F281">
        <f t="shared" si="18"/>
        <v>-7.8291418808298791E-3</v>
      </c>
      <c r="G281">
        <f t="shared" si="19"/>
        <v>-2.7733435511764271E-2</v>
      </c>
      <c r="H281">
        <f t="shared" si="20"/>
        <v>1.4823205858885668E-2</v>
      </c>
    </row>
    <row r="282" spans="1:8" ht="15.75" thickBot="1" x14ac:dyDescent="0.3">
      <c r="A282" s="1">
        <v>332</v>
      </c>
      <c r="B282" s="1">
        <v>897.6</v>
      </c>
      <c r="C282">
        <v>112.97</v>
      </c>
      <c r="D282" s="2">
        <v>19.921500000000002</v>
      </c>
      <c r="E282">
        <f t="shared" si="17"/>
        <v>2.3774359614912789E-2</v>
      </c>
      <c r="F282">
        <f t="shared" si="18"/>
        <v>7.8291418808299623E-3</v>
      </c>
      <c r="G282">
        <f t="shared" si="19"/>
        <v>1.1663756856623025E-2</v>
      </c>
      <c r="H282">
        <f t="shared" si="20"/>
        <v>-2.1035630927375121E-2</v>
      </c>
    </row>
    <row r="283" spans="1:8" ht="15.75" thickBot="1" x14ac:dyDescent="0.3">
      <c r="A283" s="1">
        <v>324.2</v>
      </c>
      <c r="B283" s="1">
        <v>890.6</v>
      </c>
      <c r="C283">
        <v>111.66</v>
      </c>
      <c r="D283" s="2">
        <v>20.344999999999999</v>
      </c>
      <c r="E283">
        <f t="shared" si="17"/>
        <v>2.5618395714663532E-2</v>
      </c>
      <c r="F283">
        <f t="shared" si="18"/>
        <v>-8.1633106391608701E-3</v>
      </c>
      <c r="G283">
        <f t="shared" si="19"/>
        <v>-1.4580628151746291E-2</v>
      </c>
      <c r="H283">
        <f t="shared" si="20"/>
        <v>7.5734576835328887E-3</v>
      </c>
    </row>
    <row r="284" spans="1:8" ht="15.75" thickBot="1" x14ac:dyDescent="0.3">
      <c r="A284" s="1">
        <v>316</v>
      </c>
      <c r="B284" s="1">
        <v>897.9</v>
      </c>
      <c r="C284">
        <v>113.3</v>
      </c>
      <c r="D284" s="2">
        <v>20.191499999999998</v>
      </c>
      <c r="E284">
        <f t="shared" si="17"/>
        <v>-1.4452026588540565E-2</v>
      </c>
      <c r="F284">
        <f t="shared" si="18"/>
        <v>1.4019183228722207E-2</v>
      </c>
      <c r="G284">
        <f t="shared" si="19"/>
        <v>1.9878534854932069E-2</v>
      </c>
      <c r="H284">
        <f t="shared" si="20"/>
        <v>1.4620791383704495E-3</v>
      </c>
    </row>
    <row r="285" spans="1:8" ht="15.75" thickBot="1" x14ac:dyDescent="0.3">
      <c r="A285" s="1">
        <v>320.60000000000002</v>
      </c>
      <c r="B285" s="1">
        <v>885.4</v>
      </c>
      <c r="C285">
        <v>111.07</v>
      </c>
      <c r="D285" s="2">
        <v>20.161999999999999</v>
      </c>
      <c r="E285">
        <f t="shared" si="17"/>
        <v>2.4310589500616271E-2</v>
      </c>
      <c r="F285">
        <f t="shared" si="18"/>
        <v>-1.0113582102794115E-2</v>
      </c>
      <c r="G285">
        <f t="shared" si="19"/>
        <v>-7.9810314682240702E-3</v>
      </c>
      <c r="H285">
        <f t="shared" si="20"/>
        <v>-8.1012100838250018E-3</v>
      </c>
    </row>
    <row r="286" spans="1:8" ht="15.75" thickBot="1" x14ac:dyDescent="0.3">
      <c r="A286" s="1">
        <v>312.89999999999998</v>
      </c>
      <c r="B286" s="1">
        <v>894.4</v>
      </c>
      <c r="C286">
        <v>111.96</v>
      </c>
      <c r="D286" s="2">
        <v>20.326000000000001</v>
      </c>
      <c r="E286">
        <f t="shared" si="17"/>
        <v>-6.525734230186403E-2</v>
      </c>
      <c r="F286">
        <f t="shared" si="18"/>
        <v>-8.2396635861490142E-3</v>
      </c>
      <c r="G286">
        <f t="shared" si="19"/>
        <v>-1.4453809596077602E-2</v>
      </c>
      <c r="H286">
        <f t="shared" si="20"/>
        <v>5.1297340463673288E-3</v>
      </c>
    </row>
    <row r="287" spans="1:8" ht="15.75" thickBot="1" x14ac:dyDescent="0.3">
      <c r="A287" s="1">
        <v>334</v>
      </c>
      <c r="B287" s="1">
        <v>901.8</v>
      </c>
      <c r="C287">
        <v>113.59</v>
      </c>
      <c r="D287" s="2">
        <v>20.222000000000001</v>
      </c>
      <c r="E287">
        <f t="shared" si="17"/>
        <v>2.1486679246535551E-2</v>
      </c>
      <c r="F287">
        <f t="shared" si="18"/>
        <v>-2.7992205970376622E-2</v>
      </c>
      <c r="G287">
        <f t="shared" si="19"/>
        <v>1.9386682138228725E-3</v>
      </c>
      <c r="H287">
        <f t="shared" si="20"/>
        <v>1.2039347448799921E-2</v>
      </c>
    </row>
    <row r="288" spans="1:8" ht="15.75" thickBot="1" x14ac:dyDescent="0.3">
      <c r="A288" s="1">
        <v>326.89999999999998</v>
      </c>
      <c r="B288" s="1">
        <v>927.4</v>
      </c>
      <c r="C288">
        <v>113.37</v>
      </c>
      <c r="D288" s="2">
        <v>19.98</v>
      </c>
      <c r="E288">
        <f t="shared" si="17"/>
        <v>-7.8794782481270018E-2</v>
      </c>
      <c r="F288">
        <f t="shared" si="18"/>
        <v>-7.4126138415494701E-3</v>
      </c>
      <c r="G288">
        <f t="shared" si="19"/>
        <v>2.0046107583418959E-2</v>
      </c>
      <c r="H288">
        <f t="shared" si="20"/>
        <v>1.373249926848125E-2</v>
      </c>
    </row>
    <row r="289" spans="1:8" ht="15.75" thickBot="1" x14ac:dyDescent="0.3">
      <c r="A289" s="1">
        <v>353.7</v>
      </c>
      <c r="B289" s="1">
        <v>934.3</v>
      </c>
      <c r="C289">
        <v>111.12</v>
      </c>
      <c r="D289" s="2">
        <v>19.7075</v>
      </c>
      <c r="E289">
        <f t="shared" si="17"/>
        <v>-1.4873292276843916E-2</v>
      </c>
      <c r="F289">
        <f t="shared" si="18"/>
        <v>2.5144925079097023E-2</v>
      </c>
      <c r="G289">
        <f t="shared" si="19"/>
        <v>2.7646485017976764E-2</v>
      </c>
      <c r="H289">
        <f t="shared" si="20"/>
        <v>-2.5085849793417226E-3</v>
      </c>
    </row>
    <row r="290" spans="1:8" ht="15.75" thickBot="1" x14ac:dyDescent="0.3">
      <c r="A290" s="1">
        <v>359</v>
      </c>
      <c r="B290" s="1">
        <v>911.1</v>
      </c>
      <c r="C290">
        <v>108.09</v>
      </c>
      <c r="D290" s="2">
        <v>19.756999999999998</v>
      </c>
      <c r="E290">
        <f t="shared" si="17"/>
        <v>3.3997608541419623E-2</v>
      </c>
      <c r="F290">
        <f t="shared" si="18"/>
        <v>5.7237360445708098E-3</v>
      </c>
      <c r="G290">
        <f t="shared" si="19"/>
        <v>1.1163945142257175E-2</v>
      </c>
      <c r="H290">
        <f t="shared" si="20"/>
        <v>-5.854167614879364E-3</v>
      </c>
    </row>
    <row r="291" spans="1:8" ht="15.75" thickBot="1" x14ac:dyDescent="0.3">
      <c r="A291" s="1">
        <v>347</v>
      </c>
      <c r="B291" s="1">
        <v>905.9</v>
      </c>
      <c r="C291">
        <v>106.89</v>
      </c>
      <c r="D291" s="2">
        <v>19.872999999999998</v>
      </c>
      <c r="E291">
        <f t="shared" si="17"/>
        <v>2.8860048891348514E-3</v>
      </c>
      <c r="F291">
        <f t="shared" si="18"/>
        <v>8.834898421168887E-4</v>
      </c>
      <c r="G291">
        <f t="shared" si="19"/>
        <v>-6.0626030956776747E-3</v>
      </c>
      <c r="H291">
        <f t="shared" si="20"/>
        <v>-2.7386607737940188E-3</v>
      </c>
    </row>
    <row r="292" spans="1:8" ht="15.75" thickBot="1" x14ac:dyDescent="0.3">
      <c r="A292" s="1">
        <v>346</v>
      </c>
      <c r="B292" s="1">
        <v>905.1</v>
      </c>
      <c r="C292">
        <v>107.54</v>
      </c>
      <c r="D292" s="2">
        <v>19.927500000000002</v>
      </c>
      <c r="E292">
        <f t="shared" si="17"/>
        <v>-6.3382522763643446E-3</v>
      </c>
      <c r="F292">
        <f t="shared" si="18"/>
        <v>7.2074381970656312E-3</v>
      </c>
      <c r="G292">
        <f t="shared" si="19"/>
        <v>-1.6050524440947889E-2</v>
      </c>
      <c r="H292">
        <f t="shared" si="20"/>
        <v>7.7074584359440928E-3</v>
      </c>
    </row>
    <row r="293" spans="1:8" ht="15.75" thickBot="1" x14ac:dyDescent="0.3">
      <c r="A293" s="1">
        <v>348.2</v>
      </c>
      <c r="B293" s="1">
        <v>898.6</v>
      </c>
      <c r="C293">
        <v>109.28</v>
      </c>
      <c r="D293" s="2">
        <v>19.7745</v>
      </c>
      <c r="E293">
        <f t="shared" si="17"/>
        <v>3.1641044663479403E-3</v>
      </c>
      <c r="F293">
        <f t="shared" si="18"/>
        <v>7.8203951243458591E-3</v>
      </c>
      <c r="G293">
        <f t="shared" si="19"/>
        <v>2.7490166675276447E-3</v>
      </c>
      <c r="H293">
        <f t="shared" si="20"/>
        <v>4.3331247243019464E-3</v>
      </c>
    </row>
    <row r="294" spans="1:8" ht="15.75" thickBot="1" x14ac:dyDescent="0.3">
      <c r="A294" s="1">
        <v>347.1</v>
      </c>
      <c r="B294" s="1">
        <v>891.6</v>
      </c>
      <c r="C294">
        <v>108.98</v>
      </c>
      <c r="D294" s="2">
        <v>19.689</v>
      </c>
      <c r="E294">
        <f t="shared" si="17"/>
        <v>2.9529992515379012E-2</v>
      </c>
      <c r="F294">
        <f t="shared" si="18"/>
        <v>1.3322992597094482E-2</v>
      </c>
      <c r="G294">
        <f t="shared" si="19"/>
        <v>9.033152030732532E-3</v>
      </c>
      <c r="H294">
        <f t="shared" si="20"/>
        <v>2.771881185301096E-3</v>
      </c>
    </row>
    <row r="295" spans="1:8" ht="15.75" thickBot="1" x14ac:dyDescent="0.3">
      <c r="A295" s="1">
        <v>337</v>
      </c>
      <c r="B295" s="1">
        <v>879.8</v>
      </c>
      <c r="C295">
        <v>108</v>
      </c>
      <c r="D295" s="2">
        <v>19.634500000000003</v>
      </c>
      <c r="E295">
        <f t="shared" si="17"/>
        <v>2.0081597955617793E-2</v>
      </c>
      <c r="F295">
        <f t="shared" si="18"/>
        <v>1.3618108264420234E-2</v>
      </c>
      <c r="G295">
        <f t="shared" si="19"/>
        <v>1.8535686493228347E-3</v>
      </c>
      <c r="H295">
        <f t="shared" si="20"/>
        <v>5.823027563401654E-3</v>
      </c>
    </row>
    <row r="296" spans="1:8" ht="15.75" thickBot="1" x14ac:dyDescent="0.3">
      <c r="A296" s="1">
        <v>330.3</v>
      </c>
      <c r="B296" s="1">
        <v>867.9</v>
      </c>
      <c r="C296">
        <v>107.8</v>
      </c>
      <c r="D296" s="2">
        <v>19.520499999999998</v>
      </c>
      <c r="E296">
        <f t="shared" si="17"/>
        <v>4.4892230575202273E-2</v>
      </c>
      <c r="F296">
        <f t="shared" si="18"/>
        <v>1.7551447238618994E-2</v>
      </c>
      <c r="G296">
        <f t="shared" si="19"/>
        <v>3.0612232600254127E-2</v>
      </c>
      <c r="H296">
        <f t="shared" si="20"/>
        <v>-1.3566265598923528E-3</v>
      </c>
    </row>
    <row r="297" spans="1:8" ht="15.75" thickBot="1" x14ac:dyDescent="0.3">
      <c r="A297" s="1">
        <v>315.8</v>
      </c>
      <c r="B297" s="1">
        <v>852.8</v>
      </c>
      <c r="C297">
        <v>104.55</v>
      </c>
      <c r="D297" s="2">
        <v>19.547000000000001</v>
      </c>
      <c r="E297">
        <f t="shared" si="17"/>
        <v>3.8739511659869282E-2</v>
      </c>
      <c r="F297">
        <f t="shared" si="18"/>
        <v>-4.5627455584182838E-3</v>
      </c>
      <c r="G297">
        <f t="shared" si="19"/>
        <v>5.2745267332697885E-3</v>
      </c>
      <c r="H297">
        <f t="shared" si="20"/>
        <v>5.3861475720075854E-3</v>
      </c>
    </row>
    <row r="298" spans="1:8" ht="15.75" thickBot="1" x14ac:dyDescent="0.3">
      <c r="A298" s="1">
        <v>303.8</v>
      </c>
      <c r="B298" s="1">
        <v>856.7</v>
      </c>
      <c r="C298">
        <v>104</v>
      </c>
      <c r="D298" s="2">
        <v>19.442</v>
      </c>
      <c r="E298">
        <f t="shared" si="17"/>
        <v>-4.7880631261618185E-2</v>
      </c>
      <c r="F298">
        <f t="shared" si="18"/>
        <v>-4.6679893483880851E-4</v>
      </c>
      <c r="G298">
        <f t="shared" si="19"/>
        <v>-4.9875415110390512E-3</v>
      </c>
      <c r="H298">
        <f t="shared" si="20"/>
        <v>-5.6163354318931342E-3</v>
      </c>
    </row>
    <row r="299" spans="1:8" ht="15.75" thickBot="1" x14ac:dyDescent="0.3">
      <c r="A299" s="1">
        <v>318.7</v>
      </c>
      <c r="B299" s="1">
        <v>857.1</v>
      </c>
      <c r="C299">
        <v>104.52</v>
      </c>
      <c r="D299" s="2">
        <v>19.551499999999997</v>
      </c>
      <c r="E299">
        <f t="shared" si="17"/>
        <v>5.051741591392156E-2</v>
      </c>
      <c r="F299">
        <f t="shared" si="18"/>
        <v>3.8576235809754254E-3</v>
      </c>
      <c r="G299">
        <f t="shared" si="19"/>
        <v>-1.1415649083676769E-2</v>
      </c>
      <c r="H299">
        <f t="shared" si="20"/>
        <v>-1.1669871203168416E-2</v>
      </c>
    </row>
    <row r="300" spans="1:8" ht="15.75" thickBot="1" x14ac:dyDescent="0.3">
      <c r="A300" s="1">
        <v>303</v>
      </c>
      <c r="B300" s="1">
        <v>853.8</v>
      </c>
      <c r="C300">
        <v>105.72</v>
      </c>
      <c r="D300" s="2">
        <v>19.780999999999999</v>
      </c>
      <c r="E300">
        <f t="shared" si="17"/>
        <v>3.151450876900852E-2</v>
      </c>
      <c r="F300">
        <f t="shared" si="18"/>
        <v>-9.7902879891726274E-3</v>
      </c>
      <c r="G300">
        <f t="shared" si="19"/>
        <v>-3.2844744239611104E-2</v>
      </c>
      <c r="H300">
        <f t="shared" si="20"/>
        <v>4.1540079997203069E-3</v>
      </c>
    </row>
    <row r="301" spans="1:8" ht="15.75" thickBot="1" x14ac:dyDescent="0.3">
      <c r="A301" s="1">
        <v>293.60000000000002</v>
      </c>
      <c r="B301" s="1">
        <v>862.2</v>
      </c>
      <c r="C301">
        <v>109.25</v>
      </c>
      <c r="D301" s="2">
        <v>19.698999999999998</v>
      </c>
      <c r="E301">
        <f t="shared" si="17"/>
        <v>-4.8530626145654746E-2</v>
      </c>
      <c r="F301">
        <f t="shared" si="18"/>
        <v>2.4386007556003514E-3</v>
      </c>
      <c r="G301">
        <f t="shared" si="19"/>
        <v>1.3175663952176977E-2</v>
      </c>
      <c r="H301">
        <f t="shared" si="20"/>
        <v>1.0666359514748825E-2</v>
      </c>
    </row>
    <row r="302" spans="1:8" ht="15.75" thickBot="1" x14ac:dyDescent="0.3">
      <c r="A302" s="1">
        <v>308.2</v>
      </c>
      <c r="B302" s="1">
        <v>860.1</v>
      </c>
      <c r="C302">
        <v>107.82</v>
      </c>
      <c r="D302" s="2">
        <v>19.490000000000002</v>
      </c>
      <c r="E302">
        <f t="shared" si="17"/>
        <v>-8.4006956074770579E-3</v>
      </c>
      <c r="F302">
        <f t="shared" si="18"/>
        <v>-1.5230477862253263E-2</v>
      </c>
      <c r="G302">
        <f t="shared" si="19"/>
        <v>-8.3437635211967213E-4</v>
      </c>
      <c r="H302">
        <f t="shared" si="20"/>
        <v>2.5357276734911668E-2</v>
      </c>
    </row>
    <row r="303" spans="1:8" ht="15.75" thickBot="1" x14ac:dyDescent="0.3">
      <c r="A303" s="1">
        <v>310.8</v>
      </c>
      <c r="B303" s="1">
        <v>873.3</v>
      </c>
      <c r="C303">
        <v>107.91</v>
      </c>
      <c r="D303" s="2">
        <v>19.002000000000002</v>
      </c>
      <c r="E303">
        <f t="shared" si="17"/>
        <v>-4.7747762873215222E-2</v>
      </c>
      <c r="F303">
        <f t="shared" si="18"/>
        <v>-3.4293586421176988E-3</v>
      </c>
      <c r="G303">
        <f t="shared" si="19"/>
        <v>-2.9610459314128321E-3</v>
      </c>
      <c r="H303">
        <f t="shared" si="20"/>
        <v>-5.8506548808269013E-3</v>
      </c>
    </row>
    <row r="304" spans="1:8" ht="15.75" thickBot="1" x14ac:dyDescent="0.3">
      <c r="A304" s="1">
        <v>326</v>
      </c>
      <c r="B304" s="1">
        <v>876.3</v>
      </c>
      <c r="C304">
        <v>108.23</v>
      </c>
      <c r="D304" s="2">
        <v>19.113500000000002</v>
      </c>
      <c r="E304">
        <f t="shared" si="17"/>
        <v>-5.4325502410731322E-2</v>
      </c>
      <c r="F304">
        <f t="shared" si="18"/>
        <v>-4.2134094104472469E-3</v>
      </c>
      <c r="G304">
        <f t="shared" si="19"/>
        <v>-1.6857934728245191E-2</v>
      </c>
      <c r="H304">
        <f t="shared" si="20"/>
        <v>1.5846771436391242E-2</v>
      </c>
    </row>
    <row r="305" spans="1:8" ht="15.75" thickBot="1" x14ac:dyDescent="0.3">
      <c r="A305" s="1">
        <v>344.2</v>
      </c>
      <c r="B305" s="1">
        <v>880</v>
      </c>
      <c r="C305">
        <v>110.07</v>
      </c>
      <c r="D305" s="2">
        <v>18.812999999999999</v>
      </c>
      <c r="E305">
        <f t="shared" si="17"/>
        <v>-1.6138678807062708E-2</v>
      </c>
      <c r="F305">
        <f t="shared" si="18"/>
        <v>-1.1187189390564381E-2</v>
      </c>
      <c r="G305">
        <f t="shared" si="19"/>
        <v>-8.1732738509903314E-4</v>
      </c>
      <c r="H305">
        <f t="shared" si="20"/>
        <v>-1.2483567139992885E-3</v>
      </c>
    </row>
    <row r="306" spans="1:8" ht="15.75" thickBot="1" x14ac:dyDescent="0.3">
      <c r="A306" s="1">
        <v>349.8</v>
      </c>
      <c r="B306" s="1">
        <v>889.9</v>
      </c>
      <c r="C306">
        <v>110.16</v>
      </c>
      <c r="D306" s="2">
        <v>18.836500000000001</v>
      </c>
      <c r="E306">
        <f t="shared" si="17"/>
        <v>2.5185873159901673E-2</v>
      </c>
      <c r="F306">
        <f t="shared" si="18"/>
        <v>-1.2507142378175101E-2</v>
      </c>
      <c r="G306">
        <f t="shared" si="19"/>
        <v>-1.8153762417112069E-4</v>
      </c>
      <c r="H306">
        <f t="shared" si="20"/>
        <v>3.4300790108214496E-3</v>
      </c>
    </row>
    <row r="307" spans="1:8" ht="15.75" thickBot="1" x14ac:dyDescent="0.3">
      <c r="A307" s="1">
        <v>341.1</v>
      </c>
      <c r="B307" s="1">
        <v>901.1</v>
      </c>
      <c r="C307">
        <v>110.18</v>
      </c>
      <c r="D307" s="2">
        <v>18.771999999999998</v>
      </c>
      <c r="E307">
        <f t="shared" si="17"/>
        <v>-2.2036264257005309E-2</v>
      </c>
      <c r="F307">
        <f t="shared" si="18"/>
        <v>1.4419296382989735E-2</v>
      </c>
      <c r="G307">
        <f t="shared" si="19"/>
        <v>5.3692625692697759E-3</v>
      </c>
      <c r="H307">
        <f t="shared" si="20"/>
        <v>5.3285022841186513E-4</v>
      </c>
    </row>
    <row r="308" spans="1:8" ht="15.75" thickBot="1" x14ac:dyDescent="0.3">
      <c r="A308" s="1">
        <v>348.7</v>
      </c>
      <c r="B308" s="1">
        <v>888.2</v>
      </c>
      <c r="C308">
        <v>109.59</v>
      </c>
      <c r="D308" s="2">
        <v>18.762</v>
      </c>
      <c r="E308">
        <f t="shared" si="17"/>
        <v>4.2472337520312237E-2</v>
      </c>
      <c r="F308">
        <f t="shared" si="18"/>
        <v>1.6459875553952962E-2</v>
      </c>
      <c r="G308">
        <f t="shared" si="19"/>
        <v>6.9590977673305212E-3</v>
      </c>
      <c r="H308">
        <f t="shared" si="20"/>
        <v>1.8405158638583081E-3</v>
      </c>
    </row>
    <row r="309" spans="1:8" ht="15.75" thickBot="1" x14ac:dyDescent="0.3">
      <c r="A309" s="1">
        <v>334.2</v>
      </c>
      <c r="B309" s="1">
        <v>873.7</v>
      </c>
      <c r="C309">
        <v>108.83</v>
      </c>
      <c r="D309" s="2">
        <v>18.727499999999999</v>
      </c>
      <c r="E309">
        <f t="shared" si="17"/>
        <v>2.9454080017148648E-2</v>
      </c>
      <c r="F309">
        <f t="shared" si="18"/>
        <v>-5.9340582665505723E-3</v>
      </c>
      <c r="G309">
        <f t="shared" si="19"/>
        <v>-2.1723190051447662E-2</v>
      </c>
      <c r="H309">
        <f t="shared" si="20"/>
        <v>-4.6613922054995266E-3</v>
      </c>
    </row>
    <row r="310" spans="1:8" ht="15.75" thickBot="1" x14ac:dyDescent="0.3">
      <c r="A310" s="1">
        <v>324.5</v>
      </c>
      <c r="B310" s="1">
        <v>878.9</v>
      </c>
      <c r="C310">
        <v>111.22</v>
      </c>
      <c r="D310" s="2">
        <v>18.814999999999998</v>
      </c>
      <c r="E310">
        <f t="shared" si="17"/>
        <v>-1.9832839232918217E-2</v>
      </c>
      <c r="F310">
        <f t="shared" si="18"/>
        <v>4.1229784258140049E-2</v>
      </c>
      <c r="G310">
        <f t="shared" si="19"/>
        <v>-2.6969928693168976E-4</v>
      </c>
      <c r="H310">
        <f t="shared" si="20"/>
        <v>-1.9422174239758051E-2</v>
      </c>
    </row>
    <row r="311" spans="1:8" ht="15.75" thickBot="1" x14ac:dyDescent="0.3">
      <c r="A311" s="1">
        <v>331</v>
      </c>
      <c r="B311" s="1">
        <v>843.4</v>
      </c>
      <c r="C311">
        <v>111.25</v>
      </c>
      <c r="D311" s="2">
        <v>19.184000000000001</v>
      </c>
      <c r="E311">
        <f t="shared" si="17"/>
        <v>7.4619374103545938E-2</v>
      </c>
      <c r="F311">
        <f t="shared" si="18"/>
        <v>-1.8676763006717792E-2</v>
      </c>
      <c r="G311">
        <f t="shared" si="19"/>
        <v>1.6951863127722858E-2</v>
      </c>
      <c r="H311">
        <f t="shared" si="20"/>
        <v>-7.5816949350809414E-3</v>
      </c>
    </row>
    <row r="312" spans="1:8" ht="15.75" thickBot="1" x14ac:dyDescent="0.3">
      <c r="A312" s="1">
        <v>307.2</v>
      </c>
      <c r="B312" s="1">
        <v>859.3</v>
      </c>
      <c r="C312">
        <v>109.38</v>
      </c>
      <c r="D312" s="2">
        <v>19.329999999999998</v>
      </c>
      <c r="E312">
        <f t="shared" si="17"/>
        <v>-2.0300358799458369E-2</v>
      </c>
      <c r="F312">
        <f t="shared" si="18"/>
        <v>1.9151146317321788E-2</v>
      </c>
      <c r="G312">
        <f t="shared" si="19"/>
        <v>3.0634531481074187E-2</v>
      </c>
      <c r="H312">
        <f t="shared" si="20"/>
        <v>-1.8554168675714692E-2</v>
      </c>
    </row>
    <row r="313" spans="1:8" ht="15.75" thickBot="1" x14ac:dyDescent="0.3">
      <c r="A313" s="1">
        <v>313.5</v>
      </c>
      <c r="B313" s="1">
        <v>843</v>
      </c>
      <c r="C313">
        <v>106.08</v>
      </c>
      <c r="D313" s="2">
        <v>19.692</v>
      </c>
      <c r="E313">
        <f t="shared" si="17"/>
        <v>9.5661118569112802E-2</v>
      </c>
      <c r="F313">
        <f t="shared" si="18"/>
        <v>-2.606327740046252E-3</v>
      </c>
      <c r="G313">
        <f t="shared" si="19"/>
        <v>-7.0452595202436397E-3</v>
      </c>
      <c r="H313">
        <f t="shared" si="20"/>
        <v>2.1481366486446277E-2</v>
      </c>
    </row>
    <row r="314" spans="1:8" ht="15.75" thickBot="1" x14ac:dyDescent="0.3">
      <c r="A314" s="1">
        <v>284.89999999999998</v>
      </c>
      <c r="B314" s="1">
        <v>845.2</v>
      </c>
      <c r="C314">
        <v>106.83</v>
      </c>
      <c r="D314" s="2">
        <v>19.273499999999999</v>
      </c>
      <c r="E314">
        <f t="shared" si="17"/>
        <v>3.5161780249370815E-3</v>
      </c>
      <c r="F314">
        <f t="shared" si="18"/>
        <v>-1.3006209341584979E-3</v>
      </c>
      <c r="G314">
        <f t="shared" si="19"/>
        <v>-8.7605406509442471E-3</v>
      </c>
      <c r="H314">
        <f t="shared" si="20"/>
        <v>2.1899929775677892E-2</v>
      </c>
    </row>
    <row r="315" spans="1:8" ht="15.75" thickBot="1" x14ac:dyDescent="0.3">
      <c r="A315" s="1">
        <v>283.89999999999998</v>
      </c>
      <c r="B315" s="1">
        <v>846.3</v>
      </c>
      <c r="C315">
        <v>107.77</v>
      </c>
      <c r="D315" s="2">
        <v>18.856000000000002</v>
      </c>
      <c r="E315">
        <f t="shared" si="17"/>
        <v>-1.7804624633506707E-2</v>
      </c>
      <c r="F315">
        <f t="shared" si="18"/>
        <v>-1.069528911674803E-2</v>
      </c>
      <c r="G315">
        <f t="shared" si="19"/>
        <v>1.6748929544124175E-2</v>
      </c>
      <c r="H315">
        <f t="shared" si="20"/>
        <v>-4.41852262041122E-3</v>
      </c>
    </row>
    <row r="316" spans="1:8" ht="15.75" thickBot="1" x14ac:dyDescent="0.3">
      <c r="A316" s="1">
        <v>289</v>
      </c>
      <c r="B316" s="1">
        <v>855.4</v>
      </c>
      <c r="C316">
        <v>105.98</v>
      </c>
      <c r="D316" s="2">
        <v>18.939499999999999</v>
      </c>
      <c r="E316">
        <f t="shared" si="17"/>
        <v>-6.0421059474765018E-2</v>
      </c>
      <c r="F316">
        <f t="shared" si="18"/>
        <v>-1.7728290041761727E-2</v>
      </c>
      <c r="G316">
        <f t="shared" si="19"/>
        <v>-1.7212772958906556E-2</v>
      </c>
      <c r="H316">
        <f t="shared" si="20"/>
        <v>5.2143419583776307E-3</v>
      </c>
    </row>
    <row r="317" spans="1:8" ht="15.75" thickBot="1" x14ac:dyDescent="0.3">
      <c r="A317" s="1">
        <v>307</v>
      </c>
      <c r="B317" s="1">
        <v>870.7</v>
      </c>
      <c r="C317">
        <v>107.82</v>
      </c>
      <c r="D317" s="2">
        <v>18.841000000000001</v>
      </c>
      <c r="E317">
        <f t="shared" si="17"/>
        <v>-8.1594997612436854E-2</v>
      </c>
      <c r="F317">
        <f t="shared" si="18"/>
        <v>-1.7870830158449369E-2</v>
      </c>
      <c r="G317">
        <f t="shared" si="19"/>
        <v>-3.7231806806413151E-2</v>
      </c>
      <c r="H317">
        <f t="shared" si="20"/>
        <v>-1.2185944587075592E-2</v>
      </c>
    </row>
    <row r="318" spans="1:8" ht="15.75" thickBot="1" x14ac:dyDescent="0.3">
      <c r="A318" s="1">
        <v>333.1</v>
      </c>
      <c r="B318" s="1">
        <v>886.4</v>
      </c>
      <c r="C318">
        <v>111.91</v>
      </c>
      <c r="D318" s="2">
        <v>19.071999999999999</v>
      </c>
      <c r="E318">
        <f t="shared" si="17"/>
        <v>-4.5195485000944488E-2</v>
      </c>
      <c r="F318">
        <f t="shared" si="18"/>
        <v>-6.2978165869899882E-3</v>
      </c>
      <c r="G318">
        <f t="shared" si="19"/>
        <v>8.9361512056153041E-5</v>
      </c>
      <c r="H318">
        <f t="shared" si="20"/>
        <v>2.8879749128002084E-3</v>
      </c>
    </row>
    <row r="319" spans="1:8" ht="15.75" thickBot="1" x14ac:dyDescent="0.3">
      <c r="A319" s="1">
        <v>348.5</v>
      </c>
      <c r="B319" s="1">
        <v>892</v>
      </c>
      <c r="C319">
        <v>111.9</v>
      </c>
      <c r="D319" s="2">
        <v>19.016999999999999</v>
      </c>
      <c r="E319">
        <f t="shared" si="17"/>
        <v>-3.5239728132302348E-2</v>
      </c>
      <c r="F319">
        <f t="shared" si="18"/>
        <v>-1.7007023595573781E-2</v>
      </c>
      <c r="G319">
        <f t="shared" si="19"/>
        <v>-5.9696350488329776E-3</v>
      </c>
      <c r="H319">
        <f t="shared" si="20"/>
        <v>4.2684437584562147E-3</v>
      </c>
    </row>
    <row r="320" spans="1:8" ht="15.75" thickBot="1" x14ac:dyDescent="0.3">
      <c r="A320" s="1">
        <v>361</v>
      </c>
      <c r="B320" s="1">
        <v>907.3</v>
      </c>
      <c r="C320">
        <v>112.57</v>
      </c>
      <c r="D320" s="2">
        <v>18.936</v>
      </c>
      <c r="E320">
        <f t="shared" si="17"/>
        <v>-4.6016237286706792E-2</v>
      </c>
      <c r="F320">
        <f t="shared" si="18"/>
        <v>-2.9714433353125683E-3</v>
      </c>
      <c r="G320">
        <f t="shared" si="19"/>
        <v>-1.6388031962910887E-2</v>
      </c>
      <c r="H320">
        <f t="shared" si="20"/>
        <v>1.5191916829756041E-2</v>
      </c>
    </row>
    <row r="321" spans="1:8" ht="15.75" thickBot="1" x14ac:dyDescent="0.3">
      <c r="A321" s="1">
        <v>378</v>
      </c>
      <c r="B321" s="1">
        <v>910</v>
      </c>
      <c r="C321">
        <v>114.43</v>
      </c>
      <c r="D321" s="2">
        <v>18.650500000000001</v>
      </c>
      <c r="E321">
        <f t="shared" si="17"/>
        <v>1.0371054265487272E-2</v>
      </c>
      <c r="F321">
        <f t="shared" si="18"/>
        <v>8.6083745366001014E-3</v>
      </c>
      <c r="G321">
        <f t="shared" si="19"/>
        <v>9.7476073673076306E-3</v>
      </c>
      <c r="H321">
        <f t="shared" si="20"/>
        <v>-1.3606376621265638E-2</v>
      </c>
    </row>
    <row r="322" spans="1:8" ht="15.75" thickBot="1" x14ac:dyDescent="0.3">
      <c r="A322" s="1">
        <v>374.1</v>
      </c>
      <c r="B322" s="1">
        <v>902.2</v>
      </c>
      <c r="C322">
        <v>113.32</v>
      </c>
      <c r="D322" s="2">
        <v>18.905999999999999</v>
      </c>
      <c r="E322">
        <f t="shared" si="17"/>
        <v>1.1020135715830328E-2</v>
      </c>
      <c r="F322">
        <f t="shared" si="18"/>
        <v>-2.2143498862092397E-3</v>
      </c>
      <c r="G322">
        <f t="shared" si="19"/>
        <v>-1.7235018282546616E-2</v>
      </c>
      <c r="H322">
        <f t="shared" si="20"/>
        <v>4.9577894940979307E-3</v>
      </c>
    </row>
    <row r="323" spans="1:8" ht="15.75" thickBot="1" x14ac:dyDescent="0.3">
      <c r="A323" s="1">
        <v>370</v>
      </c>
      <c r="B323" s="1">
        <v>904.2</v>
      </c>
      <c r="C323">
        <v>115.29</v>
      </c>
      <c r="D323" s="2">
        <v>18.8125</v>
      </c>
      <c r="E323">
        <f t="shared" ref="E323:E386" si="21">LN(A323/A324)</f>
        <v>-8.0754140055454178E-3</v>
      </c>
      <c r="F323">
        <f t="shared" ref="F323:F386" si="22">LN(B323/B324)</f>
        <v>-5.4045242673077549E-3</v>
      </c>
      <c r="G323">
        <f t="shared" ref="G323:G386" si="23">LN(C323/C324)</f>
        <v>-2.7717644423680067E-3</v>
      </c>
      <c r="H323">
        <f t="shared" ref="H323:H386" si="24">LN(D323/D324)</f>
        <v>3.2111426186476444E-2</v>
      </c>
    </row>
    <row r="324" spans="1:8" ht="15.75" thickBot="1" x14ac:dyDescent="0.3">
      <c r="A324" s="1">
        <v>373</v>
      </c>
      <c r="B324" s="1">
        <v>909.1</v>
      </c>
      <c r="C324">
        <v>115.61</v>
      </c>
      <c r="D324" s="2">
        <v>18.218</v>
      </c>
      <c r="E324">
        <f t="shared" si="21"/>
        <v>-1.8592833076615859E-2</v>
      </c>
      <c r="F324">
        <f t="shared" si="22"/>
        <v>8.2841364022459424E-3</v>
      </c>
      <c r="G324">
        <f t="shared" si="23"/>
        <v>7.4666087465758571E-3</v>
      </c>
      <c r="H324">
        <f t="shared" si="24"/>
        <v>-9.3270793802544309E-4</v>
      </c>
    </row>
    <row r="325" spans="1:8" ht="15.75" thickBot="1" x14ac:dyDescent="0.3">
      <c r="A325" s="1">
        <v>380</v>
      </c>
      <c r="B325" s="1">
        <v>901.6</v>
      </c>
      <c r="C325">
        <v>114.75</v>
      </c>
      <c r="D325" s="2">
        <v>18.234999999999999</v>
      </c>
      <c r="E325">
        <f t="shared" si="21"/>
        <v>3.073054109104013E-2</v>
      </c>
      <c r="F325">
        <f t="shared" si="22"/>
        <v>-1.7699577099400975E-2</v>
      </c>
      <c r="G325">
        <f t="shared" si="23"/>
        <v>2.2294618617828627E-2</v>
      </c>
      <c r="H325">
        <f t="shared" si="24"/>
        <v>7.2927739798048473E-3</v>
      </c>
    </row>
    <row r="326" spans="1:8" ht="15.75" thickBot="1" x14ac:dyDescent="0.3">
      <c r="A326" s="1">
        <v>368.5</v>
      </c>
      <c r="B326" s="1">
        <v>917.7</v>
      </c>
      <c r="C326">
        <v>112.22</v>
      </c>
      <c r="D326" s="2">
        <v>18.102499999999999</v>
      </c>
      <c r="E326">
        <f t="shared" si="21"/>
        <v>-2.2539188643698426E-2</v>
      </c>
      <c r="F326">
        <f t="shared" si="22"/>
        <v>-5.7586946778846087E-3</v>
      </c>
      <c r="G326">
        <f t="shared" si="23"/>
        <v>1.3095532020064828E-2</v>
      </c>
      <c r="H326">
        <f t="shared" si="24"/>
        <v>1.9353061058396113E-3</v>
      </c>
    </row>
    <row r="327" spans="1:8" ht="15.75" thickBot="1" x14ac:dyDescent="0.3">
      <c r="A327" s="1">
        <v>376.9</v>
      </c>
      <c r="B327" s="1">
        <v>923</v>
      </c>
      <c r="C327">
        <v>110.76</v>
      </c>
      <c r="D327" s="2">
        <v>18.067499999999999</v>
      </c>
      <c r="E327">
        <f t="shared" si="21"/>
        <v>5.3078557509439776E-4</v>
      </c>
      <c r="F327">
        <f t="shared" si="22"/>
        <v>1.9252399500993896E-2</v>
      </c>
      <c r="G327">
        <f t="shared" si="23"/>
        <v>-5.4156513644235561E-4</v>
      </c>
      <c r="H327">
        <f t="shared" si="24"/>
        <v>-1.37694388057969E-2</v>
      </c>
    </row>
    <row r="328" spans="1:8" ht="15.75" thickBot="1" x14ac:dyDescent="0.3">
      <c r="A328" s="1">
        <v>376.7</v>
      </c>
      <c r="B328" s="1">
        <v>905.4</v>
      </c>
      <c r="C328">
        <v>110.82</v>
      </c>
      <c r="D328" s="2">
        <v>18.318000000000001</v>
      </c>
      <c r="E328">
        <f t="shared" si="21"/>
        <v>1.8599713081007545E-3</v>
      </c>
      <c r="F328">
        <f t="shared" si="22"/>
        <v>8.9865806978461863E-3</v>
      </c>
      <c r="G328">
        <f t="shared" si="23"/>
        <v>3.5358842121164059E-2</v>
      </c>
      <c r="H328">
        <f t="shared" si="24"/>
        <v>-6.4210918774659639E-3</v>
      </c>
    </row>
    <row r="329" spans="1:8" ht="15.75" thickBot="1" x14ac:dyDescent="0.3">
      <c r="A329" s="1">
        <v>376</v>
      </c>
      <c r="B329" s="1">
        <v>897.3</v>
      </c>
      <c r="C329">
        <v>106.97</v>
      </c>
      <c r="D329" s="2">
        <v>18.436</v>
      </c>
      <c r="E329">
        <f t="shared" si="21"/>
        <v>2.6599281976235679E-4</v>
      </c>
      <c r="F329">
        <f t="shared" si="22"/>
        <v>-3.6116860470500882E-2</v>
      </c>
      <c r="G329">
        <f t="shared" si="23"/>
        <v>-1.3556382166051189E-2</v>
      </c>
      <c r="H329">
        <f t="shared" si="24"/>
        <v>2.682658674452499E-2</v>
      </c>
    </row>
    <row r="330" spans="1:8" ht="15.75" thickBot="1" x14ac:dyDescent="0.3">
      <c r="A330" s="1">
        <v>375.9</v>
      </c>
      <c r="B330" s="1">
        <v>930.3</v>
      </c>
      <c r="C330">
        <v>108.43</v>
      </c>
      <c r="D330" s="2">
        <v>17.948</v>
      </c>
      <c r="E330">
        <f t="shared" si="21"/>
        <v>-4.9309417722471389E-2</v>
      </c>
      <c r="F330">
        <f t="shared" si="22"/>
        <v>-3.9311663961359301E-2</v>
      </c>
      <c r="G330">
        <f t="shared" si="23"/>
        <v>-3.6403874921234126E-2</v>
      </c>
      <c r="H330">
        <f t="shared" si="24"/>
        <v>3.1842162641830915E-2</v>
      </c>
    </row>
    <row r="331" spans="1:8" ht="15.75" thickBot="1" x14ac:dyDescent="0.3">
      <c r="A331" s="1">
        <v>394.9</v>
      </c>
      <c r="B331" s="1">
        <v>967.6</v>
      </c>
      <c r="C331">
        <v>112.45</v>
      </c>
      <c r="D331" s="2">
        <v>17.3855</v>
      </c>
      <c r="E331">
        <f t="shared" si="21"/>
        <v>-0.11516290991284021</v>
      </c>
      <c r="F331">
        <f t="shared" si="22"/>
        <v>1.5623690369112183E-2</v>
      </c>
      <c r="G331">
        <f t="shared" si="23"/>
        <v>1.8126842346285262E-2</v>
      </c>
      <c r="H331">
        <f t="shared" si="24"/>
        <v>-3.4512985507019846E-2</v>
      </c>
    </row>
    <row r="332" spans="1:8" ht="15.75" thickBot="1" x14ac:dyDescent="0.3">
      <c r="A332" s="1">
        <v>443.1</v>
      </c>
      <c r="B332" s="1">
        <v>952.6</v>
      </c>
      <c r="C332">
        <v>110.43</v>
      </c>
      <c r="D332" s="2">
        <v>17.995999999999999</v>
      </c>
      <c r="E332">
        <f t="shared" si="21"/>
        <v>6.5516957974745618E-2</v>
      </c>
      <c r="F332">
        <f t="shared" si="22"/>
        <v>8.0101608730172927E-3</v>
      </c>
      <c r="G332">
        <f t="shared" si="23"/>
        <v>-1.5098696106462682E-2</v>
      </c>
      <c r="H332">
        <f t="shared" si="24"/>
        <v>3.8973380437557622E-3</v>
      </c>
    </row>
    <row r="333" spans="1:8" ht="15.75" thickBot="1" x14ac:dyDescent="0.3">
      <c r="A333" s="1">
        <v>415</v>
      </c>
      <c r="B333" s="1">
        <v>945</v>
      </c>
      <c r="C333">
        <v>112.11</v>
      </c>
      <c r="D333" s="2">
        <v>17.926000000000002</v>
      </c>
      <c r="E333">
        <f t="shared" si="21"/>
        <v>2.2664550018296793E-2</v>
      </c>
      <c r="F333">
        <f t="shared" si="22"/>
        <v>4.9859542107115662E-3</v>
      </c>
      <c r="G333">
        <f t="shared" si="23"/>
        <v>3.9324387078015091E-3</v>
      </c>
      <c r="H333">
        <f t="shared" si="24"/>
        <v>4.0806116043452263E-3</v>
      </c>
    </row>
    <row r="334" spans="1:8" ht="15.75" thickBot="1" x14ac:dyDescent="0.3">
      <c r="A334" s="1">
        <v>405.7</v>
      </c>
      <c r="B334" s="1">
        <v>940.3</v>
      </c>
      <c r="C334">
        <v>111.67</v>
      </c>
      <c r="D334" s="2">
        <v>17.853000000000002</v>
      </c>
      <c r="E334">
        <f t="shared" si="21"/>
        <v>1.7269031058624084E-3</v>
      </c>
      <c r="F334">
        <f t="shared" si="22"/>
        <v>9.6175137554190306E-3</v>
      </c>
      <c r="G334">
        <f t="shared" si="23"/>
        <v>6.270435104903454E-4</v>
      </c>
      <c r="H334">
        <f t="shared" si="24"/>
        <v>-6.7825254777190537E-3</v>
      </c>
    </row>
    <row r="335" spans="1:8" ht="15.75" thickBot="1" x14ac:dyDescent="0.3">
      <c r="A335" s="1">
        <v>405</v>
      </c>
      <c r="B335" s="1">
        <v>931.3</v>
      </c>
      <c r="C335">
        <v>111.6</v>
      </c>
      <c r="D335" s="2">
        <v>17.974499999999999</v>
      </c>
      <c r="E335">
        <f t="shared" si="21"/>
        <v>2.5001302205417186E-2</v>
      </c>
      <c r="F335">
        <f t="shared" si="22"/>
        <v>1.6674271118670318E-2</v>
      </c>
      <c r="G335">
        <f t="shared" si="23"/>
        <v>2.357316771806681E-2</v>
      </c>
      <c r="H335">
        <f t="shared" si="24"/>
        <v>-1.1368001940788922E-2</v>
      </c>
    </row>
    <row r="336" spans="1:8" ht="15.75" thickBot="1" x14ac:dyDescent="0.3">
      <c r="A336" s="1">
        <v>395</v>
      </c>
      <c r="B336" s="1">
        <v>915.9</v>
      </c>
      <c r="C336">
        <v>109</v>
      </c>
      <c r="D336" s="2">
        <v>18.18</v>
      </c>
      <c r="E336">
        <f t="shared" si="21"/>
        <v>2.5642430613337652E-2</v>
      </c>
      <c r="F336">
        <f t="shared" si="22"/>
        <v>-1.1506857316472659E-2</v>
      </c>
      <c r="G336">
        <f t="shared" si="23"/>
        <v>-2.5005832719562766E-2</v>
      </c>
      <c r="H336">
        <f t="shared" si="24"/>
        <v>4.8798740400624388E-3</v>
      </c>
    </row>
    <row r="337" spans="1:8" ht="15.75" thickBot="1" x14ac:dyDescent="0.3">
      <c r="A337" s="1">
        <v>385</v>
      </c>
      <c r="B337" s="1">
        <v>926.5</v>
      </c>
      <c r="C337">
        <v>111.76</v>
      </c>
      <c r="D337" s="2">
        <v>18.0915</v>
      </c>
      <c r="E337">
        <f t="shared" si="21"/>
        <v>-3.0189041122933549E-2</v>
      </c>
      <c r="F337">
        <f t="shared" si="22"/>
        <v>1.5122059481414271E-3</v>
      </c>
      <c r="G337">
        <f t="shared" si="23"/>
        <v>-2.8591870800451333E-3</v>
      </c>
      <c r="H337">
        <f t="shared" si="24"/>
        <v>-3.8066911244972849E-3</v>
      </c>
    </row>
    <row r="338" spans="1:8" ht="15.75" thickBot="1" x14ac:dyDescent="0.3">
      <c r="A338" s="1">
        <v>396.8</v>
      </c>
      <c r="B338" s="1">
        <v>925.1</v>
      </c>
      <c r="C338">
        <v>112.08</v>
      </c>
      <c r="D338" s="2">
        <v>18.160499999999999</v>
      </c>
      <c r="E338">
        <f t="shared" si="21"/>
        <v>1.6004406130977009E-2</v>
      </c>
      <c r="F338">
        <f t="shared" si="22"/>
        <v>7.7044491567825699E-3</v>
      </c>
      <c r="G338">
        <f t="shared" si="23"/>
        <v>-7.4667013565370786E-3</v>
      </c>
      <c r="H338">
        <f t="shared" si="24"/>
        <v>4.5808347667977492E-3</v>
      </c>
    </row>
    <row r="339" spans="1:8" ht="15.75" thickBot="1" x14ac:dyDescent="0.3">
      <c r="A339" s="1">
        <v>390.5</v>
      </c>
      <c r="B339" s="1">
        <v>918</v>
      </c>
      <c r="C339">
        <v>112.92</v>
      </c>
      <c r="D339" s="2">
        <v>18.077500000000001</v>
      </c>
      <c r="E339">
        <f t="shared" si="21"/>
        <v>-1.1204599012863019E-2</v>
      </c>
      <c r="F339">
        <f t="shared" si="22"/>
        <v>-1.9311242542720271E-2</v>
      </c>
      <c r="G339">
        <f t="shared" si="23"/>
        <v>-1.2409400168589954E-2</v>
      </c>
      <c r="H339">
        <f t="shared" si="24"/>
        <v>1.5329174192827035E-2</v>
      </c>
    </row>
    <row r="340" spans="1:8" ht="15.75" thickBot="1" x14ac:dyDescent="0.3">
      <c r="A340" s="1">
        <v>394.9</v>
      </c>
      <c r="B340" s="1">
        <v>935.9</v>
      </c>
      <c r="C340">
        <v>114.33</v>
      </c>
      <c r="D340" s="2">
        <v>17.802500000000002</v>
      </c>
      <c r="E340">
        <f t="shared" si="21"/>
        <v>-4.9404959046218541E-2</v>
      </c>
      <c r="F340">
        <f t="shared" si="22"/>
        <v>-6.3904786655605969E-3</v>
      </c>
      <c r="G340">
        <f t="shared" si="23"/>
        <v>1.6580325148553909E-2</v>
      </c>
      <c r="H340">
        <f t="shared" si="24"/>
        <v>-9.2535011219444484E-3</v>
      </c>
    </row>
    <row r="341" spans="1:8" ht="15.75" thickBot="1" x14ac:dyDescent="0.3">
      <c r="A341" s="1">
        <v>414.9</v>
      </c>
      <c r="B341" s="1">
        <v>941.9</v>
      </c>
      <c r="C341">
        <v>112.45</v>
      </c>
      <c r="D341" s="2">
        <v>17.968</v>
      </c>
      <c r="E341">
        <f t="shared" si="21"/>
        <v>-2.0752086388429236E-2</v>
      </c>
      <c r="F341">
        <f t="shared" si="22"/>
        <v>-6.2443977047164072E-3</v>
      </c>
      <c r="G341">
        <f t="shared" si="23"/>
        <v>8.8932366993500715E-5</v>
      </c>
      <c r="H341">
        <f t="shared" si="24"/>
        <v>5.1333669248822267E-3</v>
      </c>
    </row>
    <row r="342" spans="1:8" ht="15.75" thickBot="1" x14ac:dyDescent="0.3">
      <c r="A342" s="1">
        <v>423.6</v>
      </c>
      <c r="B342" s="1">
        <v>947.8</v>
      </c>
      <c r="C342">
        <v>112.44</v>
      </c>
      <c r="D342" s="2">
        <v>17.876000000000001</v>
      </c>
      <c r="E342">
        <f t="shared" si="21"/>
        <v>-6.6881736834916689E-2</v>
      </c>
      <c r="F342">
        <f t="shared" si="22"/>
        <v>2.5106815262755981E-2</v>
      </c>
      <c r="G342">
        <f t="shared" si="23"/>
        <v>2.9055549314323453E-2</v>
      </c>
      <c r="H342">
        <f t="shared" si="24"/>
        <v>-1.7083055479036796E-2</v>
      </c>
    </row>
    <row r="343" spans="1:8" ht="15.75" thickBot="1" x14ac:dyDescent="0.3">
      <c r="A343" s="1">
        <v>452.9</v>
      </c>
      <c r="B343" s="1">
        <v>924.3</v>
      </c>
      <c r="C343">
        <v>109.22</v>
      </c>
      <c r="D343" s="2">
        <v>18.183999999999997</v>
      </c>
      <c r="E343">
        <f t="shared" si="21"/>
        <v>2.5493330518153411E-2</v>
      </c>
      <c r="F343">
        <f t="shared" si="22"/>
        <v>-9.261319696183443E-3</v>
      </c>
      <c r="G343">
        <f t="shared" si="23"/>
        <v>-2.4690241613258765E-3</v>
      </c>
      <c r="H343">
        <f t="shared" si="24"/>
        <v>5.6251182350671169E-3</v>
      </c>
    </row>
    <row r="344" spans="1:8" ht="15.75" thickBot="1" x14ac:dyDescent="0.3">
      <c r="A344" s="1">
        <v>441.5</v>
      </c>
      <c r="B344" s="1">
        <v>932.9</v>
      </c>
      <c r="C344">
        <v>109.49</v>
      </c>
      <c r="D344" s="2">
        <v>18.082000000000001</v>
      </c>
      <c r="E344">
        <f t="shared" si="21"/>
        <v>-5.6465423882100484E-3</v>
      </c>
      <c r="F344">
        <f t="shared" si="22"/>
        <v>-1.8269228245788548E-2</v>
      </c>
      <c r="G344">
        <f t="shared" si="23"/>
        <v>2.7125014093254525E-2</v>
      </c>
      <c r="H344">
        <f t="shared" si="24"/>
        <v>-2.8701497263508083E-2</v>
      </c>
    </row>
    <row r="345" spans="1:8" ht="15.75" thickBot="1" x14ac:dyDescent="0.3">
      <c r="A345" s="1">
        <v>444</v>
      </c>
      <c r="B345" s="1">
        <v>950.1</v>
      </c>
      <c r="C345">
        <v>106.56</v>
      </c>
      <c r="D345" s="2">
        <v>18.608499999999999</v>
      </c>
      <c r="E345">
        <f t="shared" si="21"/>
        <v>-0.14406134317423541</v>
      </c>
      <c r="F345">
        <f t="shared" si="22"/>
        <v>1.3670535579063104E-2</v>
      </c>
      <c r="G345">
        <f t="shared" si="23"/>
        <v>2.0670120576811966E-2</v>
      </c>
      <c r="H345">
        <f t="shared" si="24"/>
        <v>1.0561528693599784E-2</v>
      </c>
    </row>
    <row r="346" spans="1:8" ht="15.75" thickBot="1" x14ac:dyDescent="0.3">
      <c r="A346" s="1">
        <v>512.79999999999995</v>
      </c>
      <c r="B346" s="1">
        <v>937.2</v>
      </c>
      <c r="C346">
        <v>104.38</v>
      </c>
      <c r="D346" s="2">
        <v>18.413</v>
      </c>
      <c r="E346">
        <f t="shared" si="21"/>
        <v>4.4460626601042399E-2</v>
      </c>
      <c r="F346">
        <f t="shared" si="22"/>
        <v>4.1168832297033692E-2</v>
      </c>
      <c r="G346">
        <f t="shared" si="23"/>
        <v>5.8611745980800597E-3</v>
      </c>
      <c r="H346">
        <f t="shared" si="24"/>
        <v>-6.5499462794166019E-3</v>
      </c>
    </row>
    <row r="347" spans="1:8" ht="15.75" thickBot="1" x14ac:dyDescent="0.3">
      <c r="A347" s="1">
        <v>490.5</v>
      </c>
      <c r="B347" s="1">
        <v>899.4</v>
      </c>
      <c r="C347">
        <v>103.77</v>
      </c>
      <c r="D347" s="2">
        <v>18.533999999999999</v>
      </c>
      <c r="E347">
        <f t="shared" si="21"/>
        <v>9.6901659604027982E-2</v>
      </c>
      <c r="F347">
        <f t="shared" si="22"/>
        <v>9.1590051635874487E-3</v>
      </c>
      <c r="G347">
        <f t="shared" si="23"/>
        <v>1.8773957368035832E-2</v>
      </c>
      <c r="H347">
        <f t="shared" si="24"/>
        <v>-6.0247627100023854E-3</v>
      </c>
    </row>
    <row r="348" spans="1:8" ht="15.75" thickBot="1" x14ac:dyDescent="0.3">
      <c r="A348" s="1">
        <v>445.2</v>
      </c>
      <c r="B348" s="1">
        <v>891.2</v>
      </c>
      <c r="C348">
        <v>101.84</v>
      </c>
      <c r="D348" s="2">
        <v>18.646000000000001</v>
      </c>
      <c r="E348">
        <f t="shared" si="21"/>
        <v>5.5653284233507502E-2</v>
      </c>
      <c r="F348">
        <f t="shared" si="22"/>
        <v>-2.9192696642141389E-2</v>
      </c>
      <c r="G348">
        <f t="shared" si="23"/>
        <v>-1.7230896014509289E-2</v>
      </c>
      <c r="H348">
        <f t="shared" si="24"/>
        <v>-1.1676707541771948E-2</v>
      </c>
    </row>
    <row r="349" spans="1:8" ht="15.75" thickBot="1" x14ac:dyDescent="0.3">
      <c r="A349" s="1">
        <v>421.1</v>
      </c>
      <c r="B349" s="1">
        <v>917.6</v>
      </c>
      <c r="C349">
        <v>103.61</v>
      </c>
      <c r="D349" s="2">
        <v>18.865000000000002</v>
      </c>
      <c r="E349">
        <f t="shared" si="21"/>
        <v>-6.6377247596483308E-2</v>
      </c>
      <c r="F349">
        <f t="shared" si="22"/>
        <v>-1.7607800300511203E-2</v>
      </c>
      <c r="G349">
        <f t="shared" si="23"/>
        <v>-1.7318521163400449E-2</v>
      </c>
      <c r="H349">
        <f t="shared" si="24"/>
        <v>2.2867483498888241E-2</v>
      </c>
    </row>
    <row r="350" spans="1:8" ht="15.75" thickBot="1" x14ac:dyDescent="0.3">
      <c r="A350" s="1">
        <v>450</v>
      </c>
      <c r="B350" s="1">
        <v>933.9</v>
      </c>
      <c r="C350">
        <v>105.42</v>
      </c>
      <c r="D350" s="2">
        <v>18.438500000000001</v>
      </c>
      <c r="E350">
        <f t="shared" si="21"/>
        <v>-6.4538521137571178E-2</v>
      </c>
      <c r="F350">
        <f t="shared" si="22"/>
        <v>-7.8925324375023441E-3</v>
      </c>
      <c r="G350">
        <f t="shared" si="23"/>
        <v>-1.5623847225090897E-2</v>
      </c>
      <c r="H350">
        <f t="shared" si="24"/>
        <v>1.9966428437621843E-2</v>
      </c>
    </row>
    <row r="351" spans="1:8" ht="15.75" thickBot="1" x14ac:dyDescent="0.3">
      <c r="A351" s="1">
        <v>480</v>
      </c>
      <c r="B351" s="1">
        <v>941.3</v>
      </c>
      <c r="C351">
        <v>107.08</v>
      </c>
      <c r="D351" s="2">
        <v>18.073999999999998</v>
      </c>
      <c r="E351">
        <f t="shared" si="21"/>
        <v>-3.077165866675366E-2</v>
      </c>
      <c r="F351">
        <f t="shared" si="22"/>
        <v>7.3572864792119481E-3</v>
      </c>
      <c r="G351">
        <f t="shared" si="23"/>
        <v>-2.271356070342358E-2</v>
      </c>
      <c r="H351">
        <f t="shared" si="24"/>
        <v>4.3527148388085319E-3</v>
      </c>
    </row>
    <row r="352" spans="1:8" ht="15.75" thickBot="1" x14ac:dyDescent="0.3">
      <c r="A352" s="1">
        <v>495</v>
      </c>
      <c r="B352" s="1">
        <v>934.4</v>
      </c>
      <c r="C352">
        <v>109.54</v>
      </c>
      <c r="D352" s="2">
        <v>17.9955</v>
      </c>
      <c r="E352">
        <f t="shared" si="21"/>
        <v>-2.5923685009791544E-2</v>
      </c>
      <c r="F352">
        <f t="shared" si="22"/>
        <v>3.5622741568101537E-2</v>
      </c>
      <c r="G352">
        <f t="shared" si="23"/>
        <v>1.5084907091486247E-2</v>
      </c>
      <c r="H352">
        <f t="shared" si="24"/>
        <v>-1.0530340662765749E-2</v>
      </c>
    </row>
    <row r="353" spans="1:8" ht="15.75" thickBot="1" x14ac:dyDescent="0.3">
      <c r="A353" s="1">
        <v>508</v>
      </c>
      <c r="B353" s="1">
        <v>901.7</v>
      </c>
      <c r="C353">
        <v>107.9</v>
      </c>
      <c r="D353" s="2">
        <v>18.186</v>
      </c>
      <c r="E353">
        <f t="shared" si="21"/>
        <v>0.10798863806409573</v>
      </c>
      <c r="F353">
        <f t="shared" si="22"/>
        <v>4.2593367658507353E-2</v>
      </c>
      <c r="G353">
        <f t="shared" si="23"/>
        <v>-1.1701428028089121E-2</v>
      </c>
      <c r="H353">
        <f t="shared" si="24"/>
        <v>-4.7177661698785201E-3</v>
      </c>
    </row>
    <row r="354" spans="1:8" ht="15.75" thickBot="1" x14ac:dyDescent="0.3">
      <c r="A354" s="1">
        <v>456</v>
      </c>
      <c r="B354" s="1">
        <v>864.1</v>
      </c>
      <c r="C354">
        <v>109.17</v>
      </c>
      <c r="D354" s="2">
        <v>18.271999999999998</v>
      </c>
      <c r="E354">
        <f t="shared" si="21"/>
        <v>0.11098056710262602</v>
      </c>
      <c r="F354">
        <f t="shared" si="22"/>
        <v>-3.6140296756179115E-2</v>
      </c>
      <c r="G354">
        <f t="shared" si="23"/>
        <v>-3.6633391745880017E-4</v>
      </c>
      <c r="H354">
        <f t="shared" si="24"/>
        <v>-1.007386885155462E-2</v>
      </c>
    </row>
    <row r="355" spans="1:8" ht="15.75" thickBot="1" x14ac:dyDescent="0.3">
      <c r="A355" s="1">
        <v>408.1</v>
      </c>
      <c r="B355" s="1">
        <v>895.9</v>
      </c>
      <c r="C355">
        <v>109.21</v>
      </c>
      <c r="D355" s="2">
        <v>18.457000000000001</v>
      </c>
      <c r="E355">
        <f t="shared" si="21"/>
        <v>-8.4537519886296597E-2</v>
      </c>
      <c r="F355">
        <f t="shared" si="22"/>
        <v>-3.6279939210305791E-2</v>
      </c>
      <c r="G355">
        <f t="shared" si="23"/>
        <v>-4.5203919086679568E-2</v>
      </c>
      <c r="H355">
        <f t="shared" si="24"/>
        <v>5.705141938139275E-3</v>
      </c>
    </row>
    <row r="356" spans="1:8" ht="15.75" thickBot="1" x14ac:dyDescent="0.3">
      <c r="A356" s="1">
        <v>444.1</v>
      </c>
      <c r="B356" s="1">
        <v>929</v>
      </c>
      <c r="C356">
        <v>114.26</v>
      </c>
      <c r="D356" s="2">
        <v>18.352</v>
      </c>
      <c r="E356">
        <f t="shared" si="21"/>
        <v>-8.7067669032764319E-2</v>
      </c>
      <c r="F356">
        <f t="shared" si="22"/>
        <v>2.3745805840350857E-2</v>
      </c>
      <c r="G356">
        <f t="shared" si="23"/>
        <v>-1.1371092412655918E-3</v>
      </c>
      <c r="H356">
        <f t="shared" si="24"/>
        <v>1.4075271810538489E-2</v>
      </c>
    </row>
    <row r="357" spans="1:8" ht="15.75" thickBot="1" x14ac:dyDescent="0.3">
      <c r="A357" s="1">
        <v>484.5</v>
      </c>
      <c r="B357" s="1">
        <v>907.2</v>
      </c>
      <c r="C357">
        <v>114.39</v>
      </c>
      <c r="D357" s="2">
        <v>18.095500000000001</v>
      </c>
      <c r="E357">
        <f t="shared" si="21"/>
        <v>2.4022042838887897E-2</v>
      </c>
      <c r="F357">
        <f t="shared" si="22"/>
        <v>-2.2043425637584862E-4</v>
      </c>
      <c r="G357">
        <f t="shared" si="23"/>
        <v>1.3199769264126502E-2</v>
      </c>
      <c r="H357">
        <f t="shared" si="24"/>
        <v>4.8471849720449741E-3</v>
      </c>
    </row>
    <row r="358" spans="1:8" ht="15.75" thickBot="1" x14ac:dyDescent="0.3">
      <c r="A358" s="1">
        <v>473</v>
      </c>
      <c r="B358" s="1">
        <v>907.4</v>
      </c>
      <c r="C358">
        <v>112.89</v>
      </c>
      <c r="D358" s="2">
        <v>18.008000000000003</v>
      </c>
      <c r="E358">
        <f t="shared" si="21"/>
        <v>-2.2369491337004561E-2</v>
      </c>
      <c r="F358">
        <f t="shared" si="22"/>
        <v>-4.6404794698620348E-2</v>
      </c>
      <c r="G358">
        <f t="shared" si="23"/>
        <v>-2.9415168999748918E-2</v>
      </c>
      <c r="H358">
        <f t="shared" si="24"/>
        <v>1.9315740069793596E-2</v>
      </c>
    </row>
    <row r="359" spans="1:8" ht="15.75" thickBot="1" x14ac:dyDescent="0.3">
      <c r="A359" s="1">
        <v>483.7</v>
      </c>
      <c r="B359" s="1">
        <v>950.5</v>
      </c>
      <c r="C359">
        <v>116.26</v>
      </c>
      <c r="D359" s="2">
        <v>17.663499999999999</v>
      </c>
      <c r="E359">
        <f t="shared" si="21"/>
        <v>-6.2702020834798602E-2</v>
      </c>
      <c r="F359">
        <f t="shared" si="22"/>
        <v>-1.7727262975453066E-2</v>
      </c>
      <c r="G359">
        <f t="shared" si="23"/>
        <v>-3.8631631510576726E-3</v>
      </c>
      <c r="H359">
        <f t="shared" si="24"/>
        <v>-8.4917276470951561E-5</v>
      </c>
    </row>
    <row r="360" spans="1:8" ht="15.75" thickBot="1" x14ac:dyDescent="0.3">
      <c r="A360" s="1">
        <v>515</v>
      </c>
      <c r="B360" s="1">
        <v>967.5</v>
      </c>
      <c r="C360">
        <v>116.71</v>
      </c>
      <c r="D360" s="2">
        <v>17.664999999999999</v>
      </c>
      <c r="E360">
        <f t="shared" si="21"/>
        <v>9.5601157348552662E-3</v>
      </c>
      <c r="F360">
        <f t="shared" si="22"/>
        <v>2.3213087472598221E-2</v>
      </c>
      <c r="G360">
        <f t="shared" si="23"/>
        <v>3.1419842302187619E-2</v>
      </c>
      <c r="H360">
        <f t="shared" si="24"/>
        <v>-1.0166094791444957E-2</v>
      </c>
    </row>
    <row r="361" spans="1:8" ht="15.75" thickBot="1" x14ac:dyDescent="0.3">
      <c r="A361" s="1">
        <v>510.1</v>
      </c>
      <c r="B361" s="1">
        <v>945.3</v>
      </c>
      <c r="C361">
        <v>113.1</v>
      </c>
      <c r="D361" s="2">
        <v>17.845500000000001</v>
      </c>
      <c r="E361">
        <f t="shared" si="21"/>
        <v>3.8162657134360296E-2</v>
      </c>
      <c r="F361">
        <f t="shared" si="22"/>
        <v>-1.3742800408090916E-3</v>
      </c>
      <c r="G361">
        <f t="shared" si="23"/>
        <v>-8.6275735439110667E-3</v>
      </c>
      <c r="H361">
        <f t="shared" si="24"/>
        <v>-5.8108837905691104E-3</v>
      </c>
    </row>
    <row r="362" spans="1:8" ht="15.75" thickBot="1" x14ac:dyDescent="0.3">
      <c r="A362" s="1">
        <v>491</v>
      </c>
      <c r="B362" s="1">
        <v>946.6</v>
      </c>
      <c r="C362">
        <v>114.08</v>
      </c>
      <c r="D362" s="2">
        <v>17.9495</v>
      </c>
      <c r="E362">
        <f t="shared" si="21"/>
        <v>-2.6132140276848057E-2</v>
      </c>
      <c r="F362">
        <f t="shared" si="22"/>
        <v>-5.280667599080461E-4</v>
      </c>
      <c r="G362">
        <f t="shared" si="23"/>
        <v>-5.8558922746687232E-3</v>
      </c>
      <c r="H362">
        <f t="shared" si="24"/>
        <v>-2.0870153527111938E-3</v>
      </c>
    </row>
    <row r="363" spans="1:8" ht="15.75" thickBot="1" x14ac:dyDescent="0.3">
      <c r="A363" s="1">
        <v>504</v>
      </c>
      <c r="B363" s="1">
        <v>947.1</v>
      </c>
      <c r="C363">
        <v>114.75</v>
      </c>
      <c r="D363" s="2">
        <v>17.987000000000002</v>
      </c>
      <c r="E363">
        <f t="shared" si="21"/>
        <v>-3.9604012160969048E-3</v>
      </c>
      <c r="F363">
        <f t="shared" si="22"/>
        <v>-3.8017940129183685E-2</v>
      </c>
      <c r="G363">
        <f t="shared" si="23"/>
        <v>-3.0454667871823277E-3</v>
      </c>
      <c r="H363">
        <f t="shared" si="24"/>
        <v>1.0012238015171446E-3</v>
      </c>
    </row>
    <row r="364" spans="1:8" ht="15.75" thickBot="1" x14ac:dyDescent="0.3">
      <c r="A364" s="1">
        <v>506</v>
      </c>
      <c r="B364" s="1">
        <v>983.8</v>
      </c>
      <c r="C364">
        <v>115.1</v>
      </c>
      <c r="D364" s="2">
        <v>17.969000000000001</v>
      </c>
      <c r="E364">
        <f t="shared" si="21"/>
        <v>-5.946142522139914E-2</v>
      </c>
      <c r="F364">
        <f t="shared" si="22"/>
        <v>-2.3606138587396023E-2</v>
      </c>
      <c r="G364">
        <f t="shared" si="23"/>
        <v>-2.4798559383990941E-2</v>
      </c>
      <c r="H364">
        <f t="shared" si="24"/>
        <v>2.5419127203419527E-2</v>
      </c>
    </row>
    <row r="365" spans="1:8" ht="15.75" thickBot="1" x14ac:dyDescent="0.3">
      <c r="A365" s="1">
        <v>537</v>
      </c>
      <c r="B365" s="1">
        <v>1007.3</v>
      </c>
      <c r="C365">
        <v>117.99</v>
      </c>
      <c r="D365" s="2">
        <v>17.518000000000001</v>
      </c>
      <c r="E365">
        <f t="shared" si="21"/>
        <v>-5.9813689528671478E-2</v>
      </c>
      <c r="F365">
        <f t="shared" si="22"/>
        <v>1.2587578790267133E-2</v>
      </c>
      <c r="G365">
        <f t="shared" si="23"/>
        <v>4.1615415276140631E-3</v>
      </c>
      <c r="H365">
        <f t="shared" si="24"/>
        <v>1.0732118273658943E-2</v>
      </c>
    </row>
    <row r="366" spans="1:8" ht="15.75" thickBot="1" x14ac:dyDescent="0.3">
      <c r="A366" s="1">
        <v>570.1</v>
      </c>
      <c r="B366" s="1">
        <v>994.7</v>
      </c>
      <c r="C366">
        <v>117.5</v>
      </c>
      <c r="D366" s="2">
        <v>17.331000000000003</v>
      </c>
      <c r="E366">
        <f t="shared" si="21"/>
        <v>-1.7539244103546647E-4</v>
      </c>
      <c r="F366">
        <f t="shared" si="22"/>
        <v>2.1337936173657798E-2</v>
      </c>
      <c r="G366">
        <f t="shared" si="23"/>
        <v>3.6487430698816423E-2</v>
      </c>
      <c r="H366">
        <f t="shared" si="24"/>
        <v>-8.7893715338298716E-3</v>
      </c>
    </row>
    <row r="367" spans="1:8" ht="15.75" thickBot="1" x14ac:dyDescent="0.3">
      <c r="A367" s="1">
        <v>570.20000000000005</v>
      </c>
      <c r="B367" s="1">
        <v>973.7</v>
      </c>
      <c r="C367">
        <v>113.29</v>
      </c>
      <c r="D367" s="2">
        <v>17.484000000000002</v>
      </c>
      <c r="E367">
        <f t="shared" si="21"/>
        <v>2.0016610202919314E-2</v>
      </c>
      <c r="F367">
        <f t="shared" si="22"/>
        <v>-5.0173226038772223E-2</v>
      </c>
      <c r="G367">
        <f t="shared" si="23"/>
        <v>-2.2949395127029683E-2</v>
      </c>
      <c r="H367">
        <f t="shared" si="24"/>
        <v>1.7249266699271047E-2</v>
      </c>
    </row>
    <row r="368" spans="1:8" ht="15.75" thickBot="1" x14ac:dyDescent="0.3">
      <c r="A368" s="1">
        <v>558.9</v>
      </c>
      <c r="B368" s="1">
        <v>1023.8</v>
      </c>
      <c r="C368">
        <v>115.92</v>
      </c>
      <c r="D368" s="2">
        <v>17.184999999999999</v>
      </c>
      <c r="E368">
        <f t="shared" si="21"/>
        <v>-4.2045078775851653E-2</v>
      </c>
      <c r="F368">
        <f t="shared" si="22"/>
        <v>-1.5603359642704331E-2</v>
      </c>
      <c r="G368">
        <f t="shared" si="23"/>
        <v>-4.3899360364977194E-3</v>
      </c>
      <c r="H368">
        <f t="shared" si="24"/>
        <v>1.4949714156753233E-2</v>
      </c>
    </row>
    <row r="369" spans="1:8" ht="15.75" thickBot="1" x14ac:dyDescent="0.3">
      <c r="A369" s="1">
        <v>582.9</v>
      </c>
      <c r="B369" s="1">
        <v>1039.9000000000001</v>
      </c>
      <c r="C369">
        <v>116.43</v>
      </c>
      <c r="D369" s="2">
        <v>16.93</v>
      </c>
      <c r="E369">
        <f t="shared" si="21"/>
        <v>-3.3735700443855751E-2</v>
      </c>
      <c r="F369">
        <f t="shared" si="22"/>
        <v>-8.1406377830641561E-3</v>
      </c>
      <c r="G369">
        <f t="shared" si="23"/>
        <v>-4.2935039945118095E-4</v>
      </c>
      <c r="H369">
        <f t="shared" si="24"/>
        <v>9.4956203099263795E-3</v>
      </c>
    </row>
    <row r="370" spans="1:8" ht="15.75" thickBot="1" x14ac:dyDescent="0.3">
      <c r="A370" s="1">
        <v>602.9</v>
      </c>
      <c r="B370" s="1">
        <v>1048.4000000000001</v>
      </c>
      <c r="C370">
        <v>116.48</v>
      </c>
      <c r="D370" s="2">
        <v>16.77</v>
      </c>
      <c r="E370">
        <f t="shared" si="21"/>
        <v>-1.1707611671997039E-2</v>
      </c>
      <c r="F370">
        <f t="shared" si="22"/>
        <v>1.7512234317766374E-2</v>
      </c>
      <c r="G370">
        <f t="shared" si="23"/>
        <v>7.6701371421998678E-3</v>
      </c>
      <c r="H370">
        <f t="shared" si="24"/>
        <v>6.5209168881855909E-3</v>
      </c>
    </row>
    <row r="371" spans="1:8" ht="15.75" thickBot="1" x14ac:dyDescent="0.3">
      <c r="A371" s="1">
        <v>610</v>
      </c>
      <c r="B371" s="1">
        <v>1030.2</v>
      </c>
      <c r="C371">
        <v>115.59</v>
      </c>
      <c r="D371" s="2">
        <v>16.661000000000001</v>
      </c>
      <c r="E371">
        <f t="shared" si="21"/>
        <v>2.3218290102007086E-2</v>
      </c>
      <c r="F371">
        <f t="shared" si="22"/>
        <v>1.515995584644775E-2</v>
      </c>
      <c r="G371">
        <f t="shared" si="23"/>
        <v>2.8964636721728672E-2</v>
      </c>
      <c r="H371">
        <f t="shared" si="24"/>
        <v>3.6980845199927714E-3</v>
      </c>
    </row>
    <row r="372" spans="1:8" ht="15.75" thickBot="1" x14ac:dyDescent="0.3">
      <c r="A372" s="1">
        <v>596</v>
      </c>
      <c r="B372" s="1">
        <v>1014.7</v>
      </c>
      <c r="C372">
        <v>112.29</v>
      </c>
      <c r="D372" s="2">
        <v>16.599499999999999</v>
      </c>
      <c r="E372">
        <f t="shared" si="21"/>
        <v>3.7785501951032807E-2</v>
      </c>
      <c r="F372">
        <f t="shared" si="22"/>
        <v>-1.0099610287471359E-2</v>
      </c>
      <c r="G372">
        <f t="shared" si="23"/>
        <v>3.3898337545115241E-3</v>
      </c>
      <c r="H372">
        <f t="shared" si="24"/>
        <v>-1.6460662331654548E-2</v>
      </c>
    </row>
    <row r="373" spans="1:8" ht="15.75" thickBot="1" x14ac:dyDescent="0.3">
      <c r="A373" s="1">
        <v>573.9</v>
      </c>
      <c r="B373" s="1">
        <v>1025</v>
      </c>
      <c r="C373">
        <v>111.91</v>
      </c>
      <c r="D373" s="2">
        <v>16.875</v>
      </c>
      <c r="E373">
        <f t="shared" si="21"/>
        <v>-2.5801224836208208E-2</v>
      </c>
      <c r="F373">
        <f t="shared" si="22"/>
        <v>1.0001063847381744E-2</v>
      </c>
      <c r="G373">
        <f t="shared" si="23"/>
        <v>0</v>
      </c>
      <c r="H373">
        <f t="shared" si="24"/>
        <v>1.7779358212012563E-4</v>
      </c>
    </row>
    <row r="374" spans="1:8" ht="15.75" thickBot="1" x14ac:dyDescent="0.3">
      <c r="A374" s="1">
        <v>588.9</v>
      </c>
      <c r="B374" s="1">
        <v>1014.8</v>
      </c>
      <c r="C374">
        <v>111.91</v>
      </c>
      <c r="D374" s="2">
        <v>16.872</v>
      </c>
      <c r="E374">
        <f t="shared" si="21"/>
        <v>2.3017161788587644E-2</v>
      </c>
      <c r="F374">
        <f t="shared" si="22"/>
        <v>1.5992394476037761E-2</v>
      </c>
      <c r="G374">
        <f t="shared" si="23"/>
        <v>1.40378441271905E-2</v>
      </c>
      <c r="H374">
        <f t="shared" si="24"/>
        <v>-5.6290460253616856E-4</v>
      </c>
    </row>
    <row r="375" spans="1:8" ht="15.75" thickBot="1" x14ac:dyDescent="0.3">
      <c r="A375" s="1">
        <v>575.5</v>
      </c>
      <c r="B375" s="1">
        <v>998.7</v>
      </c>
      <c r="C375">
        <v>110.35</v>
      </c>
      <c r="D375" s="2">
        <v>16.881500000000003</v>
      </c>
      <c r="E375">
        <f t="shared" si="21"/>
        <v>1.3293881278550492E-2</v>
      </c>
      <c r="F375">
        <f t="shared" si="22"/>
        <v>-9.0076571170833136E-4</v>
      </c>
      <c r="G375">
        <f t="shared" si="23"/>
        <v>1.387010099477509E-2</v>
      </c>
      <c r="H375">
        <f t="shared" si="24"/>
        <v>-1.0107793551767658E-2</v>
      </c>
    </row>
    <row r="376" spans="1:8" ht="15.75" thickBot="1" x14ac:dyDescent="0.3">
      <c r="A376" s="1">
        <v>567.9</v>
      </c>
      <c r="B376" s="1">
        <v>999.6</v>
      </c>
      <c r="C376">
        <v>108.83</v>
      </c>
      <c r="D376" s="2">
        <v>17.053000000000001</v>
      </c>
      <c r="E376">
        <f t="shared" si="21"/>
        <v>-1.9350872429441288E-3</v>
      </c>
      <c r="F376">
        <f t="shared" si="22"/>
        <v>1.1267724846342288E-2</v>
      </c>
      <c r="G376">
        <f t="shared" si="23"/>
        <v>-4.9495976391641383E-3</v>
      </c>
      <c r="H376">
        <f t="shared" si="24"/>
        <v>2.318994772090713E-3</v>
      </c>
    </row>
    <row r="377" spans="1:8" ht="15.75" thickBot="1" x14ac:dyDescent="0.3">
      <c r="A377" s="1">
        <v>569</v>
      </c>
      <c r="B377" s="1">
        <v>988.4</v>
      </c>
      <c r="C377">
        <v>109.37</v>
      </c>
      <c r="D377" s="2">
        <v>17.013500000000001</v>
      </c>
      <c r="E377">
        <f t="shared" si="21"/>
        <v>-2.1042424954728998E-2</v>
      </c>
      <c r="F377">
        <f t="shared" si="22"/>
        <v>-1.74510496234094E-2</v>
      </c>
      <c r="G377">
        <f t="shared" si="23"/>
        <v>9.2776121302401478E-3</v>
      </c>
      <c r="H377">
        <f t="shared" si="24"/>
        <v>-2.7293955048467424E-3</v>
      </c>
    </row>
    <row r="378" spans="1:8" ht="15.75" thickBot="1" x14ac:dyDescent="0.3">
      <c r="A378" s="1">
        <v>581.1</v>
      </c>
      <c r="B378" s="1">
        <v>1005.8</v>
      </c>
      <c r="C378">
        <v>108.36</v>
      </c>
      <c r="D378" s="2">
        <v>17.060000000000002</v>
      </c>
      <c r="E378">
        <f t="shared" si="21"/>
        <v>-3.8651338853755025E-2</v>
      </c>
      <c r="F378">
        <f t="shared" si="22"/>
        <v>-1.6173922596314845E-2</v>
      </c>
      <c r="G378">
        <f t="shared" si="23"/>
        <v>-2.7398974188114503E-2</v>
      </c>
      <c r="H378">
        <f t="shared" si="24"/>
        <v>7.7970236858696763E-3</v>
      </c>
    </row>
    <row r="379" spans="1:8" ht="15.75" thickBot="1" x14ac:dyDescent="0.3">
      <c r="A379" s="1">
        <v>604</v>
      </c>
      <c r="B379" s="1">
        <v>1022.2</v>
      </c>
      <c r="C379">
        <v>111.37</v>
      </c>
      <c r="D379" s="2">
        <v>16.927500000000002</v>
      </c>
      <c r="E379">
        <f t="shared" si="21"/>
        <v>-7.6623726464341638E-2</v>
      </c>
      <c r="F379">
        <f t="shared" si="22"/>
        <v>1.6571695075704392E-2</v>
      </c>
      <c r="G379">
        <f t="shared" si="23"/>
        <v>1.5199785981766186E-2</v>
      </c>
      <c r="H379">
        <f t="shared" si="24"/>
        <v>2.0678551984242935E-4</v>
      </c>
    </row>
    <row r="380" spans="1:8" ht="15.75" thickBot="1" x14ac:dyDescent="0.3">
      <c r="A380" s="1">
        <v>652.1</v>
      </c>
      <c r="B380" s="1">
        <v>1005.4</v>
      </c>
      <c r="C380">
        <v>109.69</v>
      </c>
      <c r="D380" s="2">
        <v>16.923999999999999</v>
      </c>
      <c r="E380">
        <f t="shared" si="21"/>
        <v>1.420873325151571E-2</v>
      </c>
      <c r="F380">
        <f t="shared" si="22"/>
        <v>-1.1274968616769443E-2</v>
      </c>
      <c r="G380">
        <f t="shared" si="23"/>
        <v>7.320007065273049E-3</v>
      </c>
      <c r="H380">
        <f t="shared" si="24"/>
        <v>4.589812768757656E-3</v>
      </c>
    </row>
    <row r="381" spans="1:8" ht="15.75" thickBot="1" x14ac:dyDescent="0.3">
      <c r="A381" s="1">
        <v>642.9</v>
      </c>
      <c r="B381" s="1">
        <v>1016.8</v>
      </c>
      <c r="C381">
        <v>108.89</v>
      </c>
      <c r="D381" s="2">
        <v>16.846499999999999</v>
      </c>
      <c r="E381">
        <f t="shared" si="21"/>
        <v>-2.0171597796448063E-2</v>
      </c>
      <c r="F381">
        <f t="shared" si="22"/>
        <v>2.8024770972157009E-2</v>
      </c>
      <c r="G381">
        <f t="shared" si="23"/>
        <v>6.6341347157714515E-3</v>
      </c>
      <c r="H381">
        <f t="shared" si="24"/>
        <v>-8.0110394881082441E-3</v>
      </c>
    </row>
    <row r="382" spans="1:8" ht="15.75" thickBot="1" x14ac:dyDescent="0.3">
      <c r="A382" s="1">
        <v>656</v>
      </c>
      <c r="B382" s="1">
        <v>988.7</v>
      </c>
      <c r="C382">
        <v>108.17</v>
      </c>
      <c r="D382" s="2">
        <v>16.981999999999999</v>
      </c>
      <c r="E382">
        <f t="shared" si="21"/>
        <v>5.1293294387550481E-2</v>
      </c>
      <c r="F382">
        <f t="shared" si="22"/>
        <v>1.3157230783247635E-3</v>
      </c>
      <c r="G382">
        <f t="shared" si="23"/>
        <v>3.2408936186756865E-3</v>
      </c>
      <c r="H382">
        <f t="shared" si="24"/>
        <v>-3.5269258285926678E-3</v>
      </c>
    </row>
    <row r="383" spans="1:8" ht="15.75" thickBot="1" x14ac:dyDescent="0.3">
      <c r="A383" s="1">
        <v>623.20000000000005</v>
      </c>
      <c r="B383" s="1">
        <v>987.4</v>
      </c>
      <c r="C383">
        <v>107.82</v>
      </c>
      <c r="D383" s="2">
        <v>17.042000000000002</v>
      </c>
      <c r="E383">
        <f t="shared" si="21"/>
        <v>-8.4685334737635357E-3</v>
      </c>
      <c r="F383">
        <f t="shared" si="22"/>
        <v>8.1350865565455576E-3</v>
      </c>
      <c r="G383">
        <f t="shared" si="23"/>
        <v>3.761191706774266E-2</v>
      </c>
      <c r="H383">
        <f t="shared" si="24"/>
        <v>-2.8418681691268523E-3</v>
      </c>
    </row>
    <row r="384" spans="1:8" ht="15.75" thickBot="1" x14ac:dyDescent="0.3">
      <c r="A384" s="1">
        <v>628.5</v>
      </c>
      <c r="B384" s="1">
        <v>979.4</v>
      </c>
      <c r="C384">
        <v>103.84</v>
      </c>
      <c r="D384" s="2">
        <v>17.090499999999999</v>
      </c>
      <c r="E384">
        <f t="shared" si="21"/>
        <v>4.5073927580377204E-2</v>
      </c>
      <c r="F384">
        <f t="shared" si="22"/>
        <v>-2.1714734956756177E-2</v>
      </c>
      <c r="G384">
        <f t="shared" si="23"/>
        <v>2.0243897596539401E-3</v>
      </c>
      <c r="H384">
        <f t="shared" si="24"/>
        <v>2.1976956319382016E-2</v>
      </c>
    </row>
    <row r="385" spans="1:8" ht="15.75" thickBot="1" x14ac:dyDescent="0.3">
      <c r="A385" s="1">
        <v>600.79999999999995</v>
      </c>
      <c r="B385" s="1">
        <v>1000.9</v>
      </c>
      <c r="C385">
        <v>103.63</v>
      </c>
      <c r="D385" s="2">
        <v>16.719000000000001</v>
      </c>
      <c r="E385">
        <f t="shared" si="21"/>
        <v>-2.1732827697217506E-2</v>
      </c>
      <c r="F385">
        <f t="shared" si="22"/>
        <v>-2.6131743808194413E-2</v>
      </c>
      <c r="G385">
        <f t="shared" si="23"/>
        <v>5.5155202960476659E-3</v>
      </c>
      <c r="H385">
        <f t="shared" si="24"/>
        <v>-1.8078315903724853E-2</v>
      </c>
    </row>
    <row r="386" spans="1:8" ht="15.75" thickBot="1" x14ac:dyDescent="0.3">
      <c r="A386" s="1">
        <v>614</v>
      </c>
      <c r="B386" s="1">
        <v>1027.4000000000001</v>
      </c>
      <c r="C386">
        <v>103.06</v>
      </c>
      <c r="D386" s="2">
        <v>17.024000000000001</v>
      </c>
      <c r="E386">
        <f t="shared" si="21"/>
        <v>-7.2244906873328768E-2</v>
      </c>
      <c r="F386">
        <f t="shared" si="22"/>
        <v>-6.1345771566382448E-2</v>
      </c>
      <c r="G386">
        <f t="shared" si="23"/>
        <v>-3.6769548370640039E-2</v>
      </c>
      <c r="H386">
        <f t="shared" si="24"/>
        <v>5.536917014190108E-3</v>
      </c>
    </row>
    <row r="387" spans="1:8" ht="15.75" thickBot="1" x14ac:dyDescent="0.3">
      <c r="A387" s="1">
        <v>660</v>
      </c>
      <c r="B387" s="1">
        <v>1092.4000000000001</v>
      </c>
      <c r="C387">
        <v>106.92</v>
      </c>
      <c r="D387" s="2">
        <v>16.93</v>
      </c>
      <c r="E387">
        <f t="shared" ref="E387:E450" si="25">LN(A387/A388)</f>
        <v>-5.3109825313948408E-2</v>
      </c>
      <c r="F387">
        <f t="shared" ref="F387:F450" si="26">LN(B387/B388)</f>
        <v>-2.557637945843233E-2</v>
      </c>
      <c r="G387">
        <f t="shared" ref="G387:G450" si="27">LN(C387/C388)</f>
        <v>-3.0397477184371045E-2</v>
      </c>
      <c r="H387">
        <f t="shared" ref="H387:H450" si="28">LN(D387/D388)</f>
        <v>-1.762289101591865E-2</v>
      </c>
    </row>
    <row r="388" spans="1:8" ht="15.75" thickBot="1" x14ac:dyDescent="0.3">
      <c r="A388" s="1">
        <v>696</v>
      </c>
      <c r="B388" s="1">
        <v>1120.7</v>
      </c>
      <c r="C388">
        <v>110.22</v>
      </c>
      <c r="D388" s="2">
        <v>17.231000000000002</v>
      </c>
      <c r="E388">
        <f t="shared" si="25"/>
        <v>-1.2138671004315239E-2</v>
      </c>
      <c r="F388">
        <f t="shared" si="26"/>
        <v>-2.1975027148398746E-2</v>
      </c>
      <c r="G388">
        <f t="shared" si="27"/>
        <v>-3.143677342356424E-2</v>
      </c>
      <c r="H388">
        <f t="shared" si="28"/>
        <v>1.8923204456419072E-2</v>
      </c>
    </row>
    <row r="389" spans="1:8" ht="15.75" thickBot="1" x14ac:dyDescent="0.3">
      <c r="A389" s="1">
        <v>704.5</v>
      </c>
      <c r="B389" s="1">
        <v>1145.5999999999999</v>
      </c>
      <c r="C389">
        <v>113.74</v>
      </c>
      <c r="D389" s="2">
        <v>16.908000000000001</v>
      </c>
      <c r="E389">
        <f t="shared" si="25"/>
        <v>-5.4552703494356966E-2</v>
      </c>
      <c r="F389">
        <f t="shared" si="26"/>
        <v>-1.9535585399827898E-2</v>
      </c>
      <c r="G389">
        <f t="shared" si="27"/>
        <v>-1.9847448159264675E-2</v>
      </c>
      <c r="H389">
        <f t="shared" si="28"/>
        <v>-1.0882140269587431E-2</v>
      </c>
    </row>
    <row r="390" spans="1:8" ht="15.75" thickBot="1" x14ac:dyDescent="0.3">
      <c r="A390" s="1">
        <v>744</v>
      </c>
      <c r="B390" s="1">
        <v>1168.2</v>
      </c>
      <c r="C390">
        <v>116.02</v>
      </c>
      <c r="D390" s="2">
        <v>17.093</v>
      </c>
      <c r="E390">
        <f t="shared" si="25"/>
        <v>-4.8534115006594047E-2</v>
      </c>
      <c r="F390">
        <f t="shared" si="26"/>
        <v>-9.3721398288632105E-3</v>
      </c>
      <c r="G390">
        <f t="shared" si="27"/>
        <v>-3.0121800820672997E-3</v>
      </c>
      <c r="H390">
        <f t="shared" si="28"/>
        <v>7.339805711749618E-3</v>
      </c>
    </row>
    <row r="391" spans="1:8" ht="15.75" thickBot="1" x14ac:dyDescent="0.3">
      <c r="A391" s="1">
        <v>781</v>
      </c>
      <c r="B391" s="1">
        <v>1179.2</v>
      </c>
      <c r="C391">
        <v>116.37</v>
      </c>
      <c r="D391" s="2">
        <v>16.968</v>
      </c>
      <c r="E391">
        <f t="shared" si="25"/>
        <v>-3.026712757887744E-2</v>
      </c>
      <c r="F391">
        <f t="shared" si="26"/>
        <v>3.3978965754047157E-3</v>
      </c>
      <c r="G391">
        <f t="shared" si="27"/>
        <v>3.7882094376753819E-3</v>
      </c>
      <c r="H391">
        <f t="shared" si="28"/>
        <v>1.0188454440434478E-2</v>
      </c>
    </row>
    <row r="392" spans="1:8" ht="15.75" thickBot="1" x14ac:dyDescent="0.3">
      <c r="A392" s="1">
        <v>805</v>
      </c>
      <c r="B392" s="1">
        <v>1175.2</v>
      </c>
      <c r="C392">
        <v>115.93</v>
      </c>
      <c r="D392" s="2">
        <v>16.795999999999999</v>
      </c>
      <c r="E392">
        <f t="shared" si="25"/>
        <v>2.4875634718017074E-3</v>
      </c>
      <c r="F392">
        <f t="shared" si="26"/>
        <v>-6.8050359890461508E-4</v>
      </c>
      <c r="G392">
        <f t="shared" si="27"/>
        <v>-1.9053077540814155E-2</v>
      </c>
      <c r="H392">
        <f t="shared" si="28"/>
        <v>-3.6845587533436237E-3</v>
      </c>
    </row>
    <row r="393" spans="1:8" ht="15.75" thickBot="1" x14ac:dyDescent="0.3">
      <c r="A393" s="1">
        <v>803</v>
      </c>
      <c r="B393" s="1">
        <v>1176</v>
      </c>
      <c r="C393">
        <v>118.16</v>
      </c>
      <c r="D393" s="2">
        <v>16.858000000000001</v>
      </c>
      <c r="E393">
        <f t="shared" si="25"/>
        <v>1.9945157447174293E-3</v>
      </c>
      <c r="F393">
        <f t="shared" si="26"/>
        <v>-3.6497939764510456E-3</v>
      </c>
      <c r="G393">
        <f t="shared" si="27"/>
        <v>1.4397631112964872E-3</v>
      </c>
      <c r="H393">
        <f t="shared" si="28"/>
        <v>-2.3724792519354008E-4</v>
      </c>
    </row>
    <row r="394" spans="1:8" ht="15.75" thickBot="1" x14ac:dyDescent="0.3">
      <c r="A394" s="1">
        <v>801.4</v>
      </c>
      <c r="B394" s="1">
        <v>1180.3</v>
      </c>
      <c r="C394">
        <v>117.99</v>
      </c>
      <c r="D394" s="2">
        <v>16.862000000000002</v>
      </c>
      <c r="E394">
        <f t="shared" si="25"/>
        <v>-1.1907855913368789E-2</v>
      </c>
      <c r="F394">
        <f t="shared" si="26"/>
        <v>-4.8176571226474238E-3</v>
      </c>
      <c r="G394">
        <f t="shared" si="27"/>
        <v>-1.2704867672613273E-3</v>
      </c>
      <c r="H394">
        <f t="shared" si="28"/>
        <v>5.8288394376587345E-3</v>
      </c>
    </row>
    <row r="395" spans="1:8" ht="15.75" thickBot="1" x14ac:dyDescent="0.3">
      <c r="A395" s="1">
        <v>811</v>
      </c>
      <c r="B395" s="1">
        <v>1186</v>
      </c>
      <c r="C395">
        <v>118.14</v>
      </c>
      <c r="D395" s="2">
        <v>16.764000000000003</v>
      </c>
      <c r="E395">
        <f t="shared" si="25"/>
        <v>0</v>
      </c>
      <c r="F395">
        <f t="shared" si="26"/>
        <v>-1.5644272715136357E-2</v>
      </c>
      <c r="G395">
        <f t="shared" si="27"/>
        <v>-1.099784383936274E-3</v>
      </c>
      <c r="H395">
        <f t="shared" si="28"/>
        <v>-1.2920229514346406E-2</v>
      </c>
    </row>
    <row r="396" spans="1:8" ht="15.75" thickBot="1" x14ac:dyDescent="0.3">
      <c r="A396" s="1">
        <v>811</v>
      </c>
      <c r="B396" s="1">
        <v>1204.7</v>
      </c>
      <c r="C396">
        <v>118.27</v>
      </c>
      <c r="D396" s="2">
        <v>16.981999999999999</v>
      </c>
      <c r="E396">
        <f t="shared" si="25"/>
        <v>-1.9052847962219097E-2</v>
      </c>
      <c r="F396">
        <f t="shared" si="26"/>
        <v>0</v>
      </c>
      <c r="G396">
        <f t="shared" si="27"/>
        <v>-6.0693097040365679E-3</v>
      </c>
      <c r="H396">
        <f t="shared" si="28"/>
        <v>1.0015613409782057E-3</v>
      </c>
    </row>
    <row r="397" spans="1:8" ht="15.75" thickBot="1" x14ac:dyDescent="0.3">
      <c r="A397" s="1">
        <v>826.6</v>
      </c>
      <c r="B397" s="1">
        <v>1204.7</v>
      </c>
      <c r="C397">
        <v>118.99</v>
      </c>
      <c r="D397" s="2">
        <v>16.965</v>
      </c>
      <c r="E397">
        <f t="shared" si="25"/>
        <v>-1.5842866172460789E-2</v>
      </c>
      <c r="F397">
        <f t="shared" si="26"/>
        <v>-4.637689471751031E-3</v>
      </c>
      <c r="G397">
        <f t="shared" si="27"/>
        <v>6.23842859501972E-3</v>
      </c>
      <c r="H397">
        <f t="shared" si="28"/>
        <v>-5.8943149349576835E-5</v>
      </c>
    </row>
    <row r="398" spans="1:8" ht="15.75" thickBot="1" x14ac:dyDescent="0.3">
      <c r="A398" s="1">
        <v>839.8</v>
      </c>
      <c r="B398" s="1">
        <v>1210.3</v>
      </c>
      <c r="C398">
        <v>118.25</v>
      </c>
      <c r="D398" s="2">
        <v>16.966000000000001</v>
      </c>
      <c r="E398">
        <f t="shared" si="25"/>
        <v>-6.7644000885421487E-3</v>
      </c>
      <c r="F398">
        <f t="shared" si="26"/>
        <v>1.3810535643565373E-2</v>
      </c>
      <c r="G398">
        <f t="shared" si="27"/>
        <v>-2.2806953333220953E-3</v>
      </c>
      <c r="H398">
        <f t="shared" si="28"/>
        <v>-1.5208528981438837E-2</v>
      </c>
    </row>
    <row r="399" spans="1:8" ht="15.75" thickBot="1" x14ac:dyDescent="0.3">
      <c r="A399" s="1">
        <v>845.5</v>
      </c>
      <c r="B399" s="1">
        <v>1193.7</v>
      </c>
      <c r="C399">
        <v>118.52</v>
      </c>
      <c r="D399" s="2">
        <v>17.225999999999999</v>
      </c>
      <c r="E399">
        <f t="shared" si="25"/>
        <v>2.6364618720939956E-2</v>
      </c>
      <c r="F399">
        <f t="shared" si="26"/>
        <v>6.8931005955325479E-3</v>
      </c>
      <c r="G399">
        <f t="shared" si="27"/>
        <v>2.8728367878358579E-3</v>
      </c>
      <c r="H399">
        <f t="shared" si="28"/>
        <v>-5.6152279298219993E-3</v>
      </c>
    </row>
    <row r="400" spans="1:8" ht="15.75" thickBot="1" x14ac:dyDescent="0.3">
      <c r="A400" s="1">
        <v>823.5</v>
      </c>
      <c r="B400" s="1">
        <v>1185.5</v>
      </c>
      <c r="C400">
        <v>118.18</v>
      </c>
      <c r="D400" s="2">
        <v>17.323</v>
      </c>
      <c r="E400">
        <f t="shared" si="25"/>
        <v>2.2969750272220278E-2</v>
      </c>
      <c r="F400">
        <f t="shared" si="26"/>
        <v>-1.011719165633293E-3</v>
      </c>
      <c r="G400">
        <f t="shared" si="27"/>
        <v>9.6076919806088769E-3</v>
      </c>
      <c r="H400">
        <f t="shared" si="28"/>
        <v>-1.3268339654601976E-3</v>
      </c>
    </row>
    <row r="401" spans="1:8" ht="15.75" thickBot="1" x14ac:dyDescent="0.3">
      <c r="A401" s="1">
        <v>804.8</v>
      </c>
      <c r="B401" s="1">
        <v>1186.7</v>
      </c>
      <c r="C401">
        <v>117.05</v>
      </c>
      <c r="D401" s="2">
        <v>17.346</v>
      </c>
      <c r="E401">
        <f t="shared" si="25"/>
        <v>-7.5509426050368537E-3</v>
      </c>
      <c r="F401">
        <f t="shared" si="26"/>
        <v>-1.0478322117294553E-2</v>
      </c>
      <c r="G401">
        <f t="shared" si="27"/>
        <v>-8.5917758756235817E-3</v>
      </c>
      <c r="H401">
        <f t="shared" si="28"/>
        <v>6.100665127090522E-3</v>
      </c>
    </row>
    <row r="402" spans="1:8" ht="15.75" thickBot="1" x14ac:dyDescent="0.3">
      <c r="A402" s="1">
        <v>810.9</v>
      </c>
      <c r="B402" s="1">
        <v>1199.2</v>
      </c>
      <c r="C402">
        <v>118.06</v>
      </c>
      <c r="D402" s="2">
        <v>17.240500000000001</v>
      </c>
      <c r="E402">
        <f t="shared" si="25"/>
        <v>-1.9659953073179703E-2</v>
      </c>
      <c r="F402">
        <f t="shared" si="26"/>
        <v>-1.666389320787318E-3</v>
      </c>
      <c r="G402">
        <f t="shared" si="27"/>
        <v>5.7764346823548571E-3</v>
      </c>
      <c r="H402">
        <f t="shared" si="28"/>
        <v>-3.0405282086115367E-3</v>
      </c>
    </row>
    <row r="403" spans="1:8" ht="15.75" thickBot="1" x14ac:dyDescent="0.3">
      <c r="A403" s="1">
        <v>827</v>
      </c>
      <c r="B403" s="1">
        <v>1201.2</v>
      </c>
      <c r="C403">
        <v>117.38</v>
      </c>
      <c r="D403" s="2">
        <v>17.292999999999999</v>
      </c>
      <c r="E403">
        <f t="shared" si="25"/>
        <v>1.155379225228295E-2</v>
      </c>
      <c r="F403">
        <f t="shared" si="26"/>
        <v>-3.2414939241708443E-3</v>
      </c>
      <c r="G403">
        <f t="shared" si="27"/>
        <v>-9.1588157186306488E-3</v>
      </c>
      <c r="H403">
        <f t="shared" si="28"/>
        <v>5.6831514595554805E-3</v>
      </c>
    </row>
    <row r="404" spans="1:8" ht="15.75" thickBot="1" x14ac:dyDescent="0.3">
      <c r="A404" s="1">
        <v>817.5</v>
      </c>
      <c r="B404" s="1">
        <v>1205.0999999999999</v>
      </c>
      <c r="C404">
        <v>118.46</v>
      </c>
      <c r="D404" s="2">
        <v>17.195</v>
      </c>
      <c r="E404">
        <f t="shared" si="25"/>
        <v>-6.0975798681184449E-3</v>
      </c>
      <c r="F404">
        <f t="shared" si="26"/>
        <v>8.5000511776378174E-3</v>
      </c>
      <c r="G404">
        <f t="shared" si="27"/>
        <v>9.3292170140928405E-3</v>
      </c>
      <c r="H404">
        <f t="shared" si="28"/>
        <v>-7.676190925773165E-3</v>
      </c>
    </row>
    <row r="405" spans="1:8" ht="15.75" thickBot="1" x14ac:dyDescent="0.3">
      <c r="A405" s="1">
        <v>822.5</v>
      </c>
      <c r="B405" s="1">
        <v>1194.9000000000001</v>
      </c>
      <c r="C405">
        <v>117.36</v>
      </c>
      <c r="D405" s="2">
        <v>17.327500000000001</v>
      </c>
      <c r="E405">
        <f t="shared" si="25"/>
        <v>7.3215702290070966E-3</v>
      </c>
      <c r="F405">
        <f t="shared" si="26"/>
        <v>-6.0907117493534391E-3</v>
      </c>
      <c r="G405">
        <f t="shared" si="27"/>
        <v>8.5211537693756389E-5</v>
      </c>
      <c r="H405">
        <f t="shared" si="28"/>
        <v>2.8897578265904699E-3</v>
      </c>
    </row>
    <row r="406" spans="1:8" ht="15.75" thickBot="1" x14ac:dyDescent="0.3">
      <c r="A406" s="1">
        <v>816.5</v>
      </c>
      <c r="B406" s="1">
        <v>1202.2</v>
      </c>
      <c r="C406">
        <v>117.35</v>
      </c>
      <c r="D406" s="2">
        <v>17.2775</v>
      </c>
      <c r="E406">
        <f t="shared" si="25"/>
        <v>6.1255744641290221E-4</v>
      </c>
      <c r="F406">
        <f t="shared" si="26"/>
        <v>-1.4369724509037909E-2</v>
      </c>
      <c r="G406">
        <f t="shared" si="27"/>
        <v>-4.2598509696363713E-4</v>
      </c>
      <c r="H406">
        <f t="shared" si="28"/>
        <v>1.925524421909957E-2</v>
      </c>
    </row>
    <row r="407" spans="1:8" ht="15.75" thickBot="1" x14ac:dyDescent="0.3">
      <c r="A407" s="1">
        <v>816</v>
      </c>
      <c r="B407" s="1">
        <v>1219.5999999999999</v>
      </c>
      <c r="C407">
        <v>117.4</v>
      </c>
      <c r="D407" s="2">
        <v>16.948</v>
      </c>
      <c r="E407">
        <f t="shared" si="25"/>
        <v>-3.9055729710174035E-2</v>
      </c>
      <c r="F407">
        <f t="shared" si="26"/>
        <v>-8.6538216601682368E-3</v>
      </c>
      <c r="G407">
        <f t="shared" si="27"/>
        <v>0</v>
      </c>
      <c r="H407">
        <f t="shared" si="28"/>
        <v>4.9686604053608757E-3</v>
      </c>
    </row>
    <row r="408" spans="1:8" ht="15.75" thickBot="1" x14ac:dyDescent="0.3">
      <c r="A408" s="1">
        <v>848.5</v>
      </c>
      <c r="B408" s="1">
        <v>1230.2</v>
      </c>
      <c r="C408">
        <v>117.4</v>
      </c>
      <c r="D408" s="2">
        <v>16.864000000000001</v>
      </c>
      <c r="E408">
        <f t="shared" si="25"/>
        <v>-4.3246865930799919E-2</v>
      </c>
      <c r="F408">
        <f t="shared" si="26"/>
        <v>-4.2989886543968597E-3</v>
      </c>
      <c r="G408">
        <f t="shared" si="27"/>
        <v>6.6744245543269562E-2</v>
      </c>
      <c r="H408">
        <f t="shared" si="28"/>
        <v>1.0521236198483531E-2</v>
      </c>
    </row>
    <row r="409" spans="1:8" ht="15.75" thickBot="1" x14ac:dyDescent="0.3">
      <c r="A409" s="1">
        <v>886</v>
      </c>
      <c r="B409" s="1">
        <v>1235.5</v>
      </c>
      <c r="C409">
        <v>109.82</v>
      </c>
      <c r="D409" s="2">
        <v>16.6875</v>
      </c>
      <c r="E409">
        <f t="shared" si="25"/>
        <v>4.2981629342416167E-3</v>
      </c>
      <c r="F409">
        <f t="shared" si="26"/>
        <v>8.2084251371104915E-3</v>
      </c>
      <c r="G409">
        <f t="shared" si="27"/>
        <v>-1.7063565732030397E-2</v>
      </c>
      <c r="H409">
        <f t="shared" si="28"/>
        <v>-5.6767406703011917E-3</v>
      </c>
    </row>
    <row r="410" spans="1:8" ht="15.75" thickBot="1" x14ac:dyDescent="0.3">
      <c r="A410" s="1">
        <v>882.2</v>
      </c>
      <c r="B410" s="1">
        <v>1225.4000000000001</v>
      </c>
      <c r="C410">
        <v>111.71</v>
      </c>
      <c r="D410" s="2">
        <v>16.782499999999999</v>
      </c>
      <c r="E410">
        <f t="shared" si="25"/>
        <v>2.64170639162392E-2</v>
      </c>
      <c r="F410">
        <f t="shared" si="26"/>
        <v>7.4538576671636667E-3</v>
      </c>
      <c r="G410">
        <f t="shared" si="27"/>
        <v>1.9713268032768199E-3</v>
      </c>
      <c r="H410">
        <f t="shared" si="28"/>
        <v>-2.8263313719450499E-3</v>
      </c>
    </row>
    <row r="411" spans="1:8" ht="15.75" thickBot="1" x14ac:dyDescent="0.3">
      <c r="A411" s="1">
        <v>859.2</v>
      </c>
      <c r="B411" s="1">
        <v>1216.3</v>
      </c>
      <c r="C411">
        <v>111.49</v>
      </c>
      <c r="D411" s="2">
        <v>16.829999999999998</v>
      </c>
      <c r="E411">
        <f t="shared" si="25"/>
        <v>1.6310129819718307E-2</v>
      </c>
      <c r="F411">
        <f t="shared" si="26"/>
        <v>1.87557365233979E-2</v>
      </c>
      <c r="G411">
        <f t="shared" si="27"/>
        <v>3.5793102335565964E-2</v>
      </c>
      <c r="H411">
        <f t="shared" si="28"/>
        <v>-8.8142781311602303E-3</v>
      </c>
    </row>
    <row r="412" spans="1:8" ht="15.75" thickBot="1" x14ac:dyDescent="0.3">
      <c r="A412" s="1">
        <v>845.3</v>
      </c>
      <c r="B412" s="1">
        <v>1193.7</v>
      </c>
      <c r="C412">
        <v>107.57</v>
      </c>
      <c r="D412" s="2">
        <v>16.978999999999999</v>
      </c>
      <c r="E412">
        <f t="shared" si="25"/>
        <v>3.0265309892516329E-2</v>
      </c>
      <c r="F412">
        <f t="shared" si="26"/>
        <v>1.8447095621957727E-3</v>
      </c>
      <c r="G412">
        <f t="shared" si="27"/>
        <v>2.8285094833416593E-2</v>
      </c>
      <c r="H412">
        <f t="shared" si="28"/>
        <v>-4.9936948351747071E-3</v>
      </c>
    </row>
    <row r="413" spans="1:8" ht="15.75" thickBot="1" x14ac:dyDescent="0.3">
      <c r="A413" s="1">
        <v>820.1</v>
      </c>
      <c r="B413" s="1">
        <v>1191.5</v>
      </c>
      <c r="C413">
        <v>104.57</v>
      </c>
      <c r="D413" s="2">
        <v>17.064</v>
      </c>
      <c r="E413">
        <f t="shared" si="25"/>
        <v>1.783894263801308E-2</v>
      </c>
      <c r="F413">
        <f t="shared" si="26"/>
        <v>-1.1515481055501044E-2</v>
      </c>
      <c r="G413">
        <f t="shared" si="27"/>
        <v>-2.101643876353039E-3</v>
      </c>
      <c r="H413">
        <f t="shared" si="28"/>
        <v>-8.5196290543986392E-3</v>
      </c>
    </row>
    <row r="414" spans="1:8" ht="15.75" thickBot="1" x14ac:dyDescent="0.3">
      <c r="A414" s="1">
        <v>805.6</v>
      </c>
      <c r="B414" s="1">
        <v>1205.3</v>
      </c>
      <c r="C414">
        <v>104.79</v>
      </c>
      <c r="D414" s="2">
        <v>17.21</v>
      </c>
      <c r="E414">
        <f t="shared" si="25"/>
        <v>-4.2115756541390697E-3</v>
      </c>
      <c r="F414">
        <f t="shared" si="26"/>
        <v>-4.1397641502602363E-3</v>
      </c>
      <c r="G414">
        <f t="shared" si="27"/>
        <v>-3.2669759835956533E-2</v>
      </c>
      <c r="H414">
        <f t="shared" si="28"/>
        <v>9.8097248176838587E-3</v>
      </c>
    </row>
    <row r="415" spans="1:8" ht="15.75" thickBot="1" x14ac:dyDescent="0.3">
      <c r="A415" s="1">
        <v>809</v>
      </c>
      <c r="B415" s="1">
        <v>1210.3</v>
      </c>
      <c r="C415">
        <v>108.27</v>
      </c>
      <c r="D415" s="2">
        <v>17.042000000000002</v>
      </c>
      <c r="E415">
        <f t="shared" si="25"/>
        <v>-2.8394035693557671E-2</v>
      </c>
      <c r="F415">
        <f t="shared" si="26"/>
        <v>-1.2154210555566676E-2</v>
      </c>
      <c r="G415">
        <f t="shared" si="27"/>
        <v>-4.7967366920523391E-2</v>
      </c>
      <c r="H415">
        <f t="shared" si="28"/>
        <v>5.7080803467496975E-3</v>
      </c>
    </row>
    <row r="416" spans="1:8" ht="15.75" thickBot="1" x14ac:dyDescent="0.3">
      <c r="A416" s="1">
        <v>832.3</v>
      </c>
      <c r="B416" s="1">
        <v>1225.0999999999999</v>
      </c>
      <c r="C416">
        <v>113.59</v>
      </c>
      <c r="D416" s="2">
        <v>16.945</v>
      </c>
      <c r="E416">
        <f t="shared" si="25"/>
        <v>-1.5143674605124464E-2</v>
      </c>
      <c r="F416">
        <f t="shared" si="26"/>
        <v>-3.9916960663383396E-3</v>
      </c>
      <c r="G416">
        <f t="shared" si="27"/>
        <v>1.3918047461644149E-2</v>
      </c>
      <c r="H416">
        <f t="shared" si="28"/>
        <v>6.8097968563000958E-3</v>
      </c>
    </row>
    <row r="417" spans="1:8" ht="15.75" thickBot="1" x14ac:dyDescent="0.3">
      <c r="A417" s="1">
        <v>845</v>
      </c>
      <c r="B417" s="1">
        <v>1230</v>
      </c>
      <c r="C417">
        <v>112.02</v>
      </c>
      <c r="D417" s="2">
        <v>16.829999999999998</v>
      </c>
      <c r="E417">
        <f t="shared" si="25"/>
        <v>1.2503884255284021E-2</v>
      </c>
      <c r="F417">
        <f t="shared" si="26"/>
        <v>1.5154908109882731E-2</v>
      </c>
      <c r="G417">
        <f t="shared" si="27"/>
        <v>-1.6946888950886705E-3</v>
      </c>
      <c r="H417">
        <f t="shared" si="28"/>
        <v>-4.7522871275772313E-4</v>
      </c>
    </row>
    <row r="418" spans="1:8" ht="15.75" thickBot="1" x14ac:dyDescent="0.3">
      <c r="A418" s="1">
        <v>834.5</v>
      </c>
      <c r="B418" s="1">
        <v>1211.5</v>
      </c>
      <c r="C418">
        <v>112.21</v>
      </c>
      <c r="D418" s="2">
        <v>16.838000000000001</v>
      </c>
      <c r="E418">
        <f t="shared" si="25"/>
        <v>2.217332013018446E-2</v>
      </c>
      <c r="F418">
        <f t="shared" si="26"/>
        <v>-4.1186219669968986E-3</v>
      </c>
      <c r="G418">
        <f t="shared" si="27"/>
        <v>-1.3543026201878729E-2</v>
      </c>
      <c r="H418">
        <f t="shared" si="28"/>
        <v>-5.9371847614731583E-4</v>
      </c>
    </row>
    <row r="419" spans="1:8" ht="15.75" thickBot="1" x14ac:dyDescent="0.3">
      <c r="A419" s="1">
        <v>816.2</v>
      </c>
      <c r="B419" s="1">
        <v>1216.5</v>
      </c>
      <c r="C419">
        <v>113.74</v>
      </c>
      <c r="D419" s="2">
        <v>16.847999999999999</v>
      </c>
      <c r="E419">
        <f t="shared" si="25"/>
        <v>-1.3870522899682575E-2</v>
      </c>
      <c r="F419">
        <f t="shared" si="26"/>
        <v>2.0571906041336411E-3</v>
      </c>
      <c r="G419">
        <f t="shared" si="27"/>
        <v>-8.3176944977774864E-3</v>
      </c>
      <c r="H419">
        <f t="shared" si="28"/>
        <v>-1.0157167753608374E-2</v>
      </c>
    </row>
    <row r="420" spans="1:8" ht="15.75" thickBot="1" x14ac:dyDescent="0.3">
      <c r="A420" s="1">
        <v>827.6</v>
      </c>
      <c r="B420" s="1">
        <v>1214</v>
      </c>
      <c r="C420">
        <v>114.69</v>
      </c>
      <c r="D420" s="2">
        <v>17.02</v>
      </c>
      <c r="E420">
        <f t="shared" si="25"/>
        <v>1.2646082927920924E-2</v>
      </c>
      <c r="F420">
        <f t="shared" si="26"/>
        <v>-9.5914167276759492E-3</v>
      </c>
      <c r="G420">
        <f t="shared" si="27"/>
        <v>1.743983262181452E-4</v>
      </c>
      <c r="H420">
        <f t="shared" si="28"/>
        <v>-6.1210634965257835E-3</v>
      </c>
    </row>
    <row r="421" spans="1:8" ht="15.75" thickBot="1" x14ac:dyDescent="0.3">
      <c r="A421" s="1">
        <v>817.2</v>
      </c>
      <c r="B421" s="1">
        <v>1225.7</v>
      </c>
      <c r="C421">
        <v>114.67</v>
      </c>
      <c r="D421" s="2">
        <v>17.124499999999998</v>
      </c>
      <c r="E421">
        <f t="shared" si="25"/>
        <v>-1.5541837847176512E-2</v>
      </c>
      <c r="F421">
        <f t="shared" si="26"/>
        <v>3.2639739171864697E-4</v>
      </c>
      <c r="G421">
        <f t="shared" si="27"/>
        <v>-4.8345726178867905E-2</v>
      </c>
      <c r="H421">
        <f t="shared" si="28"/>
        <v>2.3366446292610175E-2</v>
      </c>
    </row>
    <row r="422" spans="1:8" ht="15.75" thickBot="1" x14ac:dyDescent="0.3">
      <c r="A422" s="1">
        <v>830</v>
      </c>
      <c r="B422" s="1">
        <v>1225.3</v>
      </c>
      <c r="C422">
        <v>120.35</v>
      </c>
      <c r="D422" s="2">
        <v>16.728999999999999</v>
      </c>
      <c r="E422">
        <f t="shared" si="25"/>
        <v>-8.5178368753671043E-3</v>
      </c>
      <c r="F422">
        <f t="shared" si="26"/>
        <v>-9.7887274314318565E-4</v>
      </c>
      <c r="G422">
        <f t="shared" si="27"/>
        <v>-1.1625977061041467E-3</v>
      </c>
      <c r="H422">
        <f t="shared" si="28"/>
        <v>-1.3142176324057887E-3</v>
      </c>
    </row>
    <row r="423" spans="1:8" ht="15.75" thickBot="1" x14ac:dyDescent="0.3">
      <c r="A423" s="1">
        <v>837.1</v>
      </c>
      <c r="B423" s="1">
        <v>1226.5</v>
      </c>
      <c r="C423">
        <v>120.49</v>
      </c>
      <c r="D423" s="2">
        <v>16.750999999999998</v>
      </c>
      <c r="E423">
        <f t="shared" si="25"/>
        <v>8.6383260616083903E-3</v>
      </c>
      <c r="F423">
        <f t="shared" si="26"/>
        <v>9.0913439972890604E-3</v>
      </c>
      <c r="G423">
        <f t="shared" si="27"/>
        <v>1.4883217869742482E-2</v>
      </c>
      <c r="H423">
        <f t="shared" si="28"/>
        <v>-6.6639147064981429E-3</v>
      </c>
    </row>
    <row r="424" spans="1:8" ht="15.75" thickBot="1" x14ac:dyDescent="0.3">
      <c r="A424" s="1">
        <v>829.9</v>
      </c>
      <c r="B424" s="1">
        <v>1215.4000000000001</v>
      </c>
      <c r="C424">
        <v>118.71</v>
      </c>
      <c r="D424" s="2">
        <v>16.863</v>
      </c>
      <c r="E424">
        <f t="shared" si="25"/>
        <v>5.3159482442196124E-3</v>
      </c>
      <c r="F424">
        <f t="shared" si="26"/>
        <v>7.1838796216997583E-3</v>
      </c>
      <c r="G424">
        <f t="shared" si="27"/>
        <v>-1.0391445220260991E-2</v>
      </c>
      <c r="H424">
        <f t="shared" si="28"/>
        <v>1.3733198879649834E-2</v>
      </c>
    </row>
    <row r="425" spans="1:8" ht="15.75" thickBot="1" x14ac:dyDescent="0.3">
      <c r="A425" s="1">
        <v>825.5</v>
      </c>
      <c r="B425" s="1">
        <v>1206.7</v>
      </c>
      <c r="C425">
        <v>119.95</v>
      </c>
      <c r="D425" s="2">
        <v>16.632999999999999</v>
      </c>
      <c r="E425">
        <f t="shared" si="25"/>
        <v>8.6380487227660768E-3</v>
      </c>
      <c r="F425">
        <f t="shared" si="26"/>
        <v>-9.649161501396995E-3</v>
      </c>
      <c r="G425">
        <f t="shared" si="27"/>
        <v>1.2752920552299965E-2</v>
      </c>
      <c r="H425">
        <f t="shared" si="28"/>
        <v>1.6245979685589338E-3</v>
      </c>
    </row>
    <row r="426" spans="1:8" ht="15.75" thickBot="1" x14ac:dyDescent="0.3">
      <c r="A426" s="1">
        <v>818.4</v>
      </c>
      <c r="B426" s="1">
        <v>1218.4000000000001</v>
      </c>
      <c r="C426">
        <v>118.43</v>
      </c>
      <c r="D426" s="2">
        <v>16.606000000000002</v>
      </c>
      <c r="E426">
        <f t="shared" si="25"/>
        <v>-9.1224861792546224E-3</v>
      </c>
      <c r="F426">
        <f t="shared" si="26"/>
        <v>-5.3206854126876856E-3</v>
      </c>
      <c r="G426">
        <f t="shared" si="27"/>
        <v>1.9525708789499854E-2</v>
      </c>
      <c r="H426">
        <f t="shared" si="28"/>
        <v>7.2828691725289009E-3</v>
      </c>
    </row>
    <row r="427" spans="1:8" ht="15.75" thickBot="1" x14ac:dyDescent="0.3">
      <c r="A427" s="1">
        <v>825.9</v>
      </c>
      <c r="B427" s="1">
        <v>1224.9000000000001</v>
      </c>
      <c r="C427">
        <v>116.14</v>
      </c>
      <c r="D427" s="2">
        <v>16.485500000000002</v>
      </c>
      <c r="E427">
        <f t="shared" si="25"/>
        <v>-9.9994809461736601E-3</v>
      </c>
      <c r="F427">
        <f t="shared" si="26"/>
        <v>-4.8971597452745249E-4</v>
      </c>
      <c r="G427">
        <f t="shared" si="27"/>
        <v>6.3920058699046154E-3</v>
      </c>
      <c r="H427">
        <f t="shared" si="28"/>
        <v>-1.1249458903646372E-2</v>
      </c>
    </row>
    <row r="428" spans="1:8" ht="15.75" thickBot="1" x14ac:dyDescent="0.3">
      <c r="A428" s="1">
        <v>834.2</v>
      </c>
      <c r="B428" s="1">
        <v>1225.5</v>
      </c>
      <c r="C428">
        <v>115.4</v>
      </c>
      <c r="D428" s="2">
        <v>16.672000000000001</v>
      </c>
      <c r="E428">
        <f t="shared" si="25"/>
        <v>-3.4703559031657983E-3</v>
      </c>
      <c r="F428">
        <f t="shared" si="26"/>
        <v>-4.9652130821779298E-3</v>
      </c>
      <c r="G428">
        <f t="shared" si="27"/>
        <v>2.689923093599565E-3</v>
      </c>
      <c r="H428">
        <f t="shared" si="28"/>
        <v>2.8531546692760444E-3</v>
      </c>
    </row>
    <row r="429" spans="1:8" ht="15.75" thickBot="1" x14ac:dyDescent="0.3">
      <c r="A429" s="1">
        <v>837.1</v>
      </c>
      <c r="B429" s="1">
        <v>1231.5999999999999</v>
      </c>
      <c r="C429">
        <v>115.09</v>
      </c>
      <c r="D429" s="2">
        <v>16.624500000000001</v>
      </c>
      <c r="E429">
        <f t="shared" si="25"/>
        <v>-7.0234203358447485E-3</v>
      </c>
      <c r="F429">
        <f t="shared" si="26"/>
        <v>-6.7972425487372971E-3</v>
      </c>
      <c r="G429">
        <f t="shared" si="27"/>
        <v>6.8878601796348044E-3</v>
      </c>
      <c r="H429">
        <f t="shared" si="28"/>
        <v>-1.5814616164270035E-2</v>
      </c>
    </row>
    <row r="430" spans="1:8" ht="15.75" thickBot="1" x14ac:dyDescent="0.3">
      <c r="A430" s="1">
        <v>843</v>
      </c>
      <c r="B430" s="1">
        <v>1240</v>
      </c>
      <c r="C430">
        <v>114.3</v>
      </c>
      <c r="D430" s="2">
        <v>16.889499999999998</v>
      </c>
      <c r="E430">
        <f t="shared" si="25"/>
        <v>7.7404375749768059E-3</v>
      </c>
      <c r="F430">
        <f t="shared" si="26"/>
        <v>-4.6665142209625426E-3</v>
      </c>
      <c r="G430">
        <f t="shared" si="27"/>
        <v>-1.6055888415653259E-2</v>
      </c>
      <c r="H430">
        <f t="shared" si="28"/>
        <v>-1.5276891602046795E-2</v>
      </c>
    </row>
    <row r="431" spans="1:8" ht="15.75" thickBot="1" x14ac:dyDescent="0.3">
      <c r="A431" s="1">
        <v>836.5</v>
      </c>
      <c r="B431" s="1">
        <v>1245.8</v>
      </c>
      <c r="C431">
        <v>116.15</v>
      </c>
      <c r="D431" s="2">
        <v>17.1495</v>
      </c>
      <c r="E431">
        <f t="shared" si="25"/>
        <v>-7.2658291180375586E-3</v>
      </c>
      <c r="F431">
        <f t="shared" si="26"/>
        <v>-2.485270048994351E-3</v>
      </c>
      <c r="G431">
        <f t="shared" si="27"/>
        <v>-8.8287549002244569E-3</v>
      </c>
      <c r="H431">
        <f t="shared" si="28"/>
        <v>5.2617853575253788E-3</v>
      </c>
    </row>
    <row r="432" spans="1:8" ht="15.75" thickBot="1" x14ac:dyDescent="0.3">
      <c r="A432" s="1">
        <v>842.6</v>
      </c>
      <c r="B432" s="1">
        <v>1248.9000000000001</v>
      </c>
      <c r="C432">
        <v>117.18</v>
      </c>
      <c r="D432" s="2">
        <v>17.0595</v>
      </c>
      <c r="E432">
        <f t="shared" si="25"/>
        <v>6.6682790554407987E-3</v>
      </c>
      <c r="F432">
        <f t="shared" si="26"/>
        <v>7.9585612398970149E-3</v>
      </c>
      <c r="G432">
        <f t="shared" si="27"/>
        <v>2.0084284981535458E-2</v>
      </c>
      <c r="H432">
        <f t="shared" si="28"/>
        <v>-3.5401374031243018E-3</v>
      </c>
    </row>
    <row r="433" spans="1:8" ht="15.75" thickBot="1" x14ac:dyDescent="0.3">
      <c r="A433" s="1">
        <v>837</v>
      </c>
      <c r="B433" s="1">
        <v>1239</v>
      </c>
      <c r="C433">
        <v>114.85</v>
      </c>
      <c r="D433" s="2">
        <v>17.12</v>
      </c>
      <c r="E433">
        <f t="shared" si="25"/>
        <v>2.2725923302915254E-3</v>
      </c>
      <c r="F433">
        <f t="shared" si="26"/>
        <v>-1.774050945082698E-3</v>
      </c>
      <c r="G433">
        <f t="shared" si="27"/>
        <v>-1.8268023000401633E-3</v>
      </c>
      <c r="H433">
        <f t="shared" si="28"/>
        <v>-1.6337771430236642E-2</v>
      </c>
    </row>
    <row r="434" spans="1:8" ht="15.75" thickBot="1" x14ac:dyDescent="0.3">
      <c r="A434" s="1">
        <v>835.1</v>
      </c>
      <c r="B434" s="1">
        <v>1241.2</v>
      </c>
      <c r="C434">
        <v>115.06</v>
      </c>
      <c r="D434" s="2">
        <v>17.402000000000001</v>
      </c>
      <c r="E434">
        <f t="shared" si="25"/>
        <v>3.4786816103427451E-3</v>
      </c>
      <c r="F434">
        <f t="shared" si="26"/>
        <v>8.0570438749792285E-5</v>
      </c>
      <c r="G434">
        <f t="shared" si="27"/>
        <v>5.1409515047625273E-3</v>
      </c>
      <c r="H434">
        <f t="shared" si="28"/>
        <v>-4.8726055876897583E-3</v>
      </c>
    </row>
    <row r="435" spans="1:8" ht="15.75" thickBot="1" x14ac:dyDescent="0.3">
      <c r="A435" s="1">
        <v>832.2</v>
      </c>
      <c r="B435" s="1">
        <v>1241.0999999999999</v>
      </c>
      <c r="C435">
        <v>114.47</v>
      </c>
      <c r="D435" s="2">
        <v>17.487000000000002</v>
      </c>
      <c r="E435">
        <f t="shared" si="25"/>
        <v>6.2681015251496363E-3</v>
      </c>
      <c r="F435">
        <f t="shared" si="26"/>
        <v>-4.3415408281371245E-3</v>
      </c>
      <c r="G435">
        <f t="shared" si="27"/>
        <v>1.7181796308728969E-2</v>
      </c>
      <c r="H435">
        <f t="shared" si="28"/>
        <v>4.5278770579903864E-3</v>
      </c>
    </row>
    <row r="436" spans="1:8" ht="15.75" thickBot="1" x14ac:dyDescent="0.3">
      <c r="A436" s="1">
        <v>827</v>
      </c>
      <c r="B436" s="1">
        <v>1246.5</v>
      </c>
      <c r="C436">
        <v>112.52</v>
      </c>
      <c r="D436" s="2">
        <v>17.408000000000001</v>
      </c>
      <c r="E436">
        <f t="shared" si="25"/>
        <v>7.0380098789127963E-3</v>
      </c>
      <c r="F436">
        <f t="shared" si="26"/>
        <v>1.4450869566807129E-3</v>
      </c>
      <c r="G436">
        <f t="shared" si="27"/>
        <v>2.1469497444803521E-2</v>
      </c>
      <c r="H436">
        <f t="shared" si="28"/>
        <v>-4.3849034935586912E-3</v>
      </c>
    </row>
    <row r="437" spans="1:8" ht="15.75" thickBot="1" x14ac:dyDescent="0.3">
      <c r="A437" s="1">
        <v>821.2</v>
      </c>
      <c r="B437" s="1">
        <v>1244.7</v>
      </c>
      <c r="C437">
        <v>110.13</v>
      </c>
      <c r="D437" s="2">
        <v>17.484500000000001</v>
      </c>
      <c r="E437">
        <f t="shared" si="25"/>
        <v>8.8063191422382593E-3</v>
      </c>
      <c r="F437">
        <f t="shared" si="26"/>
        <v>-8.4003854118909656E-3</v>
      </c>
      <c r="G437">
        <f t="shared" si="27"/>
        <v>-1.0118434869496993E-2</v>
      </c>
      <c r="H437">
        <f t="shared" si="28"/>
        <v>1.1533556097404155E-2</v>
      </c>
    </row>
    <row r="438" spans="1:8" ht="15.75" thickBot="1" x14ac:dyDescent="0.3">
      <c r="A438" s="1">
        <v>814</v>
      </c>
      <c r="B438" s="1">
        <v>1255.2</v>
      </c>
      <c r="C438">
        <v>111.25</v>
      </c>
      <c r="D438" s="2">
        <v>17.283999999999999</v>
      </c>
      <c r="E438">
        <f t="shared" si="25"/>
        <v>-1.2210163906931396E-2</v>
      </c>
      <c r="F438">
        <f t="shared" si="26"/>
        <v>8.7673858881889995E-4</v>
      </c>
      <c r="G438">
        <f t="shared" si="27"/>
        <v>-1.7376244722732977E-2</v>
      </c>
      <c r="H438">
        <f t="shared" si="28"/>
        <v>1.2927449583183554E-2</v>
      </c>
    </row>
    <row r="439" spans="1:8" ht="15.75" thickBot="1" x14ac:dyDescent="0.3">
      <c r="A439" s="1">
        <v>824</v>
      </c>
      <c r="B439" s="1">
        <v>1254.0999999999999</v>
      </c>
      <c r="C439">
        <v>113.2</v>
      </c>
      <c r="D439" s="2">
        <v>17.062000000000001</v>
      </c>
      <c r="E439">
        <f t="shared" si="25"/>
        <v>-1.2135185986616592E-4</v>
      </c>
      <c r="F439">
        <f t="shared" si="26"/>
        <v>7.5236468230720438E-3</v>
      </c>
      <c r="G439">
        <f t="shared" si="27"/>
        <v>5.8474517639495946E-3</v>
      </c>
      <c r="H439">
        <f t="shared" si="28"/>
        <v>-7.1249498399511609E-3</v>
      </c>
    </row>
    <row r="440" spans="1:8" ht="15.75" thickBot="1" x14ac:dyDescent="0.3">
      <c r="A440" s="1">
        <v>824.1</v>
      </c>
      <c r="B440" s="1">
        <v>1244.7</v>
      </c>
      <c r="C440">
        <v>112.54</v>
      </c>
      <c r="D440" s="2">
        <v>17.184000000000001</v>
      </c>
      <c r="E440">
        <f t="shared" si="25"/>
        <v>6.3299054931954144E-3</v>
      </c>
      <c r="F440">
        <f t="shared" si="26"/>
        <v>-5.6080903270459594E-3</v>
      </c>
      <c r="G440">
        <f t="shared" si="27"/>
        <v>2.8389235873433442E-2</v>
      </c>
      <c r="H440">
        <f t="shared" si="28"/>
        <v>5.8210607616129514E-4</v>
      </c>
    </row>
    <row r="441" spans="1:8" ht="15.75" thickBot="1" x14ac:dyDescent="0.3">
      <c r="A441" s="1">
        <v>818.9</v>
      </c>
      <c r="B441" s="1">
        <v>1251.7</v>
      </c>
      <c r="C441">
        <v>109.39</v>
      </c>
      <c r="D441" s="2">
        <v>17.173999999999999</v>
      </c>
      <c r="E441">
        <f t="shared" si="25"/>
        <v>1.0996396733955497E-3</v>
      </c>
      <c r="F441">
        <f t="shared" si="26"/>
        <v>-3.8274506496690525E-3</v>
      </c>
      <c r="G441">
        <f t="shared" si="27"/>
        <v>-3.8819808651099616E-2</v>
      </c>
      <c r="H441">
        <f t="shared" si="28"/>
        <v>-4.0676446345952483E-3</v>
      </c>
    </row>
    <row r="442" spans="1:8" ht="15.75" thickBot="1" x14ac:dyDescent="0.3">
      <c r="A442" s="1">
        <v>818</v>
      </c>
      <c r="B442" s="1">
        <v>1256.5</v>
      </c>
      <c r="C442">
        <v>113.72</v>
      </c>
      <c r="D442" s="2">
        <v>17.244</v>
      </c>
      <c r="E442">
        <f t="shared" si="25"/>
        <v>-3.6607728496811463E-3</v>
      </c>
      <c r="F442">
        <f t="shared" si="26"/>
        <v>-7.2952508147558215E-3</v>
      </c>
      <c r="G442">
        <f t="shared" si="27"/>
        <v>5.6437539574095011E-3</v>
      </c>
      <c r="H442">
        <f t="shared" si="28"/>
        <v>-2.6062042377508646E-3</v>
      </c>
    </row>
    <row r="443" spans="1:8" ht="15.75" thickBot="1" x14ac:dyDescent="0.3">
      <c r="A443" s="1">
        <v>821</v>
      </c>
      <c r="B443" s="1">
        <v>1265.7</v>
      </c>
      <c r="C443">
        <v>113.08</v>
      </c>
      <c r="D443" s="2">
        <v>17.289000000000001</v>
      </c>
      <c r="E443">
        <f t="shared" si="25"/>
        <v>-1.1865982549528966E-2</v>
      </c>
      <c r="F443">
        <f t="shared" si="26"/>
        <v>4.7517314401452973E-3</v>
      </c>
      <c r="G443">
        <f t="shared" si="27"/>
        <v>1.8588188578545506E-3</v>
      </c>
      <c r="H443">
        <f t="shared" si="28"/>
        <v>1.2220822485584433E-2</v>
      </c>
    </row>
    <row r="444" spans="1:8" ht="15.75" thickBot="1" x14ac:dyDescent="0.3">
      <c r="A444" s="1">
        <v>830.8</v>
      </c>
      <c r="B444" s="1">
        <v>1259.7</v>
      </c>
      <c r="C444">
        <v>112.87</v>
      </c>
      <c r="D444" s="2">
        <v>17.079000000000001</v>
      </c>
      <c r="E444">
        <f t="shared" si="25"/>
        <v>-1.4433488192514582E-3</v>
      </c>
      <c r="F444">
        <f t="shared" si="26"/>
        <v>-6.6461198825965165E-3</v>
      </c>
      <c r="G444">
        <f t="shared" si="27"/>
        <v>-2.441813876253715E-2</v>
      </c>
      <c r="H444">
        <f t="shared" si="28"/>
        <v>-5.2682414072978271E-4</v>
      </c>
    </row>
    <row r="445" spans="1:8" ht="15.75" thickBot="1" x14ac:dyDescent="0.3">
      <c r="A445" s="1">
        <v>832</v>
      </c>
      <c r="B445" s="1">
        <v>1268.0999999999999</v>
      </c>
      <c r="C445">
        <v>115.66</v>
      </c>
      <c r="D445" s="2">
        <v>17.088000000000001</v>
      </c>
      <c r="E445">
        <f t="shared" si="25"/>
        <v>-7.1856596608744858E-3</v>
      </c>
      <c r="F445">
        <f t="shared" si="26"/>
        <v>2.6057103455917234E-3</v>
      </c>
      <c r="G445">
        <f t="shared" si="27"/>
        <v>-1.8503183363469056E-2</v>
      </c>
      <c r="H445">
        <f t="shared" si="28"/>
        <v>1.5688909237538858E-2</v>
      </c>
    </row>
    <row r="446" spans="1:8" ht="15.75" thickBot="1" x14ac:dyDescent="0.3">
      <c r="A446" s="1">
        <v>838</v>
      </c>
      <c r="B446" s="1">
        <v>1264.8</v>
      </c>
      <c r="C446">
        <v>117.82</v>
      </c>
      <c r="D446" s="2">
        <v>16.821999999999999</v>
      </c>
      <c r="E446">
        <f t="shared" si="25"/>
        <v>3.7061432821282195E-3</v>
      </c>
      <c r="F446">
        <f t="shared" si="26"/>
        <v>-1.0273026309452415E-3</v>
      </c>
      <c r="G446">
        <f t="shared" si="27"/>
        <v>3.9913535003523272E-2</v>
      </c>
      <c r="H446">
        <f t="shared" si="28"/>
        <v>-3.323445195529259E-3</v>
      </c>
    </row>
    <row r="447" spans="1:8" ht="15.75" thickBot="1" x14ac:dyDescent="0.3">
      <c r="A447" s="1">
        <v>834.9</v>
      </c>
      <c r="B447" s="1">
        <v>1266.0999999999999</v>
      </c>
      <c r="C447">
        <v>113.21</v>
      </c>
      <c r="D447" s="2">
        <v>16.878</v>
      </c>
      <c r="E447">
        <f t="shared" si="25"/>
        <v>1.5571562143774857E-2</v>
      </c>
      <c r="F447">
        <f t="shared" si="26"/>
        <v>3.0058557673915231E-3</v>
      </c>
      <c r="G447">
        <f t="shared" si="27"/>
        <v>-4.2309450509971924E-3</v>
      </c>
      <c r="H447">
        <f t="shared" si="28"/>
        <v>-4.6402424066636864E-3</v>
      </c>
    </row>
    <row r="448" spans="1:8" ht="15.75" thickBot="1" x14ac:dyDescent="0.3">
      <c r="A448" s="1">
        <v>822</v>
      </c>
      <c r="B448" s="1">
        <v>1262.3</v>
      </c>
      <c r="C448">
        <v>113.69</v>
      </c>
      <c r="D448" s="2">
        <v>16.956499999999998</v>
      </c>
      <c r="E448">
        <f t="shared" si="25"/>
        <v>-1.2158056208898781E-3</v>
      </c>
      <c r="F448">
        <f t="shared" si="26"/>
        <v>2.697129986602217E-3</v>
      </c>
      <c r="G448">
        <f t="shared" si="27"/>
        <v>1.5601770239838863E-2</v>
      </c>
      <c r="H448">
        <f t="shared" si="28"/>
        <v>1.9442947937602265E-2</v>
      </c>
    </row>
    <row r="449" spans="1:8" ht="15.75" thickBot="1" x14ac:dyDescent="0.3">
      <c r="A449" s="1">
        <v>823</v>
      </c>
      <c r="B449" s="1">
        <v>1258.9000000000001</v>
      </c>
      <c r="C449">
        <v>111.93</v>
      </c>
      <c r="D449" s="2">
        <v>16.63</v>
      </c>
      <c r="E449">
        <f t="shared" si="25"/>
        <v>2.4330912246416508E-3</v>
      </c>
      <c r="F449">
        <f t="shared" si="26"/>
        <v>-1.1059438104175319E-2</v>
      </c>
      <c r="G449">
        <f t="shared" si="27"/>
        <v>-8.2452024860956152E-2</v>
      </c>
      <c r="H449">
        <f t="shared" si="28"/>
        <v>2.0043185392119543E-2</v>
      </c>
    </row>
    <row r="450" spans="1:8" ht="15.75" thickBot="1" x14ac:dyDescent="0.3">
      <c r="A450" s="1">
        <v>821</v>
      </c>
      <c r="B450" s="1">
        <v>1272.9000000000001</v>
      </c>
      <c r="C450">
        <v>121.55</v>
      </c>
      <c r="D450" s="2">
        <v>16.3</v>
      </c>
      <c r="E450">
        <f t="shared" si="25"/>
        <v>-1.7985879252682177E-2</v>
      </c>
      <c r="F450">
        <f t="shared" si="26"/>
        <v>7.9662841925524849E-3</v>
      </c>
      <c r="G450">
        <f t="shared" si="27"/>
        <v>-2.0036506752548679E-2</v>
      </c>
      <c r="H450">
        <f t="shared" si="28"/>
        <v>-7.9722814144885619E-4</v>
      </c>
    </row>
    <row r="451" spans="1:8" ht="15.75" thickBot="1" x14ac:dyDescent="0.3">
      <c r="A451" s="1">
        <v>835.9</v>
      </c>
      <c r="B451" s="1">
        <v>1262.8</v>
      </c>
      <c r="C451">
        <v>124.01</v>
      </c>
      <c r="D451" s="2">
        <v>16.312999999999999</v>
      </c>
      <c r="E451">
        <f t="shared" ref="E451:E514" si="29">LN(A451/A452)</f>
        <v>5.7588641461297089E-3</v>
      </c>
      <c r="F451">
        <f t="shared" ref="F451:F514" si="30">LN(B451/B452)</f>
        <v>-9.6931292056596802E-3</v>
      </c>
      <c r="G451">
        <f t="shared" ref="G451:G514" si="31">LN(C451/C452)</f>
        <v>-2.0986208058075637E-2</v>
      </c>
      <c r="H451">
        <f t="shared" ref="H451:H514" si="32">LN(D451/D452)</f>
        <v>2.2092675448043943E-3</v>
      </c>
    </row>
    <row r="452" spans="1:8" ht="15.75" thickBot="1" x14ac:dyDescent="0.3">
      <c r="A452" s="1">
        <v>831.1</v>
      </c>
      <c r="B452" s="1">
        <v>1275.0999999999999</v>
      </c>
      <c r="C452">
        <v>126.64</v>
      </c>
      <c r="D452" s="2">
        <v>16.277000000000001</v>
      </c>
      <c r="E452">
        <f t="shared" si="29"/>
        <v>1.2032970353254706E-4</v>
      </c>
      <c r="F452">
        <f t="shared" si="30"/>
        <v>8.5850958512977207E-3</v>
      </c>
      <c r="G452">
        <f t="shared" si="31"/>
        <v>3.948979240197456E-4</v>
      </c>
      <c r="H452">
        <f t="shared" si="32"/>
        <v>-1.228652170115677E-4</v>
      </c>
    </row>
    <row r="453" spans="1:8" ht="15.75" thickBot="1" x14ac:dyDescent="0.3">
      <c r="A453" s="1">
        <v>831</v>
      </c>
      <c r="B453" s="1">
        <v>1264.2</v>
      </c>
      <c r="C453">
        <v>126.59</v>
      </c>
      <c r="D453" s="2">
        <v>16.279</v>
      </c>
      <c r="E453">
        <f t="shared" si="29"/>
        <v>3.6166404701885148E-3</v>
      </c>
      <c r="F453">
        <f t="shared" si="30"/>
        <v>4.7472111026834426E-4</v>
      </c>
      <c r="G453">
        <f t="shared" si="31"/>
        <v>1.3119895583313135E-2</v>
      </c>
      <c r="H453">
        <f t="shared" si="32"/>
        <v>-1.9331385759024885E-3</v>
      </c>
    </row>
    <row r="454" spans="1:8" ht="15.75" thickBot="1" x14ac:dyDescent="0.3">
      <c r="A454" s="1">
        <v>828</v>
      </c>
      <c r="B454" s="1">
        <v>1263.5999999999999</v>
      </c>
      <c r="C454">
        <v>124.94</v>
      </c>
      <c r="D454" s="2">
        <v>16.310499999999998</v>
      </c>
      <c r="E454">
        <f t="shared" si="29"/>
        <v>-3.2088314551500512E-2</v>
      </c>
      <c r="F454">
        <f t="shared" si="30"/>
        <v>1.2102058531305622E-2</v>
      </c>
      <c r="G454">
        <f t="shared" si="31"/>
        <v>3.1263803572344098E-3</v>
      </c>
      <c r="H454">
        <f t="shared" si="32"/>
        <v>-6.8432735822155791E-3</v>
      </c>
    </row>
    <row r="455" spans="1:8" ht="15.75" thickBot="1" x14ac:dyDescent="0.3">
      <c r="A455" s="1">
        <v>855</v>
      </c>
      <c r="B455" s="1">
        <v>1248.4000000000001</v>
      </c>
      <c r="C455">
        <v>124.55</v>
      </c>
      <c r="D455" s="2">
        <v>16.422499999999999</v>
      </c>
      <c r="E455">
        <f t="shared" si="29"/>
        <v>-3.5026305512021118E-3</v>
      </c>
      <c r="F455">
        <f t="shared" si="30"/>
        <v>-5.1134659198986089E-3</v>
      </c>
      <c r="G455">
        <f t="shared" si="31"/>
        <v>7.3331244442738017E-3</v>
      </c>
      <c r="H455">
        <f t="shared" si="32"/>
        <v>-8.5189461855264496E-3</v>
      </c>
    </row>
    <row r="456" spans="1:8" ht="15.75" thickBot="1" x14ac:dyDescent="0.3">
      <c r="A456" s="1">
        <v>858</v>
      </c>
      <c r="B456" s="1">
        <v>1254.8</v>
      </c>
      <c r="C456">
        <v>123.64</v>
      </c>
      <c r="D456" s="2">
        <v>16.563000000000002</v>
      </c>
      <c r="E456">
        <f t="shared" si="29"/>
        <v>-9.3196651666363126E-4</v>
      </c>
      <c r="F456">
        <f t="shared" si="30"/>
        <v>1.0333732362536117E-2</v>
      </c>
      <c r="G456">
        <f t="shared" si="31"/>
        <v>-5.0020273716322346E-3</v>
      </c>
      <c r="H456">
        <f t="shared" si="32"/>
        <v>-7.4586811947484101E-3</v>
      </c>
    </row>
    <row r="457" spans="1:8" ht="15.75" thickBot="1" x14ac:dyDescent="0.3">
      <c r="A457" s="1">
        <v>858.8</v>
      </c>
      <c r="B457" s="1">
        <v>1241.9000000000001</v>
      </c>
      <c r="C457">
        <v>124.26</v>
      </c>
      <c r="D457" s="2">
        <v>16.687000000000001</v>
      </c>
      <c r="E457">
        <f t="shared" si="29"/>
        <v>1.2655430212722751E-2</v>
      </c>
      <c r="F457">
        <f t="shared" si="30"/>
        <v>7.5978380371417428E-3</v>
      </c>
      <c r="G457">
        <f t="shared" si="31"/>
        <v>2.3697212462937534E-2</v>
      </c>
      <c r="H457">
        <f t="shared" si="32"/>
        <v>-9.3645371349156386E-3</v>
      </c>
    </row>
    <row r="458" spans="1:8" ht="15.75" thickBot="1" x14ac:dyDescent="0.3">
      <c r="A458" s="1">
        <v>848</v>
      </c>
      <c r="B458" s="1">
        <v>1232.5</v>
      </c>
      <c r="C458">
        <v>121.35</v>
      </c>
      <c r="D458" s="2">
        <v>16.844000000000001</v>
      </c>
      <c r="E458">
        <f t="shared" si="29"/>
        <v>6.7443904705850721E-3</v>
      </c>
      <c r="F458">
        <f t="shared" si="30"/>
        <v>7.4925018639744774E-3</v>
      </c>
      <c r="G458">
        <f t="shared" si="31"/>
        <v>-2.7978951760983619E-3</v>
      </c>
      <c r="H458">
        <f t="shared" si="32"/>
        <v>-7.6882512478035642E-3</v>
      </c>
    </row>
    <row r="459" spans="1:8" ht="15.75" thickBot="1" x14ac:dyDescent="0.3">
      <c r="A459" s="1">
        <v>842.3</v>
      </c>
      <c r="B459" s="1">
        <v>1223.3</v>
      </c>
      <c r="C459">
        <v>121.69</v>
      </c>
      <c r="D459" s="2">
        <v>16.973999999999997</v>
      </c>
      <c r="E459">
        <f t="shared" si="29"/>
        <v>-8.307126805374705E-4</v>
      </c>
      <c r="F459">
        <f t="shared" si="30"/>
        <v>-1.3559254546211938E-2</v>
      </c>
      <c r="G459">
        <f t="shared" si="31"/>
        <v>-2.3872520489576783E-2</v>
      </c>
      <c r="H459">
        <f t="shared" si="32"/>
        <v>1.0899290458035638E-2</v>
      </c>
    </row>
    <row r="460" spans="1:8" ht="15.75" thickBot="1" x14ac:dyDescent="0.3">
      <c r="A460" s="1">
        <v>843</v>
      </c>
      <c r="B460" s="1">
        <v>1240</v>
      </c>
      <c r="C460">
        <v>124.63</v>
      </c>
      <c r="D460" s="2">
        <v>16.79</v>
      </c>
      <c r="E460">
        <f t="shared" si="29"/>
        <v>-2.2984126211887328E-2</v>
      </c>
      <c r="F460">
        <f t="shared" si="30"/>
        <v>3.8784793285708383E-3</v>
      </c>
      <c r="G460">
        <f t="shared" si="31"/>
        <v>1.5281050877334655E-2</v>
      </c>
      <c r="H460">
        <f t="shared" si="32"/>
        <v>5.4346336991541603E-3</v>
      </c>
    </row>
    <row r="461" spans="1:8" ht="15.75" thickBot="1" x14ac:dyDescent="0.3">
      <c r="A461" s="1">
        <v>862.6</v>
      </c>
      <c r="B461" s="1">
        <v>1235.2</v>
      </c>
      <c r="C461">
        <v>122.74</v>
      </c>
      <c r="D461" s="2">
        <v>16.698999999999998</v>
      </c>
      <c r="E461">
        <f t="shared" si="29"/>
        <v>-1.6216845903128179E-3</v>
      </c>
      <c r="F461">
        <f t="shared" si="30"/>
        <v>-1.1590599814909718E-2</v>
      </c>
      <c r="G461">
        <f t="shared" si="31"/>
        <v>3.2594524408516789E-4</v>
      </c>
      <c r="H461">
        <f t="shared" si="32"/>
        <v>-1.0276970449000077E-2</v>
      </c>
    </row>
    <row r="462" spans="1:8" ht="15.75" thickBot="1" x14ac:dyDescent="0.3">
      <c r="A462" s="1">
        <v>864</v>
      </c>
      <c r="B462" s="1">
        <v>1249.5999999999999</v>
      </c>
      <c r="C462">
        <v>122.7</v>
      </c>
      <c r="D462" s="2">
        <v>16.871500000000001</v>
      </c>
      <c r="E462">
        <f t="shared" si="29"/>
        <v>-1.8349138668196541E-2</v>
      </c>
      <c r="F462">
        <f t="shared" si="30"/>
        <v>1.0053569216635676E-2</v>
      </c>
      <c r="G462">
        <f t="shared" si="31"/>
        <v>1.1228245653084138E-2</v>
      </c>
      <c r="H462">
        <f t="shared" si="32"/>
        <v>4.1498696350848057E-4</v>
      </c>
    </row>
    <row r="463" spans="1:8" ht="15.75" thickBot="1" x14ac:dyDescent="0.3">
      <c r="A463" s="1">
        <v>880</v>
      </c>
      <c r="B463" s="1">
        <v>1237.0999999999999</v>
      </c>
      <c r="C463">
        <v>121.33</v>
      </c>
      <c r="D463" s="2">
        <v>16.8645</v>
      </c>
      <c r="E463">
        <f t="shared" si="29"/>
        <v>5.5837419304667823E-3</v>
      </c>
      <c r="F463">
        <f t="shared" si="30"/>
        <v>-2.1273994895849264E-2</v>
      </c>
      <c r="G463">
        <f t="shared" si="31"/>
        <v>-4.1411946566685412E-2</v>
      </c>
      <c r="H463">
        <f t="shared" si="32"/>
        <v>-2.1915545109858219E-3</v>
      </c>
    </row>
    <row r="464" spans="1:8" ht="15.75" thickBot="1" x14ac:dyDescent="0.3">
      <c r="A464" s="1">
        <v>875.1</v>
      </c>
      <c r="B464" s="1">
        <v>1263.7</v>
      </c>
      <c r="C464">
        <v>126.46</v>
      </c>
      <c r="D464" s="2">
        <v>16.901499999999999</v>
      </c>
      <c r="E464">
        <f t="shared" si="29"/>
        <v>-6.7194603943940461E-3</v>
      </c>
      <c r="F464">
        <f t="shared" si="30"/>
        <v>-5.6813851233897018E-3</v>
      </c>
      <c r="G464">
        <f t="shared" si="31"/>
        <v>1.2660232740216075E-3</v>
      </c>
      <c r="H464">
        <f t="shared" si="32"/>
        <v>-1.4595798225176036E-2</v>
      </c>
    </row>
    <row r="465" spans="1:8" ht="15.75" thickBot="1" x14ac:dyDescent="0.3">
      <c r="A465" s="1">
        <v>881</v>
      </c>
      <c r="B465" s="1">
        <v>1270.9000000000001</v>
      </c>
      <c r="C465">
        <v>126.3</v>
      </c>
      <c r="D465" s="2">
        <v>17.149999999999999</v>
      </c>
      <c r="E465">
        <f t="shared" si="29"/>
        <v>1.1357184639274286E-3</v>
      </c>
      <c r="F465">
        <f t="shared" si="30"/>
        <v>-1.3367409106669224E-3</v>
      </c>
      <c r="G465">
        <f t="shared" si="31"/>
        <v>2.7289012784456321E-2</v>
      </c>
      <c r="H465">
        <f t="shared" si="32"/>
        <v>3.2706488681224855E-3</v>
      </c>
    </row>
    <row r="466" spans="1:8" ht="15.75" thickBot="1" x14ac:dyDescent="0.3">
      <c r="A466" s="1">
        <v>880</v>
      </c>
      <c r="B466" s="1">
        <v>1272.5999999999999</v>
      </c>
      <c r="C466">
        <v>122.9</v>
      </c>
      <c r="D466" s="2">
        <v>17.094000000000001</v>
      </c>
      <c r="E466">
        <f t="shared" si="29"/>
        <v>-1.1187189390564381E-2</v>
      </c>
      <c r="F466">
        <f t="shared" si="30"/>
        <v>-2.1978030824796493E-3</v>
      </c>
      <c r="G466">
        <f t="shared" si="31"/>
        <v>-8.946363087044577E-4</v>
      </c>
      <c r="H466">
        <f t="shared" si="32"/>
        <v>2.958625373122642E-3</v>
      </c>
    </row>
    <row r="467" spans="1:8" ht="15.75" thickBot="1" x14ac:dyDescent="0.3">
      <c r="A467" s="1">
        <v>889.9</v>
      </c>
      <c r="B467" s="1">
        <v>1275.4000000000001</v>
      </c>
      <c r="C467">
        <v>123.01</v>
      </c>
      <c r="D467" s="2">
        <v>17.043500000000002</v>
      </c>
      <c r="E467">
        <f t="shared" si="29"/>
        <v>5.5214518548869097E-3</v>
      </c>
      <c r="F467">
        <f t="shared" si="30"/>
        <v>9.1367995418164885E-3</v>
      </c>
      <c r="G467">
        <f t="shared" si="31"/>
        <v>1.1387670012137708E-3</v>
      </c>
      <c r="H467">
        <f t="shared" si="32"/>
        <v>-5.3542559558684743E-3</v>
      </c>
    </row>
    <row r="468" spans="1:8" ht="15.75" thickBot="1" x14ac:dyDescent="0.3">
      <c r="A468" s="1">
        <v>885</v>
      </c>
      <c r="B468" s="1">
        <v>1263.8</v>
      </c>
      <c r="C468">
        <v>122.87</v>
      </c>
      <c r="D468" s="2">
        <v>17.134999999999998</v>
      </c>
      <c r="E468">
        <f t="shared" si="29"/>
        <v>1.2621692374430865E-2</v>
      </c>
      <c r="F468">
        <f t="shared" si="30"/>
        <v>-3.1600595107111741E-3</v>
      </c>
      <c r="G468">
        <f t="shared" si="31"/>
        <v>2.3051979836853257E-2</v>
      </c>
      <c r="H468">
        <f t="shared" si="32"/>
        <v>-3.6117946754903752E-3</v>
      </c>
    </row>
    <row r="469" spans="1:8" ht="15.75" thickBot="1" x14ac:dyDescent="0.3">
      <c r="A469" s="1">
        <v>873.9</v>
      </c>
      <c r="B469" s="1">
        <v>1267.8</v>
      </c>
      <c r="C469">
        <v>120.07</v>
      </c>
      <c r="D469" s="2">
        <v>17.196999999999999</v>
      </c>
      <c r="E469">
        <f t="shared" si="29"/>
        <v>-7.5239753027622489E-3</v>
      </c>
      <c r="F469">
        <f t="shared" si="30"/>
        <v>8.3165502509305184E-3</v>
      </c>
      <c r="G469">
        <f t="shared" si="31"/>
        <v>1.2065500369614757E-2</v>
      </c>
      <c r="H469">
        <f t="shared" si="32"/>
        <v>2.6170779020831986E-4</v>
      </c>
    </row>
    <row r="470" spans="1:8" ht="15.75" thickBot="1" x14ac:dyDescent="0.3">
      <c r="A470" s="1">
        <v>880.5</v>
      </c>
      <c r="B470" s="1">
        <v>1257.3</v>
      </c>
      <c r="C470">
        <v>118.63</v>
      </c>
      <c r="D470" s="2">
        <v>17.192499999999999</v>
      </c>
      <c r="E470">
        <f t="shared" si="29"/>
        <v>-1.8155003284604633E-3</v>
      </c>
      <c r="F470">
        <f t="shared" si="30"/>
        <v>0</v>
      </c>
      <c r="G470">
        <f t="shared" si="31"/>
        <v>1.4348422925487436E-2</v>
      </c>
      <c r="H470">
        <f t="shared" si="32"/>
        <v>-7.5618560849497725E-3</v>
      </c>
    </row>
    <row r="471" spans="1:8" ht="15.75" thickBot="1" x14ac:dyDescent="0.3">
      <c r="A471" s="1">
        <v>882.1</v>
      </c>
      <c r="B471" s="1">
        <v>1257.3</v>
      </c>
      <c r="C471">
        <v>116.94</v>
      </c>
      <c r="D471" s="2">
        <v>17.323</v>
      </c>
      <c r="E471">
        <f t="shared" si="29"/>
        <v>4.6588346296047136E-3</v>
      </c>
      <c r="F471">
        <f t="shared" si="30"/>
        <v>-2.779875504479177E-3</v>
      </c>
      <c r="G471">
        <f t="shared" si="31"/>
        <v>1.3689998127761694E-2</v>
      </c>
      <c r="H471">
        <f t="shared" si="32"/>
        <v>-2.882178614958447E-3</v>
      </c>
    </row>
    <row r="472" spans="1:8" ht="15.75" thickBot="1" x14ac:dyDescent="0.3">
      <c r="A472" s="1">
        <v>878</v>
      </c>
      <c r="B472" s="1">
        <v>1260.8</v>
      </c>
      <c r="C472">
        <v>115.35</v>
      </c>
      <c r="D472" s="2">
        <v>17.372999999999998</v>
      </c>
      <c r="E472">
        <f t="shared" si="29"/>
        <v>-1.0536550206175338E-2</v>
      </c>
      <c r="F472">
        <f t="shared" si="30"/>
        <v>1.5875539133629686E-3</v>
      </c>
      <c r="G472">
        <f t="shared" si="31"/>
        <v>-1.9919462698692512E-3</v>
      </c>
      <c r="H472">
        <f t="shared" si="32"/>
        <v>1.1512779197576227E-4</v>
      </c>
    </row>
    <row r="473" spans="1:8" ht="15.75" thickBot="1" x14ac:dyDescent="0.3">
      <c r="A473" s="1">
        <v>887.3</v>
      </c>
      <c r="B473" s="1">
        <v>1258.8</v>
      </c>
      <c r="C473">
        <v>115.58</v>
      </c>
      <c r="D473" s="2">
        <v>17.371000000000002</v>
      </c>
      <c r="E473">
        <f t="shared" si="29"/>
        <v>9.3982461561150608E-3</v>
      </c>
      <c r="F473">
        <f t="shared" si="30"/>
        <v>1.1127892412910684E-3</v>
      </c>
      <c r="G473">
        <f t="shared" si="31"/>
        <v>-3.196132811908801E-3</v>
      </c>
      <c r="H473">
        <f t="shared" si="32"/>
        <v>-2.8168223045703417E-3</v>
      </c>
    </row>
    <row r="474" spans="1:8" ht="15.75" thickBot="1" x14ac:dyDescent="0.3">
      <c r="A474" s="1">
        <v>879</v>
      </c>
      <c r="B474" s="1">
        <v>1257.4000000000001</v>
      </c>
      <c r="C474">
        <v>115.95</v>
      </c>
      <c r="D474" s="2">
        <v>17.420000000000002</v>
      </c>
      <c r="E474">
        <f t="shared" si="29"/>
        <v>-9.9615947147578474E-3</v>
      </c>
      <c r="F474">
        <f t="shared" si="30"/>
        <v>9.5893335106090067E-3</v>
      </c>
      <c r="G474">
        <f t="shared" si="31"/>
        <v>4.3215279010363978E-3</v>
      </c>
      <c r="H474">
        <f t="shared" si="32"/>
        <v>3.1622852283194206E-3</v>
      </c>
    </row>
    <row r="475" spans="1:8" ht="15.75" thickBot="1" x14ac:dyDescent="0.3">
      <c r="A475" s="1">
        <v>887.8</v>
      </c>
      <c r="B475" s="1">
        <v>1245.4000000000001</v>
      </c>
      <c r="C475">
        <v>115.45</v>
      </c>
      <c r="D475" s="2">
        <v>17.365000000000002</v>
      </c>
      <c r="E475">
        <f t="shared" si="29"/>
        <v>8.8245849276826441E-3</v>
      </c>
      <c r="F475">
        <f t="shared" si="30"/>
        <v>4.426032252555296E-3</v>
      </c>
      <c r="G475">
        <f t="shared" si="31"/>
        <v>3.4653036819092507E-4</v>
      </c>
      <c r="H475">
        <f t="shared" si="32"/>
        <v>4.3862250733984545E-3</v>
      </c>
    </row>
    <row r="476" spans="1:8" ht="15.75" thickBot="1" x14ac:dyDescent="0.3">
      <c r="A476" s="1">
        <v>880</v>
      </c>
      <c r="B476" s="1">
        <v>1239.9000000000001</v>
      </c>
      <c r="C476">
        <v>115.41</v>
      </c>
      <c r="D476" s="2">
        <v>17.289000000000001</v>
      </c>
      <c r="E476">
        <f t="shared" si="29"/>
        <v>-6.7950431328288015E-3</v>
      </c>
      <c r="F476">
        <f t="shared" si="30"/>
        <v>1.1681807217629193E-2</v>
      </c>
      <c r="G476">
        <f t="shared" si="31"/>
        <v>-2.0773832451348459E-3</v>
      </c>
      <c r="H476">
        <f t="shared" si="32"/>
        <v>-2.1378023453095612E-3</v>
      </c>
    </row>
    <row r="477" spans="1:8" ht="15.75" thickBot="1" x14ac:dyDescent="0.3">
      <c r="A477" s="1">
        <v>886</v>
      </c>
      <c r="B477" s="1">
        <v>1225.5</v>
      </c>
      <c r="C477">
        <v>115.65</v>
      </c>
      <c r="D477" s="2">
        <v>17.326000000000001</v>
      </c>
      <c r="E477">
        <f t="shared" si="29"/>
        <v>1.8223738956451654E-2</v>
      </c>
      <c r="F477">
        <f t="shared" si="30"/>
        <v>4.8259878540676216E-3</v>
      </c>
      <c r="G477">
        <f t="shared" si="31"/>
        <v>1.7295053657789033E-4</v>
      </c>
      <c r="H477">
        <f t="shared" si="32"/>
        <v>6.8919856969280316E-3</v>
      </c>
    </row>
    <row r="478" spans="1:8" ht="15.75" thickBot="1" x14ac:dyDescent="0.3">
      <c r="A478" s="1">
        <v>870</v>
      </c>
      <c r="B478" s="1">
        <v>1219.5999999999999</v>
      </c>
      <c r="C478">
        <v>115.63</v>
      </c>
      <c r="D478" s="2">
        <v>17.207000000000001</v>
      </c>
      <c r="E478">
        <f t="shared" si="29"/>
        <v>2.2198598793117811E-2</v>
      </c>
      <c r="F478">
        <f t="shared" si="30"/>
        <v>-2.7839205730726662E-3</v>
      </c>
      <c r="G478">
        <f t="shared" si="31"/>
        <v>6.1592040297814756E-3</v>
      </c>
      <c r="H478">
        <f t="shared" si="32"/>
        <v>3.6096918561370891E-3</v>
      </c>
    </row>
    <row r="479" spans="1:8" ht="15.75" thickBot="1" x14ac:dyDescent="0.3">
      <c r="A479" s="1">
        <v>850.9</v>
      </c>
      <c r="B479" s="1">
        <v>1223</v>
      </c>
      <c r="C479">
        <v>114.92</v>
      </c>
      <c r="D479" s="2">
        <v>17.145</v>
      </c>
      <c r="E479">
        <f t="shared" si="29"/>
        <v>-8.3094866324506123E-3</v>
      </c>
      <c r="F479">
        <f t="shared" si="30"/>
        <v>9.6126936644159375E-3</v>
      </c>
      <c r="G479">
        <f t="shared" si="31"/>
        <v>6.8980845455802846E-3</v>
      </c>
      <c r="H479">
        <f t="shared" si="32"/>
        <v>-5.3806572045365488E-3</v>
      </c>
    </row>
    <row r="480" spans="1:8" ht="15.75" thickBot="1" x14ac:dyDescent="0.3">
      <c r="A480" s="1">
        <v>858</v>
      </c>
      <c r="B480" s="1">
        <v>1211.3</v>
      </c>
      <c r="C480">
        <v>114.13</v>
      </c>
      <c r="D480" s="2">
        <v>17.237500000000001</v>
      </c>
      <c r="E480">
        <f t="shared" si="29"/>
        <v>3.0411146735912893E-2</v>
      </c>
      <c r="F480">
        <f t="shared" si="30"/>
        <v>3.7219347378505633E-3</v>
      </c>
      <c r="G480">
        <f t="shared" si="31"/>
        <v>-4.380009706046177E-4</v>
      </c>
      <c r="H480">
        <f t="shared" si="32"/>
        <v>-9.6415503541524804E-3</v>
      </c>
    </row>
    <row r="481" spans="1:8" ht="15.75" thickBot="1" x14ac:dyDescent="0.3">
      <c r="A481" s="1">
        <v>832.3</v>
      </c>
      <c r="B481" s="1">
        <v>1206.8</v>
      </c>
      <c r="C481">
        <v>114.18</v>
      </c>
      <c r="D481" s="2">
        <v>17.404499999999999</v>
      </c>
      <c r="E481">
        <f t="shared" si="29"/>
        <v>-1.6326406854173879E-2</v>
      </c>
      <c r="F481">
        <f t="shared" si="30"/>
        <v>4.2350073676518333E-3</v>
      </c>
      <c r="G481">
        <f t="shared" si="31"/>
        <v>2.8606374529537012E-2</v>
      </c>
      <c r="H481">
        <f t="shared" si="32"/>
        <v>-1.3241824720256227E-2</v>
      </c>
    </row>
    <row r="482" spans="1:8" ht="15.75" thickBot="1" x14ac:dyDescent="0.3">
      <c r="A482" s="1">
        <v>846</v>
      </c>
      <c r="B482" s="1">
        <v>1201.7</v>
      </c>
      <c r="C482">
        <v>110.96</v>
      </c>
      <c r="D482" s="2">
        <v>17.636499999999998</v>
      </c>
      <c r="E482">
        <f t="shared" si="29"/>
        <v>1.0575821940212504E-2</v>
      </c>
      <c r="F482">
        <f t="shared" si="30"/>
        <v>-3.9034973364375524E-3</v>
      </c>
      <c r="G482">
        <f t="shared" si="31"/>
        <v>-1.3509255893412687E-3</v>
      </c>
      <c r="H482">
        <f t="shared" si="32"/>
        <v>1.2294243135806507E-2</v>
      </c>
    </row>
    <row r="483" spans="1:8" ht="15.75" thickBot="1" x14ac:dyDescent="0.3">
      <c r="A483" s="1">
        <v>837.1</v>
      </c>
      <c r="B483" s="1">
        <v>1206.4000000000001</v>
      </c>
      <c r="C483">
        <v>111.11</v>
      </c>
      <c r="D483" s="2">
        <v>17.420999999999999</v>
      </c>
      <c r="E483">
        <f t="shared" si="29"/>
        <v>-7.0234203358447485E-3</v>
      </c>
      <c r="F483">
        <f t="shared" si="30"/>
        <v>-1.408159271826342E-3</v>
      </c>
      <c r="G483">
        <f t="shared" si="31"/>
        <v>-1.6424541318094985E-2</v>
      </c>
      <c r="H483">
        <f t="shared" si="32"/>
        <v>2.097370437441016E-3</v>
      </c>
    </row>
    <row r="484" spans="1:8" ht="15.75" thickBot="1" x14ac:dyDescent="0.3">
      <c r="A484" s="1">
        <v>843</v>
      </c>
      <c r="B484" s="1">
        <v>1208.0999999999999</v>
      </c>
      <c r="C484">
        <v>112.95</v>
      </c>
      <c r="D484" s="2">
        <v>17.384499999999999</v>
      </c>
      <c r="E484">
        <f t="shared" si="29"/>
        <v>-2.1127546425875394E-2</v>
      </c>
      <c r="F484">
        <f t="shared" si="30"/>
        <v>-7.3399364620090318E-3</v>
      </c>
      <c r="G484">
        <f t="shared" si="31"/>
        <v>-9.8670521257941644E-3</v>
      </c>
      <c r="H484">
        <f t="shared" si="32"/>
        <v>-4.9347396080978235E-3</v>
      </c>
    </row>
    <row r="485" spans="1:8" ht="15.75" thickBot="1" x14ac:dyDescent="0.3">
      <c r="A485" s="1">
        <v>861</v>
      </c>
      <c r="B485" s="1">
        <v>1217</v>
      </c>
      <c r="C485">
        <v>114.07</v>
      </c>
      <c r="D485" s="2">
        <v>17.470500000000001</v>
      </c>
      <c r="E485">
        <f t="shared" si="29"/>
        <v>-1.2694919481248779E-2</v>
      </c>
      <c r="F485">
        <f t="shared" si="30"/>
        <v>3.951923470342537E-3</v>
      </c>
      <c r="G485">
        <f t="shared" si="31"/>
        <v>0</v>
      </c>
      <c r="H485">
        <f t="shared" si="32"/>
        <v>-9.9387128985540894E-3</v>
      </c>
    </row>
    <row r="486" spans="1:8" ht="15.75" thickBot="1" x14ac:dyDescent="0.3">
      <c r="A486" s="1">
        <v>872</v>
      </c>
      <c r="B486" s="1">
        <v>1212.2</v>
      </c>
      <c r="C486">
        <v>114.07</v>
      </c>
      <c r="D486" s="2">
        <v>17.645</v>
      </c>
      <c r="E486">
        <f t="shared" si="29"/>
        <v>4.4825085112173597E-3</v>
      </c>
      <c r="F486">
        <f t="shared" si="30"/>
        <v>-6.5778892005673899E-3</v>
      </c>
      <c r="G486">
        <f t="shared" si="31"/>
        <v>-9.7706438986085824E-3</v>
      </c>
      <c r="H486">
        <f t="shared" si="32"/>
        <v>1.0453999752964988E-2</v>
      </c>
    </row>
    <row r="487" spans="1:8" ht="15.75" thickBot="1" x14ac:dyDescent="0.3">
      <c r="A487" s="1">
        <v>868.1</v>
      </c>
      <c r="B487" s="1">
        <v>1220.2</v>
      </c>
      <c r="C487">
        <v>115.19</v>
      </c>
      <c r="D487" s="2">
        <v>17.461500000000001</v>
      </c>
      <c r="E487">
        <f t="shared" si="29"/>
        <v>1.1526050146474763E-3</v>
      </c>
      <c r="F487">
        <f t="shared" si="30"/>
        <v>8.1987378537027797E-4</v>
      </c>
      <c r="G487">
        <f t="shared" si="31"/>
        <v>2.5230998660914127E-2</v>
      </c>
      <c r="H487">
        <f t="shared" si="32"/>
        <v>4.869037315688397E-4</v>
      </c>
    </row>
    <row r="488" spans="1:8" ht="15.75" thickBot="1" x14ac:dyDescent="0.3">
      <c r="A488" s="1">
        <v>867.1</v>
      </c>
      <c r="B488" s="1">
        <v>1219.2</v>
      </c>
      <c r="C488">
        <v>112.32</v>
      </c>
      <c r="D488" s="2">
        <v>17.452999999999999</v>
      </c>
      <c r="E488">
        <f t="shared" si="29"/>
        <v>-3.3389012655145986E-3</v>
      </c>
      <c r="F488">
        <f t="shared" si="30"/>
        <v>-2.7848326622430491E-3</v>
      </c>
      <c r="G488">
        <f t="shared" si="31"/>
        <v>-3.7225792339902766E-2</v>
      </c>
      <c r="H488">
        <f t="shared" si="32"/>
        <v>7.4187302903193529E-3</v>
      </c>
    </row>
    <row r="489" spans="1:8" ht="15.75" thickBot="1" x14ac:dyDescent="0.3">
      <c r="A489" s="1">
        <v>870</v>
      </c>
      <c r="B489" s="1">
        <v>1222.5999999999999</v>
      </c>
      <c r="C489">
        <v>116.58</v>
      </c>
      <c r="D489" s="2">
        <v>17.323999999999998</v>
      </c>
      <c r="E489">
        <f t="shared" si="29"/>
        <v>-5.8449538931560881E-3</v>
      </c>
      <c r="F489">
        <f t="shared" si="30"/>
        <v>-8.4704855697193601E-3</v>
      </c>
      <c r="G489">
        <f t="shared" si="31"/>
        <v>7.4906717291576587E-3</v>
      </c>
      <c r="H489">
        <f t="shared" si="32"/>
        <v>-2.5078202325187599E-3</v>
      </c>
    </row>
    <row r="490" spans="1:8" ht="15.75" thickBot="1" x14ac:dyDescent="0.3">
      <c r="A490" s="1">
        <v>875.1</v>
      </c>
      <c r="B490" s="1">
        <v>1233</v>
      </c>
      <c r="C490">
        <v>115.71</v>
      </c>
      <c r="D490" s="2">
        <v>17.3675</v>
      </c>
      <c r="E490">
        <f t="shared" si="29"/>
        <v>-1.6321341564104367E-2</v>
      </c>
      <c r="F490">
        <f t="shared" si="30"/>
        <v>-4.046950080197162E-3</v>
      </c>
      <c r="G490">
        <f t="shared" si="31"/>
        <v>1.1211172047863401E-2</v>
      </c>
      <c r="H490">
        <f t="shared" si="32"/>
        <v>-2.2430560966081778E-3</v>
      </c>
    </row>
    <row r="491" spans="1:8" ht="15.75" thickBot="1" x14ac:dyDescent="0.3">
      <c r="A491" s="1">
        <v>889.5</v>
      </c>
      <c r="B491" s="1">
        <v>1238</v>
      </c>
      <c r="C491">
        <v>114.42</v>
      </c>
      <c r="D491" s="2">
        <v>17.406500000000001</v>
      </c>
      <c r="E491">
        <f t="shared" si="29"/>
        <v>-1.4952298207543622E-2</v>
      </c>
      <c r="F491">
        <f t="shared" si="30"/>
        <v>7.0522725712460089E-3</v>
      </c>
      <c r="G491">
        <f t="shared" si="31"/>
        <v>-2.1357432779296193E-2</v>
      </c>
      <c r="H491">
        <f t="shared" si="32"/>
        <v>-5.9284466162532537E-3</v>
      </c>
    </row>
    <row r="492" spans="1:8" ht="15.75" thickBot="1" x14ac:dyDescent="0.3">
      <c r="A492" s="1">
        <v>902.9</v>
      </c>
      <c r="B492" s="1">
        <v>1229.3</v>
      </c>
      <c r="C492">
        <v>116.89</v>
      </c>
      <c r="D492" s="2">
        <v>17.509999999999998</v>
      </c>
      <c r="E492">
        <f t="shared" si="29"/>
        <v>-1.002818476089791E-2</v>
      </c>
      <c r="F492">
        <f t="shared" si="30"/>
        <v>-1.0569536330945341E-3</v>
      </c>
      <c r="G492">
        <f t="shared" si="31"/>
        <v>3.0841170878205613E-2</v>
      </c>
      <c r="H492">
        <f t="shared" si="32"/>
        <v>-1.1018456450988208E-2</v>
      </c>
    </row>
    <row r="493" spans="1:8" ht="15.75" thickBot="1" x14ac:dyDescent="0.3">
      <c r="A493" s="1">
        <v>912</v>
      </c>
      <c r="B493" s="1">
        <v>1230.5999999999999</v>
      </c>
      <c r="C493">
        <v>113.34</v>
      </c>
      <c r="D493" s="2">
        <v>17.704000000000001</v>
      </c>
      <c r="E493">
        <f t="shared" si="29"/>
        <v>1.097092814373149E-3</v>
      </c>
      <c r="F493">
        <f t="shared" si="30"/>
        <v>-1.0910521614055341E-2</v>
      </c>
      <c r="G493">
        <f t="shared" si="31"/>
        <v>9.4854662707851336E-3</v>
      </c>
      <c r="H493">
        <f t="shared" si="32"/>
        <v>3.4231591528868315E-3</v>
      </c>
    </row>
    <row r="494" spans="1:8" ht="15.75" thickBot="1" x14ac:dyDescent="0.3">
      <c r="A494" s="1">
        <v>911</v>
      </c>
      <c r="B494" s="1">
        <v>1244.0999999999999</v>
      </c>
      <c r="C494">
        <v>112.27</v>
      </c>
      <c r="D494" s="2">
        <v>17.6435</v>
      </c>
      <c r="E494">
        <f t="shared" si="29"/>
        <v>-2.8993809395527585E-2</v>
      </c>
      <c r="F494">
        <f t="shared" si="30"/>
        <v>2.3337233462200966E-3</v>
      </c>
      <c r="G494">
        <f t="shared" si="31"/>
        <v>7.1511880691559815E-3</v>
      </c>
      <c r="H494">
        <f t="shared" si="32"/>
        <v>-8.2409520095632974E-3</v>
      </c>
    </row>
    <row r="495" spans="1:8" ht="15.75" thickBot="1" x14ac:dyDescent="0.3">
      <c r="A495" s="1">
        <v>937.8</v>
      </c>
      <c r="B495" s="1">
        <v>1241.2</v>
      </c>
      <c r="C495">
        <v>111.47</v>
      </c>
      <c r="D495" s="2">
        <v>17.7895</v>
      </c>
      <c r="E495">
        <f t="shared" si="29"/>
        <v>1.9163036612399813E-2</v>
      </c>
      <c r="F495">
        <f t="shared" si="30"/>
        <v>2.5814793296836925E-3</v>
      </c>
      <c r="G495">
        <f t="shared" si="31"/>
        <v>-2.165316651028857E-2</v>
      </c>
      <c r="H495">
        <f t="shared" si="32"/>
        <v>1.5752021484409374E-3</v>
      </c>
    </row>
    <row r="496" spans="1:8" ht="15.75" thickBot="1" x14ac:dyDescent="0.3">
      <c r="A496" s="1">
        <v>920</v>
      </c>
      <c r="B496" s="1">
        <v>1238</v>
      </c>
      <c r="C496">
        <v>113.91</v>
      </c>
      <c r="D496" s="2">
        <v>17.761499999999998</v>
      </c>
      <c r="E496">
        <f t="shared" si="29"/>
        <v>-1.2422519998557209E-2</v>
      </c>
      <c r="F496">
        <f t="shared" si="30"/>
        <v>-2.984234178255064E-3</v>
      </c>
      <c r="G496">
        <f t="shared" si="31"/>
        <v>3.7021395212595565E-2</v>
      </c>
      <c r="H496">
        <f t="shared" si="32"/>
        <v>-5.530381991368901E-3</v>
      </c>
    </row>
    <row r="497" spans="1:8" ht="15.75" thickBot="1" x14ac:dyDescent="0.3">
      <c r="A497" s="1">
        <v>931.5</v>
      </c>
      <c r="B497" s="1">
        <v>1241.7</v>
      </c>
      <c r="C497">
        <v>109.77</v>
      </c>
      <c r="D497" s="2">
        <v>17.86</v>
      </c>
      <c r="E497">
        <f t="shared" si="29"/>
        <v>-3.7503392470438894E-3</v>
      </c>
      <c r="F497">
        <f t="shared" si="30"/>
        <v>2.4163344324413296E-4</v>
      </c>
      <c r="G497">
        <f t="shared" si="31"/>
        <v>2.7242092787600817E-2</v>
      </c>
      <c r="H497">
        <f t="shared" si="32"/>
        <v>-5.9175073586619888E-3</v>
      </c>
    </row>
    <row r="498" spans="1:8" ht="15.75" thickBot="1" x14ac:dyDescent="0.3">
      <c r="A498" s="1">
        <v>935</v>
      </c>
      <c r="B498" s="1">
        <v>1241.4000000000001</v>
      </c>
      <c r="C498">
        <v>106.82</v>
      </c>
      <c r="D498" s="2">
        <v>17.966000000000001</v>
      </c>
      <c r="E498">
        <f t="shared" si="29"/>
        <v>4.8244532063816611E-3</v>
      </c>
      <c r="F498">
        <f t="shared" si="30"/>
        <v>3.3890131686378452E-3</v>
      </c>
      <c r="G498">
        <f t="shared" si="31"/>
        <v>4.4213497142020067E-2</v>
      </c>
      <c r="H498">
        <f t="shared" si="32"/>
        <v>6.8417865567603348E-3</v>
      </c>
    </row>
    <row r="499" spans="1:8" ht="15.75" thickBot="1" x14ac:dyDescent="0.3">
      <c r="A499" s="1">
        <v>930.5</v>
      </c>
      <c r="B499" s="1">
        <v>1237.2</v>
      </c>
      <c r="C499">
        <v>102.2</v>
      </c>
      <c r="D499" s="2">
        <v>17.843499999999999</v>
      </c>
      <c r="E499">
        <f t="shared" si="29"/>
        <v>-3.9684719857022476E-3</v>
      </c>
      <c r="F499">
        <f t="shared" si="30"/>
        <v>5.1051526946643217E-3</v>
      </c>
      <c r="G499">
        <f t="shared" si="31"/>
        <v>-1.2156726421947969E-2</v>
      </c>
      <c r="H499">
        <f t="shared" si="32"/>
        <v>-1.7637923298167413E-3</v>
      </c>
    </row>
    <row r="500" spans="1:8" ht="15.75" thickBot="1" x14ac:dyDescent="0.3">
      <c r="A500" s="1">
        <v>934.2</v>
      </c>
      <c r="B500" s="1">
        <v>1230.9000000000001</v>
      </c>
      <c r="C500">
        <v>103.45</v>
      </c>
      <c r="D500" s="2">
        <v>17.875</v>
      </c>
      <c r="E500">
        <f t="shared" si="29"/>
        <v>3.6461166398711309E-3</v>
      </c>
      <c r="F500">
        <f t="shared" si="30"/>
        <v>-1.5477938980267225E-2</v>
      </c>
      <c r="G500">
        <f t="shared" si="31"/>
        <v>6.4976226274684381E-3</v>
      </c>
      <c r="H500">
        <f t="shared" si="32"/>
        <v>1.1755158229009928E-3</v>
      </c>
    </row>
    <row r="501" spans="1:8" ht="15.75" thickBot="1" x14ac:dyDescent="0.3">
      <c r="A501" s="1">
        <v>930.8</v>
      </c>
      <c r="B501" s="1">
        <v>1250.0999999999999</v>
      </c>
      <c r="C501">
        <v>102.78</v>
      </c>
      <c r="D501" s="2">
        <v>17.853999999999999</v>
      </c>
      <c r="E501">
        <f t="shared" si="29"/>
        <v>-1.6198137623741705E-2</v>
      </c>
      <c r="F501">
        <f t="shared" si="30"/>
        <v>2.1621630044950956E-3</v>
      </c>
      <c r="G501">
        <f t="shared" si="31"/>
        <v>2.9231239756047941E-3</v>
      </c>
      <c r="H501">
        <f t="shared" si="32"/>
        <v>-1.1582711071436585E-2</v>
      </c>
    </row>
    <row r="502" spans="1:8" ht="15.75" thickBot="1" x14ac:dyDescent="0.3">
      <c r="A502" s="1">
        <v>946</v>
      </c>
      <c r="B502" s="1">
        <v>1247.4000000000001</v>
      </c>
      <c r="C502">
        <v>102.48</v>
      </c>
      <c r="D502" s="2">
        <v>18.061999999999998</v>
      </c>
      <c r="E502">
        <f t="shared" si="29"/>
        <v>2.1260348875655054E-2</v>
      </c>
      <c r="F502">
        <f t="shared" si="30"/>
        <v>-3.1216257789868957E-3</v>
      </c>
      <c r="G502">
        <f t="shared" si="31"/>
        <v>-6.2257010424531037E-3</v>
      </c>
      <c r="H502">
        <f t="shared" si="32"/>
        <v>1.8564447497907406E-3</v>
      </c>
    </row>
    <row r="503" spans="1:8" ht="15.75" thickBot="1" x14ac:dyDescent="0.3">
      <c r="A503" s="1">
        <v>926.1</v>
      </c>
      <c r="B503" s="1">
        <v>1251.3</v>
      </c>
      <c r="C503">
        <v>103.12</v>
      </c>
      <c r="D503" s="2">
        <v>18.028500000000001</v>
      </c>
      <c r="E503">
        <f t="shared" si="29"/>
        <v>6.6085501331373349E-3</v>
      </c>
      <c r="F503">
        <f t="shared" si="30"/>
        <v>1.0524298785877486E-2</v>
      </c>
      <c r="G503">
        <f t="shared" si="31"/>
        <v>3.1423417757233903E-2</v>
      </c>
      <c r="H503">
        <f t="shared" si="32"/>
        <v>8.6066961196159565E-3</v>
      </c>
    </row>
    <row r="504" spans="1:8" ht="15.75" thickBot="1" x14ac:dyDescent="0.3">
      <c r="A504" s="1">
        <v>920</v>
      </c>
      <c r="B504" s="1">
        <v>1238.2</v>
      </c>
      <c r="C504">
        <v>99.93</v>
      </c>
      <c r="D504" s="2">
        <v>17.873999999999999</v>
      </c>
      <c r="E504">
        <f t="shared" si="29"/>
        <v>2.2852178180406851E-3</v>
      </c>
      <c r="F504">
        <f t="shared" si="30"/>
        <v>1.8592624894418893E-3</v>
      </c>
      <c r="G504">
        <f t="shared" si="31"/>
        <v>-8.0729994438064074E-3</v>
      </c>
      <c r="H504">
        <f t="shared" si="32"/>
        <v>1.7638910961148126E-3</v>
      </c>
    </row>
    <row r="505" spans="1:8" ht="15.75" thickBot="1" x14ac:dyDescent="0.3">
      <c r="A505" s="1">
        <v>917.9</v>
      </c>
      <c r="B505" s="1">
        <v>1235.9000000000001</v>
      </c>
      <c r="C505">
        <v>100.74</v>
      </c>
      <c r="D505" s="2">
        <v>17.842500000000001</v>
      </c>
      <c r="E505">
        <f t="shared" si="29"/>
        <v>6.4484621507139078E-3</v>
      </c>
      <c r="F505">
        <f t="shared" si="30"/>
        <v>-1.214378187122131E-2</v>
      </c>
      <c r="G505">
        <f t="shared" si="31"/>
        <v>5.7740329657160697E-3</v>
      </c>
      <c r="H505">
        <f t="shared" si="32"/>
        <v>1.1981255453306425E-2</v>
      </c>
    </row>
    <row r="506" spans="1:8" ht="15.75" thickBot="1" x14ac:dyDescent="0.3">
      <c r="A506" s="1">
        <v>912</v>
      </c>
      <c r="B506" s="1">
        <v>1251</v>
      </c>
      <c r="C506">
        <v>100.16</v>
      </c>
      <c r="D506" s="2">
        <v>17.630000000000003</v>
      </c>
      <c r="E506">
        <f t="shared" si="29"/>
        <v>-1.4153747438093771E-2</v>
      </c>
      <c r="F506">
        <f t="shared" si="30"/>
        <v>5.0486944599792893E-3</v>
      </c>
      <c r="G506">
        <f t="shared" si="31"/>
        <v>9.1269877844885692E-3</v>
      </c>
      <c r="H506">
        <f t="shared" si="32"/>
        <v>1.0215085162714411E-3</v>
      </c>
    </row>
    <row r="507" spans="1:8" ht="15.75" thickBot="1" x14ac:dyDescent="0.3">
      <c r="A507" s="1">
        <v>925</v>
      </c>
      <c r="B507" s="1">
        <v>1244.7</v>
      </c>
      <c r="C507">
        <v>99.25</v>
      </c>
      <c r="D507" s="2">
        <v>17.612000000000002</v>
      </c>
      <c r="E507">
        <f t="shared" si="29"/>
        <v>2.0202707317519469E-2</v>
      </c>
      <c r="F507">
        <f t="shared" si="30"/>
        <v>-3.5287549649315689E-3</v>
      </c>
      <c r="G507">
        <f t="shared" si="31"/>
        <v>-1.9125276351559094E-3</v>
      </c>
      <c r="H507">
        <f t="shared" si="32"/>
        <v>-7.635999658920368E-3</v>
      </c>
    </row>
    <row r="508" spans="1:8" ht="15.75" thickBot="1" x14ac:dyDescent="0.3">
      <c r="A508" s="1">
        <v>906.5</v>
      </c>
      <c r="B508" s="1">
        <v>1249.0999999999999</v>
      </c>
      <c r="C508">
        <v>99.44</v>
      </c>
      <c r="D508" s="2">
        <v>17.747</v>
      </c>
      <c r="E508">
        <f t="shared" si="29"/>
        <v>9.9779098324718329E-3</v>
      </c>
      <c r="F508">
        <f t="shared" si="30"/>
        <v>-4.4732081937905906E-3</v>
      </c>
      <c r="G508">
        <f t="shared" si="31"/>
        <v>1.0056821047335195E-4</v>
      </c>
      <c r="H508">
        <f t="shared" si="32"/>
        <v>4.5179949218843172E-3</v>
      </c>
    </row>
    <row r="509" spans="1:8" ht="15.75" thickBot="1" x14ac:dyDescent="0.3">
      <c r="A509" s="1">
        <v>897.5</v>
      </c>
      <c r="B509" s="1">
        <v>1254.7</v>
      </c>
      <c r="C509">
        <v>99.43</v>
      </c>
      <c r="D509" s="2">
        <v>17.667000000000002</v>
      </c>
      <c r="E509">
        <f t="shared" si="29"/>
        <v>-1.2731973815044845E-2</v>
      </c>
      <c r="F509">
        <f t="shared" si="30"/>
        <v>1.7121916608261581E-2</v>
      </c>
      <c r="G509">
        <f t="shared" si="31"/>
        <v>-2.2475090811063737E-2</v>
      </c>
      <c r="H509">
        <f t="shared" si="32"/>
        <v>4.2258177719763776E-3</v>
      </c>
    </row>
    <row r="510" spans="1:8" ht="15.75" thickBot="1" x14ac:dyDescent="0.3">
      <c r="A510" s="1">
        <v>909</v>
      </c>
      <c r="B510" s="1">
        <v>1233.4000000000001</v>
      </c>
      <c r="C510">
        <v>101.69</v>
      </c>
      <c r="D510" s="2">
        <v>17.592500000000001</v>
      </c>
      <c r="E510">
        <f t="shared" si="29"/>
        <v>2.0898937595724931E-2</v>
      </c>
      <c r="F510">
        <f t="shared" si="30"/>
        <v>-1.0244090391429338E-2</v>
      </c>
      <c r="G510">
        <f t="shared" si="31"/>
        <v>3.8425585484084326E-3</v>
      </c>
      <c r="H510">
        <f t="shared" si="32"/>
        <v>7.1020392352525693E-3</v>
      </c>
    </row>
    <row r="511" spans="1:8" ht="15.75" thickBot="1" x14ac:dyDescent="0.3">
      <c r="A511" s="1">
        <v>890.2</v>
      </c>
      <c r="B511" s="1">
        <v>1246.0999999999999</v>
      </c>
      <c r="C511">
        <v>101.3</v>
      </c>
      <c r="D511" s="2">
        <v>17.468</v>
      </c>
      <c r="E511">
        <f t="shared" si="29"/>
        <v>-1.316836348086969E-2</v>
      </c>
      <c r="F511">
        <f t="shared" si="30"/>
        <v>-6.4179705371875367E-4</v>
      </c>
      <c r="G511">
        <f t="shared" si="31"/>
        <v>8.9242039970088682E-3</v>
      </c>
      <c r="H511">
        <f t="shared" si="32"/>
        <v>5.5972705226428037E-3</v>
      </c>
    </row>
    <row r="512" spans="1:8" ht="15.75" thickBot="1" x14ac:dyDescent="0.3">
      <c r="A512" s="1">
        <v>902</v>
      </c>
      <c r="B512" s="1">
        <v>1246.9000000000001</v>
      </c>
      <c r="C512">
        <v>100.4</v>
      </c>
      <c r="D512" s="2">
        <v>17.3705</v>
      </c>
      <c r="E512">
        <f t="shared" si="29"/>
        <v>1.6769537753044239E-2</v>
      </c>
      <c r="F512">
        <f t="shared" si="30"/>
        <v>8.0522216215764171E-3</v>
      </c>
      <c r="G512">
        <f t="shared" si="31"/>
        <v>1.4345433349029192E-2</v>
      </c>
      <c r="H512">
        <f t="shared" si="32"/>
        <v>-1.7179807271475035E-2</v>
      </c>
    </row>
    <row r="513" spans="1:8" ht="15.75" thickBot="1" x14ac:dyDescent="0.3">
      <c r="A513" s="1">
        <v>887</v>
      </c>
      <c r="B513" s="1">
        <v>1236.9000000000001</v>
      </c>
      <c r="C513">
        <v>98.97</v>
      </c>
      <c r="D513" s="2">
        <v>17.671500000000002</v>
      </c>
      <c r="E513">
        <f t="shared" si="29"/>
        <v>9.0232354419040315E-4</v>
      </c>
      <c r="F513">
        <f t="shared" si="30"/>
        <v>8.1175865838269499E-3</v>
      </c>
      <c r="G513">
        <f t="shared" si="31"/>
        <v>1.9487429931529503E-2</v>
      </c>
      <c r="H513">
        <f t="shared" si="32"/>
        <v>-8.284071043420228E-3</v>
      </c>
    </row>
    <row r="514" spans="1:8" ht="15.75" thickBot="1" x14ac:dyDescent="0.3">
      <c r="A514" s="1">
        <v>886.2</v>
      </c>
      <c r="B514" s="1">
        <v>1226.9000000000001</v>
      </c>
      <c r="C514">
        <v>97.06</v>
      </c>
      <c r="D514" s="2">
        <v>17.8185</v>
      </c>
      <c r="E514">
        <f t="shared" si="29"/>
        <v>1.8449447116759686E-2</v>
      </c>
      <c r="F514">
        <f t="shared" si="30"/>
        <v>-1.6971475716671451E-2</v>
      </c>
      <c r="G514">
        <f t="shared" si="31"/>
        <v>5.993610998194775E-3</v>
      </c>
      <c r="H514">
        <f t="shared" si="32"/>
        <v>1.3134112458756579E-2</v>
      </c>
    </row>
    <row r="515" spans="1:8" ht="15.75" thickBot="1" x14ac:dyDescent="0.3">
      <c r="A515" s="1">
        <v>870</v>
      </c>
      <c r="B515" s="1">
        <v>1247.9000000000001</v>
      </c>
      <c r="C515">
        <v>96.48</v>
      </c>
      <c r="D515" s="2">
        <v>17.585999999999999</v>
      </c>
      <c r="E515">
        <f t="shared" ref="E515:E578" si="33">LN(A515/A516)</f>
        <v>1.15008638323731E-3</v>
      </c>
      <c r="F515">
        <f t="shared" ref="F515:F578" si="34">LN(B515/B516)</f>
        <v>2.6479453786911965E-3</v>
      </c>
      <c r="G515">
        <f t="shared" ref="G515:G578" si="35">LN(C515/C516)</f>
        <v>4.5709616258227739E-3</v>
      </c>
      <c r="H515">
        <f t="shared" ref="H515:H578" si="36">LN(D515/D516)</f>
        <v>-3.9158984235394684E-3</v>
      </c>
    </row>
    <row r="516" spans="1:8" ht="15.75" thickBot="1" x14ac:dyDescent="0.3">
      <c r="A516" s="1">
        <v>869</v>
      </c>
      <c r="B516" s="1">
        <v>1244.5999999999999</v>
      </c>
      <c r="C516">
        <v>96.04</v>
      </c>
      <c r="D516" s="2">
        <v>17.655000000000001</v>
      </c>
      <c r="E516">
        <f t="shared" si="33"/>
        <v>2.0734945800101779E-3</v>
      </c>
      <c r="F516">
        <f t="shared" si="34"/>
        <v>8.0671621753220478E-3</v>
      </c>
      <c r="G516">
        <f t="shared" si="35"/>
        <v>-7.4689143887739897E-3</v>
      </c>
      <c r="H516">
        <f t="shared" si="36"/>
        <v>-9.058484455687567E-4</v>
      </c>
    </row>
    <row r="517" spans="1:8" ht="15.75" thickBot="1" x14ac:dyDescent="0.3">
      <c r="A517" s="1">
        <v>867.2</v>
      </c>
      <c r="B517" s="1">
        <v>1234.5999999999999</v>
      </c>
      <c r="C517">
        <v>96.76</v>
      </c>
      <c r="D517" s="2">
        <v>17.670999999999999</v>
      </c>
      <c r="E517">
        <f t="shared" si="33"/>
        <v>2.0033281201019694E-2</v>
      </c>
      <c r="F517">
        <f t="shared" si="34"/>
        <v>-1.7105416064285735E-2</v>
      </c>
      <c r="G517">
        <f t="shared" si="35"/>
        <v>0</v>
      </c>
      <c r="H517">
        <f t="shared" si="36"/>
        <v>-3.6715944880918818E-3</v>
      </c>
    </row>
    <row r="518" spans="1:8" ht="15.75" thickBot="1" x14ac:dyDescent="0.3">
      <c r="A518" s="1">
        <v>850</v>
      </c>
      <c r="B518" s="1">
        <v>1255.9000000000001</v>
      </c>
      <c r="C518">
        <v>96.76</v>
      </c>
      <c r="D518" s="2">
        <v>17.736000000000001</v>
      </c>
      <c r="E518">
        <f t="shared" si="33"/>
        <v>-3.012974145202927E-2</v>
      </c>
      <c r="F518">
        <f t="shared" si="34"/>
        <v>-9.7461252418501315E-3</v>
      </c>
      <c r="G518">
        <f t="shared" si="35"/>
        <v>-8.2644632803118782E-4</v>
      </c>
      <c r="H518">
        <f t="shared" si="36"/>
        <v>-6.0428239362442741E-3</v>
      </c>
    </row>
    <row r="519" spans="1:8" ht="15.75" thickBot="1" x14ac:dyDescent="0.3">
      <c r="A519" s="1">
        <v>876</v>
      </c>
      <c r="B519" s="1">
        <v>1268.2</v>
      </c>
      <c r="C519">
        <v>96.84</v>
      </c>
      <c r="D519" s="2">
        <v>17.843499999999999</v>
      </c>
      <c r="E519">
        <f t="shared" si="33"/>
        <v>-1.4281099565416667E-2</v>
      </c>
      <c r="F519">
        <f t="shared" si="34"/>
        <v>1.0702072100277163E-2</v>
      </c>
      <c r="G519">
        <f t="shared" si="35"/>
        <v>5.9033882799826862E-3</v>
      </c>
      <c r="H519">
        <f t="shared" si="36"/>
        <v>-1.0480932180027004E-2</v>
      </c>
    </row>
    <row r="520" spans="1:8" ht="15.75" thickBot="1" x14ac:dyDescent="0.3">
      <c r="A520" s="1">
        <v>888.6</v>
      </c>
      <c r="B520" s="1">
        <v>1254.7</v>
      </c>
      <c r="C520">
        <v>96.27</v>
      </c>
      <c r="D520" s="2">
        <v>18.031500000000001</v>
      </c>
      <c r="E520">
        <f t="shared" si="33"/>
        <v>6.7544750963797291E-4</v>
      </c>
      <c r="F520">
        <f t="shared" si="34"/>
        <v>-1.3458087861047135E-2</v>
      </c>
      <c r="G520">
        <f t="shared" si="35"/>
        <v>-2.2087291647957037E-2</v>
      </c>
      <c r="H520">
        <f t="shared" si="36"/>
        <v>3.8828489504919863E-4</v>
      </c>
    </row>
    <row r="521" spans="1:8" ht="15.75" thickBot="1" x14ac:dyDescent="0.3">
      <c r="A521" s="1">
        <v>888</v>
      </c>
      <c r="B521" s="1">
        <v>1271.7</v>
      </c>
      <c r="C521">
        <v>98.42</v>
      </c>
      <c r="D521" s="2">
        <v>18.0245</v>
      </c>
      <c r="E521">
        <f t="shared" si="33"/>
        <v>-1.1260627228836883E-4</v>
      </c>
      <c r="F521">
        <f t="shared" si="34"/>
        <v>-3.6106789619439034E-3</v>
      </c>
      <c r="G521">
        <f t="shared" si="35"/>
        <v>6.0127569684947039E-3</v>
      </c>
      <c r="H521">
        <f t="shared" si="36"/>
        <v>-8.0399388728474679E-3</v>
      </c>
    </row>
    <row r="522" spans="1:8" ht="15.75" thickBot="1" x14ac:dyDescent="0.3">
      <c r="A522" s="1">
        <v>888.1</v>
      </c>
      <c r="B522" s="1">
        <v>1276.3</v>
      </c>
      <c r="C522">
        <v>97.83</v>
      </c>
      <c r="D522" s="2">
        <v>18.170000000000002</v>
      </c>
      <c r="E522">
        <f t="shared" si="33"/>
        <v>3.4247176707034095E-2</v>
      </c>
      <c r="F522">
        <f t="shared" si="34"/>
        <v>2.7081265863442484E-2</v>
      </c>
      <c r="G522">
        <f t="shared" si="35"/>
        <v>-3.0660739164003564E-4</v>
      </c>
      <c r="H522">
        <f t="shared" si="36"/>
        <v>-2.802892659661767E-3</v>
      </c>
    </row>
    <row r="523" spans="1:8" ht="15.75" thickBot="1" x14ac:dyDescent="0.3">
      <c r="A523" s="1">
        <v>858.2</v>
      </c>
      <c r="B523" s="1">
        <v>1242.2</v>
      </c>
      <c r="C523">
        <v>97.86</v>
      </c>
      <c r="D523" s="2">
        <v>18.221</v>
      </c>
      <c r="E523">
        <f t="shared" si="33"/>
        <v>5.3744725698807805E-3</v>
      </c>
      <c r="F523">
        <f t="shared" si="34"/>
        <v>-3.8566655548338468E-3</v>
      </c>
      <c r="G523">
        <f t="shared" si="35"/>
        <v>0</v>
      </c>
      <c r="H523">
        <f t="shared" si="36"/>
        <v>-1.7546750129055543E-3</v>
      </c>
    </row>
    <row r="524" spans="1:8" ht="15.75" thickBot="1" x14ac:dyDescent="0.3">
      <c r="A524" s="1">
        <v>853.6</v>
      </c>
      <c r="B524" s="1">
        <v>1247</v>
      </c>
      <c r="C524">
        <v>97.86</v>
      </c>
      <c r="D524" s="2">
        <v>18.253</v>
      </c>
      <c r="E524">
        <f t="shared" si="33"/>
        <v>-3.9752186102361134E-3</v>
      </c>
      <c r="F524">
        <f t="shared" si="34"/>
        <v>2.2479135991169946E-3</v>
      </c>
      <c r="G524">
        <f t="shared" si="35"/>
        <v>0</v>
      </c>
      <c r="H524">
        <f t="shared" si="36"/>
        <v>-1.5034606582193836E-2</v>
      </c>
    </row>
    <row r="525" spans="1:8" ht="15.75" thickBot="1" x14ac:dyDescent="0.3">
      <c r="A525" s="1">
        <v>857</v>
      </c>
      <c r="B525" s="1">
        <v>1244.2</v>
      </c>
      <c r="C525">
        <v>97.86</v>
      </c>
      <c r="D525" s="2">
        <v>18.529499999999999</v>
      </c>
      <c r="E525">
        <f t="shared" si="33"/>
        <v>8.672268110105465E-3</v>
      </c>
      <c r="F525">
        <f t="shared" si="34"/>
        <v>1.1559887832554553E-2</v>
      </c>
      <c r="G525">
        <f t="shared" si="35"/>
        <v>1.0890891578446284E-2</v>
      </c>
      <c r="H525">
        <f t="shared" si="36"/>
        <v>-1.7573170380644421E-2</v>
      </c>
    </row>
    <row r="526" spans="1:8" ht="15.75" thickBot="1" x14ac:dyDescent="0.3">
      <c r="A526" s="1">
        <v>849.6</v>
      </c>
      <c r="B526" s="1">
        <v>1229.9000000000001</v>
      </c>
      <c r="C526">
        <v>96.8</v>
      </c>
      <c r="D526" s="2">
        <v>18.857999999999997</v>
      </c>
      <c r="E526">
        <f t="shared" si="33"/>
        <v>1.6137037402972693E-2</v>
      </c>
      <c r="F526">
        <f t="shared" si="34"/>
        <v>1.235341107677127E-2</v>
      </c>
      <c r="G526">
        <f t="shared" si="35"/>
        <v>1.8243925348093187E-2</v>
      </c>
      <c r="H526">
        <f t="shared" si="36"/>
        <v>-8.7115463425190484E-3</v>
      </c>
    </row>
    <row r="527" spans="1:8" ht="15.75" thickBot="1" x14ac:dyDescent="0.3">
      <c r="A527" s="1">
        <v>836</v>
      </c>
      <c r="B527" s="1">
        <v>1214.8</v>
      </c>
      <c r="C527">
        <v>95.05</v>
      </c>
      <c r="D527" s="2">
        <v>19.023000000000003</v>
      </c>
      <c r="E527">
        <f t="shared" si="33"/>
        <v>9.8570337700696065E-3</v>
      </c>
      <c r="F527">
        <f t="shared" si="34"/>
        <v>-2.3189680787298172E-2</v>
      </c>
      <c r="G527">
        <f t="shared" si="35"/>
        <v>8.4522426063179563E-3</v>
      </c>
      <c r="H527">
        <f t="shared" si="36"/>
        <v>5.2569325810785277E-5</v>
      </c>
    </row>
    <row r="528" spans="1:8" ht="15.75" thickBot="1" x14ac:dyDescent="0.3">
      <c r="A528" s="1">
        <v>827.8</v>
      </c>
      <c r="B528" s="1">
        <v>1243.3</v>
      </c>
      <c r="C528">
        <v>94.25</v>
      </c>
      <c r="D528" s="2">
        <v>19.021999999999998</v>
      </c>
      <c r="E528">
        <f t="shared" si="33"/>
        <v>-3.6997342669623401E-2</v>
      </c>
      <c r="F528">
        <f t="shared" si="34"/>
        <v>-7.8513462123474646E-3</v>
      </c>
      <c r="G528">
        <f t="shared" si="35"/>
        <v>-7.3996109301748053E-3</v>
      </c>
      <c r="H528">
        <f t="shared" si="36"/>
        <v>4.7954140324207905E-3</v>
      </c>
    </row>
    <row r="529" spans="1:8" ht="15.75" thickBot="1" x14ac:dyDescent="0.3">
      <c r="A529" s="1">
        <v>859</v>
      </c>
      <c r="B529" s="1">
        <v>1253.0999999999999</v>
      </c>
      <c r="C529">
        <v>94.95</v>
      </c>
      <c r="D529" s="2">
        <v>18.931000000000001</v>
      </c>
      <c r="E529">
        <f t="shared" si="33"/>
        <v>-2.4152985487996728E-2</v>
      </c>
      <c r="F529">
        <f t="shared" si="34"/>
        <v>8.4145225416459146E-3</v>
      </c>
      <c r="G529">
        <f t="shared" si="35"/>
        <v>-1.2630251126440825E-3</v>
      </c>
      <c r="H529">
        <f t="shared" si="36"/>
        <v>3.0154764286316059E-3</v>
      </c>
    </row>
    <row r="530" spans="1:8" ht="15.75" thickBot="1" x14ac:dyDescent="0.3">
      <c r="A530" s="1">
        <v>880</v>
      </c>
      <c r="B530" s="1">
        <v>1242.5999999999999</v>
      </c>
      <c r="C530">
        <v>95.07</v>
      </c>
      <c r="D530" s="2">
        <v>18.874000000000002</v>
      </c>
      <c r="E530">
        <f t="shared" si="33"/>
        <v>1.1370097870751019E-3</v>
      </c>
      <c r="F530">
        <f t="shared" si="34"/>
        <v>-9.2919604793271094E-3</v>
      </c>
      <c r="G530">
        <f t="shared" si="35"/>
        <v>1.6438145207126015E-2</v>
      </c>
      <c r="H530">
        <f t="shared" si="36"/>
        <v>9.2083152325583735E-3</v>
      </c>
    </row>
    <row r="531" spans="1:8" ht="15.75" thickBot="1" x14ac:dyDescent="0.3">
      <c r="A531" s="1">
        <v>879</v>
      </c>
      <c r="B531" s="1">
        <v>1254.2</v>
      </c>
      <c r="C531">
        <v>93.52</v>
      </c>
      <c r="D531" s="2">
        <v>18.701000000000001</v>
      </c>
      <c r="E531">
        <f t="shared" si="33"/>
        <v>-2.5829622377446675E-2</v>
      </c>
      <c r="F531">
        <f t="shared" si="34"/>
        <v>8.6483562736833393E-3</v>
      </c>
      <c r="G531">
        <f t="shared" si="35"/>
        <v>-2.4296114291163053E-2</v>
      </c>
      <c r="H531">
        <f t="shared" si="36"/>
        <v>-3.0166740711638123E-3</v>
      </c>
    </row>
    <row r="532" spans="1:8" ht="15.75" thickBot="1" x14ac:dyDescent="0.3">
      <c r="A532" s="1">
        <v>902</v>
      </c>
      <c r="B532" s="1">
        <v>1243.4000000000001</v>
      </c>
      <c r="C532">
        <v>95.82</v>
      </c>
      <c r="D532" s="2">
        <v>18.7575</v>
      </c>
      <c r="E532">
        <f t="shared" si="33"/>
        <v>3.9991166383903593E-3</v>
      </c>
      <c r="F532">
        <f t="shared" si="34"/>
        <v>1.5071997491763169E-2</v>
      </c>
      <c r="G532">
        <f t="shared" si="35"/>
        <v>3.5262786936596457E-2</v>
      </c>
      <c r="H532">
        <f t="shared" si="36"/>
        <v>-8.3087161555736779E-3</v>
      </c>
    </row>
    <row r="533" spans="1:8" ht="15.75" thickBot="1" x14ac:dyDescent="0.3">
      <c r="A533" s="1">
        <v>898.4</v>
      </c>
      <c r="B533" s="1">
        <v>1224.8</v>
      </c>
      <c r="C533">
        <v>92.5</v>
      </c>
      <c r="D533" s="2">
        <v>18.914000000000001</v>
      </c>
      <c r="E533">
        <f t="shared" si="33"/>
        <v>9.3939406980479423E-3</v>
      </c>
      <c r="F533">
        <f t="shared" si="34"/>
        <v>-8.2124297803027949E-3</v>
      </c>
      <c r="G533">
        <f t="shared" si="35"/>
        <v>-1.0966672645433394E-2</v>
      </c>
      <c r="H533">
        <f t="shared" si="36"/>
        <v>-1.2139196335937276E-2</v>
      </c>
    </row>
    <row r="534" spans="1:8" ht="15.75" thickBot="1" x14ac:dyDescent="0.3">
      <c r="A534" s="1">
        <v>890</v>
      </c>
      <c r="B534" s="1">
        <v>1234.9000000000001</v>
      </c>
      <c r="C534">
        <v>93.52</v>
      </c>
      <c r="D534" s="2">
        <v>19.145</v>
      </c>
      <c r="E534">
        <f t="shared" si="33"/>
        <v>-1.1173300598125189E-2</v>
      </c>
      <c r="F534">
        <f t="shared" si="34"/>
        <v>1.2221106969084921E-2</v>
      </c>
      <c r="G534">
        <f t="shared" si="35"/>
        <v>0</v>
      </c>
      <c r="H534">
        <f t="shared" si="36"/>
        <v>-8.503828535350498E-3</v>
      </c>
    </row>
    <row r="535" spans="1:8" ht="15.75" thickBot="1" x14ac:dyDescent="0.3">
      <c r="A535" s="1">
        <v>900</v>
      </c>
      <c r="B535" s="1">
        <v>1219.9000000000001</v>
      </c>
      <c r="C535">
        <v>93.52</v>
      </c>
      <c r="D535" s="2">
        <v>19.308500000000002</v>
      </c>
      <c r="E535">
        <f t="shared" si="33"/>
        <v>6.6889881507967101E-3</v>
      </c>
      <c r="F535">
        <f t="shared" si="34"/>
        <v>2.9554245303013323E-3</v>
      </c>
      <c r="G535">
        <f t="shared" si="35"/>
        <v>4.7159787297219122E-3</v>
      </c>
      <c r="H535">
        <f t="shared" si="36"/>
        <v>2.0478265208431976E-3</v>
      </c>
    </row>
    <row r="536" spans="1:8" ht="15.75" thickBot="1" x14ac:dyDescent="0.3">
      <c r="A536" s="1">
        <v>894</v>
      </c>
      <c r="B536" s="1">
        <v>1216.3</v>
      </c>
      <c r="C536">
        <v>93.08</v>
      </c>
      <c r="D536" s="2">
        <v>19.268999999999998</v>
      </c>
      <c r="E536">
        <f t="shared" si="33"/>
        <v>1.3513719166722855E-2</v>
      </c>
      <c r="F536">
        <f t="shared" si="34"/>
        <v>-5.7386614284800023E-3</v>
      </c>
      <c r="G536">
        <f t="shared" si="35"/>
        <v>-5.8915065167067142E-3</v>
      </c>
      <c r="H536">
        <f t="shared" si="36"/>
        <v>6.7488646299423993E-4</v>
      </c>
    </row>
    <row r="537" spans="1:8" ht="15.75" thickBot="1" x14ac:dyDescent="0.3">
      <c r="A537" s="1">
        <v>882</v>
      </c>
      <c r="B537" s="1">
        <v>1223.3</v>
      </c>
      <c r="C537">
        <v>93.63</v>
      </c>
      <c r="D537" s="2">
        <v>19.256</v>
      </c>
      <c r="E537">
        <f t="shared" si="33"/>
        <v>-7.9051795071132611E-3</v>
      </c>
      <c r="F537">
        <f t="shared" si="34"/>
        <v>-3.2693093875181366E-4</v>
      </c>
      <c r="G537">
        <f t="shared" si="35"/>
        <v>8.5479223069913075E-4</v>
      </c>
      <c r="H537">
        <f t="shared" si="36"/>
        <v>-2.6450239729089355E-3</v>
      </c>
    </row>
    <row r="538" spans="1:8" ht="15.75" thickBot="1" x14ac:dyDescent="0.3">
      <c r="A538" s="1">
        <v>889</v>
      </c>
      <c r="B538" s="1">
        <v>1223.7</v>
      </c>
      <c r="C538">
        <v>93.55</v>
      </c>
      <c r="D538" s="2">
        <v>19.307000000000002</v>
      </c>
      <c r="E538">
        <f t="shared" si="33"/>
        <v>1.1312337828727675E-2</v>
      </c>
      <c r="F538">
        <f t="shared" si="34"/>
        <v>7.9583633721788741E-3</v>
      </c>
      <c r="G538">
        <f t="shared" si="35"/>
        <v>4.7144628196601609E-3</v>
      </c>
      <c r="H538">
        <f t="shared" si="36"/>
        <v>1.0364306260205128E-3</v>
      </c>
    </row>
    <row r="539" spans="1:8" ht="15.75" thickBot="1" x14ac:dyDescent="0.3">
      <c r="A539" s="1">
        <v>879</v>
      </c>
      <c r="B539" s="1">
        <v>1214</v>
      </c>
      <c r="C539">
        <v>93.11</v>
      </c>
      <c r="D539" s="2">
        <v>19.286999999999999</v>
      </c>
      <c r="E539">
        <f t="shared" si="33"/>
        <v>1.0291686036547506E-2</v>
      </c>
      <c r="F539">
        <f t="shared" si="34"/>
        <v>1.2099260885034033E-2</v>
      </c>
      <c r="G539">
        <f t="shared" si="35"/>
        <v>1.952127927218968E-2</v>
      </c>
      <c r="H539">
        <f t="shared" si="36"/>
        <v>1.6085933468884118E-3</v>
      </c>
    </row>
    <row r="540" spans="1:8" ht="15.75" thickBot="1" x14ac:dyDescent="0.3">
      <c r="A540" s="1">
        <v>870</v>
      </c>
      <c r="B540" s="1">
        <v>1199.4000000000001</v>
      </c>
      <c r="C540">
        <v>91.31</v>
      </c>
      <c r="D540" s="2">
        <v>19.256</v>
      </c>
      <c r="E540">
        <f t="shared" si="33"/>
        <v>1.8562017860059558E-2</v>
      </c>
      <c r="F540">
        <f t="shared" si="34"/>
        <v>9.8027679542147302E-3</v>
      </c>
      <c r="G540">
        <f t="shared" si="35"/>
        <v>2.1927429024816434E-3</v>
      </c>
      <c r="H540">
        <f t="shared" si="36"/>
        <v>7.5847782589900737E-3</v>
      </c>
    </row>
    <row r="541" spans="1:8" ht="15.75" thickBot="1" x14ac:dyDescent="0.3">
      <c r="A541" s="1">
        <v>854</v>
      </c>
      <c r="B541" s="1">
        <v>1187.7</v>
      </c>
      <c r="C541">
        <v>91.11</v>
      </c>
      <c r="D541" s="2">
        <v>19.110500000000002</v>
      </c>
      <c r="E541">
        <f t="shared" si="33"/>
        <v>1.0594566431396115E-2</v>
      </c>
      <c r="F541">
        <f t="shared" si="34"/>
        <v>-1.0219556190148625E-2</v>
      </c>
      <c r="G541">
        <f t="shared" si="35"/>
        <v>2.1953896904857305E-4</v>
      </c>
      <c r="H541">
        <f t="shared" si="36"/>
        <v>5.0097808415577125E-3</v>
      </c>
    </row>
    <row r="542" spans="1:8" ht="15.75" thickBot="1" x14ac:dyDescent="0.3">
      <c r="A542" s="1">
        <v>845</v>
      </c>
      <c r="B542" s="1">
        <v>1199.9000000000001</v>
      </c>
      <c r="C542">
        <v>91.09</v>
      </c>
      <c r="D542" s="2">
        <v>19.015000000000001</v>
      </c>
      <c r="E542">
        <f t="shared" si="33"/>
        <v>-2.5702349423367986E-2</v>
      </c>
      <c r="F542">
        <f t="shared" si="34"/>
        <v>6.1862762078470877E-3</v>
      </c>
      <c r="G542">
        <f t="shared" si="35"/>
        <v>-2.6312919468690845E-3</v>
      </c>
      <c r="H542">
        <f t="shared" si="36"/>
        <v>-1.0512484542376597E-3</v>
      </c>
    </row>
    <row r="543" spans="1:8" ht="15.75" thickBot="1" x14ac:dyDescent="0.3">
      <c r="A543" s="1">
        <v>867</v>
      </c>
      <c r="B543" s="1">
        <v>1192.5</v>
      </c>
      <c r="C543">
        <v>91.33</v>
      </c>
      <c r="D543" s="2">
        <v>19.035</v>
      </c>
      <c r="E543">
        <f t="shared" si="33"/>
        <v>1.2301420065014071E-2</v>
      </c>
      <c r="F543">
        <f t="shared" si="34"/>
        <v>3.3599359622477677E-3</v>
      </c>
      <c r="G543">
        <f t="shared" si="35"/>
        <v>7.6940366368973253E-3</v>
      </c>
      <c r="H543">
        <f t="shared" si="36"/>
        <v>1.3433669335660422E-2</v>
      </c>
    </row>
    <row r="544" spans="1:8" ht="15.75" thickBot="1" x14ac:dyDescent="0.3">
      <c r="A544" s="1">
        <v>856.4</v>
      </c>
      <c r="B544" s="1">
        <v>1188.5</v>
      </c>
      <c r="C544">
        <v>90.63</v>
      </c>
      <c r="D544" s="2">
        <v>18.780999999999999</v>
      </c>
      <c r="E544">
        <f t="shared" si="33"/>
        <v>5.0336658816173821E-3</v>
      </c>
      <c r="F544">
        <f t="shared" si="34"/>
        <v>-8.0449608456046543E-3</v>
      </c>
      <c r="G544">
        <f t="shared" si="35"/>
        <v>2.5410166685594085E-3</v>
      </c>
      <c r="H544">
        <f t="shared" si="36"/>
        <v>-1.0111493371031911E-3</v>
      </c>
    </row>
    <row r="545" spans="1:8" ht="15.75" thickBot="1" x14ac:dyDescent="0.3">
      <c r="A545" s="1">
        <v>852.1</v>
      </c>
      <c r="B545" s="1">
        <v>1198.0999999999999</v>
      </c>
      <c r="C545">
        <v>90.4</v>
      </c>
      <c r="D545" s="2">
        <v>18.8</v>
      </c>
      <c r="E545">
        <f t="shared" si="33"/>
        <v>-2.1102000796500825E-3</v>
      </c>
      <c r="F545">
        <f t="shared" si="34"/>
        <v>1.4290761028051865E-2</v>
      </c>
      <c r="G545">
        <f t="shared" si="35"/>
        <v>9.5588145853113728E-3</v>
      </c>
      <c r="H545">
        <f t="shared" si="36"/>
        <v>-1.250131910028815E-2</v>
      </c>
    </row>
    <row r="546" spans="1:8" ht="15.75" thickBot="1" x14ac:dyDescent="0.3">
      <c r="A546" s="1">
        <v>853.9</v>
      </c>
      <c r="B546" s="1">
        <v>1181.0999999999999</v>
      </c>
      <c r="C546">
        <v>89.54</v>
      </c>
      <c r="D546" s="2">
        <v>19.0365</v>
      </c>
      <c r="E546">
        <f t="shared" si="33"/>
        <v>1.4628077282699836E-2</v>
      </c>
      <c r="F546">
        <f t="shared" si="34"/>
        <v>1.021198560502839E-2</v>
      </c>
      <c r="G546">
        <f t="shared" si="35"/>
        <v>-4.3461371136046222E-3</v>
      </c>
      <c r="H546">
        <f t="shared" si="36"/>
        <v>5.1349008825933339E-3</v>
      </c>
    </row>
    <row r="547" spans="1:8" ht="15.75" thickBot="1" x14ac:dyDescent="0.3">
      <c r="A547" s="1">
        <v>841.5</v>
      </c>
      <c r="B547" s="1">
        <v>1169.0999999999999</v>
      </c>
      <c r="C547">
        <v>89.93</v>
      </c>
      <c r="D547" s="2">
        <v>18.939</v>
      </c>
      <c r="E547">
        <f t="shared" si="33"/>
        <v>4.0485885260001112E-3</v>
      </c>
      <c r="F547">
        <f t="shared" si="34"/>
        <v>2.7409010735274758E-3</v>
      </c>
      <c r="G547">
        <f t="shared" si="35"/>
        <v>2.1149893785869824E-3</v>
      </c>
      <c r="H547">
        <f t="shared" si="36"/>
        <v>3.7294230886985628E-3</v>
      </c>
    </row>
    <row r="548" spans="1:8" ht="15.75" thickBot="1" x14ac:dyDescent="0.3">
      <c r="A548" s="1">
        <v>838.1</v>
      </c>
      <c r="B548" s="1">
        <v>1165.9000000000001</v>
      </c>
      <c r="C548">
        <v>89.74</v>
      </c>
      <c r="D548" s="2">
        <v>18.868500000000001</v>
      </c>
      <c r="E548">
        <f t="shared" si="33"/>
        <v>2.7336003043791999E-2</v>
      </c>
      <c r="F548">
        <f t="shared" si="34"/>
        <v>-7.8599294006494718E-3</v>
      </c>
      <c r="G548">
        <f t="shared" si="35"/>
        <v>-1.152239648048232E-2</v>
      </c>
      <c r="H548">
        <f t="shared" si="36"/>
        <v>-1.1917532098154639E-3</v>
      </c>
    </row>
    <row r="549" spans="1:8" ht="15.75" thickBot="1" x14ac:dyDescent="0.3">
      <c r="A549" s="1">
        <v>815.5</v>
      </c>
      <c r="B549" s="1">
        <v>1175.0999999999999</v>
      </c>
      <c r="C549">
        <v>90.78</v>
      </c>
      <c r="D549" s="2">
        <v>18.890999999999998</v>
      </c>
      <c r="E549">
        <f t="shared" si="33"/>
        <v>-3.794141997234087E-3</v>
      </c>
      <c r="F549">
        <f t="shared" si="34"/>
        <v>8.5102761635792181E-5</v>
      </c>
      <c r="G549">
        <f t="shared" si="35"/>
        <v>-5.1639954342813169E-3</v>
      </c>
      <c r="H549">
        <f t="shared" si="36"/>
        <v>6.3724924903790642E-3</v>
      </c>
    </row>
    <row r="550" spans="1:8" ht="15.75" thickBot="1" x14ac:dyDescent="0.3">
      <c r="A550" s="1">
        <v>818.6</v>
      </c>
      <c r="B550" s="1">
        <v>1175</v>
      </c>
      <c r="C550">
        <v>91.25</v>
      </c>
      <c r="D550" s="2">
        <v>18.771000000000001</v>
      </c>
      <c r="E550">
        <f t="shared" si="33"/>
        <v>5.6351980557623931E-3</v>
      </c>
      <c r="F550">
        <f t="shared" si="34"/>
        <v>7.6890596678216164E-3</v>
      </c>
      <c r="G550">
        <f t="shared" si="35"/>
        <v>6.5970552617407472E-3</v>
      </c>
      <c r="H550">
        <f t="shared" si="36"/>
        <v>8.1842709900380537E-3</v>
      </c>
    </row>
    <row r="551" spans="1:8" ht="15.75" thickBot="1" x14ac:dyDescent="0.3">
      <c r="A551" s="1">
        <v>814</v>
      </c>
      <c r="B551" s="1">
        <v>1166</v>
      </c>
      <c r="C551">
        <v>90.65</v>
      </c>
      <c r="D551" s="2">
        <v>18.617999999999999</v>
      </c>
      <c r="E551">
        <f t="shared" si="33"/>
        <v>8.7606211480793731E-3</v>
      </c>
      <c r="F551">
        <f t="shared" si="34"/>
        <v>2.5732298465088913E-4</v>
      </c>
      <c r="G551">
        <f t="shared" si="35"/>
        <v>1.4220881807559418E-2</v>
      </c>
      <c r="H551">
        <f t="shared" si="36"/>
        <v>-1.2596238279660443E-2</v>
      </c>
    </row>
    <row r="552" spans="1:8" ht="15.75" thickBot="1" x14ac:dyDescent="0.3">
      <c r="A552" s="1">
        <v>806.9</v>
      </c>
      <c r="B552" s="1">
        <v>1165.7</v>
      </c>
      <c r="C552">
        <v>89.37</v>
      </c>
      <c r="D552" s="2">
        <v>18.853999999999999</v>
      </c>
      <c r="E552">
        <f t="shared" si="33"/>
        <v>-7.7773368997307232E-3</v>
      </c>
      <c r="F552">
        <f t="shared" si="34"/>
        <v>1.4865021796633831E-2</v>
      </c>
      <c r="G552">
        <f t="shared" si="35"/>
        <v>9.104766992919287E-3</v>
      </c>
      <c r="H552">
        <f t="shared" si="36"/>
        <v>-9.5017606761930266E-3</v>
      </c>
    </row>
    <row r="553" spans="1:8" ht="15.75" thickBot="1" x14ac:dyDescent="0.3">
      <c r="A553" s="1">
        <v>813.2</v>
      </c>
      <c r="B553" s="1">
        <v>1148.5</v>
      </c>
      <c r="C553">
        <v>88.56</v>
      </c>
      <c r="D553" s="2">
        <v>19.033999999999999</v>
      </c>
      <c r="E553">
        <f t="shared" si="33"/>
        <v>2.2634967099859619E-2</v>
      </c>
      <c r="F553">
        <f t="shared" si="34"/>
        <v>3.6622437265747855E-2</v>
      </c>
      <c r="G553">
        <f t="shared" si="35"/>
        <v>2.9100461044791155E-2</v>
      </c>
      <c r="H553">
        <f t="shared" si="36"/>
        <v>-9.594468590998436E-3</v>
      </c>
    </row>
    <row r="554" spans="1:8" ht="15.75" thickBot="1" x14ac:dyDescent="0.3">
      <c r="A554" s="1">
        <v>795</v>
      </c>
      <c r="B554" s="1">
        <v>1107.2</v>
      </c>
      <c r="C554">
        <v>86.02</v>
      </c>
      <c r="D554" s="2">
        <v>19.217500000000001</v>
      </c>
      <c r="E554">
        <f t="shared" si="33"/>
        <v>5.9603131137112485E-2</v>
      </c>
      <c r="F554">
        <f t="shared" si="34"/>
        <v>-1.0601123448520091E-2</v>
      </c>
      <c r="G554">
        <f t="shared" si="35"/>
        <v>1.3959983653803964E-3</v>
      </c>
      <c r="H554">
        <f t="shared" si="36"/>
        <v>1.3806331193146854E-2</v>
      </c>
    </row>
    <row r="555" spans="1:8" ht="15.75" thickBot="1" x14ac:dyDescent="0.3">
      <c r="A555" s="1">
        <v>749</v>
      </c>
      <c r="B555" s="1">
        <v>1119</v>
      </c>
      <c r="C555">
        <v>85.9</v>
      </c>
      <c r="D555" s="2">
        <v>18.954000000000001</v>
      </c>
      <c r="E555">
        <f t="shared" si="33"/>
        <v>-1.4579449763157273E-2</v>
      </c>
      <c r="F555">
        <f t="shared" si="34"/>
        <v>-6.6800515603739107E-3</v>
      </c>
      <c r="G555">
        <f t="shared" si="35"/>
        <v>1.3124163065718586E-2</v>
      </c>
      <c r="H555">
        <f t="shared" si="36"/>
        <v>1.4963137798918504E-2</v>
      </c>
    </row>
    <row r="556" spans="1:8" ht="15.75" thickBot="1" x14ac:dyDescent="0.3">
      <c r="A556" s="1">
        <v>760</v>
      </c>
      <c r="B556" s="1">
        <v>1126.5</v>
      </c>
      <c r="C556">
        <v>84.78</v>
      </c>
      <c r="D556" s="2">
        <v>18.672499999999999</v>
      </c>
      <c r="E556">
        <f t="shared" si="33"/>
        <v>-1.9544596072970283E-2</v>
      </c>
      <c r="F556">
        <f t="shared" si="34"/>
        <v>8.8809952551215229E-4</v>
      </c>
      <c r="G556">
        <f t="shared" si="35"/>
        <v>2.9531649836548762E-3</v>
      </c>
      <c r="H556">
        <f t="shared" si="36"/>
        <v>6.5820641956407027E-3</v>
      </c>
    </row>
    <row r="557" spans="1:8" ht="15.75" thickBot="1" x14ac:dyDescent="0.3">
      <c r="A557" s="1">
        <v>775</v>
      </c>
      <c r="B557" s="1">
        <v>1125.5</v>
      </c>
      <c r="C557">
        <v>84.53</v>
      </c>
      <c r="D557" s="2">
        <v>18.549999999999997</v>
      </c>
      <c r="E557">
        <f t="shared" si="33"/>
        <v>-2.5803122320952073E-4</v>
      </c>
      <c r="F557">
        <f t="shared" si="34"/>
        <v>3.1145742641453572E-3</v>
      </c>
      <c r="G557">
        <f t="shared" si="35"/>
        <v>2.588520798767887E-2</v>
      </c>
      <c r="H557">
        <f t="shared" si="36"/>
        <v>3.7536669288641971E-3</v>
      </c>
    </row>
    <row r="558" spans="1:8" ht="15.75" thickBot="1" x14ac:dyDescent="0.3">
      <c r="A558" s="1">
        <v>775.2</v>
      </c>
      <c r="B558" s="1">
        <v>1122</v>
      </c>
      <c r="C558">
        <v>82.37</v>
      </c>
      <c r="D558" s="2">
        <v>18.480499999999999</v>
      </c>
      <c r="E558">
        <f t="shared" si="33"/>
        <v>1.5491869868293187E-3</v>
      </c>
      <c r="F558">
        <f t="shared" si="34"/>
        <v>-1.7230379887208568E-2</v>
      </c>
      <c r="G558">
        <f t="shared" si="35"/>
        <v>3.642766113988059E-4</v>
      </c>
      <c r="H558">
        <f t="shared" si="36"/>
        <v>1.8321081459546154E-2</v>
      </c>
    </row>
    <row r="559" spans="1:8" ht="15.75" thickBot="1" x14ac:dyDescent="0.3">
      <c r="A559" s="1">
        <v>774</v>
      </c>
      <c r="B559" s="1">
        <v>1141.5</v>
      </c>
      <c r="C559">
        <v>82.34</v>
      </c>
      <c r="D559" s="2">
        <v>18.145</v>
      </c>
      <c r="E559">
        <f t="shared" si="33"/>
        <v>-4.2990184931368303E-2</v>
      </c>
      <c r="F559">
        <f t="shared" si="34"/>
        <v>-4.8938313173716936E-3</v>
      </c>
      <c r="G559">
        <f t="shared" si="35"/>
        <v>-1.0029689538837512E-2</v>
      </c>
      <c r="H559">
        <f t="shared" si="36"/>
        <v>5.3324618324218608E-3</v>
      </c>
    </row>
    <row r="560" spans="1:8" ht="15.75" thickBot="1" x14ac:dyDescent="0.3">
      <c r="A560" s="1">
        <v>808</v>
      </c>
      <c r="B560" s="1">
        <v>1147.0999999999999</v>
      </c>
      <c r="C560">
        <v>83.17</v>
      </c>
      <c r="D560" s="2">
        <v>18.048500000000001</v>
      </c>
      <c r="E560">
        <f t="shared" si="33"/>
        <v>-2.7190722474949125E-3</v>
      </c>
      <c r="F560">
        <f t="shared" si="34"/>
        <v>-3.3072266872235826E-3</v>
      </c>
      <c r="G560">
        <f t="shared" si="35"/>
        <v>-6.3522716148334841E-3</v>
      </c>
      <c r="H560">
        <f t="shared" si="36"/>
        <v>-1.0798389597460902E-3</v>
      </c>
    </row>
    <row r="561" spans="1:8" ht="15.75" thickBot="1" x14ac:dyDescent="0.3">
      <c r="A561" s="1">
        <v>810.2</v>
      </c>
      <c r="B561" s="1">
        <v>1150.9000000000001</v>
      </c>
      <c r="C561">
        <v>83.7</v>
      </c>
      <c r="D561" s="2">
        <v>18.068000000000001</v>
      </c>
      <c r="E561">
        <f t="shared" si="33"/>
        <v>2.4715781242168129E-3</v>
      </c>
      <c r="F561">
        <f t="shared" si="34"/>
        <v>6.4505105116095937E-3</v>
      </c>
      <c r="G561">
        <f t="shared" si="35"/>
        <v>-3.3396977606176461E-3</v>
      </c>
      <c r="H561">
        <f t="shared" si="36"/>
        <v>-9.5842099656089415E-3</v>
      </c>
    </row>
    <row r="562" spans="1:8" ht="15.75" thickBot="1" x14ac:dyDescent="0.3">
      <c r="A562" s="1">
        <v>808.2</v>
      </c>
      <c r="B562" s="1">
        <v>1143.5</v>
      </c>
      <c r="C562">
        <v>83.98</v>
      </c>
      <c r="D562" s="2">
        <v>18.242000000000001</v>
      </c>
      <c r="E562">
        <f t="shared" si="33"/>
        <v>2.7216830146040875E-2</v>
      </c>
      <c r="F562">
        <f t="shared" si="34"/>
        <v>-3.1432838243860631E-3</v>
      </c>
      <c r="G562">
        <f t="shared" si="35"/>
        <v>-1.7820734782094984E-2</v>
      </c>
      <c r="H562">
        <f t="shared" si="36"/>
        <v>7.5384845403622495E-3</v>
      </c>
    </row>
    <row r="563" spans="1:8" ht="15.75" thickBot="1" x14ac:dyDescent="0.3">
      <c r="A563" s="1">
        <v>786.5</v>
      </c>
      <c r="B563" s="1">
        <v>1147.0999999999999</v>
      </c>
      <c r="C563">
        <v>85.49</v>
      </c>
      <c r="D563" s="2">
        <v>18.105</v>
      </c>
      <c r="E563">
        <f t="shared" si="33"/>
        <v>-5.7052452693213043E-3</v>
      </c>
      <c r="F563">
        <f t="shared" si="34"/>
        <v>-7.3826713048582241E-3</v>
      </c>
      <c r="G563">
        <f t="shared" si="35"/>
        <v>-6.761508623240744E-3</v>
      </c>
      <c r="H563">
        <f t="shared" si="36"/>
        <v>6.5944657252807485E-3</v>
      </c>
    </row>
    <row r="564" spans="1:8" ht="15.75" thickBot="1" x14ac:dyDescent="0.3">
      <c r="A564" s="1">
        <v>791</v>
      </c>
      <c r="B564" s="1">
        <v>1155.5999999999999</v>
      </c>
      <c r="C564">
        <v>86.07</v>
      </c>
      <c r="D564" s="2">
        <v>17.986000000000001</v>
      </c>
      <c r="E564">
        <f t="shared" si="33"/>
        <v>-6.1755820441497626E-3</v>
      </c>
      <c r="F564">
        <f t="shared" si="34"/>
        <v>1.3065249869641721E-2</v>
      </c>
      <c r="G564">
        <f t="shared" si="35"/>
        <v>-2.3084573753041515E-2</v>
      </c>
      <c r="H564">
        <f t="shared" si="36"/>
        <v>-3.1641204338375981E-3</v>
      </c>
    </row>
    <row r="565" spans="1:8" ht="15.75" thickBot="1" x14ac:dyDescent="0.3">
      <c r="A565" s="1">
        <v>795.9</v>
      </c>
      <c r="B565" s="1">
        <v>1140.5999999999999</v>
      </c>
      <c r="C565">
        <v>88.08</v>
      </c>
      <c r="D565" s="2">
        <v>18.042999999999999</v>
      </c>
      <c r="E565">
        <f t="shared" si="33"/>
        <v>4.0905760645283229E-2</v>
      </c>
      <c r="F565">
        <f t="shared" si="34"/>
        <v>-1.4621670417300048E-2</v>
      </c>
      <c r="G565">
        <f t="shared" si="35"/>
        <v>1.8181823190585051E-3</v>
      </c>
      <c r="H565">
        <f t="shared" si="36"/>
        <v>9.5225555993164873E-3</v>
      </c>
    </row>
    <row r="566" spans="1:8" ht="15.75" thickBot="1" x14ac:dyDescent="0.3">
      <c r="A566" s="1">
        <v>764</v>
      </c>
      <c r="B566" s="1">
        <v>1157.4000000000001</v>
      </c>
      <c r="C566">
        <v>87.92</v>
      </c>
      <c r="D566" s="2">
        <v>17.872</v>
      </c>
      <c r="E566">
        <f t="shared" si="33"/>
        <v>-3.9145196810250228E-2</v>
      </c>
      <c r="F566">
        <f t="shared" si="34"/>
        <v>-1.2535580997219459E-2</v>
      </c>
      <c r="G566">
        <f t="shared" si="35"/>
        <v>-1.137332955448697E-4</v>
      </c>
      <c r="H566">
        <f t="shared" si="36"/>
        <v>1.3437851966136643E-3</v>
      </c>
    </row>
    <row r="567" spans="1:8" ht="15.75" thickBot="1" x14ac:dyDescent="0.3">
      <c r="A567" s="1">
        <v>794.5</v>
      </c>
      <c r="B567" s="1">
        <v>1172</v>
      </c>
      <c r="C567">
        <v>87.93</v>
      </c>
      <c r="D567" s="2">
        <v>17.847999999999999</v>
      </c>
      <c r="E567">
        <f t="shared" si="33"/>
        <v>-2.3018123571039946E-2</v>
      </c>
      <c r="F567">
        <f t="shared" si="34"/>
        <v>6.7634348827627002E-3</v>
      </c>
      <c r="G567">
        <f t="shared" si="35"/>
        <v>8.9102714248809143E-3</v>
      </c>
      <c r="H567">
        <f t="shared" si="36"/>
        <v>1.1722406551586042E-2</v>
      </c>
    </row>
    <row r="568" spans="1:8" ht="15.75" thickBot="1" x14ac:dyDescent="0.3">
      <c r="A568" s="1">
        <v>813</v>
      </c>
      <c r="B568" s="1">
        <v>1164.0999999999999</v>
      </c>
      <c r="C568">
        <v>87.15</v>
      </c>
      <c r="D568" s="2">
        <v>17.64</v>
      </c>
      <c r="E568">
        <f t="shared" si="33"/>
        <v>0</v>
      </c>
      <c r="F568">
        <f t="shared" si="34"/>
        <v>-1.8023435338604765E-3</v>
      </c>
      <c r="G568">
        <f t="shared" si="35"/>
        <v>1.1481057518319265E-3</v>
      </c>
      <c r="H568">
        <f t="shared" si="36"/>
        <v>7.5682496278501503E-3</v>
      </c>
    </row>
    <row r="569" spans="1:8" ht="15.75" thickBot="1" x14ac:dyDescent="0.3">
      <c r="A569" s="1">
        <v>813</v>
      </c>
      <c r="B569" s="1">
        <v>1166.2</v>
      </c>
      <c r="C569">
        <v>87.05</v>
      </c>
      <c r="D569" s="2">
        <v>17.506999999999998</v>
      </c>
      <c r="E569">
        <f t="shared" si="33"/>
        <v>-1.1374182429039145E-2</v>
      </c>
      <c r="F569">
        <f t="shared" si="34"/>
        <v>-6.3253480407162539E-3</v>
      </c>
      <c r="G569">
        <f t="shared" si="35"/>
        <v>2.5304821416442078E-3</v>
      </c>
      <c r="H569">
        <f t="shared" si="36"/>
        <v>1.342726574723702E-2</v>
      </c>
    </row>
    <row r="570" spans="1:8" ht="15.75" thickBot="1" x14ac:dyDescent="0.3">
      <c r="A570" s="1">
        <v>822.3</v>
      </c>
      <c r="B570" s="1">
        <v>1173.5999999999999</v>
      </c>
      <c r="C570">
        <v>86.83</v>
      </c>
      <c r="D570" s="2">
        <v>17.273499999999999</v>
      </c>
      <c r="E570">
        <f t="shared" si="33"/>
        <v>4.6318951656601727E-3</v>
      </c>
      <c r="F570">
        <f t="shared" si="34"/>
        <v>4.5262471056692092E-3</v>
      </c>
      <c r="G570">
        <f t="shared" si="35"/>
        <v>1.7426091524060373E-2</v>
      </c>
      <c r="H570">
        <f t="shared" si="36"/>
        <v>-1.3017256932943162E-3</v>
      </c>
    </row>
    <row r="571" spans="1:8" ht="15.75" thickBot="1" x14ac:dyDescent="0.3">
      <c r="A571" s="1">
        <v>818.5</v>
      </c>
      <c r="B571" s="1">
        <v>1168.3</v>
      </c>
      <c r="C571">
        <v>85.33</v>
      </c>
      <c r="D571" s="2">
        <v>17.295999999999999</v>
      </c>
      <c r="E571">
        <f t="shared" si="33"/>
        <v>9.2053426957766585E-3</v>
      </c>
      <c r="F571">
        <f t="shared" si="34"/>
        <v>6.4402781531245033E-3</v>
      </c>
      <c r="G571">
        <f t="shared" si="35"/>
        <v>7.2924341050339576E-3</v>
      </c>
      <c r="H571">
        <f t="shared" si="36"/>
        <v>-9.2654534457902345E-3</v>
      </c>
    </row>
    <row r="572" spans="1:8" ht="15.75" thickBot="1" x14ac:dyDescent="0.3">
      <c r="A572" s="1">
        <v>811</v>
      </c>
      <c r="B572" s="1">
        <v>1160.8</v>
      </c>
      <c r="C572">
        <v>84.71</v>
      </c>
      <c r="D572" s="2">
        <v>17.457000000000001</v>
      </c>
      <c r="E572">
        <f t="shared" si="33"/>
        <v>2.4691370569213276E-3</v>
      </c>
      <c r="F572">
        <f t="shared" si="34"/>
        <v>2.8469156095889906E-3</v>
      </c>
      <c r="G572">
        <f t="shared" si="35"/>
        <v>7.7028288664888868E-3</v>
      </c>
      <c r="H572">
        <f t="shared" si="36"/>
        <v>-1.0031432083143969E-2</v>
      </c>
    </row>
    <row r="573" spans="1:8" ht="15.75" thickBot="1" x14ac:dyDescent="0.3">
      <c r="A573" s="1">
        <v>809</v>
      </c>
      <c r="B573" s="1">
        <v>1157.5</v>
      </c>
      <c r="C573">
        <v>84.06</v>
      </c>
      <c r="D573" s="2">
        <v>17.633000000000003</v>
      </c>
      <c r="E573">
        <f t="shared" si="33"/>
        <v>4.8324237525566079E-3</v>
      </c>
      <c r="F573">
        <f t="shared" si="34"/>
        <v>1.2967367280664074E-3</v>
      </c>
      <c r="G573">
        <f t="shared" si="35"/>
        <v>1.9096238731706676E-2</v>
      </c>
      <c r="H573">
        <f t="shared" si="36"/>
        <v>-1.5017357784376417E-3</v>
      </c>
    </row>
    <row r="574" spans="1:8" ht="15.75" thickBot="1" x14ac:dyDescent="0.3">
      <c r="A574" s="1">
        <v>805.1</v>
      </c>
      <c r="B574" s="1">
        <v>1156</v>
      </c>
      <c r="C574">
        <v>82.47</v>
      </c>
      <c r="D574" s="2">
        <v>17.659500000000001</v>
      </c>
      <c r="E574">
        <f t="shared" si="33"/>
        <v>3.8578854394205422E-3</v>
      </c>
      <c r="F574">
        <f t="shared" si="34"/>
        <v>-6.8106647156080009E-3</v>
      </c>
      <c r="G574">
        <f t="shared" si="35"/>
        <v>1.4657646080150575E-2</v>
      </c>
      <c r="H574">
        <f t="shared" si="36"/>
        <v>-1.4838818771557041E-2</v>
      </c>
    </row>
    <row r="575" spans="1:8" ht="15.75" thickBot="1" x14ac:dyDescent="0.3">
      <c r="A575" s="1">
        <v>802</v>
      </c>
      <c r="B575" s="1">
        <v>1163.9000000000001</v>
      </c>
      <c r="C575">
        <v>81.27</v>
      </c>
      <c r="D575" s="2">
        <v>17.923500000000001</v>
      </c>
      <c r="E575">
        <f t="shared" si="33"/>
        <v>-1.7183190568239946E-2</v>
      </c>
      <c r="F575">
        <f t="shared" si="34"/>
        <v>8.1090851533807285E-3</v>
      </c>
      <c r="G575">
        <f t="shared" si="35"/>
        <v>-1.6474837203505097E-2</v>
      </c>
      <c r="H575">
        <f t="shared" si="36"/>
        <v>1.5773596829852545E-2</v>
      </c>
    </row>
    <row r="576" spans="1:8" ht="15.75" thickBot="1" x14ac:dyDescent="0.3">
      <c r="A576" s="1">
        <v>815.9</v>
      </c>
      <c r="B576" s="1">
        <v>1154.5</v>
      </c>
      <c r="C576">
        <v>82.62</v>
      </c>
      <c r="D576" s="2">
        <v>17.643000000000001</v>
      </c>
      <c r="E576">
        <f t="shared" si="33"/>
        <v>1.5937084487992862E-2</v>
      </c>
      <c r="F576">
        <f t="shared" si="34"/>
        <v>-3.1133813957818102E-3</v>
      </c>
      <c r="G576">
        <f t="shared" si="35"/>
        <v>8.6306984411078039E-3</v>
      </c>
      <c r="H576">
        <f t="shared" si="36"/>
        <v>5.2281758003753518E-3</v>
      </c>
    </row>
    <row r="577" spans="1:8" ht="15.75" thickBot="1" x14ac:dyDescent="0.3">
      <c r="A577" s="1">
        <v>803</v>
      </c>
      <c r="B577" s="1">
        <v>1158.0999999999999</v>
      </c>
      <c r="C577">
        <v>81.91</v>
      </c>
      <c r="D577" s="2">
        <v>17.551000000000002</v>
      </c>
      <c r="E577">
        <f t="shared" si="33"/>
        <v>-4.9800797842016159E-4</v>
      </c>
      <c r="F577">
        <f t="shared" si="34"/>
        <v>1.7420525902487931E-2</v>
      </c>
      <c r="G577">
        <f t="shared" si="35"/>
        <v>1.4263121424744774E-2</v>
      </c>
      <c r="H577">
        <f t="shared" si="36"/>
        <v>2.2793321655489889E-4</v>
      </c>
    </row>
    <row r="578" spans="1:8" ht="15.75" thickBot="1" x14ac:dyDescent="0.3">
      <c r="A578" s="1">
        <v>803.4</v>
      </c>
      <c r="B578" s="1">
        <v>1138.0999999999999</v>
      </c>
      <c r="C578">
        <v>80.75</v>
      </c>
      <c r="D578" s="2">
        <v>17.546999999999997</v>
      </c>
      <c r="E578">
        <f t="shared" si="33"/>
        <v>8.6255925750785209E-3</v>
      </c>
      <c r="F578">
        <f t="shared" si="34"/>
        <v>-1.6680571006970587E-3</v>
      </c>
      <c r="G578">
        <f t="shared" si="35"/>
        <v>-6.5420217274058008E-3</v>
      </c>
      <c r="H578">
        <f t="shared" si="36"/>
        <v>-1.290998056030628E-2</v>
      </c>
    </row>
    <row r="579" spans="1:8" ht="15.75" thickBot="1" x14ac:dyDescent="0.3">
      <c r="A579" s="1">
        <v>796.5</v>
      </c>
      <c r="B579" s="1">
        <v>1140</v>
      </c>
      <c r="C579">
        <v>81.28</v>
      </c>
      <c r="D579" s="2">
        <v>17.774999999999999</v>
      </c>
      <c r="E579">
        <f t="shared" ref="E579:E642" si="37">LN(A579/A580)</f>
        <v>1.2634406851770794E-2</v>
      </c>
      <c r="F579">
        <f t="shared" ref="F579:F642" si="38">LN(B579/B580)</f>
        <v>7.3073354166451531E-3</v>
      </c>
      <c r="G579">
        <f t="shared" ref="G579:G642" si="39">LN(C579/C580)</f>
        <v>-4.9091900262384081E-3</v>
      </c>
      <c r="H579">
        <f t="shared" ref="H579:H642" si="40">LN(D579/D580)</f>
        <v>1.2226336712110998E-2</v>
      </c>
    </row>
    <row r="580" spans="1:8" ht="15.75" thickBot="1" x14ac:dyDescent="0.3">
      <c r="A580" s="1">
        <v>786.5</v>
      </c>
      <c r="B580" s="1">
        <v>1131.7</v>
      </c>
      <c r="C580">
        <v>81.680000000000007</v>
      </c>
      <c r="D580" s="2">
        <v>17.559000000000001</v>
      </c>
      <c r="E580">
        <f t="shared" si="37"/>
        <v>1.2152372130685013E-2</v>
      </c>
      <c r="F580">
        <f t="shared" si="38"/>
        <v>-4.2324373207019627E-3</v>
      </c>
      <c r="G580">
        <f t="shared" si="39"/>
        <v>6.8796340135370074E-3</v>
      </c>
      <c r="H580">
        <f t="shared" si="40"/>
        <v>-1.688494811783087E-2</v>
      </c>
    </row>
    <row r="581" spans="1:8" ht="15.75" thickBot="1" x14ac:dyDescent="0.3">
      <c r="A581" s="1">
        <v>777</v>
      </c>
      <c r="B581" s="1">
        <v>1136.5</v>
      </c>
      <c r="C581">
        <v>81.12</v>
      </c>
      <c r="D581" s="2">
        <v>17.857999999999997</v>
      </c>
      <c r="E581">
        <f t="shared" si="37"/>
        <v>-5.2628322486041931E-3</v>
      </c>
      <c r="F581">
        <f t="shared" si="38"/>
        <v>2.5549549161272916E-3</v>
      </c>
      <c r="G581">
        <f t="shared" si="39"/>
        <v>-1.4441567840151041E-2</v>
      </c>
      <c r="H581">
        <f t="shared" si="40"/>
        <v>2.3599163138455902E-2</v>
      </c>
    </row>
    <row r="582" spans="1:8" ht="15.75" thickBot="1" x14ac:dyDescent="0.3">
      <c r="A582" s="1">
        <v>781.1</v>
      </c>
      <c r="B582" s="1">
        <v>1133.5999999999999</v>
      </c>
      <c r="C582">
        <v>82.3</v>
      </c>
      <c r="D582" s="2">
        <v>17.441500000000001</v>
      </c>
      <c r="E582">
        <f t="shared" si="37"/>
        <v>3.9766584378599507E-3</v>
      </c>
      <c r="F582">
        <f t="shared" si="38"/>
        <v>-7.4702636800906405E-3</v>
      </c>
      <c r="G582">
        <f t="shared" si="39"/>
        <v>4.3838355642990953E-3</v>
      </c>
      <c r="H582">
        <f t="shared" si="40"/>
        <v>-4.3479573059831906E-3</v>
      </c>
    </row>
    <row r="583" spans="1:8" ht="15.75" thickBot="1" x14ac:dyDescent="0.3">
      <c r="A583" s="1">
        <v>778</v>
      </c>
      <c r="B583" s="1">
        <v>1142.0999999999999</v>
      </c>
      <c r="C583">
        <v>81.94</v>
      </c>
      <c r="D583" s="2">
        <v>17.517499999999998</v>
      </c>
      <c r="E583">
        <f t="shared" si="37"/>
        <v>-4.1046748241322737E-3</v>
      </c>
      <c r="F583">
        <f t="shared" si="38"/>
        <v>-1.7510068334006983E-4</v>
      </c>
      <c r="G583">
        <f t="shared" si="39"/>
        <v>-1.9457982922677745E-2</v>
      </c>
      <c r="H583">
        <f t="shared" si="40"/>
        <v>4.2046312820318704E-3</v>
      </c>
    </row>
    <row r="584" spans="1:8" ht="15.75" thickBot="1" x14ac:dyDescent="0.3">
      <c r="A584" s="1">
        <v>781.2</v>
      </c>
      <c r="B584" s="1">
        <v>1142.3</v>
      </c>
      <c r="C584">
        <v>83.55</v>
      </c>
      <c r="D584" s="2">
        <v>17.443999999999999</v>
      </c>
      <c r="E584">
        <f t="shared" si="37"/>
        <v>2.8201531317756188E-3</v>
      </c>
      <c r="F584">
        <f t="shared" si="38"/>
        <v>-8.3689791925594496E-3</v>
      </c>
      <c r="G584">
        <f t="shared" si="39"/>
        <v>-5.4905843353531348E-3</v>
      </c>
      <c r="H584">
        <f t="shared" si="40"/>
        <v>-5.0320325760427375E-3</v>
      </c>
    </row>
    <row r="585" spans="1:8" ht="15.75" thickBot="1" x14ac:dyDescent="0.3">
      <c r="A585" s="1">
        <v>779</v>
      </c>
      <c r="B585" s="1">
        <v>1151.9000000000001</v>
      </c>
      <c r="C585">
        <v>84.01</v>
      </c>
      <c r="D585" s="2">
        <v>17.532</v>
      </c>
      <c r="E585">
        <f t="shared" si="37"/>
        <v>-5.8876401996374719E-3</v>
      </c>
      <c r="F585">
        <f t="shared" si="38"/>
        <v>1.038449054391963E-2</v>
      </c>
      <c r="G585">
        <f t="shared" si="39"/>
        <v>1.2215720766399204E-2</v>
      </c>
      <c r="H585">
        <f t="shared" si="40"/>
        <v>1.4841032463163855E-3</v>
      </c>
    </row>
    <row r="586" spans="1:8" ht="15.75" thickBot="1" x14ac:dyDescent="0.3">
      <c r="A586" s="1">
        <v>783.6</v>
      </c>
      <c r="B586" s="1">
        <v>1140</v>
      </c>
      <c r="C586">
        <v>82.99</v>
      </c>
      <c r="D586" s="2">
        <v>17.506</v>
      </c>
      <c r="E586">
        <f t="shared" si="37"/>
        <v>2.7820905398313896E-2</v>
      </c>
      <c r="F586">
        <f t="shared" si="38"/>
        <v>-1.003717787219878E-2</v>
      </c>
      <c r="G586">
        <f t="shared" si="39"/>
        <v>-1.0838803975549863E-3</v>
      </c>
      <c r="H586">
        <f t="shared" si="40"/>
        <v>-6.9165033008122033E-3</v>
      </c>
    </row>
    <row r="587" spans="1:8" ht="15.75" thickBot="1" x14ac:dyDescent="0.3">
      <c r="A587" s="1">
        <v>762.1</v>
      </c>
      <c r="B587" s="1">
        <v>1151.5</v>
      </c>
      <c r="C587">
        <v>83.08</v>
      </c>
      <c r="D587" s="2">
        <v>17.627499999999998</v>
      </c>
      <c r="E587">
        <f t="shared" si="37"/>
        <v>-1.6785248681275206E-2</v>
      </c>
      <c r="F587">
        <f t="shared" si="38"/>
        <v>8.6346530981133585E-3</v>
      </c>
      <c r="G587">
        <f t="shared" si="39"/>
        <v>-9.5832070258075625E-3</v>
      </c>
      <c r="H587">
        <f t="shared" si="40"/>
        <v>4.5486929886189714E-3</v>
      </c>
    </row>
    <row r="588" spans="1:8" ht="15.75" thickBot="1" x14ac:dyDescent="0.3">
      <c r="A588" s="1">
        <v>775</v>
      </c>
      <c r="B588" s="1">
        <v>1141.5999999999999</v>
      </c>
      <c r="C588">
        <v>83.88</v>
      </c>
      <c r="D588" s="2">
        <v>17.547499999999999</v>
      </c>
      <c r="E588">
        <f t="shared" si="37"/>
        <v>1.9544596072970131E-2</v>
      </c>
      <c r="F588">
        <f t="shared" si="38"/>
        <v>-3.5850167369536994E-3</v>
      </c>
      <c r="G588">
        <f t="shared" si="39"/>
        <v>2.5067157262118516E-3</v>
      </c>
      <c r="H588">
        <f t="shared" si="40"/>
        <v>-5.1441758435495262E-3</v>
      </c>
    </row>
    <row r="589" spans="1:8" ht="15.75" thickBot="1" x14ac:dyDescent="0.3">
      <c r="A589" s="1">
        <v>760</v>
      </c>
      <c r="B589" s="1">
        <v>1145.7</v>
      </c>
      <c r="C589">
        <v>83.67</v>
      </c>
      <c r="D589" s="2">
        <v>17.637999999999998</v>
      </c>
      <c r="E589">
        <f t="shared" si="37"/>
        <v>1.9756344917899334E-3</v>
      </c>
      <c r="F589">
        <f t="shared" si="38"/>
        <v>2.2719338678475675E-3</v>
      </c>
      <c r="G589">
        <f t="shared" si="39"/>
        <v>-1.5888406321760203E-2</v>
      </c>
      <c r="H589">
        <f t="shared" si="40"/>
        <v>4.7453381651956332E-3</v>
      </c>
    </row>
    <row r="590" spans="1:8" ht="15.75" thickBot="1" x14ac:dyDescent="0.3">
      <c r="A590" s="1">
        <v>758.5</v>
      </c>
      <c r="B590" s="1">
        <v>1143.0999999999999</v>
      </c>
      <c r="C590">
        <v>85.01</v>
      </c>
      <c r="D590" s="2">
        <v>17.554499999999997</v>
      </c>
      <c r="E590">
        <f t="shared" si="37"/>
        <v>1.7555976900938856E-2</v>
      </c>
      <c r="F590">
        <f t="shared" si="38"/>
        <v>1.1968813123674777E-2</v>
      </c>
      <c r="G590">
        <f t="shared" si="39"/>
        <v>1.9720287432464595E-2</v>
      </c>
      <c r="H590">
        <f t="shared" si="40"/>
        <v>-7.1802893951590048E-3</v>
      </c>
    </row>
    <row r="591" spans="1:8" ht="15.75" thickBot="1" x14ac:dyDescent="0.3">
      <c r="A591" s="1">
        <v>745.3</v>
      </c>
      <c r="B591" s="1">
        <v>1129.5</v>
      </c>
      <c r="C591">
        <v>83.35</v>
      </c>
      <c r="D591" s="2">
        <v>17.681000000000001</v>
      </c>
      <c r="E591">
        <f t="shared" si="37"/>
        <v>3.0377599728883348E-2</v>
      </c>
      <c r="F591">
        <f t="shared" si="38"/>
        <v>9.7435678021672706E-4</v>
      </c>
      <c r="G591">
        <f t="shared" si="39"/>
        <v>-8.3947957199624525E-4</v>
      </c>
      <c r="H591">
        <f t="shared" si="40"/>
        <v>-1.5851304697514588E-2</v>
      </c>
    </row>
    <row r="592" spans="1:8" ht="15.75" thickBot="1" x14ac:dyDescent="0.3">
      <c r="A592" s="1">
        <v>723</v>
      </c>
      <c r="B592" s="1">
        <v>1128.4000000000001</v>
      </c>
      <c r="C592">
        <v>83.42</v>
      </c>
      <c r="D592" s="2">
        <v>17.9635</v>
      </c>
      <c r="E592">
        <f t="shared" si="37"/>
        <v>0</v>
      </c>
      <c r="F592">
        <f t="shared" si="38"/>
        <v>1.5076939577209785E-3</v>
      </c>
      <c r="G592">
        <f t="shared" si="39"/>
        <v>8.78941303472398E-3</v>
      </c>
      <c r="H592">
        <f t="shared" si="40"/>
        <v>5.1066790666222019E-3</v>
      </c>
    </row>
    <row r="593" spans="1:8" ht="15.75" thickBot="1" x14ac:dyDescent="0.3">
      <c r="A593" s="1">
        <v>723</v>
      </c>
      <c r="B593" s="1">
        <v>1126.7</v>
      </c>
      <c r="C593">
        <v>82.69</v>
      </c>
      <c r="D593" s="2">
        <v>17.872</v>
      </c>
      <c r="E593">
        <f t="shared" si="37"/>
        <v>6.2435166396850204E-3</v>
      </c>
      <c r="F593">
        <f t="shared" si="38"/>
        <v>-4.3395542572917624E-3</v>
      </c>
      <c r="G593">
        <f t="shared" si="39"/>
        <v>2.3493066279870363E-2</v>
      </c>
      <c r="H593">
        <f t="shared" si="40"/>
        <v>-8.1637655451284076E-3</v>
      </c>
    </row>
    <row r="594" spans="1:8" ht="15.75" thickBot="1" x14ac:dyDescent="0.3">
      <c r="A594" s="1">
        <v>718.5</v>
      </c>
      <c r="B594" s="1">
        <v>1131.5999999999999</v>
      </c>
      <c r="C594">
        <v>80.77</v>
      </c>
      <c r="D594" s="2">
        <v>18.0185</v>
      </c>
      <c r="E594">
        <f t="shared" si="37"/>
        <v>-1.1623210971510051E-2</v>
      </c>
      <c r="F594">
        <f t="shared" si="38"/>
        <v>9.7683042962280163E-3</v>
      </c>
      <c r="G594">
        <f t="shared" si="39"/>
        <v>2.4819524196608104E-2</v>
      </c>
      <c r="H594">
        <f t="shared" si="40"/>
        <v>-1.552752287578663E-3</v>
      </c>
    </row>
    <row r="595" spans="1:8" ht="15.75" thickBot="1" x14ac:dyDescent="0.3">
      <c r="A595" s="1">
        <v>726.9</v>
      </c>
      <c r="B595" s="1">
        <v>1120.5999999999999</v>
      </c>
      <c r="C595">
        <v>78.790000000000006</v>
      </c>
      <c r="D595" s="2">
        <v>18.046500000000002</v>
      </c>
      <c r="E595">
        <f t="shared" si="37"/>
        <v>1.6646243717783716E-2</v>
      </c>
      <c r="F595">
        <f t="shared" si="38"/>
        <v>-9.0610906882511982E-3</v>
      </c>
      <c r="G595">
        <f t="shared" si="39"/>
        <v>1.3802136036446007E-2</v>
      </c>
      <c r="H595">
        <f t="shared" si="40"/>
        <v>-1.2609604883140084E-2</v>
      </c>
    </row>
    <row r="596" spans="1:8" ht="15.75" thickBot="1" x14ac:dyDescent="0.3">
      <c r="A596" s="1">
        <v>714.9</v>
      </c>
      <c r="B596" s="1">
        <v>1130.8</v>
      </c>
      <c r="C596">
        <v>77.709999999999994</v>
      </c>
      <c r="D596" s="2">
        <v>18.275500000000001</v>
      </c>
      <c r="E596">
        <f t="shared" si="37"/>
        <v>-7.8027426667707086E-3</v>
      </c>
      <c r="F596">
        <f t="shared" si="38"/>
        <v>-4.4119016238968987E-3</v>
      </c>
      <c r="G596">
        <f t="shared" si="39"/>
        <v>-1.3040327975225141E-2</v>
      </c>
      <c r="H596">
        <f t="shared" si="40"/>
        <v>8.4848987586977841E-4</v>
      </c>
    </row>
    <row r="597" spans="1:8" ht="15.75" thickBot="1" x14ac:dyDescent="0.3">
      <c r="A597" s="1">
        <v>720.5</v>
      </c>
      <c r="B597" s="1">
        <v>1135.8</v>
      </c>
      <c r="C597">
        <v>78.73</v>
      </c>
      <c r="D597" s="2">
        <v>18.259999999999998</v>
      </c>
      <c r="E597">
        <f t="shared" si="37"/>
        <v>-4.7078458595188871E-3</v>
      </c>
      <c r="F597">
        <f t="shared" si="38"/>
        <v>5.6507302045956283E-3</v>
      </c>
      <c r="G597">
        <f t="shared" si="39"/>
        <v>1.3297728234046426E-2</v>
      </c>
      <c r="H597">
        <f t="shared" si="40"/>
        <v>-1.1597331409678004E-2</v>
      </c>
    </row>
    <row r="598" spans="1:8" ht="15.75" thickBot="1" x14ac:dyDescent="0.3">
      <c r="A598" s="1">
        <v>723.9</v>
      </c>
      <c r="B598" s="1">
        <v>1129.4000000000001</v>
      </c>
      <c r="C598">
        <v>77.69</v>
      </c>
      <c r="D598" s="2">
        <v>18.472999999999999</v>
      </c>
      <c r="E598">
        <f t="shared" si="37"/>
        <v>1.7980831495854884E-2</v>
      </c>
      <c r="F598">
        <f t="shared" si="38"/>
        <v>1.7710085940212398E-4</v>
      </c>
      <c r="G598">
        <f t="shared" si="39"/>
        <v>5.1619678435495687E-3</v>
      </c>
      <c r="H598">
        <f t="shared" si="40"/>
        <v>7.1712156076047485E-3</v>
      </c>
    </row>
    <row r="599" spans="1:8" ht="15.75" thickBot="1" x14ac:dyDescent="0.3">
      <c r="A599" s="1">
        <v>711</v>
      </c>
      <c r="B599" s="1">
        <v>1129.2</v>
      </c>
      <c r="C599">
        <v>77.290000000000006</v>
      </c>
      <c r="D599" s="2">
        <v>18.341000000000001</v>
      </c>
      <c r="E599">
        <f t="shared" si="37"/>
        <v>-2.8089906110551153E-3</v>
      </c>
      <c r="F599">
        <f t="shared" si="38"/>
        <v>-7.4113626696420227E-3</v>
      </c>
      <c r="G599">
        <f t="shared" si="39"/>
        <v>-1.8840672652145108E-2</v>
      </c>
      <c r="H599">
        <f t="shared" si="40"/>
        <v>-1.3861286418996486E-2</v>
      </c>
    </row>
    <row r="600" spans="1:8" ht="15.75" thickBot="1" x14ac:dyDescent="0.3">
      <c r="A600" s="1">
        <v>713</v>
      </c>
      <c r="B600" s="1">
        <v>1137.5999999999999</v>
      </c>
      <c r="C600">
        <v>78.760000000000005</v>
      </c>
      <c r="D600" s="2">
        <v>18.597000000000001</v>
      </c>
      <c r="E600">
        <f t="shared" si="37"/>
        <v>-7.1274147019759716E-3</v>
      </c>
      <c r="F600">
        <f t="shared" si="38"/>
        <v>3.6988153134574278E-3</v>
      </c>
      <c r="G600">
        <f t="shared" si="39"/>
        <v>-8.3449719321805338E-3</v>
      </c>
      <c r="H600">
        <f t="shared" si="40"/>
        <v>-1.3114679347595836E-2</v>
      </c>
    </row>
    <row r="601" spans="1:8" ht="15.75" thickBot="1" x14ac:dyDescent="0.3">
      <c r="A601" s="1">
        <v>718.1</v>
      </c>
      <c r="B601" s="1">
        <v>1133.4000000000001</v>
      </c>
      <c r="C601">
        <v>79.42</v>
      </c>
      <c r="D601" s="2">
        <v>18.842500000000001</v>
      </c>
      <c r="E601">
        <f t="shared" si="37"/>
        <v>1.5578169219699197E-2</v>
      </c>
      <c r="F601">
        <f t="shared" si="38"/>
        <v>5.7514647772151295E-3</v>
      </c>
      <c r="G601">
        <f t="shared" si="39"/>
        <v>2.5375923304473143E-2</v>
      </c>
      <c r="H601">
        <f t="shared" si="40"/>
        <v>-2.3059501053894075E-3</v>
      </c>
    </row>
    <row r="602" spans="1:8" ht="15.75" thickBot="1" x14ac:dyDescent="0.3">
      <c r="A602" s="1">
        <v>707</v>
      </c>
      <c r="B602" s="1">
        <v>1126.9000000000001</v>
      </c>
      <c r="C602">
        <v>77.430000000000007</v>
      </c>
      <c r="D602" s="2">
        <v>18.885999999999999</v>
      </c>
      <c r="E602">
        <f t="shared" si="37"/>
        <v>6.2429260648461165E-3</v>
      </c>
      <c r="F602">
        <f t="shared" si="38"/>
        <v>-1.1031308087991507E-2</v>
      </c>
      <c r="G602">
        <f t="shared" si="39"/>
        <v>-1.8680174708365999E-2</v>
      </c>
      <c r="H602">
        <f t="shared" si="40"/>
        <v>-6.6164699577960038E-4</v>
      </c>
    </row>
    <row r="603" spans="1:8" ht="15.75" thickBot="1" x14ac:dyDescent="0.3">
      <c r="A603" s="1">
        <v>702.6</v>
      </c>
      <c r="B603" s="1">
        <v>1139.4000000000001</v>
      </c>
      <c r="C603">
        <v>78.89</v>
      </c>
      <c r="D603" s="2">
        <v>18.898499999999999</v>
      </c>
      <c r="E603">
        <f t="shared" si="37"/>
        <v>-1.6795257538195451E-2</v>
      </c>
      <c r="F603">
        <f t="shared" si="38"/>
        <v>-2.4544191844673366E-3</v>
      </c>
      <c r="G603">
        <f t="shared" si="39"/>
        <v>5.4655363255918044E-3</v>
      </c>
      <c r="H603">
        <f t="shared" si="40"/>
        <v>-5.0255909433304775E-4</v>
      </c>
    </row>
    <row r="604" spans="1:8" ht="15.75" thickBot="1" x14ac:dyDescent="0.3">
      <c r="A604" s="1">
        <v>714.5</v>
      </c>
      <c r="B604" s="1">
        <v>1142.2</v>
      </c>
      <c r="C604">
        <v>78.459999999999994</v>
      </c>
      <c r="D604" s="2">
        <v>18.908000000000001</v>
      </c>
      <c r="E604">
        <f t="shared" si="37"/>
        <v>-1.9574950322171726E-3</v>
      </c>
      <c r="F604">
        <f t="shared" si="38"/>
        <v>-4.5422859370082011E-3</v>
      </c>
      <c r="G604">
        <f t="shared" si="39"/>
        <v>-5.4655363255917818E-3</v>
      </c>
      <c r="H604">
        <f t="shared" si="40"/>
        <v>-1.1489695078579316E-2</v>
      </c>
    </row>
    <row r="605" spans="1:8" ht="15.75" thickBot="1" x14ac:dyDescent="0.3">
      <c r="A605" s="1">
        <v>715.9</v>
      </c>
      <c r="B605" s="1">
        <v>1147.4000000000001</v>
      </c>
      <c r="C605">
        <v>78.89</v>
      </c>
      <c r="D605" s="2">
        <v>19.1265</v>
      </c>
      <c r="E605">
        <f t="shared" si="37"/>
        <v>-9.8687297566254339E-3</v>
      </c>
      <c r="F605">
        <f t="shared" si="38"/>
        <v>-1.7415539058704133E-3</v>
      </c>
      <c r="G605">
        <f t="shared" si="39"/>
        <v>4.7011076987378908E-3</v>
      </c>
      <c r="H605">
        <f t="shared" si="40"/>
        <v>4.4450836799829127E-4</v>
      </c>
    </row>
    <row r="606" spans="1:8" ht="15.75" thickBot="1" x14ac:dyDescent="0.3">
      <c r="A606" s="1">
        <v>723</v>
      </c>
      <c r="B606" s="1">
        <v>1149.4000000000001</v>
      </c>
      <c r="C606">
        <v>78.52</v>
      </c>
      <c r="D606" s="2">
        <v>19.118000000000002</v>
      </c>
      <c r="E606">
        <f t="shared" si="37"/>
        <v>-1.1004237591013816E-2</v>
      </c>
      <c r="F606">
        <f t="shared" si="38"/>
        <v>9.2649906697588776E-3</v>
      </c>
      <c r="G606">
        <f t="shared" si="39"/>
        <v>1.2559437165477173E-2</v>
      </c>
      <c r="H606">
        <f t="shared" si="40"/>
        <v>-1.8218838878631741E-2</v>
      </c>
    </row>
    <row r="607" spans="1:8" ht="15.75" thickBot="1" x14ac:dyDescent="0.3">
      <c r="A607" s="1">
        <v>731</v>
      </c>
      <c r="B607" s="1">
        <v>1138.8</v>
      </c>
      <c r="C607">
        <v>77.540000000000006</v>
      </c>
      <c r="D607" s="2">
        <v>19.4695</v>
      </c>
      <c r="E607">
        <f t="shared" si="37"/>
        <v>1.6273976592367956E-2</v>
      </c>
      <c r="F607">
        <f t="shared" si="38"/>
        <v>-3.5063149527355172E-3</v>
      </c>
      <c r="G607">
        <f t="shared" si="39"/>
        <v>-4.2468373461116487E-3</v>
      </c>
      <c r="H607">
        <f t="shared" si="40"/>
        <v>-7.9580027046986508E-4</v>
      </c>
    </row>
    <row r="608" spans="1:8" ht="15.75" thickBot="1" x14ac:dyDescent="0.3">
      <c r="A608" s="1">
        <v>719.2</v>
      </c>
      <c r="B608" s="1">
        <v>1142.8</v>
      </c>
      <c r="C608">
        <v>77.87</v>
      </c>
      <c r="D608" s="2">
        <v>19.484999999999999</v>
      </c>
      <c r="E608">
        <f t="shared" si="37"/>
        <v>-1.3397065230756669E-2</v>
      </c>
      <c r="F608">
        <f t="shared" si="38"/>
        <v>6.0561031192419047E-3</v>
      </c>
      <c r="G608">
        <f t="shared" si="39"/>
        <v>5.0209310500996642E-3</v>
      </c>
      <c r="H608">
        <f t="shared" si="40"/>
        <v>9.4880307506015598E-3</v>
      </c>
    </row>
    <row r="609" spans="1:8" ht="15.75" thickBot="1" x14ac:dyDescent="0.3">
      <c r="A609" s="1">
        <v>728.9</v>
      </c>
      <c r="B609" s="1">
        <v>1135.9000000000001</v>
      </c>
      <c r="C609">
        <v>77.48</v>
      </c>
      <c r="D609" s="2">
        <v>19.301000000000002</v>
      </c>
      <c r="E609">
        <f t="shared" si="37"/>
        <v>1.7158301119940707E-2</v>
      </c>
      <c r="F609">
        <f t="shared" si="38"/>
        <v>-8.5032289690051346E-3</v>
      </c>
      <c r="G609">
        <f t="shared" si="39"/>
        <v>2.2185432948340435E-2</v>
      </c>
      <c r="H609">
        <f t="shared" si="40"/>
        <v>-1.1103353589432291E-2</v>
      </c>
    </row>
    <row r="610" spans="1:8" ht="15.75" thickBot="1" x14ac:dyDescent="0.3">
      <c r="A610" s="1">
        <v>716.5</v>
      </c>
      <c r="B610" s="1">
        <v>1145.5999999999999</v>
      </c>
      <c r="C610">
        <v>75.78</v>
      </c>
      <c r="D610" s="2">
        <v>19.516500000000001</v>
      </c>
      <c r="E610">
        <f t="shared" si="37"/>
        <v>-2.9565577332245917E-2</v>
      </c>
      <c r="F610">
        <f t="shared" si="38"/>
        <v>-2.201496084171042E-2</v>
      </c>
      <c r="G610">
        <f t="shared" si="39"/>
        <v>9.9463720328174243E-3</v>
      </c>
      <c r="H610">
        <f t="shared" si="40"/>
        <v>1.632394126817913E-2</v>
      </c>
    </row>
    <row r="611" spans="1:8" ht="15.75" thickBot="1" x14ac:dyDescent="0.3">
      <c r="A611" s="1">
        <v>738</v>
      </c>
      <c r="B611" s="1">
        <v>1171.0999999999999</v>
      </c>
      <c r="C611">
        <v>75.03</v>
      </c>
      <c r="D611" s="2">
        <v>19.200499999999998</v>
      </c>
      <c r="E611">
        <f t="shared" si="37"/>
        <v>-2.7063615977429142E-3</v>
      </c>
      <c r="F611">
        <f t="shared" si="38"/>
        <v>-6.0443720394954582E-3</v>
      </c>
      <c r="G611">
        <f t="shared" si="39"/>
        <v>1.3336891814179767E-3</v>
      </c>
      <c r="H611">
        <f t="shared" si="40"/>
        <v>-3.0421635807510255E-3</v>
      </c>
    </row>
    <row r="612" spans="1:8" ht="15.75" thickBot="1" x14ac:dyDescent="0.3">
      <c r="A612" s="1">
        <v>740</v>
      </c>
      <c r="B612" s="1">
        <v>1178.2</v>
      </c>
      <c r="C612">
        <v>74.930000000000007</v>
      </c>
      <c r="D612" s="2">
        <v>19.259</v>
      </c>
      <c r="E612">
        <f t="shared" si="37"/>
        <v>-6.7340321813440683E-3</v>
      </c>
      <c r="F612">
        <f t="shared" si="38"/>
        <v>1.8589647416093025E-2</v>
      </c>
      <c r="G612">
        <f t="shared" si="39"/>
        <v>-7.9755839491372146E-3</v>
      </c>
      <c r="H612">
        <f t="shared" si="40"/>
        <v>-8.788311318900786E-3</v>
      </c>
    </row>
    <row r="613" spans="1:8" ht="15.75" thickBot="1" x14ac:dyDescent="0.3">
      <c r="A613" s="1">
        <v>745</v>
      </c>
      <c r="B613" s="1">
        <v>1156.5</v>
      </c>
      <c r="C613">
        <v>75.53</v>
      </c>
      <c r="D613" s="2">
        <v>19.429000000000002</v>
      </c>
      <c r="E613">
        <f t="shared" si="37"/>
        <v>2.1710486370901342E-2</v>
      </c>
      <c r="F613">
        <f t="shared" si="38"/>
        <v>1.3405493230859862E-2</v>
      </c>
      <c r="G613">
        <f t="shared" si="39"/>
        <v>2.648305100224291E-4</v>
      </c>
      <c r="H613">
        <f t="shared" si="40"/>
        <v>-3.8271413823158153E-3</v>
      </c>
    </row>
    <row r="614" spans="1:8" ht="15.75" thickBot="1" x14ac:dyDescent="0.3">
      <c r="A614" s="1">
        <v>729</v>
      </c>
      <c r="B614" s="1">
        <v>1141.0999999999999</v>
      </c>
      <c r="C614">
        <v>75.510000000000005</v>
      </c>
      <c r="D614" s="2">
        <v>19.503500000000003</v>
      </c>
      <c r="E614">
        <f t="shared" si="37"/>
        <v>2.3314961164980802E-2</v>
      </c>
      <c r="F614">
        <f t="shared" si="38"/>
        <v>-1.1847860517176283E-2</v>
      </c>
      <c r="G614">
        <f t="shared" si="39"/>
        <v>-7.1259208899675493E-3</v>
      </c>
      <c r="H614">
        <f t="shared" si="40"/>
        <v>-5.0376652036963551E-3</v>
      </c>
    </row>
    <row r="615" spans="1:8" ht="15.75" thickBot="1" x14ac:dyDescent="0.3">
      <c r="A615" s="1">
        <v>712.2</v>
      </c>
      <c r="B615" s="1">
        <v>1154.7</v>
      </c>
      <c r="C615">
        <v>76.05</v>
      </c>
      <c r="D615" s="2">
        <v>19.602</v>
      </c>
      <c r="E615">
        <f t="shared" si="37"/>
        <v>-9.5025868773692956E-3</v>
      </c>
      <c r="F615">
        <f t="shared" si="38"/>
        <v>2.5146338852382855E-3</v>
      </c>
      <c r="G615">
        <f t="shared" si="39"/>
        <v>1.177184416003726E-2</v>
      </c>
      <c r="H615">
        <f t="shared" si="40"/>
        <v>1.092570689811987E-2</v>
      </c>
    </row>
    <row r="616" spans="1:8" ht="15.75" thickBot="1" x14ac:dyDescent="0.3">
      <c r="A616" s="1">
        <v>719</v>
      </c>
      <c r="B616" s="1">
        <v>1151.8</v>
      </c>
      <c r="C616">
        <v>75.16</v>
      </c>
      <c r="D616" s="2">
        <v>19.389000000000003</v>
      </c>
      <c r="E616">
        <f t="shared" si="37"/>
        <v>-9.7310079271191072E-4</v>
      </c>
      <c r="F616">
        <f t="shared" si="38"/>
        <v>3.3046381930602114E-3</v>
      </c>
      <c r="G616">
        <f t="shared" si="39"/>
        <v>8.8200491597507525E-3</v>
      </c>
      <c r="H616">
        <f t="shared" si="40"/>
        <v>-6.7849142320885146E-3</v>
      </c>
    </row>
    <row r="617" spans="1:8" ht="15.75" thickBot="1" x14ac:dyDescent="0.3">
      <c r="A617" s="1">
        <v>719.7</v>
      </c>
      <c r="B617" s="1">
        <v>1148</v>
      </c>
      <c r="C617">
        <v>74.5</v>
      </c>
      <c r="D617" s="2">
        <v>19.521000000000001</v>
      </c>
      <c r="E617">
        <f t="shared" si="37"/>
        <v>7.8114499586943555E-3</v>
      </c>
      <c r="F617">
        <f t="shared" si="38"/>
        <v>5.1526248229505347E-3</v>
      </c>
      <c r="G617">
        <f t="shared" si="39"/>
        <v>5.1787941608179303E-2</v>
      </c>
      <c r="H617">
        <f t="shared" si="40"/>
        <v>-8.1120824431506356E-3</v>
      </c>
    </row>
    <row r="618" spans="1:8" ht="15.75" thickBot="1" x14ac:dyDescent="0.3">
      <c r="A618" s="1">
        <v>714.1</v>
      </c>
      <c r="B618" s="1">
        <v>1142.0999999999999</v>
      </c>
      <c r="C618">
        <v>70.739999999999995</v>
      </c>
      <c r="D618" s="2">
        <v>19.68</v>
      </c>
      <c r="E618">
        <f t="shared" si="37"/>
        <v>1.9942673511659733E-2</v>
      </c>
      <c r="F618">
        <f t="shared" si="38"/>
        <v>-8.8912719634074815E-3</v>
      </c>
      <c r="G618">
        <f t="shared" si="39"/>
        <v>1.8394062490789782E-3</v>
      </c>
      <c r="H618">
        <f t="shared" si="40"/>
        <v>-2.1825757972590027E-3</v>
      </c>
    </row>
    <row r="619" spans="1:8" ht="15.75" thickBot="1" x14ac:dyDescent="0.3">
      <c r="A619" s="1">
        <v>700</v>
      </c>
      <c r="B619" s="1">
        <v>1152.3</v>
      </c>
      <c r="C619">
        <v>70.61</v>
      </c>
      <c r="D619" s="2">
        <v>19.722999999999999</v>
      </c>
      <c r="E619">
        <f t="shared" si="37"/>
        <v>-2.078253918252862E-2</v>
      </c>
      <c r="F619">
        <f t="shared" si="38"/>
        <v>-2.3839235611734216E-2</v>
      </c>
      <c r="G619">
        <f t="shared" si="39"/>
        <v>-3.438295398155046E-2</v>
      </c>
      <c r="H619">
        <f t="shared" si="40"/>
        <v>6.6386274764837425E-3</v>
      </c>
    </row>
    <row r="620" spans="1:8" ht="15.75" thickBot="1" x14ac:dyDescent="0.3">
      <c r="A620" s="1">
        <v>714.7</v>
      </c>
      <c r="B620" s="1">
        <v>1180.0999999999999</v>
      </c>
      <c r="C620">
        <v>73.08</v>
      </c>
      <c r="D620" s="2">
        <v>19.592500000000001</v>
      </c>
      <c r="E620">
        <f t="shared" si="37"/>
        <v>-2.732712138799873E-2</v>
      </c>
      <c r="F620">
        <f t="shared" si="38"/>
        <v>5.7788892021247559E-3</v>
      </c>
      <c r="G620">
        <f t="shared" si="39"/>
        <v>-5.4585288371189894E-3</v>
      </c>
      <c r="H620">
        <f t="shared" si="40"/>
        <v>1.7879953677838671E-3</v>
      </c>
    </row>
    <row r="621" spans="1:8" ht="15.75" thickBot="1" x14ac:dyDescent="0.3">
      <c r="A621" s="1">
        <v>734.5</v>
      </c>
      <c r="B621" s="1">
        <v>1173.3</v>
      </c>
      <c r="C621">
        <v>73.48</v>
      </c>
      <c r="D621" s="2">
        <v>19.557500000000001</v>
      </c>
      <c r="E621">
        <f t="shared" si="37"/>
        <v>7.5162636052738315E-3</v>
      </c>
      <c r="F621">
        <f t="shared" si="38"/>
        <v>-1.2703422866402546E-2</v>
      </c>
      <c r="G621">
        <f t="shared" si="39"/>
        <v>-1.8339241058963906E-2</v>
      </c>
      <c r="H621">
        <f t="shared" si="40"/>
        <v>1.0433893999225261E-2</v>
      </c>
    </row>
    <row r="622" spans="1:8" ht="15.75" thickBot="1" x14ac:dyDescent="0.3">
      <c r="A622" s="1">
        <v>729</v>
      </c>
      <c r="B622" s="1">
        <v>1188.3</v>
      </c>
      <c r="C622">
        <v>74.84</v>
      </c>
      <c r="D622" s="2">
        <v>19.354500000000002</v>
      </c>
      <c r="E622">
        <f t="shared" si="37"/>
        <v>-1.6326893287428781E-2</v>
      </c>
      <c r="F622">
        <f t="shared" si="38"/>
        <v>3.1185494531159597E-3</v>
      </c>
      <c r="G622">
        <f t="shared" si="39"/>
        <v>-3.4680573642000335E-3</v>
      </c>
      <c r="H622">
        <f t="shared" si="40"/>
        <v>4.842624475788212E-3</v>
      </c>
    </row>
    <row r="623" spans="1:8" ht="15.75" thickBot="1" x14ac:dyDescent="0.3">
      <c r="A623" s="1">
        <v>741</v>
      </c>
      <c r="B623" s="1">
        <v>1184.5999999999999</v>
      </c>
      <c r="C623">
        <v>75.099999999999994</v>
      </c>
      <c r="D623" s="2">
        <v>19.260999999999999</v>
      </c>
      <c r="E623">
        <f t="shared" si="37"/>
        <v>-4.9808274205129805E-3</v>
      </c>
      <c r="F623">
        <f t="shared" si="38"/>
        <v>-1.0162603736605954E-2</v>
      </c>
      <c r="G623">
        <f t="shared" si="39"/>
        <v>-2.1602526048717235E-2</v>
      </c>
      <c r="H623">
        <f t="shared" si="40"/>
        <v>5.9723973159709687E-4</v>
      </c>
    </row>
    <row r="624" spans="1:8" ht="15.75" thickBot="1" x14ac:dyDescent="0.3">
      <c r="A624" s="1">
        <v>744.7</v>
      </c>
      <c r="B624" s="1">
        <v>1196.7</v>
      </c>
      <c r="C624">
        <v>76.739999999999995</v>
      </c>
      <c r="D624" s="2">
        <v>19.249499999999998</v>
      </c>
      <c r="E624">
        <f t="shared" si="37"/>
        <v>-1.6117565021068585E-2</v>
      </c>
      <c r="F624">
        <f t="shared" si="38"/>
        <v>1.2359849613427254E-2</v>
      </c>
      <c r="G624">
        <f t="shared" si="39"/>
        <v>2.881891444147041E-2</v>
      </c>
      <c r="H624">
        <f t="shared" si="40"/>
        <v>-6.7565200921320574E-3</v>
      </c>
    </row>
    <row r="625" spans="1:8" ht="15.75" thickBot="1" x14ac:dyDescent="0.3">
      <c r="A625" s="1">
        <v>756.8</v>
      </c>
      <c r="B625" s="1">
        <v>1182</v>
      </c>
      <c r="C625">
        <v>74.56</v>
      </c>
      <c r="D625" s="2">
        <v>19.380000000000003</v>
      </c>
      <c r="E625">
        <f t="shared" si="37"/>
        <v>3.3318503776356916E-2</v>
      </c>
      <c r="F625">
        <f t="shared" si="38"/>
        <v>7.2171826749652616E-3</v>
      </c>
      <c r="G625">
        <f t="shared" si="39"/>
        <v>-7.7488697684870919E-3</v>
      </c>
      <c r="H625">
        <f t="shared" si="40"/>
        <v>-5.813820301387722E-3</v>
      </c>
    </row>
    <row r="626" spans="1:8" ht="15.75" thickBot="1" x14ac:dyDescent="0.3">
      <c r="A626" s="1">
        <v>732</v>
      </c>
      <c r="B626" s="1">
        <v>1173.5</v>
      </c>
      <c r="C626">
        <v>75.14</v>
      </c>
      <c r="D626" s="2">
        <v>19.493000000000002</v>
      </c>
      <c r="E626">
        <f t="shared" si="37"/>
        <v>1.0574842760031216E-2</v>
      </c>
      <c r="F626">
        <f t="shared" si="38"/>
        <v>5.5543830045221825E-3</v>
      </c>
      <c r="G626">
        <f t="shared" si="39"/>
        <v>-1.9635604836490097E-2</v>
      </c>
      <c r="H626">
        <f t="shared" si="40"/>
        <v>8.0609251948757805E-3</v>
      </c>
    </row>
    <row r="627" spans="1:8" ht="15.75" thickBot="1" x14ac:dyDescent="0.3">
      <c r="A627" s="1">
        <v>724.3</v>
      </c>
      <c r="B627" s="1">
        <v>1167</v>
      </c>
      <c r="C627">
        <v>76.63</v>
      </c>
      <c r="D627" s="2">
        <v>19.336500000000001</v>
      </c>
      <c r="E627">
        <f t="shared" si="37"/>
        <v>9.9903703127511151E-3</v>
      </c>
      <c r="F627">
        <f t="shared" si="38"/>
        <v>-5.6395945422158698E-3</v>
      </c>
      <c r="G627">
        <f t="shared" si="39"/>
        <v>-1.5538315988983937E-2</v>
      </c>
      <c r="H627">
        <f t="shared" si="40"/>
        <v>-1.2928081102917869E-4</v>
      </c>
    </row>
    <row r="628" spans="1:8" ht="15.75" thickBot="1" x14ac:dyDescent="0.3">
      <c r="A628" s="1">
        <v>717.1</v>
      </c>
      <c r="B628" s="1">
        <v>1173.5999999999999</v>
      </c>
      <c r="C628">
        <v>77.83</v>
      </c>
      <c r="D628" s="2">
        <v>19.338999999999999</v>
      </c>
      <c r="E628">
        <f t="shared" si="37"/>
        <v>-1.1645771435713355E-2</v>
      </c>
      <c r="F628">
        <f t="shared" si="38"/>
        <v>-1.5808266983314369E-2</v>
      </c>
      <c r="G628">
        <f t="shared" si="39"/>
        <v>-2.6123727522653795E-2</v>
      </c>
      <c r="H628">
        <f t="shared" si="40"/>
        <v>3.2210849863463946E-2</v>
      </c>
    </row>
    <row r="629" spans="1:8" ht="15.75" thickBot="1" x14ac:dyDescent="0.3">
      <c r="A629" s="1">
        <v>725.5</v>
      </c>
      <c r="B629" s="1">
        <v>1192.3</v>
      </c>
      <c r="C629">
        <v>79.89</v>
      </c>
      <c r="D629" s="2">
        <v>18.725999999999999</v>
      </c>
      <c r="E629">
        <f t="shared" si="37"/>
        <v>-1.8166176000842287E-2</v>
      </c>
      <c r="F629">
        <f t="shared" si="38"/>
        <v>-6.0205884676629781E-3</v>
      </c>
      <c r="G629">
        <f t="shared" si="39"/>
        <v>-2.0443008897156858E-2</v>
      </c>
      <c r="H629">
        <f t="shared" si="40"/>
        <v>1.7638102865029093E-3</v>
      </c>
    </row>
    <row r="630" spans="1:8" ht="15.75" thickBot="1" x14ac:dyDescent="0.3">
      <c r="A630" s="1">
        <v>738.8</v>
      </c>
      <c r="B630" s="1">
        <v>1199.5</v>
      </c>
      <c r="C630">
        <v>81.540000000000006</v>
      </c>
      <c r="D630" s="2">
        <v>18.692999999999998</v>
      </c>
      <c r="E630">
        <f t="shared" si="37"/>
        <v>-1.3043955534598216E-2</v>
      </c>
      <c r="F630">
        <f t="shared" si="38"/>
        <v>3.3352789436179423E-4</v>
      </c>
      <c r="G630">
        <f t="shared" si="39"/>
        <v>3.1937135609357431E-3</v>
      </c>
      <c r="H630">
        <f t="shared" si="40"/>
        <v>-1.9240025175222364E-3</v>
      </c>
    </row>
    <row r="631" spans="1:8" ht="15.75" thickBot="1" x14ac:dyDescent="0.3">
      <c r="A631" s="1">
        <v>748.5</v>
      </c>
      <c r="B631" s="1">
        <v>1199.0999999999999</v>
      </c>
      <c r="C631">
        <v>81.28</v>
      </c>
      <c r="D631" s="2">
        <v>18.728999999999999</v>
      </c>
      <c r="E631">
        <f t="shared" si="37"/>
        <v>-7.3211641482730187E-3</v>
      </c>
      <c r="F631">
        <f t="shared" si="38"/>
        <v>1.6693101280634173E-3</v>
      </c>
      <c r="G631">
        <f t="shared" si="39"/>
        <v>-1.9735078311077535E-2</v>
      </c>
      <c r="H631">
        <f t="shared" si="40"/>
        <v>-1.5472033390300335E-3</v>
      </c>
    </row>
    <row r="632" spans="1:8" ht="15.75" thickBot="1" x14ac:dyDescent="0.3">
      <c r="A632" s="1">
        <v>754</v>
      </c>
      <c r="B632" s="1">
        <v>1197.0999999999999</v>
      </c>
      <c r="C632">
        <v>82.9</v>
      </c>
      <c r="D632" s="2">
        <v>18.757999999999999</v>
      </c>
      <c r="E632">
        <f t="shared" si="37"/>
        <v>-1.4483465818579714E-2</v>
      </c>
      <c r="F632">
        <f t="shared" si="38"/>
        <v>-7.3242108522228672E-3</v>
      </c>
      <c r="G632">
        <f t="shared" si="39"/>
        <v>-1.0320504421032085E-2</v>
      </c>
      <c r="H632">
        <f t="shared" si="40"/>
        <v>2.428578341000142E-3</v>
      </c>
    </row>
    <row r="633" spans="1:8" ht="15.75" thickBot="1" x14ac:dyDescent="0.3">
      <c r="A633" s="1">
        <v>765</v>
      </c>
      <c r="B633" s="1">
        <v>1205.9000000000001</v>
      </c>
      <c r="C633">
        <v>83.76</v>
      </c>
      <c r="D633" s="2">
        <v>18.712499999999999</v>
      </c>
      <c r="E633">
        <f t="shared" si="37"/>
        <v>-1.1696039763191298E-2</v>
      </c>
      <c r="F633">
        <f t="shared" si="38"/>
        <v>1.3525001627066473E-2</v>
      </c>
      <c r="G633">
        <f t="shared" si="39"/>
        <v>1.9120464716256631E-3</v>
      </c>
      <c r="H633">
        <f t="shared" si="40"/>
        <v>-1.6285996311014301E-3</v>
      </c>
    </row>
    <row r="634" spans="1:8" ht="15.75" thickBot="1" x14ac:dyDescent="0.3">
      <c r="A634" s="1">
        <v>774</v>
      </c>
      <c r="B634" s="1">
        <v>1189.7</v>
      </c>
      <c r="C634">
        <v>83.6</v>
      </c>
      <c r="D634" s="2">
        <v>18.743000000000002</v>
      </c>
      <c r="E634">
        <f t="shared" si="37"/>
        <v>5.1813587419975845E-3</v>
      </c>
      <c r="F634">
        <f t="shared" si="38"/>
        <v>-5.0420169135364189E-4</v>
      </c>
      <c r="G634">
        <f t="shared" si="39"/>
        <v>2.0178295936932385E-2</v>
      </c>
      <c r="H634">
        <f t="shared" si="40"/>
        <v>1.388147580089046E-3</v>
      </c>
    </row>
    <row r="635" spans="1:8" ht="15.75" thickBot="1" x14ac:dyDescent="0.3">
      <c r="A635" s="1">
        <v>770</v>
      </c>
      <c r="B635" s="1">
        <v>1190.3</v>
      </c>
      <c r="C635">
        <v>81.93</v>
      </c>
      <c r="D635" s="2">
        <v>18.716999999999999</v>
      </c>
      <c r="E635">
        <f t="shared" si="37"/>
        <v>-1.2903404835907841E-2</v>
      </c>
      <c r="F635">
        <f t="shared" si="38"/>
        <v>1.3277712085415009E-2</v>
      </c>
      <c r="G635">
        <f t="shared" si="39"/>
        <v>5.5587287794422034E-2</v>
      </c>
      <c r="H635">
        <f t="shared" si="40"/>
        <v>-1.453298093534903E-2</v>
      </c>
    </row>
    <row r="636" spans="1:8" ht="15.75" thickBot="1" x14ac:dyDescent="0.3">
      <c r="A636" s="1">
        <v>780</v>
      </c>
      <c r="B636" s="1">
        <v>1174.5999999999999</v>
      </c>
      <c r="C636">
        <v>77.5</v>
      </c>
      <c r="D636" s="2">
        <v>18.991</v>
      </c>
      <c r="E636">
        <f t="shared" si="37"/>
        <v>1.745922137176855E-2</v>
      </c>
      <c r="F636">
        <f t="shared" si="38"/>
        <v>-1.4201422106168076E-2</v>
      </c>
      <c r="G636">
        <f t="shared" si="39"/>
        <v>-1.4093763075859479E-2</v>
      </c>
      <c r="H636">
        <f t="shared" si="40"/>
        <v>1.2645557299227983E-3</v>
      </c>
    </row>
    <row r="637" spans="1:8" ht="15.75" thickBot="1" x14ac:dyDescent="0.3">
      <c r="A637" s="1">
        <v>766.5</v>
      </c>
      <c r="B637" s="1">
        <v>1191.4000000000001</v>
      </c>
      <c r="C637">
        <v>78.599999999999994</v>
      </c>
      <c r="D637" s="2">
        <v>18.966999999999999</v>
      </c>
      <c r="E637">
        <f t="shared" si="37"/>
        <v>-5.2974854332504533E-2</v>
      </c>
      <c r="F637">
        <f t="shared" si="38"/>
        <v>6.3150127769964395E-3</v>
      </c>
      <c r="G637">
        <f t="shared" si="39"/>
        <v>2.4991639482751786E-2</v>
      </c>
      <c r="H637">
        <f t="shared" si="40"/>
        <v>-2.0277839590424167E-3</v>
      </c>
    </row>
    <row r="638" spans="1:8" ht="15.75" thickBot="1" x14ac:dyDescent="0.3">
      <c r="A638" s="1">
        <v>808.2</v>
      </c>
      <c r="B638" s="1">
        <v>1183.9000000000001</v>
      </c>
      <c r="C638">
        <v>76.66</v>
      </c>
      <c r="D638" s="2">
        <v>19.005499999999998</v>
      </c>
      <c r="E638">
        <f t="shared" si="37"/>
        <v>1.0197824976446097E-2</v>
      </c>
      <c r="F638">
        <f t="shared" si="38"/>
        <v>-4.6349048549027203E-3</v>
      </c>
      <c r="G638">
        <f t="shared" si="39"/>
        <v>1.4982538115163755E-2</v>
      </c>
      <c r="H638">
        <f t="shared" si="40"/>
        <v>-1.379512406043513E-2</v>
      </c>
    </row>
    <row r="639" spans="1:8" ht="15.75" thickBot="1" x14ac:dyDescent="0.3">
      <c r="A639" s="1">
        <v>800</v>
      </c>
      <c r="B639" s="1">
        <v>1189.4000000000001</v>
      </c>
      <c r="C639">
        <v>75.52</v>
      </c>
      <c r="D639" s="2">
        <v>19.269500000000001</v>
      </c>
      <c r="E639">
        <f t="shared" si="37"/>
        <v>3.7570488777123423E-3</v>
      </c>
      <c r="F639">
        <f t="shared" si="38"/>
        <v>1.1925544133685019E-2</v>
      </c>
      <c r="G639">
        <f t="shared" si="39"/>
        <v>-3.1028431039457436E-2</v>
      </c>
      <c r="H639">
        <f t="shared" si="40"/>
        <v>-3.496824046792058E-3</v>
      </c>
    </row>
    <row r="640" spans="1:8" ht="15.75" thickBot="1" x14ac:dyDescent="0.3">
      <c r="A640" s="1">
        <v>797</v>
      </c>
      <c r="B640" s="1">
        <v>1175.3</v>
      </c>
      <c r="C640">
        <v>77.900000000000006</v>
      </c>
      <c r="D640" s="2">
        <v>19.337</v>
      </c>
      <c r="E640">
        <f t="shared" si="37"/>
        <v>3.5763709284571107E-2</v>
      </c>
      <c r="F640">
        <f t="shared" si="38"/>
        <v>7.6013518844146926E-3</v>
      </c>
      <c r="G640">
        <f t="shared" si="39"/>
        <v>8.1201709312100877E-3</v>
      </c>
      <c r="H640">
        <f t="shared" si="40"/>
        <v>-6.6233087948030294E-3</v>
      </c>
    </row>
    <row r="641" spans="1:8" ht="15.75" thickBot="1" x14ac:dyDescent="0.3">
      <c r="A641" s="1">
        <v>769</v>
      </c>
      <c r="B641" s="1">
        <v>1166.4000000000001</v>
      </c>
      <c r="C641">
        <v>77.27</v>
      </c>
      <c r="D641" s="2">
        <v>19.465499999999999</v>
      </c>
      <c r="E641">
        <f t="shared" si="37"/>
        <v>2.3552170813677931E-2</v>
      </c>
      <c r="F641">
        <f t="shared" si="38"/>
        <v>-2.9107117545315564E-3</v>
      </c>
      <c r="G641">
        <f t="shared" si="39"/>
        <v>-4.1327709603655094E-3</v>
      </c>
      <c r="H641">
        <f t="shared" si="40"/>
        <v>-2.4372422496037553E-3</v>
      </c>
    </row>
    <row r="642" spans="1:8" ht="15.75" thickBot="1" x14ac:dyDescent="0.3">
      <c r="A642" s="1">
        <v>751.1</v>
      </c>
      <c r="B642" s="1">
        <v>1169.8</v>
      </c>
      <c r="C642">
        <v>77.59</v>
      </c>
      <c r="D642" s="2">
        <v>19.512999999999998</v>
      </c>
      <c r="E642">
        <f t="shared" si="37"/>
        <v>6.8131984882053237E-3</v>
      </c>
      <c r="F642">
        <f t="shared" si="38"/>
        <v>8.1542016554257708E-3</v>
      </c>
      <c r="G642">
        <f t="shared" si="39"/>
        <v>2.4000108516379324E-2</v>
      </c>
      <c r="H642">
        <f t="shared" si="40"/>
        <v>-1.2528173638818814E-2</v>
      </c>
    </row>
    <row r="643" spans="1:8" ht="15.75" thickBot="1" x14ac:dyDescent="0.3">
      <c r="A643" s="1">
        <v>746</v>
      </c>
      <c r="B643" s="1">
        <v>1160.3</v>
      </c>
      <c r="C643">
        <v>75.75</v>
      </c>
      <c r="D643" s="2">
        <v>19.759</v>
      </c>
      <c r="E643">
        <f t="shared" ref="E643:E706" si="41">LN(A643/A644)</f>
        <v>1.4447021001584371E-2</v>
      </c>
      <c r="F643">
        <f t="shared" ref="F643:F706" si="42">LN(B643/B644)</f>
        <v>1.5372225063137557E-2</v>
      </c>
      <c r="G643">
        <f t="shared" ref="G643:G706" si="43">LN(C643/C644)</f>
        <v>-7.3655469120632987E-3</v>
      </c>
      <c r="H643">
        <f t="shared" ref="H643:H706" si="44">LN(D643/D644)</f>
        <v>4.8703865742605211E-3</v>
      </c>
    </row>
    <row r="644" spans="1:8" ht="15.75" thickBot="1" x14ac:dyDescent="0.3">
      <c r="A644" s="1">
        <v>735.3</v>
      </c>
      <c r="B644" s="1">
        <v>1142.5999999999999</v>
      </c>
      <c r="C644">
        <v>76.31</v>
      </c>
      <c r="D644" s="2">
        <v>19.663</v>
      </c>
      <c r="E644">
        <f t="shared" si="41"/>
        <v>2.6598412241530811E-2</v>
      </c>
      <c r="F644">
        <f t="shared" si="42"/>
        <v>-4.2792956443381495E-3</v>
      </c>
      <c r="G644">
        <f t="shared" si="43"/>
        <v>2.6212319940374114E-4</v>
      </c>
      <c r="H644">
        <f t="shared" si="44"/>
        <v>5.0986700982451347E-3</v>
      </c>
    </row>
    <row r="645" spans="1:8" ht="15.75" thickBot="1" x14ac:dyDescent="0.3">
      <c r="A645" s="1">
        <v>716</v>
      </c>
      <c r="B645" s="1">
        <v>1147.5</v>
      </c>
      <c r="C645">
        <v>76.290000000000006</v>
      </c>
      <c r="D645" s="2">
        <v>19.562999999999999</v>
      </c>
      <c r="E645">
        <f t="shared" si="41"/>
        <v>-2.7894020875785254E-3</v>
      </c>
      <c r="F645">
        <f t="shared" si="42"/>
        <v>-4.8683048423702815E-3</v>
      </c>
      <c r="G645">
        <f t="shared" si="43"/>
        <v>9.7471793833895769E-3</v>
      </c>
      <c r="H645">
        <f t="shared" si="44"/>
        <v>-4.8697876792302272E-3</v>
      </c>
    </row>
    <row r="646" spans="1:8" ht="15.75" thickBot="1" x14ac:dyDescent="0.3">
      <c r="A646" s="1">
        <v>718</v>
      </c>
      <c r="B646" s="1">
        <v>1153.0999999999999</v>
      </c>
      <c r="C646">
        <v>75.55</v>
      </c>
      <c r="D646" s="2">
        <v>19.6585</v>
      </c>
      <c r="E646">
        <f t="shared" si="41"/>
        <v>-2.8828351899977612E-2</v>
      </c>
      <c r="F646">
        <f t="shared" si="42"/>
        <v>-1.8729069796456499E-2</v>
      </c>
      <c r="G646">
        <f t="shared" si="43"/>
        <v>3.9716688150340257E-4</v>
      </c>
      <c r="H646">
        <f t="shared" si="44"/>
        <v>7.3786658140709586E-4</v>
      </c>
    </row>
    <row r="647" spans="1:8" ht="15.75" thickBot="1" x14ac:dyDescent="0.3">
      <c r="A647" s="1">
        <v>739</v>
      </c>
      <c r="B647" s="1">
        <v>1174.9000000000001</v>
      </c>
      <c r="C647">
        <v>75.52</v>
      </c>
      <c r="D647" s="2">
        <v>19.643999999999998</v>
      </c>
      <c r="E647">
        <f t="shared" si="41"/>
        <v>-2.4725616435322416E-2</v>
      </c>
      <c r="F647">
        <f t="shared" si="42"/>
        <v>8.511724906209814E-5</v>
      </c>
      <c r="G647">
        <f t="shared" si="43"/>
        <v>-1.4591123145067638E-2</v>
      </c>
      <c r="H647">
        <f t="shared" si="44"/>
        <v>-1.9059720820293773E-2</v>
      </c>
    </row>
    <row r="648" spans="1:8" ht="15.75" thickBot="1" x14ac:dyDescent="0.3">
      <c r="A648" s="1">
        <v>757.5</v>
      </c>
      <c r="B648" s="1">
        <v>1174.8</v>
      </c>
      <c r="C648">
        <v>76.63</v>
      </c>
      <c r="D648" s="2">
        <v>20.021999999999998</v>
      </c>
      <c r="E648">
        <f t="shared" si="41"/>
        <v>-3.1633082922150426E-3</v>
      </c>
      <c r="F648">
        <f t="shared" si="42"/>
        <v>2.1302892466825243E-3</v>
      </c>
      <c r="G648">
        <f t="shared" si="43"/>
        <v>2.3517126072415012E-3</v>
      </c>
      <c r="H648">
        <f t="shared" si="44"/>
        <v>2.4753416232318574E-3</v>
      </c>
    </row>
    <row r="649" spans="1:8" ht="15.75" thickBot="1" x14ac:dyDescent="0.3">
      <c r="A649" s="1">
        <v>759.9</v>
      </c>
      <c r="B649" s="1">
        <v>1172.3</v>
      </c>
      <c r="C649">
        <v>76.45</v>
      </c>
      <c r="D649" s="2">
        <v>19.9725</v>
      </c>
      <c r="E649">
        <f t="shared" si="41"/>
        <v>-7.8926602360836532E-4</v>
      </c>
      <c r="F649">
        <f t="shared" si="42"/>
        <v>2.0336762926423994E-2</v>
      </c>
      <c r="G649">
        <f t="shared" si="43"/>
        <v>2.7853259468907276E-2</v>
      </c>
      <c r="H649">
        <f t="shared" si="44"/>
        <v>-7.1840464629076631E-3</v>
      </c>
    </row>
    <row r="650" spans="1:8" ht="15.75" thickBot="1" x14ac:dyDescent="0.3">
      <c r="A650" s="1">
        <v>760.5</v>
      </c>
      <c r="B650" s="1">
        <v>1148.7</v>
      </c>
      <c r="C650">
        <v>74.349999999999994</v>
      </c>
      <c r="D650" s="2">
        <v>20.116500000000002</v>
      </c>
      <c r="E650">
        <f t="shared" si="41"/>
        <v>4.7804456844672674E-2</v>
      </c>
      <c r="F650">
        <f t="shared" si="42"/>
        <v>7.8380147709646096E-4</v>
      </c>
      <c r="G650">
        <f t="shared" si="43"/>
        <v>-1.1367558049630123E-2</v>
      </c>
      <c r="H650">
        <f t="shared" si="44"/>
        <v>4.3341870269763714E-3</v>
      </c>
    </row>
    <row r="651" spans="1:8" ht="15.75" thickBot="1" x14ac:dyDescent="0.3">
      <c r="A651" s="1">
        <v>725</v>
      </c>
      <c r="B651" s="1">
        <v>1147.8</v>
      </c>
      <c r="C651">
        <v>75.2</v>
      </c>
      <c r="D651" s="2">
        <v>20.029499999999999</v>
      </c>
      <c r="E651">
        <f t="shared" si="41"/>
        <v>-6.1877131081655339E-3</v>
      </c>
      <c r="F651">
        <f t="shared" si="42"/>
        <v>6.1172960142307393E-3</v>
      </c>
      <c r="G651">
        <f t="shared" si="43"/>
        <v>8.5470605784583476E-3</v>
      </c>
      <c r="H651">
        <f t="shared" si="44"/>
        <v>-9.9847732291415652E-5</v>
      </c>
    </row>
    <row r="652" spans="1:8" ht="15.75" thickBot="1" x14ac:dyDescent="0.3">
      <c r="A652" s="1">
        <v>729.5</v>
      </c>
      <c r="B652" s="1">
        <v>1140.8</v>
      </c>
      <c r="C652">
        <v>74.56</v>
      </c>
      <c r="D652" s="2">
        <v>20.031500000000001</v>
      </c>
      <c r="E652">
        <f t="shared" si="41"/>
        <v>7.5679755771240753E-3</v>
      </c>
      <c r="F652">
        <f t="shared" si="42"/>
        <v>2.06357231723075E-2</v>
      </c>
      <c r="G652">
        <f t="shared" si="43"/>
        <v>2.1555772599807076E-2</v>
      </c>
      <c r="H652">
        <f t="shared" si="44"/>
        <v>-7.3859803831801138E-3</v>
      </c>
    </row>
    <row r="653" spans="1:8" ht="15.75" thickBot="1" x14ac:dyDescent="0.3">
      <c r="A653" s="1">
        <v>724</v>
      </c>
      <c r="B653" s="1">
        <v>1117.5</v>
      </c>
      <c r="C653">
        <v>72.97</v>
      </c>
      <c r="D653" s="2">
        <v>20.18</v>
      </c>
      <c r="E653">
        <f t="shared" si="41"/>
        <v>6.7120119473441348E-2</v>
      </c>
      <c r="F653">
        <f t="shared" si="42"/>
        <v>-1.3413818242013361E-3</v>
      </c>
      <c r="G653">
        <f t="shared" si="43"/>
        <v>1.6860543137798292E-2</v>
      </c>
      <c r="H653">
        <f t="shared" si="44"/>
        <v>-1.1871768208461118E-2</v>
      </c>
    </row>
    <row r="654" spans="1:8" ht="15.75" thickBot="1" x14ac:dyDescent="0.3">
      <c r="A654" s="1">
        <v>677</v>
      </c>
      <c r="B654" s="1">
        <v>1119</v>
      </c>
      <c r="C654">
        <v>71.75</v>
      </c>
      <c r="D654" s="2">
        <v>20.420999999999999</v>
      </c>
      <c r="E654">
        <f t="shared" si="41"/>
        <v>-1.8730427590465514E-2</v>
      </c>
      <c r="F654">
        <f t="shared" si="42"/>
        <v>1.7034344566535228E-2</v>
      </c>
      <c r="G654">
        <f t="shared" si="43"/>
        <v>2.7878450138727802E-4</v>
      </c>
      <c r="H654">
        <f t="shared" si="44"/>
        <v>-6.3458184248592437E-3</v>
      </c>
    </row>
    <row r="655" spans="1:8" ht="15.75" thickBot="1" x14ac:dyDescent="0.3">
      <c r="A655" s="1">
        <v>689.8</v>
      </c>
      <c r="B655" s="1">
        <v>1100.0999999999999</v>
      </c>
      <c r="C655">
        <v>71.73</v>
      </c>
      <c r="D655" s="2">
        <v>20.551000000000002</v>
      </c>
      <c r="E655">
        <f t="shared" si="41"/>
        <v>2.0208624459776336E-2</v>
      </c>
      <c r="F655">
        <f t="shared" si="42"/>
        <v>-3.4482792789161556E-3</v>
      </c>
      <c r="G655">
        <f t="shared" si="43"/>
        <v>-4.3778723227198141E-2</v>
      </c>
      <c r="H655">
        <f t="shared" si="44"/>
        <v>-2.1755683104386938E-2</v>
      </c>
    </row>
    <row r="656" spans="1:8" ht="15.75" thickBot="1" x14ac:dyDescent="0.3">
      <c r="A656" s="1">
        <v>676</v>
      </c>
      <c r="B656" s="1">
        <v>1103.9000000000001</v>
      </c>
      <c r="C656">
        <v>74.94</v>
      </c>
      <c r="D656" s="2">
        <v>21.003</v>
      </c>
      <c r="E656">
        <f t="shared" si="41"/>
        <v>4.596345848691891E-3</v>
      </c>
      <c r="F656">
        <f t="shared" si="42"/>
        <v>-8.8384413747484101E-3</v>
      </c>
      <c r="G656">
        <f t="shared" si="43"/>
        <v>9.7888813834991727E-3</v>
      </c>
      <c r="H656">
        <f t="shared" si="44"/>
        <v>-7.8253227094296548E-3</v>
      </c>
    </row>
    <row r="657" spans="1:8" ht="15.75" thickBot="1" x14ac:dyDescent="0.3">
      <c r="A657" s="1">
        <v>672.9</v>
      </c>
      <c r="B657" s="1">
        <v>1113.7</v>
      </c>
      <c r="C657">
        <v>74.209999999999994</v>
      </c>
      <c r="D657" s="2">
        <v>21.167999999999999</v>
      </c>
      <c r="E657">
        <f t="shared" si="41"/>
        <v>-1.9135114311003364E-2</v>
      </c>
      <c r="F657">
        <f t="shared" si="42"/>
        <v>-1.8239751180873169E-2</v>
      </c>
      <c r="G657">
        <f t="shared" si="43"/>
        <v>-3.2481147970366837E-2</v>
      </c>
      <c r="H657">
        <f t="shared" si="44"/>
        <v>1.0208773165628866E-2</v>
      </c>
    </row>
    <row r="658" spans="1:8" ht="15.75" thickBot="1" x14ac:dyDescent="0.3">
      <c r="A658" s="1">
        <v>685.9</v>
      </c>
      <c r="B658" s="1">
        <v>1134.2</v>
      </c>
      <c r="C658">
        <v>76.66</v>
      </c>
      <c r="D658" s="2">
        <v>20.952999999999999</v>
      </c>
      <c r="E658">
        <f t="shared" si="41"/>
        <v>-2.88833929879664E-2</v>
      </c>
      <c r="F658">
        <f t="shared" si="42"/>
        <v>3.179091338737321E-3</v>
      </c>
      <c r="G658">
        <f t="shared" si="43"/>
        <v>5.8873722743828715E-3</v>
      </c>
      <c r="H658">
        <f t="shared" si="44"/>
        <v>6.5358927406696217E-3</v>
      </c>
    </row>
    <row r="659" spans="1:8" ht="15.75" thickBot="1" x14ac:dyDescent="0.3">
      <c r="A659" s="1">
        <v>706</v>
      </c>
      <c r="B659" s="1">
        <v>1130.5999999999999</v>
      </c>
      <c r="C659">
        <v>76.209999999999994</v>
      </c>
      <c r="D659" s="2">
        <v>20.816499999999998</v>
      </c>
      <c r="E659">
        <f t="shared" si="41"/>
        <v>-6.3537100439132275E-3</v>
      </c>
      <c r="F659">
        <f t="shared" si="42"/>
        <v>-6.4359931217726893E-3</v>
      </c>
      <c r="G659">
        <f t="shared" si="43"/>
        <v>1.3740472488648384E-2</v>
      </c>
      <c r="H659">
        <f t="shared" si="44"/>
        <v>-5.0074977352098423E-3</v>
      </c>
    </row>
    <row r="660" spans="1:8" ht="15.75" thickBot="1" x14ac:dyDescent="0.3">
      <c r="A660" s="1">
        <v>710.5</v>
      </c>
      <c r="B660" s="1">
        <v>1137.9000000000001</v>
      </c>
      <c r="C660">
        <v>75.17</v>
      </c>
      <c r="D660" s="2">
        <v>20.920999999999999</v>
      </c>
      <c r="E660">
        <f t="shared" si="41"/>
        <v>-5.7539980521541375E-3</v>
      </c>
      <c r="F660">
        <f t="shared" si="42"/>
        <v>-1.0577483994332771E-2</v>
      </c>
      <c r="G660">
        <f t="shared" si="43"/>
        <v>-6.6493785281273969E-4</v>
      </c>
      <c r="H660">
        <f t="shared" si="44"/>
        <v>2.3928035918971704E-3</v>
      </c>
    </row>
    <row r="661" spans="1:8" ht="15.75" thickBot="1" x14ac:dyDescent="0.3">
      <c r="A661" s="1">
        <v>714.6</v>
      </c>
      <c r="B661" s="1">
        <v>1150</v>
      </c>
      <c r="C661">
        <v>75.22</v>
      </c>
      <c r="D661" s="2">
        <v>20.871000000000002</v>
      </c>
      <c r="E661">
        <f t="shared" si="41"/>
        <v>-1.8578102607376482E-2</v>
      </c>
      <c r="F661">
        <f t="shared" si="42"/>
        <v>-1.9290987479441673E-2</v>
      </c>
      <c r="G661">
        <f t="shared" si="43"/>
        <v>-3.7316789062646731E-2</v>
      </c>
      <c r="H661">
        <f t="shared" si="44"/>
        <v>-5.9713077804393446E-3</v>
      </c>
    </row>
    <row r="662" spans="1:8" ht="15.75" thickBot="1" x14ac:dyDescent="0.3">
      <c r="A662" s="1">
        <v>728</v>
      </c>
      <c r="B662" s="1">
        <v>1172.4000000000001</v>
      </c>
      <c r="C662">
        <v>78.08</v>
      </c>
      <c r="D662" s="2">
        <v>20.996000000000002</v>
      </c>
      <c r="E662">
        <f t="shared" si="41"/>
        <v>-6.8446536899654841E-3</v>
      </c>
      <c r="F662">
        <f t="shared" si="42"/>
        <v>-1.1027340517000437E-2</v>
      </c>
      <c r="G662">
        <f t="shared" si="43"/>
        <v>-5.7467752819462137E-3</v>
      </c>
      <c r="H662">
        <f t="shared" si="44"/>
        <v>3.1484069321451582E-3</v>
      </c>
    </row>
    <row r="663" spans="1:8" ht="15.75" thickBot="1" x14ac:dyDescent="0.3">
      <c r="A663" s="1">
        <v>733</v>
      </c>
      <c r="B663" s="1">
        <v>1185.4000000000001</v>
      </c>
      <c r="C663">
        <v>78.53</v>
      </c>
      <c r="D663" s="2">
        <v>20.93</v>
      </c>
      <c r="E663">
        <f t="shared" si="41"/>
        <v>-2.4393096805314627E-2</v>
      </c>
      <c r="F663">
        <f t="shared" si="42"/>
        <v>1.7445023948006472E-2</v>
      </c>
      <c r="G663">
        <f t="shared" si="43"/>
        <v>1.9026155620658628E-2</v>
      </c>
      <c r="H663">
        <f t="shared" si="44"/>
        <v>7.0963090274534252E-3</v>
      </c>
    </row>
    <row r="664" spans="1:8" ht="15.75" thickBot="1" x14ac:dyDescent="0.3">
      <c r="A664" s="1">
        <v>751.1</v>
      </c>
      <c r="B664" s="1">
        <v>1164.9000000000001</v>
      </c>
      <c r="C664">
        <v>77.05</v>
      </c>
      <c r="D664" s="2">
        <v>20.782</v>
      </c>
      <c r="E664">
        <f t="shared" si="41"/>
        <v>2.0988258650473813E-2</v>
      </c>
      <c r="F664">
        <f t="shared" si="42"/>
        <v>5.8545152153995726E-3</v>
      </c>
      <c r="G664">
        <f t="shared" si="43"/>
        <v>-6.0814058163860306E-3</v>
      </c>
      <c r="H664">
        <f t="shared" si="44"/>
        <v>-3.8487443946656665E-4</v>
      </c>
    </row>
    <row r="665" spans="1:8" ht="15.75" thickBot="1" x14ac:dyDescent="0.3">
      <c r="A665" s="1">
        <v>735.5</v>
      </c>
      <c r="B665" s="1">
        <v>1158.0999999999999</v>
      </c>
      <c r="C665">
        <v>77.52</v>
      </c>
      <c r="D665" s="2">
        <v>20.79</v>
      </c>
      <c r="E665">
        <f t="shared" si="41"/>
        <v>8.8768080328340011E-3</v>
      </c>
      <c r="F665">
        <f t="shared" si="42"/>
        <v>-2.7593360613801239E-3</v>
      </c>
      <c r="G665">
        <f t="shared" si="43"/>
        <v>1.8224925154561936E-2</v>
      </c>
      <c r="H665">
        <f t="shared" si="44"/>
        <v>-5.5162629386069067E-3</v>
      </c>
    </row>
    <row r="666" spans="1:8" ht="15.75" thickBot="1" x14ac:dyDescent="0.3">
      <c r="A666" s="1">
        <v>729</v>
      </c>
      <c r="B666" s="1">
        <v>1161.3</v>
      </c>
      <c r="C666">
        <v>76.12</v>
      </c>
      <c r="D666" s="2">
        <v>20.905000000000001</v>
      </c>
      <c r="E666">
        <f t="shared" si="41"/>
        <v>-1.4976454189557249E-2</v>
      </c>
      <c r="F666">
        <f t="shared" si="42"/>
        <v>2.9320476334846065E-3</v>
      </c>
      <c r="G666">
        <f t="shared" si="43"/>
        <v>1.0963718565917858E-2</v>
      </c>
      <c r="H666">
        <f t="shared" si="44"/>
        <v>4.5547244029852784E-3</v>
      </c>
    </row>
    <row r="667" spans="1:8" ht="15.75" thickBot="1" x14ac:dyDescent="0.3">
      <c r="A667" s="1">
        <v>740</v>
      </c>
      <c r="B667" s="1">
        <v>1157.9000000000001</v>
      </c>
      <c r="C667">
        <v>75.290000000000006</v>
      </c>
      <c r="D667" s="2">
        <v>20.810000000000002</v>
      </c>
      <c r="E667">
        <f t="shared" si="41"/>
        <v>1.2236726448436866E-2</v>
      </c>
      <c r="F667">
        <f t="shared" si="42"/>
        <v>3.9806213863343978E-3</v>
      </c>
      <c r="G667">
        <f t="shared" si="43"/>
        <v>2.3936181641105994E-3</v>
      </c>
      <c r="H667">
        <f t="shared" si="44"/>
        <v>-6.2753193884719635E-3</v>
      </c>
    </row>
    <row r="668" spans="1:8" ht="15.75" thickBot="1" x14ac:dyDescent="0.3">
      <c r="A668" s="1">
        <v>731</v>
      </c>
      <c r="B668" s="1">
        <v>1153.3</v>
      </c>
      <c r="C668">
        <v>75.11</v>
      </c>
      <c r="D668" s="2">
        <v>20.940999999999999</v>
      </c>
      <c r="E668">
        <f t="shared" si="41"/>
        <v>6.863444924982429E-3</v>
      </c>
      <c r="F668">
        <f t="shared" si="42"/>
        <v>6.7861753383428088E-3</v>
      </c>
      <c r="G668">
        <f t="shared" si="43"/>
        <v>2.4665985332045615E-2</v>
      </c>
      <c r="H668">
        <f t="shared" si="44"/>
        <v>-1.5753206891911384E-2</v>
      </c>
    </row>
    <row r="669" spans="1:8" ht="15.75" thickBot="1" x14ac:dyDescent="0.3">
      <c r="A669" s="1">
        <v>726</v>
      </c>
      <c r="B669" s="1">
        <v>1145.5</v>
      </c>
      <c r="C669">
        <v>73.28</v>
      </c>
      <c r="D669" s="2">
        <v>21.273499999999999</v>
      </c>
      <c r="E669">
        <f t="shared" si="41"/>
        <v>8.437701349538855E-3</v>
      </c>
      <c r="F669">
        <f t="shared" si="42"/>
        <v>1.1237059686882321E-2</v>
      </c>
      <c r="G669">
        <f t="shared" si="43"/>
        <v>-1.4226918371327278E-2</v>
      </c>
      <c r="H669">
        <f t="shared" si="44"/>
        <v>3.2910202459696759E-4</v>
      </c>
    </row>
    <row r="670" spans="1:8" ht="15.75" thickBot="1" x14ac:dyDescent="0.3">
      <c r="A670" s="1">
        <v>719.9</v>
      </c>
      <c r="B670" s="1">
        <v>1132.7</v>
      </c>
      <c r="C670">
        <v>74.33</v>
      </c>
      <c r="D670" s="2">
        <v>21.266500000000001</v>
      </c>
      <c r="E670">
        <f t="shared" si="41"/>
        <v>2.6604426440667045E-2</v>
      </c>
      <c r="F670">
        <f t="shared" si="42"/>
        <v>2.2679543502605353E-2</v>
      </c>
      <c r="G670">
        <f t="shared" si="43"/>
        <v>8.7832467901506617E-3</v>
      </c>
      <c r="H670">
        <f t="shared" si="44"/>
        <v>-1.7549011871062708E-2</v>
      </c>
    </row>
    <row r="671" spans="1:8" ht="15.75" thickBot="1" x14ac:dyDescent="0.3">
      <c r="A671" s="1">
        <v>701</v>
      </c>
      <c r="B671" s="1">
        <v>1107.3</v>
      </c>
      <c r="C671">
        <v>73.680000000000007</v>
      </c>
      <c r="D671" s="2">
        <v>21.643000000000001</v>
      </c>
      <c r="E671">
        <f t="shared" si="41"/>
        <v>5.4225737558156267E-2</v>
      </c>
      <c r="F671">
        <f t="shared" si="42"/>
        <v>3.8002217287265395E-3</v>
      </c>
      <c r="G671">
        <f t="shared" si="43"/>
        <v>3.1013442780170385E-2</v>
      </c>
      <c r="H671">
        <f t="shared" si="44"/>
        <v>-3.5053769577916001E-3</v>
      </c>
    </row>
    <row r="672" spans="1:8" ht="15.75" thickBot="1" x14ac:dyDescent="0.3">
      <c r="A672" s="1">
        <v>664</v>
      </c>
      <c r="B672" s="1">
        <v>1103.0999999999999</v>
      </c>
      <c r="C672">
        <v>71.430000000000007</v>
      </c>
      <c r="D672" s="2">
        <v>21.719000000000001</v>
      </c>
      <c r="E672">
        <f t="shared" si="41"/>
        <v>1.8237587549780793E-2</v>
      </c>
      <c r="F672">
        <f t="shared" si="42"/>
        <v>-1.0191745490260133E-2</v>
      </c>
      <c r="G672">
        <f t="shared" si="43"/>
        <v>4.7712692254893536E-3</v>
      </c>
      <c r="H672">
        <f t="shared" si="44"/>
        <v>-6.5167738660708218E-3</v>
      </c>
    </row>
    <row r="673" spans="1:8" ht="15.75" thickBot="1" x14ac:dyDescent="0.3">
      <c r="A673" s="1">
        <v>652</v>
      </c>
      <c r="B673" s="1">
        <v>1114.4000000000001</v>
      </c>
      <c r="C673">
        <v>71.09</v>
      </c>
      <c r="D673" s="2">
        <v>21.860999999999997</v>
      </c>
      <c r="E673">
        <f t="shared" si="41"/>
        <v>-2.4093899804937285E-2</v>
      </c>
      <c r="F673">
        <f t="shared" si="42"/>
        <v>-1.8580789704891947E-2</v>
      </c>
      <c r="G673">
        <f t="shared" si="43"/>
        <v>-1.0494744052552466E-2</v>
      </c>
      <c r="H673">
        <f t="shared" si="44"/>
        <v>5.89539138517236E-3</v>
      </c>
    </row>
    <row r="674" spans="1:8" ht="15.75" thickBot="1" x14ac:dyDescent="0.3">
      <c r="A674" s="1">
        <v>667.9</v>
      </c>
      <c r="B674" s="1">
        <v>1135.3</v>
      </c>
      <c r="C674">
        <v>71.84</v>
      </c>
      <c r="D674" s="2">
        <v>21.732500000000002</v>
      </c>
      <c r="E674">
        <f t="shared" si="41"/>
        <v>-1.3532811180684692E-2</v>
      </c>
      <c r="F674">
        <f t="shared" si="42"/>
        <v>-4.1156651807898806E-2</v>
      </c>
      <c r="G674">
        <f t="shared" si="43"/>
        <v>-1.7660503151950478E-2</v>
      </c>
      <c r="H674">
        <f t="shared" si="44"/>
        <v>2.2475470289242228E-2</v>
      </c>
    </row>
    <row r="675" spans="1:8" ht="15.75" thickBot="1" x14ac:dyDescent="0.3">
      <c r="A675" s="1">
        <v>677</v>
      </c>
      <c r="B675" s="1">
        <v>1183</v>
      </c>
      <c r="C675">
        <v>73.12</v>
      </c>
      <c r="D675" s="2">
        <v>21.249500000000001</v>
      </c>
      <c r="E675">
        <f t="shared" si="41"/>
        <v>-9.8393912220542376E-2</v>
      </c>
      <c r="F675">
        <f t="shared" si="42"/>
        <v>2.0496020638635058E-2</v>
      </c>
      <c r="G675">
        <f t="shared" si="43"/>
        <v>4.6607349618808473E-3</v>
      </c>
      <c r="H675">
        <f t="shared" si="44"/>
        <v>1.1525254481256584E-2</v>
      </c>
    </row>
    <row r="676" spans="1:8" ht="15.75" thickBot="1" x14ac:dyDescent="0.3">
      <c r="A676" s="1">
        <v>747</v>
      </c>
      <c r="B676" s="1">
        <v>1159</v>
      </c>
      <c r="C676">
        <v>72.78</v>
      </c>
      <c r="D676" s="2">
        <v>21.006</v>
      </c>
      <c r="E676">
        <f t="shared" si="41"/>
        <v>2.1651725383038802E-2</v>
      </c>
      <c r="F676">
        <f t="shared" si="42"/>
        <v>4.1501010628857173E-3</v>
      </c>
      <c r="G676">
        <f t="shared" si="43"/>
        <v>-4.1135393257921418E-3</v>
      </c>
      <c r="H676">
        <f t="shared" si="44"/>
        <v>-5.2352284469153884E-4</v>
      </c>
    </row>
    <row r="677" spans="1:8" ht="15.75" thickBot="1" x14ac:dyDescent="0.3">
      <c r="A677" s="1">
        <v>731</v>
      </c>
      <c r="B677" s="1">
        <v>1154.2</v>
      </c>
      <c r="C677">
        <v>73.08</v>
      </c>
      <c r="D677" s="2">
        <v>21.016999999999999</v>
      </c>
      <c r="E677">
        <f t="shared" si="41"/>
        <v>-3.8773385925960746E-2</v>
      </c>
      <c r="F677">
        <f t="shared" si="42"/>
        <v>-1.3425330732059275E-2</v>
      </c>
      <c r="G677">
        <f t="shared" si="43"/>
        <v>1.0952903614147435E-3</v>
      </c>
      <c r="H677">
        <f t="shared" si="44"/>
        <v>-3.2302531532481006E-3</v>
      </c>
    </row>
    <row r="678" spans="1:8" ht="15.75" thickBot="1" x14ac:dyDescent="0.3">
      <c r="A678" s="1">
        <v>759.9</v>
      </c>
      <c r="B678" s="1">
        <v>1169.8</v>
      </c>
      <c r="C678">
        <v>73</v>
      </c>
      <c r="D678" s="2">
        <v>21.085000000000001</v>
      </c>
      <c r="E678">
        <f t="shared" si="41"/>
        <v>-6.688988150796652E-3</v>
      </c>
      <c r="F678">
        <f t="shared" si="42"/>
        <v>2.1166182605254824E-2</v>
      </c>
      <c r="G678">
        <f t="shared" si="43"/>
        <v>-7.6419585877292185E-3</v>
      </c>
      <c r="H678">
        <f t="shared" si="44"/>
        <v>1.9926893968824567E-2</v>
      </c>
    </row>
    <row r="679" spans="1:8" ht="15.75" thickBot="1" x14ac:dyDescent="0.3">
      <c r="A679" s="1">
        <v>765</v>
      </c>
      <c r="B679" s="1">
        <v>1145.3</v>
      </c>
      <c r="C679">
        <v>73.56</v>
      </c>
      <c r="D679" s="2">
        <v>20.668999999999997</v>
      </c>
      <c r="E679">
        <f t="shared" si="41"/>
        <v>1.9935969519192201E-2</v>
      </c>
      <c r="F679">
        <f t="shared" si="42"/>
        <v>9.0339604881675417E-3</v>
      </c>
      <c r="G679">
        <f t="shared" si="43"/>
        <v>4.1212908328739487E-2</v>
      </c>
      <c r="H679">
        <f t="shared" si="44"/>
        <v>-1.7291220643541039E-2</v>
      </c>
    </row>
    <row r="680" spans="1:8" ht="15.75" thickBot="1" x14ac:dyDescent="0.3">
      <c r="A680" s="1">
        <v>749.9</v>
      </c>
      <c r="B680" s="1">
        <v>1135</v>
      </c>
      <c r="C680">
        <v>70.59</v>
      </c>
      <c r="D680" s="2">
        <v>21.029499999999999</v>
      </c>
      <c r="E680">
        <f t="shared" si="41"/>
        <v>1.3289678109128181E-2</v>
      </c>
      <c r="F680">
        <f t="shared" si="42"/>
        <v>3.4053469640272845E-2</v>
      </c>
      <c r="G680">
        <f t="shared" si="43"/>
        <v>4.951290722323401E-2</v>
      </c>
      <c r="H680">
        <f t="shared" si="44"/>
        <v>1.4392527855865374E-2</v>
      </c>
    </row>
    <row r="681" spans="1:8" ht="15.75" thickBot="1" x14ac:dyDescent="0.3">
      <c r="A681" s="1">
        <v>740</v>
      </c>
      <c r="B681" s="1">
        <v>1097</v>
      </c>
      <c r="C681">
        <v>67.180000000000007</v>
      </c>
      <c r="D681" s="2">
        <v>20.728999999999999</v>
      </c>
      <c r="E681">
        <f t="shared" si="41"/>
        <v>3.5347144037288628E-2</v>
      </c>
      <c r="F681">
        <f t="shared" si="42"/>
        <v>-5.2905485448887513E-2</v>
      </c>
      <c r="G681">
        <f t="shared" si="43"/>
        <v>-3.5676298199146077E-2</v>
      </c>
      <c r="H681">
        <f t="shared" si="44"/>
        <v>3.3100212634538306E-3</v>
      </c>
    </row>
    <row r="682" spans="1:8" ht="15.75" thickBot="1" x14ac:dyDescent="0.3">
      <c r="A682" s="1">
        <v>714.3</v>
      </c>
      <c r="B682" s="1">
        <v>1156.5999999999999</v>
      </c>
      <c r="C682">
        <v>69.62</v>
      </c>
      <c r="D682" s="2">
        <v>20.660499999999999</v>
      </c>
      <c r="E682">
        <f t="shared" si="41"/>
        <v>-8.5423482017464886E-2</v>
      </c>
      <c r="F682">
        <f t="shared" si="42"/>
        <v>1.7619295744084922E-2</v>
      </c>
      <c r="G682">
        <f t="shared" si="43"/>
        <v>-1.1851355961396345E-2</v>
      </c>
      <c r="H682">
        <f t="shared" si="44"/>
        <v>1.4307720766300443E-2</v>
      </c>
    </row>
    <row r="683" spans="1:8" ht="15.75" thickBot="1" x14ac:dyDescent="0.3">
      <c r="A683" s="1">
        <v>778</v>
      </c>
      <c r="B683" s="1">
        <v>1136.4000000000001</v>
      </c>
      <c r="C683">
        <v>70.45</v>
      </c>
      <c r="D683" s="2">
        <v>20.367000000000001</v>
      </c>
      <c r="E683">
        <f t="shared" si="41"/>
        <v>2.8685147998858577E-2</v>
      </c>
      <c r="F683">
        <f t="shared" si="42"/>
        <v>-5.2659416052870511E-3</v>
      </c>
      <c r="G683">
        <f t="shared" si="43"/>
        <v>1.2713548858606857E-2</v>
      </c>
      <c r="H683">
        <f t="shared" si="44"/>
        <v>-1.5106027431013153E-2</v>
      </c>
    </row>
    <row r="684" spans="1:8" ht="15.75" thickBot="1" x14ac:dyDescent="0.3">
      <c r="A684" s="1">
        <v>756</v>
      </c>
      <c r="B684" s="1">
        <v>1142.4000000000001</v>
      </c>
      <c r="C684">
        <v>69.56</v>
      </c>
      <c r="D684" s="2">
        <v>20.677</v>
      </c>
      <c r="E684">
        <f t="shared" si="41"/>
        <v>7.7015385317459918E-3</v>
      </c>
      <c r="F684">
        <f t="shared" si="42"/>
        <v>-4.1074063588514002E-2</v>
      </c>
      <c r="G684">
        <f t="shared" si="43"/>
        <v>-3.2530092199290352E-2</v>
      </c>
      <c r="H684">
        <f t="shared" si="44"/>
        <v>7.8169018916108626E-3</v>
      </c>
    </row>
    <row r="685" spans="1:8" ht="15.75" thickBot="1" x14ac:dyDescent="0.3">
      <c r="A685" s="1">
        <v>750.2</v>
      </c>
      <c r="B685" s="1">
        <v>1190.3</v>
      </c>
      <c r="C685">
        <v>71.86</v>
      </c>
      <c r="D685" s="2">
        <v>20.515999999999998</v>
      </c>
      <c r="E685">
        <f t="shared" si="41"/>
        <v>-7.5459079410704621E-2</v>
      </c>
      <c r="F685">
        <f t="shared" si="42"/>
        <v>-2.0950138582344041E-2</v>
      </c>
      <c r="G685">
        <f t="shared" si="43"/>
        <v>-4.4367053214634813E-2</v>
      </c>
      <c r="H685">
        <f t="shared" si="44"/>
        <v>-2.4364438874140599E-2</v>
      </c>
    </row>
    <row r="686" spans="1:8" ht="15.75" thickBot="1" x14ac:dyDescent="0.3">
      <c r="A686" s="1">
        <v>809</v>
      </c>
      <c r="B686" s="1">
        <v>1215.5</v>
      </c>
      <c r="C686">
        <v>75.12</v>
      </c>
      <c r="D686" s="2">
        <v>21.021999999999998</v>
      </c>
      <c r="E686">
        <f t="shared" si="41"/>
        <v>-1.9584469276189308E-2</v>
      </c>
      <c r="F686">
        <f t="shared" si="42"/>
        <v>1.8600552874423422E-2</v>
      </c>
      <c r="G686">
        <f t="shared" si="43"/>
        <v>1.678004335936107E-2</v>
      </c>
      <c r="H686">
        <f t="shared" si="44"/>
        <v>2.3779700527881985E-2</v>
      </c>
    </row>
    <row r="687" spans="1:8" ht="15.75" thickBot="1" x14ac:dyDescent="0.3">
      <c r="A687" s="1">
        <v>825</v>
      </c>
      <c r="B687" s="1">
        <v>1193.0999999999999</v>
      </c>
      <c r="C687">
        <v>73.87</v>
      </c>
      <c r="D687" s="2">
        <v>20.527999999999999</v>
      </c>
      <c r="E687">
        <f t="shared" si="41"/>
        <v>3.8425877603613219E-2</v>
      </c>
      <c r="F687">
        <f t="shared" si="42"/>
        <v>-1.3401459414235314E-3</v>
      </c>
      <c r="G687">
        <f t="shared" si="43"/>
        <v>-3.4068497714146405E-2</v>
      </c>
      <c r="H687">
        <f t="shared" si="44"/>
        <v>-3.5983505882211651E-3</v>
      </c>
    </row>
    <row r="688" spans="1:8" ht="15.75" thickBot="1" x14ac:dyDescent="0.3">
      <c r="A688" s="1">
        <v>793.9</v>
      </c>
      <c r="B688" s="1">
        <v>1194.7</v>
      </c>
      <c r="C688">
        <v>76.430000000000007</v>
      </c>
      <c r="D688" s="2">
        <v>20.602</v>
      </c>
      <c r="E688">
        <f t="shared" si="41"/>
        <v>-1.512623377556062E-2</v>
      </c>
      <c r="F688">
        <f t="shared" si="42"/>
        <v>-2.5372213468376158E-2</v>
      </c>
      <c r="G688">
        <f t="shared" si="43"/>
        <v>-3.8249015652326697E-2</v>
      </c>
      <c r="H688">
        <f t="shared" si="44"/>
        <v>1.5703671289506494E-2</v>
      </c>
    </row>
    <row r="689" spans="1:8" ht="15.75" thickBot="1" x14ac:dyDescent="0.3">
      <c r="A689" s="1">
        <v>806</v>
      </c>
      <c r="B689" s="1">
        <v>1225.4000000000001</v>
      </c>
      <c r="C689">
        <v>79.41</v>
      </c>
      <c r="D689" s="2">
        <v>20.280999999999999</v>
      </c>
      <c r="E689">
        <f t="shared" si="41"/>
        <v>-3.4149659852118479E-2</v>
      </c>
      <c r="F689">
        <f t="shared" si="42"/>
        <v>-8.2084251371104863E-3</v>
      </c>
      <c r="G689">
        <f t="shared" si="43"/>
        <v>8.9811494837619028E-3</v>
      </c>
      <c r="H689">
        <f t="shared" si="44"/>
        <v>7.3987346481617228E-3</v>
      </c>
    </row>
    <row r="690" spans="1:8" ht="15.75" thickBot="1" x14ac:dyDescent="0.3">
      <c r="A690" s="1">
        <v>834</v>
      </c>
      <c r="B690" s="1">
        <v>1235.5</v>
      </c>
      <c r="C690">
        <v>78.7</v>
      </c>
      <c r="D690" s="2">
        <v>20.131500000000003</v>
      </c>
      <c r="E690">
        <f t="shared" si="41"/>
        <v>-5.3811789045168186E-3</v>
      </c>
      <c r="F690">
        <f t="shared" si="42"/>
        <v>2.3254957721583404E-2</v>
      </c>
      <c r="G690">
        <f t="shared" si="43"/>
        <v>-3.80469704366386E-3</v>
      </c>
      <c r="H690">
        <f t="shared" si="44"/>
        <v>-6.7036611947720128E-4</v>
      </c>
    </row>
    <row r="691" spans="1:8" ht="15.75" thickBot="1" x14ac:dyDescent="0.3">
      <c r="A691" s="1">
        <v>838.5</v>
      </c>
      <c r="B691" s="1">
        <v>1207.0999999999999</v>
      </c>
      <c r="C691">
        <v>79</v>
      </c>
      <c r="D691" s="2">
        <v>20.145</v>
      </c>
      <c r="E691">
        <f t="shared" si="41"/>
        <v>4.7002853595336222E-2</v>
      </c>
      <c r="F691">
        <f t="shared" si="42"/>
        <v>-2.1067216298824673E-2</v>
      </c>
      <c r="G691">
        <f t="shared" si="43"/>
        <v>1.1713910362184577E-2</v>
      </c>
      <c r="H691">
        <f t="shared" si="44"/>
        <v>4.9763725488401172E-3</v>
      </c>
    </row>
    <row r="692" spans="1:8" ht="15.75" thickBot="1" x14ac:dyDescent="0.3">
      <c r="A692" s="1">
        <v>800</v>
      </c>
      <c r="B692" s="1">
        <v>1232.8</v>
      </c>
      <c r="C692">
        <v>78.08</v>
      </c>
      <c r="D692" s="2">
        <v>20.045000000000002</v>
      </c>
      <c r="E692">
        <f t="shared" si="41"/>
        <v>-3.7054907951011115E-2</v>
      </c>
      <c r="F692">
        <f t="shared" si="42"/>
        <v>7.2486963531623622E-2</v>
      </c>
      <c r="G692">
        <f t="shared" si="43"/>
        <v>2.0704673361691201E-2</v>
      </c>
      <c r="H692">
        <f t="shared" si="44"/>
        <v>-3.7345991370681848E-3</v>
      </c>
    </row>
    <row r="693" spans="1:8" ht="15.75" thickBot="1" x14ac:dyDescent="0.3">
      <c r="A693" s="1">
        <v>830.2</v>
      </c>
      <c r="B693" s="1">
        <v>1146.5999999999999</v>
      </c>
      <c r="C693">
        <v>76.48</v>
      </c>
      <c r="D693" s="2">
        <v>20.12</v>
      </c>
      <c r="E693">
        <f t="shared" si="41"/>
        <v>0.13687524323322209</v>
      </c>
      <c r="F693">
        <f t="shared" si="42"/>
        <v>-2.8882874148786167E-2</v>
      </c>
      <c r="G693">
        <f t="shared" si="43"/>
        <v>-4.7618926635687252E-2</v>
      </c>
      <c r="H693">
        <f t="shared" si="44"/>
        <v>-2.8322732014442818E-2</v>
      </c>
    </row>
    <row r="694" spans="1:8" ht="15.75" thickBot="1" x14ac:dyDescent="0.3">
      <c r="A694" s="1">
        <v>724</v>
      </c>
      <c r="B694" s="1">
        <v>1180.2</v>
      </c>
      <c r="C694">
        <v>80.209999999999994</v>
      </c>
      <c r="D694" s="2">
        <v>20.698</v>
      </c>
      <c r="E694">
        <f t="shared" si="41"/>
        <v>-6.1599122462013191E-2</v>
      </c>
      <c r="F694">
        <f t="shared" si="42"/>
        <v>-1.2294891718886317E-2</v>
      </c>
      <c r="G694">
        <f t="shared" si="43"/>
        <v>-2.5844411605719538E-2</v>
      </c>
      <c r="H694">
        <f t="shared" si="44"/>
        <v>1.8185421812107111E-2</v>
      </c>
    </row>
    <row r="695" spans="1:8" ht="15.75" thickBot="1" x14ac:dyDescent="0.3">
      <c r="A695" s="1">
        <v>770</v>
      </c>
      <c r="B695" s="1">
        <v>1194.8</v>
      </c>
      <c r="C695">
        <v>82.31</v>
      </c>
      <c r="D695" s="2">
        <v>20.324999999999999</v>
      </c>
      <c r="E695">
        <f t="shared" si="41"/>
        <v>-2.9432706787118495E-2</v>
      </c>
      <c r="F695">
        <f t="shared" si="42"/>
        <v>-5.0032875351252587E-2</v>
      </c>
      <c r="G695">
        <f t="shared" si="43"/>
        <v>-3.6736390934962129E-2</v>
      </c>
      <c r="H695">
        <f t="shared" si="44"/>
        <v>1.9274353573184543E-2</v>
      </c>
    </row>
    <row r="696" spans="1:8" ht="15.75" thickBot="1" x14ac:dyDescent="0.3">
      <c r="A696" s="1">
        <v>793</v>
      </c>
      <c r="B696" s="1">
        <v>1256.0999999999999</v>
      </c>
      <c r="C696">
        <v>85.39</v>
      </c>
      <c r="D696" s="2">
        <v>19.936999999999998</v>
      </c>
      <c r="E696">
        <f t="shared" si="41"/>
        <v>-6.2329272961109176E-2</v>
      </c>
      <c r="F696">
        <f t="shared" si="42"/>
        <v>-2.0877585021555255E-2</v>
      </c>
      <c r="G696">
        <f t="shared" si="43"/>
        <v>-3.1130021202189585E-2</v>
      </c>
      <c r="H696">
        <f t="shared" si="44"/>
        <v>2.8593726621279045E-2</v>
      </c>
    </row>
    <row r="697" spans="1:8" ht="15.75" thickBot="1" x14ac:dyDescent="0.3">
      <c r="A697" s="1">
        <v>844</v>
      </c>
      <c r="B697" s="1">
        <v>1282.5999999999999</v>
      </c>
      <c r="C697">
        <v>88.09</v>
      </c>
      <c r="D697" s="2">
        <v>19.375</v>
      </c>
      <c r="E697">
        <f t="shared" si="41"/>
        <v>-2.2957204044695159E-2</v>
      </c>
      <c r="F697">
        <f t="shared" si="42"/>
        <v>5.1590828100272022E-3</v>
      </c>
      <c r="G697">
        <f t="shared" si="43"/>
        <v>2.1804857462396392E-2</v>
      </c>
      <c r="H697">
        <f t="shared" si="44"/>
        <v>5.0708998239563071E-3</v>
      </c>
    </row>
    <row r="698" spans="1:8" ht="15.75" thickBot="1" x14ac:dyDescent="0.3">
      <c r="A698" s="1">
        <v>863.6</v>
      </c>
      <c r="B698" s="1">
        <v>1276</v>
      </c>
      <c r="C698">
        <v>86.19</v>
      </c>
      <c r="D698" s="2">
        <v>19.277000000000001</v>
      </c>
      <c r="E698">
        <f t="shared" si="41"/>
        <v>1.5285286804735839E-2</v>
      </c>
      <c r="F698">
        <f t="shared" si="42"/>
        <v>-7.0508052590030742E-4</v>
      </c>
      <c r="G698">
        <f t="shared" si="43"/>
        <v>-7.282848212139619E-3</v>
      </c>
      <c r="H698">
        <f t="shared" si="44"/>
        <v>2.5451253837400632E-3</v>
      </c>
    </row>
    <row r="699" spans="1:8" ht="15.75" thickBot="1" x14ac:dyDescent="0.3">
      <c r="A699" s="1">
        <v>850.5</v>
      </c>
      <c r="B699" s="1">
        <v>1276.9000000000001</v>
      </c>
      <c r="C699">
        <v>86.82</v>
      </c>
      <c r="D699" s="2">
        <v>19.228000000000002</v>
      </c>
      <c r="E699">
        <f t="shared" si="41"/>
        <v>-1.7621149933993321E-3</v>
      </c>
      <c r="F699">
        <f t="shared" si="42"/>
        <v>5.1034539377641085E-3</v>
      </c>
      <c r="G699">
        <f t="shared" si="43"/>
        <v>2.6020953555524171E-2</v>
      </c>
      <c r="H699">
        <f t="shared" si="44"/>
        <v>-5.8596449648784825E-3</v>
      </c>
    </row>
    <row r="700" spans="1:8" ht="15.75" thickBot="1" x14ac:dyDescent="0.3">
      <c r="A700" s="1">
        <v>852</v>
      </c>
      <c r="B700" s="1">
        <v>1270.4000000000001</v>
      </c>
      <c r="C700">
        <v>84.59</v>
      </c>
      <c r="D700" s="2">
        <v>19.341000000000001</v>
      </c>
      <c r="E700">
        <f t="shared" si="41"/>
        <v>2.015480197846034E-2</v>
      </c>
      <c r="F700">
        <f t="shared" si="42"/>
        <v>-2.1800925707510195E-2</v>
      </c>
      <c r="G700">
        <f t="shared" si="43"/>
        <v>-1.1752397577595183E-2</v>
      </c>
      <c r="H700">
        <f t="shared" si="44"/>
        <v>-5.0541623833829678E-3</v>
      </c>
    </row>
    <row r="701" spans="1:8" ht="15.75" thickBot="1" x14ac:dyDescent="0.3">
      <c r="A701" s="1">
        <v>835</v>
      </c>
      <c r="B701" s="1">
        <v>1298.4000000000001</v>
      </c>
      <c r="C701">
        <v>85.59</v>
      </c>
      <c r="D701" s="2">
        <v>19.439</v>
      </c>
      <c r="E701">
        <f t="shared" si="41"/>
        <v>-2.7172374637106835E-2</v>
      </c>
      <c r="F701">
        <f t="shared" si="42"/>
        <v>-1.239969962909419E-2</v>
      </c>
      <c r="G701">
        <f t="shared" si="43"/>
        <v>-1.3116083797817714E-2</v>
      </c>
      <c r="H701">
        <f t="shared" si="44"/>
        <v>2.38428785471188E-2</v>
      </c>
    </row>
    <row r="702" spans="1:8" ht="15.75" thickBot="1" x14ac:dyDescent="0.3">
      <c r="A702" s="1">
        <v>858</v>
      </c>
      <c r="B702" s="1">
        <v>1314.6</v>
      </c>
      <c r="C702">
        <v>86.72</v>
      </c>
      <c r="D702" s="2">
        <v>18.981000000000002</v>
      </c>
      <c r="E702">
        <f t="shared" si="41"/>
        <v>-2.3042494147154355E-2</v>
      </c>
      <c r="F702">
        <f t="shared" si="42"/>
        <v>1.6876743000680705E-2</v>
      </c>
      <c r="G702">
        <f t="shared" si="43"/>
        <v>7.291277021472746E-3</v>
      </c>
      <c r="H702">
        <f t="shared" si="44"/>
        <v>5.2698146244859758E-4</v>
      </c>
    </row>
    <row r="703" spans="1:8" ht="15.75" thickBot="1" x14ac:dyDescent="0.3">
      <c r="A703" s="1">
        <v>878</v>
      </c>
      <c r="B703" s="1">
        <v>1292.5999999999999</v>
      </c>
      <c r="C703">
        <v>86.09</v>
      </c>
      <c r="D703" s="2">
        <v>18.971</v>
      </c>
      <c r="E703">
        <f t="shared" si="41"/>
        <v>2.1877671650861359E-2</v>
      </c>
      <c r="F703">
        <f t="shared" si="42"/>
        <v>1.2533736147256436E-2</v>
      </c>
      <c r="G703">
        <f t="shared" si="43"/>
        <v>1.7695428625520697E-2</v>
      </c>
      <c r="H703">
        <f t="shared" si="44"/>
        <v>-6.8815442421374653E-3</v>
      </c>
    </row>
    <row r="704" spans="1:8" ht="15.75" thickBot="1" x14ac:dyDescent="0.3">
      <c r="A704" s="1">
        <v>859</v>
      </c>
      <c r="B704" s="1">
        <v>1276.5</v>
      </c>
      <c r="C704">
        <v>84.58</v>
      </c>
      <c r="D704" s="2">
        <v>19.102</v>
      </c>
      <c r="E704">
        <f t="shared" si="41"/>
        <v>1.2888286192352282E-2</v>
      </c>
      <c r="F704">
        <f t="shared" si="42"/>
        <v>-8.9686699827603751E-3</v>
      </c>
      <c r="G704">
        <f t="shared" si="43"/>
        <v>3.5475669975332529E-4</v>
      </c>
      <c r="H704">
        <f t="shared" si="44"/>
        <v>1.1981236894550797E-2</v>
      </c>
    </row>
    <row r="705" spans="1:8" ht="15.75" thickBot="1" x14ac:dyDescent="0.3">
      <c r="A705" s="1">
        <v>848</v>
      </c>
      <c r="B705" s="1">
        <v>1288</v>
      </c>
      <c r="C705">
        <v>84.55</v>
      </c>
      <c r="D705" s="2">
        <v>18.874499999999998</v>
      </c>
      <c r="E705">
        <f t="shared" si="41"/>
        <v>-2.227367459121167E-2</v>
      </c>
      <c r="F705">
        <f t="shared" si="42"/>
        <v>2.7210901143605863E-3</v>
      </c>
      <c r="G705">
        <f t="shared" si="43"/>
        <v>-2.1266548657834731E-3</v>
      </c>
      <c r="H705">
        <f t="shared" si="44"/>
        <v>2.9979461334213656E-3</v>
      </c>
    </row>
    <row r="706" spans="1:8" ht="15.75" thickBot="1" x14ac:dyDescent="0.3">
      <c r="A706" s="1">
        <v>867.1</v>
      </c>
      <c r="B706" s="1">
        <v>1284.5</v>
      </c>
      <c r="C706">
        <v>84.73</v>
      </c>
      <c r="D706" s="2">
        <v>18.817999999999998</v>
      </c>
      <c r="E706">
        <f t="shared" si="41"/>
        <v>1.1533360257295691E-4</v>
      </c>
      <c r="F706">
        <f t="shared" si="42"/>
        <v>-1.0893247264551046E-3</v>
      </c>
      <c r="G706">
        <f t="shared" si="43"/>
        <v>1.9545372533482756E-2</v>
      </c>
      <c r="H706">
        <f t="shared" si="44"/>
        <v>1.7285629312328687E-3</v>
      </c>
    </row>
    <row r="707" spans="1:8" ht="15.75" thickBot="1" x14ac:dyDescent="0.3">
      <c r="A707" s="1">
        <v>867</v>
      </c>
      <c r="B707" s="1">
        <v>1285.9000000000001</v>
      </c>
      <c r="C707">
        <v>83.09</v>
      </c>
      <c r="D707" s="2">
        <v>18.785499999999999</v>
      </c>
      <c r="E707">
        <f t="shared" ref="E707:E770" si="45">LN(A707/A708)</f>
        <v>4.0450791938086393E-3</v>
      </c>
      <c r="F707">
        <f t="shared" ref="F707:F770" si="46">LN(B707/B708)</f>
        <v>-7.3606654724233623E-3</v>
      </c>
      <c r="G707">
        <f t="shared" ref="G707:G770" si="47">LN(C707/C708)</f>
        <v>-2.048910269671865E-2</v>
      </c>
      <c r="H707">
        <f t="shared" ref="H707:H770" si="48">LN(D707/D708)</f>
        <v>8.4194705332100682E-3</v>
      </c>
    </row>
    <row r="708" spans="1:8" ht="15.75" thickBot="1" x14ac:dyDescent="0.3">
      <c r="A708" s="1">
        <v>863.5</v>
      </c>
      <c r="B708" s="1">
        <v>1295.4000000000001</v>
      </c>
      <c r="C708">
        <v>84.81</v>
      </c>
      <c r="D708" s="2">
        <v>18.628</v>
      </c>
      <c r="E708">
        <f t="shared" si="45"/>
        <v>1.738626923040219E-3</v>
      </c>
      <c r="F708">
        <f t="shared" si="46"/>
        <v>-6.7702982102852286E-3</v>
      </c>
      <c r="G708">
        <f t="shared" si="47"/>
        <v>-2.4344571897737706E-2</v>
      </c>
      <c r="H708">
        <f t="shared" si="48"/>
        <v>6.4087248455510755E-3</v>
      </c>
    </row>
    <row r="709" spans="1:8" ht="15.75" thickBot="1" x14ac:dyDescent="0.3">
      <c r="A709" s="1">
        <v>862</v>
      </c>
      <c r="B709" s="1">
        <v>1304.2</v>
      </c>
      <c r="C709">
        <v>86.9</v>
      </c>
      <c r="D709" s="2">
        <v>18.509</v>
      </c>
      <c r="E709">
        <f t="shared" si="45"/>
        <v>-1.8391322971423544E-2</v>
      </c>
      <c r="F709">
        <f t="shared" si="46"/>
        <v>8.1607966962049302E-3</v>
      </c>
      <c r="G709">
        <f t="shared" si="47"/>
        <v>1.2622482452316742E-2</v>
      </c>
      <c r="H709">
        <f t="shared" si="48"/>
        <v>8.4640513982446718E-3</v>
      </c>
    </row>
    <row r="710" spans="1:8" ht="15.75" thickBot="1" x14ac:dyDescent="0.3">
      <c r="A710" s="1">
        <v>878</v>
      </c>
      <c r="B710" s="1">
        <v>1293.5999999999999</v>
      </c>
      <c r="C710">
        <v>85.81</v>
      </c>
      <c r="D710" s="2">
        <v>18.353000000000002</v>
      </c>
      <c r="E710">
        <f t="shared" si="45"/>
        <v>-2.1616710163983336E-3</v>
      </c>
      <c r="F710">
        <f t="shared" si="46"/>
        <v>3.0293456697012749E-2</v>
      </c>
      <c r="G710">
        <f t="shared" si="47"/>
        <v>2.8007739126512655E-2</v>
      </c>
      <c r="H710">
        <f t="shared" si="48"/>
        <v>-5.5422876056267327E-3</v>
      </c>
    </row>
    <row r="711" spans="1:8" ht="15.75" thickBot="1" x14ac:dyDescent="0.3">
      <c r="A711" s="1">
        <v>879.9</v>
      </c>
      <c r="B711" s="1">
        <v>1255</v>
      </c>
      <c r="C711">
        <v>83.44</v>
      </c>
      <c r="D711" s="2">
        <v>18.454999999999998</v>
      </c>
      <c r="E711">
        <f t="shared" si="45"/>
        <v>3.8225640723961792E-2</v>
      </c>
      <c r="F711">
        <f t="shared" si="46"/>
        <v>5.9940239402104262E-3</v>
      </c>
      <c r="G711">
        <f t="shared" si="47"/>
        <v>-2.099098714734756E-2</v>
      </c>
      <c r="H711">
        <f t="shared" si="48"/>
        <v>-3.3808944233452648E-3</v>
      </c>
    </row>
    <row r="712" spans="1:8" ht="15.75" thickBot="1" x14ac:dyDescent="0.3">
      <c r="A712" s="1">
        <v>846.9</v>
      </c>
      <c r="B712" s="1">
        <v>1247.5</v>
      </c>
      <c r="C712">
        <v>85.21</v>
      </c>
      <c r="D712" s="2">
        <v>18.517499999999998</v>
      </c>
      <c r="E712">
        <f t="shared" si="45"/>
        <v>1.2954010842851726E-2</v>
      </c>
      <c r="F712">
        <f t="shared" si="46"/>
        <v>1.0637540875790779E-2</v>
      </c>
      <c r="G712">
        <f t="shared" si="47"/>
        <v>2.9053120942560226E-2</v>
      </c>
      <c r="H712">
        <f t="shared" si="48"/>
        <v>-8.0678130224126447E-3</v>
      </c>
    </row>
    <row r="713" spans="1:8" ht="15.75" thickBot="1" x14ac:dyDescent="0.3">
      <c r="A713" s="1">
        <v>836</v>
      </c>
      <c r="B713" s="1">
        <v>1234.3</v>
      </c>
      <c r="C713">
        <v>82.77</v>
      </c>
      <c r="D713" s="2">
        <v>18.6675</v>
      </c>
      <c r="E713">
        <f t="shared" si="45"/>
        <v>1.9324272826402842E-2</v>
      </c>
      <c r="F713">
        <f t="shared" si="46"/>
        <v>1.1817096887526963E-2</v>
      </c>
      <c r="G713">
        <f t="shared" si="47"/>
        <v>1.6928661842114143E-3</v>
      </c>
      <c r="H713">
        <f t="shared" si="48"/>
        <v>-5.6356234145053278E-3</v>
      </c>
    </row>
    <row r="714" spans="1:8" ht="15.75" thickBot="1" x14ac:dyDescent="0.3">
      <c r="A714" s="1">
        <v>820</v>
      </c>
      <c r="B714" s="1">
        <v>1219.8</v>
      </c>
      <c r="C714">
        <v>82.63</v>
      </c>
      <c r="D714" s="2">
        <v>18.773</v>
      </c>
      <c r="E714">
        <f t="shared" si="45"/>
        <v>2.0949626311537208E-2</v>
      </c>
      <c r="F714">
        <f t="shared" si="46"/>
        <v>-1.9001789751027148E-2</v>
      </c>
      <c r="G714">
        <f t="shared" si="47"/>
        <v>-2.2260373451660435E-2</v>
      </c>
      <c r="H714">
        <f t="shared" si="48"/>
        <v>-5.1801887725128042E-3</v>
      </c>
    </row>
    <row r="715" spans="1:8" ht="15.75" thickBot="1" x14ac:dyDescent="0.3">
      <c r="A715" s="1">
        <v>803</v>
      </c>
      <c r="B715" s="1">
        <v>1243.2</v>
      </c>
      <c r="C715">
        <v>84.49</v>
      </c>
      <c r="D715" s="2">
        <v>18.8705</v>
      </c>
      <c r="E715">
        <f t="shared" si="45"/>
        <v>-2.2777223530561108E-2</v>
      </c>
      <c r="F715">
        <f t="shared" si="46"/>
        <v>5.7274387196056343E-3</v>
      </c>
      <c r="G715">
        <f t="shared" si="47"/>
        <v>-6.6061346771173896E-3</v>
      </c>
      <c r="H715">
        <f t="shared" si="48"/>
        <v>2.6265884063110898E-3</v>
      </c>
    </row>
    <row r="716" spans="1:8" ht="15.75" thickBot="1" x14ac:dyDescent="0.3">
      <c r="A716" s="1">
        <v>821.5</v>
      </c>
      <c r="B716" s="1">
        <v>1236.0999999999999</v>
      </c>
      <c r="C716">
        <v>85.05</v>
      </c>
      <c r="D716" s="2">
        <v>18.820999999999998</v>
      </c>
      <c r="E716">
        <f t="shared" si="45"/>
        <v>1.0400827929512149E-2</v>
      </c>
      <c r="F716">
        <f t="shared" si="46"/>
        <v>7.0631509387805731E-3</v>
      </c>
      <c r="G716">
        <f t="shared" si="47"/>
        <v>6.7244988839192856E-3</v>
      </c>
      <c r="H716">
        <f t="shared" si="48"/>
        <v>1.1163978725233347E-3</v>
      </c>
    </row>
    <row r="717" spans="1:8" ht="15.75" thickBot="1" x14ac:dyDescent="0.3">
      <c r="A717" s="1">
        <v>813</v>
      </c>
      <c r="B717" s="1">
        <v>1227.4000000000001</v>
      </c>
      <c r="C717">
        <v>84.48</v>
      </c>
      <c r="D717" s="2">
        <v>18.8</v>
      </c>
      <c r="E717">
        <f t="shared" si="45"/>
        <v>1.7996141892743511E-2</v>
      </c>
      <c r="F717">
        <f t="shared" si="46"/>
        <v>3.7547999383173284E-3</v>
      </c>
      <c r="G717">
        <f t="shared" si="47"/>
        <v>2.214200924485853E-2</v>
      </c>
      <c r="H717">
        <f t="shared" si="48"/>
        <v>7.3674990240733271E-3</v>
      </c>
    </row>
    <row r="718" spans="1:8" ht="15.75" thickBot="1" x14ac:dyDescent="0.3">
      <c r="A718" s="1">
        <v>798.5</v>
      </c>
      <c r="B718" s="1">
        <v>1222.8</v>
      </c>
      <c r="C718">
        <v>82.63</v>
      </c>
      <c r="D718" s="2">
        <v>18.661999999999999</v>
      </c>
      <c r="E718">
        <f t="shared" si="45"/>
        <v>4.6444569774054534E-3</v>
      </c>
      <c r="F718">
        <f t="shared" si="46"/>
        <v>2.1491982796466646E-2</v>
      </c>
      <c r="G718">
        <f t="shared" si="47"/>
        <v>2.7731838488465721E-2</v>
      </c>
      <c r="H718">
        <f t="shared" si="48"/>
        <v>-8.2713457506773062E-3</v>
      </c>
    </row>
    <row r="719" spans="1:8" ht="15.75" thickBot="1" x14ac:dyDescent="0.3">
      <c r="A719" s="1">
        <v>794.8</v>
      </c>
      <c r="B719" s="1">
        <v>1196.8</v>
      </c>
      <c r="C719">
        <v>80.37</v>
      </c>
      <c r="D719" s="2">
        <v>18.817</v>
      </c>
      <c r="E719">
        <f t="shared" si="45"/>
        <v>2.1363986499270217E-2</v>
      </c>
      <c r="F719">
        <f t="shared" si="46"/>
        <v>-1.3280407667894378E-2</v>
      </c>
      <c r="G719">
        <f t="shared" si="47"/>
        <v>1.1387221838174219E-2</v>
      </c>
      <c r="H719">
        <f t="shared" si="48"/>
        <v>-4.0307665286735085E-3</v>
      </c>
    </row>
    <row r="720" spans="1:8" ht="15.75" thickBot="1" x14ac:dyDescent="0.3">
      <c r="A720" s="1">
        <v>778</v>
      </c>
      <c r="B720" s="1">
        <v>1212.8</v>
      </c>
      <c r="C720">
        <v>79.459999999999994</v>
      </c>
      <c r="D720" s="2">
        <v>18.893000000000001</v>
      </c>
      <c r="E720">
        <f t="shared" si="45"/>
        <v>-1.4039796667482611E-2</v>
      </c>
      <c r="F720">
        <f t="shared" si="46"/>
        <v>6.9502182805283247E-3</v>
      </c>
      <c r="G720">
        <f t="shared" si="47"/>
        <v>-5.3969381074977949E-3</v>
      </c>
      <c r="H720">
        <f t="shared" si="48"/>
        <v>2.1724740296965007E-3</v>
      </c>
    </row>
    <row r="721" spans="1:8" ht="15.75" thickBot="1" x14ac:dyDescent="0.3">
      <c r="A721" s="1">
        <v>789</v>
      </c>
      <c r="B721" s="1">
        <v>1204.4000000000001</v>
      </c>
      <c r="C721">
        <v>79.89</v>
      </c>
      <c r="D721" s="2">
        <v>18.852</v>
      </c>
      <c r="E721">
        <f t="shared" si="45"/>
        <v>1.7759740809037833E-3</v>
      </c>
      <c r="F721">
        <f t="shared" si="46"/>
        <v>-5.2171871061157914E-3</v>
      </c>
      <c r="G721">
        <f t="shared" si="47"/>
        <v>2.4198304939499312E-2</v>
      </c>
      <c r="H721">
        <f t="shared" si="48"/>
        <v>-6.1343397016199097E-3</v>
      </c>
    </row>
    <row r="722" spans="1:8" ht="15.75" thickBot="1" x14ac:dyDescent="0.3">
      <c r="A722" s="1">
        <v>787.6</v>
      </c>
      <c r="B722" s="1">
        <v>1210.7</v>
      </c>
      <c r="C722">
        <v>77.98</v>
      </c>
      <c r="D722" s="2">
        <v>18.968</v>
      </c>
      <c r="E722">
        <f t="shared" si="45"/>
        <v>2.5425897247143554E-3</v>
      </c>
      <c r="F722">
        <f t="shared" si="46"/>
        <v>1.1463823834369825E-2</v>
      </c>
      <c r="G722">
        <f t="shared" si="47"/>
        <v>-8.4280922844598462E-3</v>
      </c>
      <c r="H722">
        <f t="shared" si="48"/>
        <v>-6.9349862894798643E-3</v>
      </c>
    </row>
    <row r="723" spans="1:8" ht="15.75" thickBot="1" x14ac:dyDescent="0.3">
      <c r="A723" s="1">
        <v>785.6</v>
      </c>
      <c r="B723" s="1">
        <v>1196.9000000000001</v>
      </c>
      <c r="C723">
        <v>78.64</v>
      </c>
      <c r="D723" s="2">
        <v>19.100000000000001</v>
      </c>
      <c r="E723">
        <f t="shared" si="45"/>
        <v>2.3960955672999874E-2</v>
      </c>
      <c r="F723">
        <f t="shared" si="46"/>
        <v>1.0920807461734313E-2</v>
      </c>
      <c r="G723">
        <f t="shared" si="47"/>
        <v>7.7871077102411356E-3</v>
      </c>
      <c r="H723">
        <f t="shared" si="48"/>
        <v>1.5456965915246563E-3</v>
      </c>
    </row>
    <row r="724" spans="1:8" ht="15.75" thickBot="1" x14ac:dyDescent="0.3">
      <c r="A724" s="1">
        <v>767</v>
      </c>
      <c r="B724" s="1">
        <v>1183.9000000000001</v>
      </c>
      <c r="C724">
        <v>78.03</v>
      </c>
      <c r="D724" s="2">
        <v>19.070500000000003</v>
      </c>
      <c r="E724">
        <f t="shared" si="45"/>
        <v>9.1683680868795067E-3</v>
      </c>
      <c r="F724">
        <f t="shared" si="46"/>
        <v>-2.7835199955254532E-3</v>
      </c>
      <c r="G724">
        <f t="shared" si="47"/>
        <v>-1.4504071054672515E-2</v>
      </c>
      <c r="H724">
        <f t="shared" si="48"/>
        <v>1.1417545487101074E-2</v>
      </c>
    </row>
    <row r="725" spans="1:8" ht="15.75" thickBot="1" x14ac:dyDescent="0.3">
      <c r="A725" s="1">
        <v>760</v>
      </c>
      <c r="B725" s="1">
        <v>1187.2</v>
      </c>
      <c r="C725">
        <v>79.17</v>
      </c>
      <c r="D725" s="2">
        <v>18.853999999999999</v>
      </c>
      <c r="E725">
        <f t="shared" si="45"/>
        <v>-3.9395980040802031E-3</v>
      </c>
      <c r="F725">
        <f t="shared" si="46"/>
        <v>1.7704342187131929E-3</v>
      </c>
      <c r="G725">
        <f t="shared" si="47"/>
        <v>1.3735431508758618E-2</v>
      </c>
      <c r="H725">
        <f t="shared" si="48"/>
        <v>5.1847339658772857E-3</v>
      </c>
    </row>
    <row r="726" spans="1:8" ht="15.75" thickBot="1" x14ac:dyDescent="0.3">
      <c r="A726" s="1">
        <v>763</v>
      </c>
      <c r="B726" s="1">
        <v>1185.0999999999999</v>
      </c>
      <c r="C726">
        <v>78.09</v>
      </c>
      <c r="D726" s="2">
        <v>18.756500000000003</v>
      </c>
      <c r="E726">
        <f t="shared" si="45"/>
        <v>1.5186822091427786E-2</v>
      </c>
      <c r="F726">
        <f t="shared" si="46"/>
        <v>-3.2013506700961977E-3</v>
      </c>
      <c r="G726">
        <f t="shared" si="47"/>
        <v>-3.579193390189514E-3</v>
      </c>
      <c r="H726">
        <f t="shared" si="48"/>
        <v>-9.3257490671882646E-4</v>
      </c>
    </row>
    <row r="727" spans="1:8" ht="15.75" thickBot="1" x14ac:dyDescent="0.3">
      <c r="A727" s="1">
        <v>751.5</v>
      </c>
      <c r="B727" s="1">
        <v>1188.9000000000001</v>
      </c>
      <c r="C727">
        <v>78.37</v>
      </c>
      <c r="D727" s="2">
        <v>18.774000000000001</v>
      </c>
      <c r="E727">
        <f t="shared" si="45"/>
        <v>6.6555742889448243E-4</v>
      </c>
      <c r="F727">
        <f t="shared" si="46"/>
        <v>-1.6351411279038618E-2</v>
      </c>
      <c r="G727">
        <f t="shared" si="47"/>
        <v>-2.1709801270817668E-2</v>
      </c>
      <c r="H727">
        <f t="shared" si="48"/>
        <v>5.6888899870804139E-3</v>
      </c>
    </row>
    <row r="728" spans="1:8" ht="15.75" thickBot="1" x14ac:dyDescent="0.3">
      <c r="A728" s="1">
        <v>751</v>
      </c>
      <c r="B728" s="1">
        <v>1208.5</v>
      </c>
      <c r="C728">
        <v>80.09</v>
      </c>
      <c r="D728" s="2">
        <v>18.6675</v>
      </c>
      <c r="E728">
        <f t="shared" si="45"/>
        <v>-2.4984863083594742E-2</v>
      </c>
      <c r="F728">
        <f t="shared" si="46"/>
        <v>-7.9123465623754281E-3</v>
      </c>
      <c r="G728">
        <f t="shared" si="47"/>
        <v>-2.3695215925465096E-3</v>
      </c>
      <c r="H728">
        <f t="shared" si="48"/>
        <v>1.0311451359360808E-2</v>
      </c>
    </row>
    <row r="729" spans="1:8" ht="15.75" thickBot="1" x14ac:dyDescent="0.3">
      <c r="A729" s="1">
        <v>770</v>
      </c>
      <c r="B729" s="1">
        <v>1218.0999999999999</v>
      </c>
      <c r="C729">
        <v>80.28</v>
      </c>
      <c r="D729" s="2">
        <v>18.475999999999999</v>
      </c>
      <c r="E729">
        <f t="shared" si="45"/>
        <v>-2.0566277581476972E-2</v>
      </c>
      <c r="F729">
        <f t="shared" si="46"/>
        <v>1.3388629747169993E-2</v>
      </c>
      <c r="G729">
        <f t="shared" si="47"/>
        <v>1.039263094541246E-2</v>
      </c>
      <c r="H729">
        <f t="shared" si="48"/>
        <v>-2.7061768488357752E-5</v>
      </c>
    </row>
    <row r="730" spans="1:8" ht="15.75" thickBot="1" x14ac:dyDescent="0.3">
      <c r="A730" s="1">
        <v>786</v>
      </c>
      <c r="B730" s="1">
        <v>1201.9000000000001</v>
      </c>
      <c r="C730">
        <v>79.45</v>
      </c>
      <c r="D730" s="2">
        <v>18.476500000000001</v>
      </c>
      <c r="E730">
        <f t="shared" si="45"/>
        <v>2.056627758147702E-2</v>
      </c>
      <c r="F730">
        <f t="shared" si="46"/>
        <v>1.272729228764969E-2</v>
      </c>
      <c r="G730">
        <f t="shared" si="47"/>
        <v>3.0284049436559327E-2</v>
      </c>
      <c r="H730">
        <f t="shared" si="48"/>
        <v>-1.0364739918343109E-2</v>
      </c>
    </row>
    <row r="731" spans="1:8" ht="15.75" thickBot="1" x14ac:dyDescent="0.3">
      <c r="A731" s="1">
        <v>770</v>
      </c>
      <c r="B731" s="1">
        <v>1186.7</v>
      </c>
      <c r="C731">
        <v>77.08</v>
      </c>
      <c r="D731" s="2">
        <v>18.668999999999997</v>
      </c>
      <c r="E731">
        <f t="shared" si="45"/>
        <v>1.0443959161083314E-2</v>
      </c>
      <c r="F731">
        <f t="shared" si="46"/>
        <v>-1.936272019688382E-3</v>
      </c>
      <c r="G731">
        <f t="shared" si="47"/>
        <v>-2.940260380875365E-2</v>
      </c>
      <c r="H731">
        <f t="shared" si="48"/>
        <v>6.3137459372518837E-3</v>
      </c>
    </row>
    <row r="732" spans="1:8" ht="15.75" thickBot="1" x14ac:dyDescent="0.3">
      <c r="A732" s="1">
        <v>762</v>
      </c>
      <c r="B732" s="1">
        <v>1189</v>
      </c>
      <c r="C732">
        <v>79.38</v>
      </c>
      <c r="D732" s="2">
        <v>18.551500000000001</v>
      </c>
      <c r="E732">
        <f t="shared" si="45"/>
        <v>2.6281224062694084E-3</v>
      </c>
      <c r="F732">
        <f t="shared" si="46"/>
        <v>1.0228754807165218E-2</v>
      </c>
      <c r="G732">
        <f t="shared" si="47"/>
        <v>-7.5557238199785667E-4</v>
      </c>
      <c r="H732">
        <f t="shared" si="48"/>
        <v>-5.5635583551827484E-3</v>
      </c>
    </row>
    <row r="733" spans="1:8" ht="15.75" thickBot="1" x14ac:dyDescent="0.3">
      <c r="A733" s="1">
        <v>760</v>
      </c>
      <c r="B733" s="1">
        <v>1176.9000000000001</v>
      </c>
      <c r="C733">
        <v>79.44</v>
      </c>
      <c r="D733" s="2">
        <v>18.655000000000001</v>
      </c>
      <c r="E733">
        <f t="shared" si="45"/>
        <v>3.3311888900334714E-2</v>
      </c>
      <c r="F733">
        <f t="shared" si="46"/>
        <v>-4.2475471054438083E-4</v>
      </c>
      <c r="G733">
        <f t="shared" si="47"/>
        <v>-1.064306045967558E-2</v>
      </c>
      <c r="H733">
        <f t="shared" si="48"/>
        <v>-3.1042628225303411E-3</v>
      </c>
    </row>
    <row r="734" spans="1:8" ht="15.75" thickBot="1" x14ac:dyDescent="0.3">
      <c r="A734" s="1">
        <v>735.1</v>
      </c>
      <c r="B734" s="1">
        <v>1177.4000000000001</v>
      </c>
      <c r="C734">
        <v>80.290000000000006</v>
      </c>
      <c r="D734" s="2">
        <v>18.713000000000001</v>
      </c>
      <c r="E734">
        <f t="shared" si="45"/>
        <v>-1.0150997362937741E-2</v>
      </c>
      <c r="F734">
        <f t="shared" si="46"/>
        <v>4.8529319200512344E-3</v>
      </c>
      <c r="G734">
        <f t="shared" si="47"/>
        <v>1.9112866481359847E-2</v>
      </c>
      <c r="H734">
        <f t="shared" si="48"/>
        <v>-6.6045513044305495E-3</v>
      </c>
    </row>
    <row r="735" spans="1:8" ht="15.75" thickBot="1" x14ac:dyDescent="0.3">
      <c r="A735" s="1">
        <v>742.6</v>
      </c>
      <c r="B735" s="1">
        <v>1171.7</v>
      </c>
      <c r="C735">
        <v>78.77</v>
      </c>
      <c r="D735" s="2">
        <v>18.837</v>
      </c>
      <c r="E735">
        <f t="shared" si="45"/>
        <v>-1.8834930901121131E-3</v>
      </c>
      <c r="F735">
        <f t="shared" si="46"/>
        <v>8.5382518848310066E-4</v>
      </c>
      <c r="G735">
        <f t="shared" si="47"/>
        <v>-2.1558565194680674E-3</v>
      </c>
      <c r="H735">
        <f t="shared" si="48"/>
        <v>1.7268179044924567E-3</v>
      </c>
    </row>
    <row r="736" spans="1:8" ht="15.75" thickBot="1" x14ac:dyDescent="0.3">
      <c r="A736" s="1">
        <v>744</v>
      </c>
      <c r="B736" s="1">
        <v>1170.7</v>
      </c>
      <c r="C736">
        <v>78.94</v>
      </c>
      <c r="D736" s="2">
        <v>18.804500000000001</v>
      </c>
      <c r="E736">
        <f t="shared" si="45"/>
        <v>-1.3431835464676259E-3</v>
      </c>
      <c r="F736">
        <f t="shared" si="46"/>
        <v>1.1944288081126686E-2</v>
      </c>
      <c r="G736">
        <f t="shared" si="47"/>
        <v>-3.2882285856791664E-3</v>
      </c>
      <c r="H736">
        <f t="shared" si="48"/>
        <v>-1.0364485294717825E-3</v>
      </c>
    </row>
    <row r="737" spans="1:8" ht="15.75" thickBot="1" x14ac:dyDescent="0.3">
      <c r="A737" s="1">
        <v>745</v>
      </c>
      <c r="B737" s="1">
        <v>1156.8</v>
      </c>
      <c r="C737">
        <v>79.2</v>
      </c>
      <c r="D737" s="2">
        <v>18.823999999999998</v>
      </c>
      <c r="E737">
        <f t="shared" si="45"/>
        <v>2.9283672308020925E-2</v>
      </c>
      <c r="F737">
        <f t="shared" si="46"/>
        <v>8.5077342751295991E-3</v>
      </c>
      <c r="G737">
        <f t="shared" si="47"/>
        <v>1.6807118316381407E-2</v>
      </c>
      <c r="H737">
        <f t="shared" si="48"/>
        <v>-8.3848506801906322E-3</v>
      </c>
    </row>
    <row r="738" spans="1:8" ht="15.75" thickBot="1" x14ac:dyDescent="0.3">
      <c r="A738" s="1">
        <v>723.5</v>
      </c>
      <c r="B738" s="1">
        <v>1147</v>
      </c>
      <c r="C738">
        <v>77.88</v>
      </c>
      <c r="D738" s="2">
        <v>18.982500000000002</v>
      </c>
      <c r="E738">
        <f t="shared" si="45"/>
        <v>1.7428116268297718E-2</v>
      </c>
      <c r="F738">
        <f t="shared" si="46"/>
        <v>-1.8291891342172792E-3</v>
      </c>
      <c r="G738">
        <f t="shared" si="47"/>
        <v>-9.9655864996645062E-3</v>
      </c>
      <c r="H738">
        <f t="shared" si="48"/>
        <v>9.4744793841060049E-3</v>
      </c>
    </row>
    <row r="739" spans="1:8" ht="15.75" thickBot="1" x14ac:dyDescent="0.3">
      <c r="A739" s="1">
        <v>711</v>
      </c>
      <c r="B739" s="1">
        <v>1149.0999999999999</v>
      </c>
      <c r="C739">
        <v>78.66</v>
      </c>
      <c r="D739" s="2">
        <v>18.8035</v>
      </c>
      <c r="E739">
        <f t="shared" si="45"/>
        <v>-1.3966707481708193E-2</v>
      </c>
      <c r="F739">
        <f t="shared" si="46"/>
        <v>1.7420089763659505E-3</v>
      </c>
      <c r="G739">
        <f t="shared" si="47"/>
        <v>1.4856830644362185E-2</v>
      </c>
      <c r="H739">
        <f t="shared" si="48"/>
        <v>-7.4442359804494243E-3</v>
      </c>
    </row>
    <row r="740" spans="1:8" ht="15.75" thickBot="1" x14ac:dyDescent="0.3">
      <c r="A740" s="1">
        <v>721</v>
      </c>
      <c r="B740" s="1">
        <v>1147.0999999999999</v>
      </c>
      <c r="C740">
        <v>77.5</v>
      </c>
      <c r="D740" s="2">
        <v>18.944000000000003</v>
      </c>
      <c r="E740">
        <f t="shared" si="45"/>
        <v>6.9589703243035225E-3</v>
      </c>
      <c r="F740">
        <f t="shared" si="46"/>
        <v>-7.842795922897675E-4</v>
      </c>
      <c r="G740">
        <f t="shared" si="47"/>
        <v>1.8623967350091666E-2</v>
      </c>
      <c r="H740">
        <f t="shared" si="48"/>
        <v>-6.209565813838862E-3</v>
      </c>
    </row>
    <row r="741" spans="1:8" ht="15.75" thickBot="1" x14ac:dyDescent="0.3">
      <c r="A741" s="1">
        <v>716</v>
      </c>
      <c r="B741" s="1">
        <v>1148</v>
      </c>
      <c r="C741">
        <v>76.069999999999993</v>
      </c>
      <c r="D741" s="2">
        <v>19.062000000000001</v>
      </c>
      <c r="E741">
        <f t="shared" si="45"/>
        <v>1.5374941878396203E-3</v>
      </c>
      <c r="F741">
        <f t="shared" si="46"/>
        <v>8.1340370629523259E-3</v>
      </c>
      <c r="G741">
        <f t="shared" si="47"/>
        <v>-3.8050298483371667E-3</v>
      </c>
      <c r="H741">
        <f t="shared" si="48"/>
        <v>1.8640802488733494E-3</v>
      </c>
    </row>
    <row r="742" spans="1:8" ht="15.75" thickBot="1" x14ac:dyDescent="0.3">
      <c r="A742" s="1">
        <v>714.9</v>
      </c>
      <c r="B742" s="1">
        <v>1138.7</v>
      </c>
      <c r="C742">
        <v>76.36</v>
      </c>
      <c r="D742" s="2">
        <v>19.026499999999999</v>
      </c>
      <c r="E742">
        <f t="shared" si="45"/>
        <v>1.3235901479937339E-2</v>
      </c>
      <c r="F742">
        <f t="shared" si="46"/>
        <v>1.1215731116923689E-2</v>
      </c>
      <c r="G742">
        <f t="shared" si="47"/>
        <v>2.6271910360622968E-2</v>
      </c>
      <c r="H742">
        <f t="shared" si="48"/>
        <v>-6.3133011245071098E-3</v>
      </c>
    </row>
    <row r="743" spans="1:8" ht="15.75" thickBot="1" x14ac:dyDescent="0.3">
      <c r="A743" s="1">
        <v>705.5</v>
      </c>
      <c r="B743" s="1">
        <v>1126</v>
      </c>
      <c r="C743">
        <v>74.38</v>
      </c>
      <c r="D743" s="2">
        <v>19.146999999999998</v>
      </c>
      <c r="E743">
        <f t="shared" si="45"/>
        <v>-2.1238946037040797E-3</v>
      </c>
      <c r="F743">
        <f t="shared" si="46"/>
        <v>-1.0600805986640574E-2</v>
      </c>
      <c r="G743">
        <f t="shared" si="47"/>
        <v>-3.4618333356759907E-2</v>
      </c>
      <c r="H743">
        <f t="shared" si="48"/>
        <v>3.1341412709536887E-4</v>
      </c>
    </row>
    <row r="744" spans="1:8" ht="15.75" thickBot="1" x14ac:dyDescent="0.3">
      <c r="A744" s="1">
        <v>707</v>
      </c>
      <c r="B744" s="1">
        <v>1138</v>
      </c>
      <c r="C744">
        <v>77</v>
      </c>
      <c r="D744" s="2">
        <v>19.140999999999998</v>
      </c>
      <c r="E744">
        <f t="shared" si="45"/>
        <v>-1.4742281737203431E-2</v>
      </c>
      <c r="F744">
        <f t="shared" si="46"/>
        <v>-4.7339441435947979E-3</v>
      </c>
      <c r="G744">
        <f t="shared" si="47"/>
        <v>7.2993024816115351E-3</v>
      </c>
      <c r="H744">
        <f t="shared" si="48"/>
        <v>3.558908869683069E-3</v>
      </c>
    </row>
    <row r="745" spans="1:8" ht="15.75" thickBot="1" x14ac:dyDescent="0.3">
      <c r="A745" s="1">
        <v>717.5</v>
      </c>
      <c r="B745" s="1">
        <v>1143.4000000000001</v>
      </c>
      <c r="C745">
        <v>76.44</v>
      </c>
      <c r="D745" s="2">
        <v>19.073</v>
      </c>
      <c r="E745">
        <f t="shared" si="45"/>
        <v>-3.3393658414810103E-3</v>
      </c>
      <c r="F745">
        <f t="shared" si="46"/>
        <v>-9.7476837969621213E-3</v>
      </c>
      <c r="G745">
        <f t="shared" si="47"/>
        <v>-6.6497409128159768E-3</v>
      </c>
      <c r="H745">
        <f t="shared" si="48"/>
        <v>7.3144746875903523E-3</v>
      </c>
    </row>
    <row r="746" spans="1:8" ht="15.75" thickBot="1" x14ac:dyDescent="0.3">
      <c r="A746" s="1">
        <v>719.9</v>
      </c>
      <c r="B746" s="1">
        <v>1154.5999999999999</v>
      </c>
      <c r="C746">
        <v>76.95</v>
      </c>
      <c r="D746" s="2">
        <v>18.933999999999997</v>
      </c>
      <c r="E746">
        <f t="shared" si="45"/>
        <v>-3.0371691500830651E-2</v>
      </c>
      <c r="F746">
        <f t="shared" si="46"/>
        <v>3.9920212695374567E-3</v>
      </c>
      <c r="G746">
        <f t="shared" si="47"/>
        <v>9.1009562285126154E-4</v>
      </c>
      <c r="H746">
        <f t="shared" si="48"/>
        <v>2.1942297939615838E-3</v>
      </c>
    </row>
    <row r="747" spans="1:8" ht="15.75" thickBot="1" x14ac:dyDescent="0.3">
      <c r="A747" s="1">
        <v>742.1</v>
      </c>
      <c r="B747" s="1">
        <v>1150</v>
      </c>
      <c r="C747">
        <v>76.88</v>
      </c>
      <c r="D747" s="2">
        <v>18.892499999999998</v>
      </c>
      <c r="E747">
        <f t="shared" si="45"/>
        <v>1.9045603575422582E-2</v>
      </c>
      <c r="F747">
        <f t="shared" si="46"/>
        <v>7.4187553874454273E-3</v>
      </c>
      <c r="G747">
        <f t="shared" si="47"/>
        <v>3.5181481333073799E-3</v>
      </c>
      <c r="H747">
        <f t="shared" si="48"/>
        <v>2.0399249387793019E-3</v>
      </c>
    </row>
    <row r="748" spans="1:8" ht="15.75" thickBot="1" x14ac:dyDescent="0.3">
      <c r="A748" s="1">
        <v>728.1</v>
      </c>
      <c r="B748" s="1">
        <v>1141.5</v>
      </c>
      <c r="C748">
        <v>76.61</v>
      </c>
      <c r="D748" s="2">
        <v>18.853999999999999</v>
      </c>
      <c r="E748">
        <f t="shared" si="45"/>
        <v>1.0492985961088603E-2</v>
      </c>
      <c r="F748">
        <f t="shared" si="46"/>
        <v>-9.5903089009533281E-3</v>
      </c>
      <c r="G748">
        <f t="shared" si="47"/>
        <v>2.2707246267453827E-2</v>
      </c>
      <c r="H748">
        <f t="shared" si="48"/>
        <v>-6.1864043964497857E-3</v>
      </c>
    </row>
    <row r="749" spans="1:8" ht="15.75" thickBot="1" x14ac:dyDescent="0.3">
      <c r="A749" s="1">
        <v>720.5</v>
      </c>
      <c r="B749" s="1">
        <v>1152.5</v>
      </c>
      <c r="C749">
        <v>74.89</v>
      </c>
      <c r="D749" s="2">
        <v>18.971</v>
      </c>
      <c r="E749">
        <f t="shared" si="45"/>
        <v>-3.4638067191878957E-3</v>
      </c>
      <c r="F749">
        <f t="shared" si="46"/>
        <v>1.0203725210772225E-2</v>
      </c>
      <c r="G749">
        <f t="shared" si="47"/>
        <v>9.3514134127576688E-4</v>
      </c>
      <c r="H749">
        <f t="shared" si="48"/>
        <v>4.7024100600837398E-3</v>
      </c>
    </row>
    <row r="750" spans="1:8" ht="15.75" thickBot="1" x14ac:dyDescent="0.3">
      <c r="A750" s="1">
        <v>723</v>
      </c>
      <c r="B750" s="1">
        <v>1140.8</v>
      </c>
      <c r="C750">
        <v>74.819999999999993</v>
      </c>
      <c r="D750" s="2">
        <v>18.881999999999998</v>
      </c>
      <c r="E750">
        <f t="shared" si="45"/>
        <v>3.3043428053228852E-2</v>
      </c>
      <c r="F750">
        <f t="shared" si="46"/>
        <v>2.4311373910624046E-2</v>
      </c>
      <c r="G750">
        <f t="shared" si="47"/>
        <v>4.5527649141239648E-2</v>
      </c>
      <c r="H750">
        <f t="shared" si="48"/>
        <v>-9.750004771982965E-3</v>
      </c>
    </row>
    <row r="751" spans="1:8" ht="15.75" thickBot="1" x14ac:dyDescent="0.3">
      <c r="A751" s="1">
        <v>699.5</v>
      </c>
      <c r="B751" s="1">
        <v>1113.4000000000001</v>
      </c>
      <c r="C751">
        <v>71.489999999999995</v>
      </c>
      <c r="D751" s="2">
        <v>19.067</v>
      </c>
      <c r="E751">
        <f t="shared" si="45"/>
        <v>2.4603267046420983E-2</v>
      </c>
      <c r="F751">
        <f t="shared" si="46"/>
        <v>-7.6944103332341456E-3</v>
      </c>
      <c r="G751">
        <f t="shared" si="47"/>
        <v>-1.1957873298732451E-2</v>
      </c>
      <c r="H751">
        <f t="shared" si="48"/>
        <v>6.4718333807125437E-3</v>
      </c>
    </row>
    <row r="752" spans="1:8" ht="15.75" thickBot="1" x14ac:dyDescent="0.3">
      <c r="A752" s="1">
        <v>682.5</v>
      </c>
      <c r="B752" s="1">
        <v>1122</v>
      </c>
      <c r="C752">
        <v>72.349999999999994</v>
      </c>
      <c r="D752" s="2">
        <v>18.943999999999999</v>
      </c>
      <c r="E752">
        <f t="shared" si="45"/>
        <v>-4.3859719432543286E-3</v>
      </c>
      <c r="F752">
        <f t="shared" si="46"/>
        <v>-9.2264671551029673E-3</v>
      </c>
      <c r="G752">
        <f t="shared" si="47"/>
        <v>2.7322189913496053E-2</v>
      </c>
      <c r="H752">
        <f t="shared" si="48"/>
        <v>-4.2140812468309894E-3</v>
      </c>
    </row>
    <row r="753" spans="1:8" ht="15.75" thickBot="1" x14ac:dyDescent="0.3">
      <c r="A753" s="1">
        <v>685.5</v>
      </c>
      <c r="B753" s="1">
        <v>1132.4000000000001</v>
      </c>
      <c r="C753">
        <v>70.400000000000006</v>
      </c>
      <c r="D753" s="2">
        <v>19.024000000000001</v>
      </c>
      <c r="E753">
        <f t="shared" si="45"/>
        <v>-1.8070603760003412E-2</v>
      </c>
      <c r="F753">
        <f t="shared" si="46"/>
        <v>1.8538855369396052E-2</v>
      </c>
      <c r="G753">
        <f t="shared" si="47"/>
        <v>0</v>
      </c>
      <c r="H753">
        <f t="shared" si="48"/>
        <v>5.4817763246937717E-3</v>
      </c>
    </row>
    <row r="754" spans="1:8" ht="15.75" thickBot="1" x14ac:dyDescent="0.3">
      <c r="A754" s="1">
        <v>698</v>
      </c>
      <c r="B754" s="1">
        <v>1111.5999999999999</v>
      </c>
      <c r="C754">
        <v>70.400000000000006</v>
      </c>
      <c r="D754" s="2">
        <v>18.920000000000002</v>
      </c>
      <c r="E754">
        <f t="shared" si="45"/>
        <v>2.7303467765234887E-2</v>
      </c>
      <c r="F754">
        <f t="shared" si="46"/>
        <v>1.7057209051822949E-2</v>
      </c>
      <c r="G754">
        <f t="shared" si="47"/>
        <v>1.114138078070399E-2</v>
      </c>
      <c r="H754">
        <f t="shared" si="48"/>
        <v>-1.3700642115818718E-2</v>
      </c>
    </row>
    <row r="755" spans="1:8" ht="15.75" thickBot="1" x14ac:dyDescent="0.3">
      <c r="A755" s="1">
        <v>679.2</v>
      </c>
      <c r="B755" s="1">
        <v>1092.8</v>
      </c>
      <c r="C755">
        <v>69.62</v>
      </c>
      <c r="D755" s="2">
        <v>19.181000000000001</v>
      </c>
      <c r="E755">
        <f t="shared" si="45"/>
        <v>3.5517331793383108E-2</v>
      </c>
      <c r="F755">
        <f t="shared" si="46"/>
        <v>-1.3716796078716827E-3</v>
      </c>
      <c r="G755">
        <f t="shared" si="47"/>
        <v>-7.0135548355833742E-3</v>
      </c>
      <c r="H755">
        <f t="shared" si="48"/>
        <v>3.6501108474620554E-4</v>
      </c>
    </row>
    <row r="756" spans="1:8" ht="15.75" thickBot="1" x14ac:dyDescent="0.3">
      <c r="A756" s="1">
        <v>655.5</v>
      </c>
      <c r="B756" s="1">
        <v>1094.3</v>
      </c>
      <c r="C756">
        <v>70.11</v>
      </c>
      <c r="D756" s="2">
        <v>19.173999999999999</v>
      </c>
      <c r="E756">
        <f t="shared" si="45"/>
        <v>-2.7831807708552477E-2</v>
      </c>
      <c r="F756">
        <f t="shared" si="46"/>
        <v>-3.6693957421435663E-2</v>
      </c>
      <c r="G756">
        <f t="shared" si="47"/>
        <v>-1.6830890201373971E-2</v>
      </c>
      <c r="H756">
        <f t="shared" si="48"/>
        <v>1.9315607268767998E-3</v>
      </c>
    </row>
    <row r="757" spans="1:8" ht="15.75" thickBot="1" x14ac:dyDescent="0.3">
      <c r="A757" s="1">
        <v>674</v>
      </c>
      <c r="B757" s="1">
        <v>1135.2</v>
      </c>
      <c r="C757">
        <v>71.3</v>
      </c>
      <c r="D757" s="2">
        <v>19.137</v>
      </c>
      <c r="E757">
        <f t="shared" si="45"/>
        <v>-2.490971285536284E-2</v>
      </c>
      <c r="F757">
        <f t="shared" si="46"/>
        <v>-3.3778217784252593E-2</v>
      </c>
      <c r="G757">
        <f t="shared" si="47"/>
        <v>-6.0806108523031727E-2</v>
      </c>
      <c r="H757">
        <f t="shared" si="48"/>
        <v>2.0856639226296152E-2</v>
      </c>
    </row>
    <row r="758" spans="1:8" ht="15.75" thickBot="1" x14ac:dyDescent="0.3">
      <c r="A758" s="1">
        <v>691</v>
      </c>
      <c r="B758" s="1">
        <v>1174.2</v>
      </c>
      <c r="C758">
        <v>75.77</v>
      </c>
      <c r="D758" s="2">
        <v>18.741999999999997</v>
      </c>
      <c r="E758">
        <f t="shared" si="45"/>
        <v>-5.6136827718676063E-2</v>
      </c>
      <c r="F758">
        <f t="shared" si="46"/>
        <v>-2.0418588002699238E-3</v>
      </c>
      <c r="G758">
        <f t="shared" si="47"/>
        <v>2.4448482434796113E-2</v>
      </c>
      <c r="H758">
        <f t="shared" si="48"/>
        <v>7.0679240474724753E-3</v>
      </c>
    </row>
    <row r="759" spans="1:8" ht="15.75" thickBot="1" x14ac:dyDescent="0.3">
      <c r="A759" s="1">
        <v>730.9</v>
      </c>
      <c r="B759" s="1">
        <v>1176.5999999999999</v>
      </c>
      <c r="C759">
        <v>73.94</v>
      </c>
      <c r="D759" s="2">
        <v>18.61</v>
      </c>
      <c r="E759">
        <f t="shared" si="45"/>
        <v>-1.3672411208354336E-3</v>
      </c>
      <c r="F759">
        <f t="shared" si="46"/>
        <v>-1.00630843698931E-2</v>
      </c>
      <c r="G759">
        <f t="shared" si="47"/>
        <v>3.2438248170606199E-2</v>
      </c>
      <c r="H759">
        <f t="shared" si="48"/>
        <v>2.1496130779236715E-4</v>
      </c>
    </row>
    <row r="760" spans="1:8" ht="15.75" thickBot="1" x14ac:dyDescent="0.3">
      <c r="A760" s="1">
        <v>731.9</v>
      </c>
      <c r="B760" s="1">
        <v>1188.5</v>
      </c>
      <c r="C760">
        <v>71.58</v>
      </c>
      <c r="D760" s="2">
        <v>18.606000000000002</v>
      </c>
      <c r="E760">
        <f t="shared" si="45"/>
        <v>-1.1006293591034059E-2</v>
      </c>
      <c r="F760">
        <f t="shared" si="46"/>
        <v>9.9780973303653306E-3</v>
      </c>
      <c r="G760">
        <f t="shared" si="47"/>
        <v>5.3228869199495824E-3</v>
      </c>
      <c r="H760">
        <f t="shared" si="48"/>
        <v>-1.5889430538239782E-2</v>
      </c>
    </row>
    <row r="761" spans="1:8" ht="15.75" thickBot="1" x14ac:dyDescent="0.3">
      <c r="A761" s="1">
        <v>740</v>
      </c>
      <c r="B761" s="1">
        <v>1176.7</v>
      </c>
      <c r="C761">
        <v>71.2</v>
      </c>
      <c r="D761" s="2">
        <v>18.904</v>
      </c>
      <c r="E761">
        <f t="shared" si="45"/>
        <v>2.0754431469445861E-2</v>
      </c>
      <c r="F761">
        <f t="shared" si="46"/>
        <v>-8.2096013538392031E-3</v>
      </c>
      <c r="G761">
        <f t="shared" si="47"/>
        <v>7.7547092873935606E-3</v>
      </c>
      <c r="H761">
        <f t="shared" si="48"/>
        <v>5.0380611959393645E-3</v>
      </c>
    </row>
    <row r="762" spans="1:8" ht="15.75" thickBot="1" x14ac:dyDescent="0.3">
      <c r="A762" s="1">
        <v>724.8</v>
      </c>
      <c r="B762" s="1">
        <v>1186.4000000000001</v>
      </c>
      <c r="C762">
        <v>70.650000000000006</v>
      </c>
      <c r="D762" s="2">
        <v>18.808999999999997</v>
      </c>
      <c r="E762">
        <f t="shared" si="45"/>
        <v>-2.0754431469445875E-2</v>
      </c>
      <c r="F762">
        <f t="shared" si="46"/>
        <v>1.0963526293195768E-3</v>
      </c>
      <c r="G762">
        <f t="shared" si="47"/>
        <v>-2.9290796921065343E-2</v>
      </c>
      <c r="H762">
        <f t="shared" si="48"/>
        <v>7.2300721808541872E-3</v>
      </c>
    </row>
    <row r="763" spans="1:8" ht="15.75" thickBot="1" x14ac:dyDescent="0.3">
      <c r="A763" s="1">
        <v>740</v>
      </c>
      <c r="B763" s="1">
        <v>1185.0999999999999</v>
      </c>
      <c r="C763">
        <v>72.75</v>
      </c>
      <c r="D763" s="2">
        <v>18.673499999999997</v>
      </c>
      <c r="E763">
        <f t="shared" si="45"/>
        <v>-1.3423020332140661E-2</v>
      </c>
      <c r="F763">
        <f t="shared" si="46"/>
        <v>1.6045267978128191E-3</v>
      </c>
      <c r="G763">
        <f t="shared" si="47"/>
        <v>1.6508464335252108E-3</v>
      </c>
      <c r="H763">
        <f t="shared" si="48"/>
        <v>9.0104026809745292E-3</v>
      </c>
    </row>
    <row r="764" spans="1:8" ht="15.75" thickBot="1" x14ac:dyDescent="0.3">
      <c r="A764" s="1">
        <v>750</v>
      </c>
      <c r="B764" s="1">
        <v>1183.2</v>
      </c>
      <c r="C764">
        <v>72.63</v>
      </c>
      <c r="D764" s="2">
        <v>18.506</v>
      </c>
      <c r="E764">
        <f t="shared" si="45"/>
        <v>-2.5301298536250915E-3</v>
      </c>
      <c r="F764">
        <f t="shared" si="46"/>
        <v>-9.6724754265880321E-3</v>
      </c>
      <c r="G764">
        <f t="shared" si="47"/>
        <v>6.215060403434192E-3</v>
      </c>
      <c r="H764">
        <f t="shared" si="48"/>
        <v>7.1311699825146093E-3</v>
      </c>
    </row>
    <row r="765" spans="1:8" ht="15.75" thickBot="1" x14ac:dyDescent="0.3">
      <c r="A765" s="1">
        <v>751.9</v>
      </c>
      <c r="B765" s="1">
        <v>1194.7</v>
      </c>
      <c r="C765">
        <v>72.180000000000007</v>
      </c>
      <c r="D765" s="2">
        <v>18.374500000000001</v>
      </c>
      <c r="E765">
        <f t="shared" si="45"/>
        <v>-2.5237444490538532E-3</v>
      </c>
      <c r="F765">
        <f t="shared" si="46"/>
        <v>9.50345658058439E-3</v>
      </c>
      <c r="G765">
        <f t="shared" si="47"/>
        <v>-7.5909549518068239E-3</v>
      </c>
      <c r="H765">
        <f t="shared" si="48"/>
        <v>-3.2871978417841137E-3</v>
      </c>
    </row>
    <row r="766" spans="1:8" ht="15.75" thickBot="1" x14ac:dyDescent="0.3">
      <c r="A766" s="1">
        <v>753.8</v>
      </c>
      <c r="B766" s="1">
        <v>1183.4000000000001</v>
      </c>
      <c r="C766">
        <v>72.73</v>
      </c>
      <c r="D766" s="2">
        <v>18.435000000000002</v>
      </c>
      <c r="E766">
        <f t="shared" si="45"/>
        <v>1.6721679170360992E-2</v>
      </c>
      <c r="F766">
        <f t="shared" si="46"/>
        <v>-2.7339592443415661E-2</v>
      </c>
      <c r="G766">
        <f t="shared" si="47"/>
        <v>-1.906635450217899E-2</v>
      </c>
      <c r="H766">
        <f t="shared" si="48"/>
        <v>-6.0839773954358897E-3</v>
      </c>
    </row>
    <row r="767" spans="1:8" ht="15.75" thickBot="1" x14ac:dyDescent="0.3">
      <c r="A767" s="1">
        <v>741.3</v>
      </c>
      <c r="B767" s="1">
        <v>1216.2</v>
      </c>
      <c r="C767">
        <v>74.13</v>
      </c>
      <c r="D767" s="2">
        <v>18.547499999999999</v>
      </c>
      <c r="E767">
        <f t="shared" si="45"/>
        <v>-4.5747118520544736E-2</v>
      </c>
      <c r="F767">
        <f t="shared" si="46"/>
        <v>-3.3654864517844597E-3</v>
      </c>
      <c r="G767">
        <f t="shared" si="47"/>
        <v>-1.28670854431642E-2</v>
      </c>
      <c r="H767">
        <f t="shared" si="48"/>
        <v>4.5662796679377263E-3</v>
      </c>
    </row>
    <row r="768" spans="1:8" ht="15.75" thickBot="1" x14ac:dyDescent="0.3">
      <c r="A768" s="1">
        <v>776</v>
      </c>
      <c r="B768" s="1">
        <v>1220.3</v>
      </c>
      <c r="C768">
        <v>75.09</v>
      </c>
      <c r="D768" s="2">
        <v>18.463000000000001</v>
      </c>
      <c r="E768">
        <f t="shared" si="45"/>
        <v>-1.7880425277848409E-2</v>
      </c>
      <c r="F768">
        <f t="shared" si="46"/>
        <v>8.5590185903616119E-3</v>
      </c>
      <c r="G768">
        <f t="shared" si="47"/>
        <v>-1.1978440242394069E-3</v>
      </c>
      <c r="H768">
        <f t="shared" si="48"/>
        <v>2.3509864335891324E-2</v>
      </c>
    </row>
    <row r="769" spans="1:8" ht="15.75" thickBot="1" x14ac:dyDescent="0.3">
      <c r="A769" s="1">
        <v>790</v>
      </c>
      <c r="B769" s="1">
        <v>1209.9000000000001</v>
      </c>
      <c r="C769">
        <v>75.180000000000007</v>
      </c>
      <c r="D769" s="2">
        <v>18.033999999999999</v>
      </c>
      <c r="E769">
        <f t="shared" si="45"/>
        <v>-1.0075651988741587E-2</v>
      </c>
      <c r="F769">
        <f t="shared" si="46"/>
        <v>2.0288736005609879E-2</v>
      </c>
      <c r="G769">
        <f t="shared" si="47"/>
        <v>-2.1970231848572792E-2</v>
      </c>
      <c r="H769">
        <f t="shared" si="48"/>
        <v>-8.314165043963505E-4</v>
      </c>
    </row>
    <row r="770" spans="1:8" ht="15.75" thickBot="1" x14ac:dyDescent="0.3">
      <c r="A770" s="1">
        <v>798</v>
      </c>
      <c r="B770" s="1">
        <v>1185.5999999999999</v>
      </c>
      <c r="C770">
        <v>76.849999999999994</v>
      </c>
      <c r="D770" s="2">
        <v>18.048999999999999</v>
      </c>
      <c r="E770">
        <f t="shared" si="45"/>
        <v>1.4897384462048706E-2</v>
      </c>
      <c r="F770">
        <f t="shared" si="46"/>
        <v>-1.1238900485691912E-2</v>
      </c>
      <c r="G770">
        <f t="shared" si="47"/>
        <v>-9.8408148814426756E-3</v>
      </c>
      <c r="H770">
        <f t="shared" si="48"/>
        <v>6.1689138862999725E-3</v>
      </c>
    </row>
    <row r="771" spans="1:8" ht="15.75" thickBot="1" x14ac:dyDescent="0.3">
      <c r="A771" s="1">
        <v>786.2</v>
      </c>
      <c r="B771" s="1">
        <v>1199</v>
      </c>
      <c r="C771">
        <v>77.61</v>
      </c>
      <c r="D771" s="2">
        <v>17.937999999999999</v>
      </c>
      <c r="E771">
        <f t="shared" ref="E771:E834" si="49">LN(A771/A772)</f>
        <v>-1.1130901666571881E-2</v>
      </c>
      <c r="F771">
        <f t="shared" ref="F771:F834" si="50">LN(B771/B772)</f>
        <v>1.2082711184649425E-2</v>
      </c>
      <c r="G771">
        <f t="shared" ref="G771:G834" si="51">LN(C771/C772)</f>
        <v>5.1553036326724001E-4</v>
      </c>
      <c r="H771">
        <f t="shared" ref="H771:H834" si="52">LN(D771/D772)</f>
        <v>-4.3388842614684687E-3</v>
      </c>
    </row>
    <row r="772" spans="1:8" ht="15.75" thickBot="1" x14ac:dyDescent="0.3">
      <c r="A772" s="1">
        <v>795</v>
      </c>
      <c r="B772" s="1">
        <v>1184.5999999999999</v>
      </c>
      <c r="C772">
        <v>77.569999999999993</v>
      </c>
      <c r="D772" s="2">
        <v>18.015999999999998</v>
      </c>
      <c r="E772">
        <f t="shared" si="49"/>
        <v>4.5023681373955113E-2</v>
      </c>
      <c r="F772">
        <f t="shared" si="50"/>
        <v>6.776241412509305E-3</v>
      </c>
      <c r="G772">
        <f t="shared" si="51"/>
        <v>-2.3065692852139164E-2</v>
      </c>
      <c r="H772">
        <f t="shared" si="52"/>
        <v>-3.0481914587470174E-3</v>
      </c>
    </row>
    <row r="773" spans="1:8" ht="15.75" thickBot="1" x14ac:dyDescent="0.3">
      <c r="A773" s="1">
        <v>760</v>
      </c>
      <c r="B773" s="1">
        <v>1176.5999999999999</v>
      </c>
      <c r="C773">
        <v>79.38</v>
      </c>
      <c r="D773" s="2">
        <v>18.070999999999998</v>
      </c>
      <c r="E773">
        <f t="shared" si="49"/>
        <v>8.8548784487278067E-3</v>
      </c>
      <c r="F773">
        <f t="shared" si="50"/>
        <v>-5.0864809563739245E-3</v>
      </c>
      <c r="G773">
        <f t="shared" si="51"/>
        <v>-9.5286578530792126E-3</v>
      </c>
      <c r="H773">
        <f t="shared" si="52"/>
        <v>1.6060701815797053E-3</v>
      </c>
    </row>
    <row r="774" spans="1:8" ht="15.75" thickBot="1" x14ac:dyDescent="0.3">
      <c r="A774" s="1">
        <v>753.3</v>
      </c>
      <c r="B774" s="1">
        <v>1182.5999999999999</v>
      </c>
      <c r="C774">
        <v>80.14</v>
      </c>
      <c r="D774" s="2">
        <v>18.042000000000002</v>
      </c>
      <c r="E774">
        <f t="shared" si="49"/>
        <v>-2.6546323490123981E-4</v>
      </c>
      <c r="F774">
        <f t="shared" si="50"/>
        <v>2.1712110284749314E-2</v>
      </c>
      <c r="G774">
        <f t="shared" si="51"/>
        <v>9.9875164357088862E-4</v>
      </c>
      <c r="H774">
        <f t="shared" si="52"/>
        <v>-1.0366215456124374E-2</v>
      </c>
    </row>
    <row r="775" spans="1:8" ht="15.75" thickBot="1" x14ac:dyDescent="0.3">
      <c r="A775" s="1">
        <v>753.5</v>
      </c>
      <c r="B775" s="1">
        <v>1157.2</v>
      </c>
      <c r="C775">
        <v>80.06</v>
      </c>
      <c r="D775" s="2">
        <v>18.229999999999997</v>
      </c>
      <c r="E775">
        <f t="shared" si="49"/>
        <v>2.6901420483513686E-2</v>
      </c>
      <c r="F775">
        <f t="shared" si="50"/>
        <v>3.8962774950132375E-3</v>
      </c>
      <c r="G775">
        <f t="shared" si="51"/>
        <v>-6.3500182246768967E-3</v>
      </c>
      <c r="H775">
        <f t="shared" si="52"/>
        <v>-7.8952451537521798E-3</v>
      </c>
    </row>
    <row r="776" spans="1:8" ht="15.75" thickBot="1" x14ac:dyDescent="0.3">
      <c r="A776" s="1">
        <v>733.5</v>
      </c>
      <c r="B776" s="1">
        <v>1152.7</v>
      </c>
      <c r="C776">
        <v>80.569999999999993</v>
      </c>
      <c r="D776" s="2">
        <v>18.374499999999998</v>
      </c>
      <c r="E776">
        <f t="shared" si="49"/>
        <v>1.0139851196835416E-2</v>
      </c>
      <c r="F776">
        <f t="shared" si="50"/>
        <v>-3.4641066943889281E-3</v>
      </c>
      <c r="G776">
        <f t="shared" si="51"/>
        <v>5.3512665811059701E-3</v>
      </c>
      <c r="H776">
        <f t="shared" si="52"/>
        <v>9.2126237612267011E-3</v>
      </c>
    </row>
    <row r="777" spans="1:8" ht="15.75" thickBot="1" x14ac:dyDescent="0.3">
      <c r="A777" s="1">
        <v>726.1</v>
      </c>
      <c r="B777" s="1">
        <v>1156.7</v>
      </c>
      <c r="C777">
        <v>80.14</v>
      </c>
      <c r="D777" s="2">
        <v>18.206</v>
      </c>
      <c r="E777">
        <f t="shared" si="49"/>
        <v>-9.4579555004504351E-3</v>
      </c>
      <c r="F777">
        <f t="shared" si="50"/>
        <v>6.0700845416614213E-3</v>
      </c>
      <c r="G777">
        <f t="shared" si="51"/>
        <v>1.091535835893398E-2</v>
      </c>
      <c r="H777">
        <f t="shared" si="52"/>
        <v>-4.2478036987665226E-3</v>
      </c>
    </row>
    <row r="778" spans="1:8" ht="15.75" thickBot="1" x14ac:dyDescent="0.3">
      <c r="A778" s="1">
        <v>733</v>
      </c>
      <c r="B778" s="1">
        <v>1149.7</v>
      </c>
      <c r="C778">
        <v>79.27</v>
      </c>
      <c r="D778" s="2">
        <v>18.283499999999997</v>
      </c>
      <c r="E778">
        <f t="shared" si="49"/>
        <v>2.5142918601378475E-2</v>
      </c>
      <c r="F778">
        <f t="shared" si="50"/>
        <v>1.5073460402505463E-2</v>
      </c>
      <c r="G778">
        <f t="shared" si="51"/>
        <v>2.7791831935833821E-3</v>
      </c>
      <c r="H778">
        <f t="shared" si="52"/>
        <v>6.502348108698432E-3</v>
      </c>
    </row>
    <row r="779" spans="1:8" ht="15.75" thickBot="1" x14ac:dyDescent="0.3">
      <c r="A779" s="1">
        <v>714.8</v>
      </c>
      <c r="B779" s="1">
        <v>1132.5</v>
      </c>
      <c r="C779">
        <v>79.05</v>
      </c>
      <c r="D779" s="2">
        <v>18.164999999999999</v>
      </c>
      <c r="E779">
        <f t="shared" si="49"/>
        <v>2.5934990065412548E-2</v>
      </c>
      <c r="F779">
        <f t="shared" si="50"/>
        <v>1.3512517803896982E-2</v>
      </c>
      <c r="G779">
        <f t="shared" si="51"/>
        <v>1.8255437714720584E-2</v>
      </c>
      <c r="H779">
        <f t="shared" si="52"/>
        <v>-1.461874520850328E-2</v>
      </c>
    </row>
    <row r="780" spans="1:8" ht="15.75" thickBot="1" x14ac:dyDescent="0.3">
      <c r="A780" s="1">
        <v>696.5</v>
      </c>
      <c r="B780" s="1">
        <v>1117.3</v>
      </c>
      <c r="C780">
        <v>77.62</v>
      </c>
      <c r="D780" s="2">
        <v>18.432499999999997</v>
      </c>
      <c r="E780">
        <f t="shared" si="49"/>
        <v>-2.8673854771560912E-3</v>
      </c>
      <c r="F780">
        <f t="shared" si="50"/>
        <v>-7.4900038074661619E-3</v>
      </c>
      <c r="G780">
        <f t="shared" si="51"/>
        <v>1.2575520622937037E-2</v>
      </c>
      <c r="H780">
        <f t="shared" si="52"/>
        <v>1.9278030380223332E-3</v>
      </c>
    </row>
    <row r="781" spans="1:8" ht="15.75" thickBot="1" x14ac:dyDescent="0.3">
      <c r="A781" s="1">
        <v>698.5</v>
      </c>
      <c r="B781" s="1">
        <v>1125.7</v>
      </c>
      <c r="C781">
        <v>76.650000000000006</v>
      </c>
      <c r="D781" s="2">
        <v>18.396999999999998</v>
      </c>
      <c r="E781">
        <f t="shared" si="49"/>
        <v>-6.2794554848431359E-3</v>
      </c>
      <c r="F781">
        <f t="shared" si="50"/>
        <v>1.0088920895162348E-2</v>
      </c>
      <c r="G781">
        <f t="shared" si="51"/>
        <v>7.8308539632109962E-4</v>
      </c>
      <c r="H781">
        <f t="shared" si="52"/>
        <v>7.8848275540594479E-4</v>
      </c>
    </row>
    <row r="782" spans="1:8" ht="15.75" thickBot="1" x14ac:dyDescent="0.3">
      <c r="A782" s="1">
        <v>702.9</v>
      </c>
      <c r="B782" s="1">
        <v>1114.4000000000001</v>
      </c>
      <c r="C782">
        <v>76.59</v>
      </c>
      <c r="D782" s="2">
        <v>18.3825</v>
      </c>
      <c r="E782">
        <f t="shared" si="49"/>
        <v>1.8523036590554556E-2</v>
      </c>
      <c r="F782">
        <f t="shared" si="50"/>
        <v>8.1993521486863272E-3</v>
      </c>
      <c r="G782">
        <f t="shared" si="51"/>
        <v>3.6159728380855752E-2</v>
      </c>
      <c r="H782">
        <f t="shared" si="52"/>
        <v>-2.0921930818398049E-3</v>
      </c>
    </row>
    <row r="783" spans="1:8" ht="15.75" thickBot="1" x14ac:dyDescent="0.3">
      <c r="A783" s="1">
        <v>690</v>
      </c>
      <c r="B783" s="1">
        <v>1105.3</v>
      </c>
      <c r="C783">
        <v>73.87</v>
      </c>
      <c r="D783" s="2">
        <v>18.420999999999999</v>
      </c>
      <c r="E783">
        <f t="shared" si="49"/>
        <v>1.0196738020515085E-2</v>
      </c>
      <c r="F783">
        <f t="shared" si="50"/>
        <v>-5.5936630873415433E-3</v>
      </c>
      <c r="G783">
        <f t="shared" si="51"/>
        <v>3.0653214348135355E-2</v>
      </c>
      <c r="H783">
        <f t="shared" si="52"/>
        <v>-3.0353972029357979E-3</v>
      </c>
    </row>
    <row r="784" spans="1:8" ht="15.75" thickBot="1" x14ac:dyDescent="0.3">
      <c r="A784" s="1">
        <v>683</v>
      </c>
      <c r="B784" s="1">
        <v>1111.5</v>
      </c>
      <c r="C784">
        <v>71.64</v>
      </c>
      <c r="D784" s="2">
        <v>18.477</v>
      </c>
      <c r="E784">
        <f t="shared" si="49"/>
        <v>-1.2802036932278243E-2</v>
      </c>
      <c r="F784">
        <f t="shared" si="50"/>
        <v>2.1615787935554505E-3</v>
      </c>
      <c r="G784">
        <f t="shared" si="51"/>
        <v>-1.5237862366331839E-2</v>
      </c>
      <c r="H784">
        <f t="shared" si="52"/>
        <v>5.8894743519964151E-3</v>
      </c>
    </row>
    <row r="785" spans="1:8" ht="15.75" thickBot="1" x14ac:dyDescent="0.3">
      <c r="A785" s="1">
        <v>691.8</v>
      </c>
      <c r="B785" s="1">
        <v>1109.0999999999999</v>
      </c>
      <c r="C785">
        <v>72.739999999999995</v>
      </c>
      <c r="D785" s="2">
        <v>18.368499999999997</v>
      </c>
      <c r="E785">
        <f t="shared" si="49"/>
        <v>1.207024033906404E-2</v>
      </c>
      <c r="F785">
        <f t="shared" si="50"/>
        <v>4.5091762499164633E-4</v>
      </c>
      <c r="G785">
        <f t="shared" si="51"/>
        <v>1.2032508078491632E-2</v>
      </c>
      <c r="H785">
        <f t="shared" si="52"/>
        <v>9.2592599207837157E-4</v>
      </c>
    </row>
    <row r="786" spans="1:8" ht="15.75" thickBot="1" x14ac:dyDescent="0.3">
      <c r="A786" s="1">
        <v>683.5</v>
      </c>
      <c r="B786" s="1">
        <v>1108.5999999999999</v>
      </c>
      <c r="C786">
        <v>71.87</v>
      </c>
      <c r="D786" s="2">
        <v>18.351500000000001</v>
      </c>
      <c r="E786">
        <f t="shared" si="49"/>
        <v>7.3179659321414604E-4</v>
      </c>
      <c r="F786">
        <f t="shared" si="50"/>
        <v>-8.1750444058616457E-3</v>
      </c>
      <c r="G786">
        <f t="shared" si="51"/>
        <v>8.2431483177974659E-3</v>
      </c>
      <c r="H786">
        <f t="shared" si="52"/>
        <v>3.6576086196298276E-3</v>
      </c>
    </row>
    <row r="787" spans="1:8" ht="15.75" thickBot="1" x14ac:dyDescent="0.3">
      <c r="A787" s="1">
        <v>683</v>
      </c>
      <c r="B787" s="1">
        <v>1117.7</v>
      </c>
      <c r="C787">
        <v>71.28</v>
      </c>
      <c r="D787" s="2">
        <v>18.284500000000001</v>
      </c>
      <c r="E787">
        <f t="shared" si="49"/>
        <v>-2.743854445502111E-2</v>
      </c>
      <c r="F787">
        <f t="shared" si="50"/>
        <v>2.8671285656422462E-3</v>
      </c>
      <c r="G787">
        <f t="shared" si="51"/>
        <v>-2.8490379480626084E-2</v>
      </c>
      <c r="H787">
        <f t="shared" si="52"/>
        <v>1.1911288616953728E-2</v>
      </c>
    </row>
    <row r="788" spans="1:8" ht="15.75" thickBot="1" x14ac:dyDescent="0.3">
      <c r="A788" s="1">
        <v>702</v>
      </c>
      <c r="B788" s="1">
        <v>1114.5</v>
      </c>
      <c r="C788">
        <v>73.34</v>
      </c>
      <c r="D788" s="2">
        <v>18.067999999999998</v>
      </c>
      <c r="E788">
        <f t="shared" si="49"/>
        <v>-1.2739025777429714E-2</v>
      </c>
      <c r="F788">
        <f t="shared" si="50"/>
        <v>1.5917854408635083E-2</v>
      </c>
      <c r="G788">
        <f t="shared" si="51"/>
        <v>2.7789166353233214E-2</v>
      </c>
      <c r="H788">
        <f t="shared" si="52"/>
        <v>6.9207028659541106E-4</v>
      </c>
    </row>
    <row r="789" spans="1:8" ht="15.75" thickBot="1" x14ac:dyDescent="0.3">
      <c r="A789" s="1">
        <v>711</v>
      </c>
      <c r="B789" s="1">
        <v>1096.9000000000001</v>
      </c>
      <c r="C789">
        <v>71.33</v>
      </c>
      <c r="D789" s="2">
        <v>18.055500000000002</v>
      </c>
      <c r="E789">
        <f t="shared" si="49"/>
        <v>2.9546144093811098E-2</v>
      </c>
      <c r="F789">
        <f t="shared" si="50"/>
        <v>-7.5382946319730252E-3</v>
      </c>
      <c r="G789">
        <f t="shared" si="51"/>
        <v>1.9646371741648158E-3</v>
      </c>
      <c r="H789">
        <f t="shared" si="52"/>
        <v>2.2318042185101177E-2</v>
      </c>
    </row>
    <row r="790" spans="1:8" ht="15.75" thickBot="1" x14ac:dyDescent="0.3">
      <c r="A790" s="1">
        <v>690.3</v>
      </c>
      <c r="B790" s="1">
        <v>1105.2</v>
      </c>
      <c r="C790">
        <v>71.19</v>
      </c>
      <c r="D790" s="2">
        <v>17.657</v>
      </c>
      <c r="E790">
        <f t="shared" si="49"/>
        <v>-2.6729240822697641E-2</v>
      </c>
      <c r="F790">
        <f t="shared" si="50"/>
        <v>-4.3337012571183046E-3</v>
      </c>
      <c r="G790">
        <f t="shared" si="51"/>
        <v>1.5857616733339488E-2</v>
      </c>
      <c r="H790">
        <f t="shared" si="52"/>
        <v>-5.6633158729665091E-5</v>
      </c>
    </row>
    <row r="791" spans="1:8" ht="15.75" thickBot="1" x14ac:dyDescent="0.3">
      <c r="A791" s="1">
        <v>709</v>
      </c>
      <c r="B791" s="1">
        <v>1110</v>
      </c>
      <c r="C791">
        <v>70.069999999999993</v>
      </c>
      <c r="D791" s="2">
        <v>17.658000000000001</v>
      </c>
      <c r="E791">
        <f t="shared" si="49"/>
        <v>-1.1220314067492888E-2</v>
      </c>
      <c r="F791">
        <f t="shared" si="50"/>
        <v>8.1411575836998658E-3</v>
      </c>
      <c r="G791">
        <f t="shared" si="51"/>
        <v>-1.1916724933462854E-2</v>
      </c>
      <c r="H791">
        <f t="shared" si="52"/>
        <v>8.8737783657515685E-3</v>
      </c>
    </row>
    <row r="792" spans="1:8" ht="15.75" thickBot="1" x14ac:dyDescent="0.3">
      <c r="A792" s="1">
        <v>717</v>
      </c>
      <c r="B792" s="1">
        <v>1101</v>
      </c>
      <c r="C792">
        <v>70.91</v>
      </c>
      <c r="D792" s="2">
        <v>17.501999999999999</v>
      </c>
      <c r="E792">
        <f t="shared" si="49"/>
        <v>6.2959284568148309E-3</v>
      </c>
      <c r="F792">
        <f t="shared" si="50"/>
        <v>-4.4406253586344435E-3</v>
      </c>
      <c r="G792">
        <f t="shared" si="51"/>
        <v>-3.7641084064720179E-2</v>
      </c>
      <c r="H792">
        <f t="shared" si="52"/>
        <v>8.5741238211688099E-4</v>
      </c>
    </row>
    <row r="793" spans="1:8" ht="15.75" thickBot="1" x14ac:dyDescent="0.3">
      <c r="A793" s="1">
        <v>712.5</v>
      </c>
      <c r="B793" s="1">
        <v>1105.9000000000001</v>
      </c>
      <c r="C793">
        <v>73.63</v>
      </c>
      <c r="D793" s="2">
        <v>17.487000000000002</v>
      </c>
      <c r="E793">
        <f t="shared" si="49"/>
        <v>3.2332916338180333E-3</v>
      </c>
      <c r="F793">
        <f t="shared" si="50"/>
        <v>-1.3204773049869719E-2</v>
      </c>
      <c r="G793">
        <f t="shared" si="51"/>
        <v>-1.7501792995593984E-2</v>
      </c>
      <c r="H793">
        <f t="shared" si="52"/>
        <v>-1.3143985662378438E-3</v>
      </c>
    </row>
    <row r="794" spans="1:8" ht="15.75" thickBot="1" x14ac:dyDescent="0.3">
      <c r="A794" s="1">
        <v>710.2</v>
      </c>
      <c r="B794" s="1">
        <v>1120.5999999999999</v>
      </c>
      <c r="C794">
        <v>74.930000000000007</v>
      </c>
      <c r="D794" s="2">
        <v>17.509999999999998</v>
      </c>
      <c r="E794">
        <f t="shared" si="49"/>
        <v>-3.6362615393697374E-2</v>
      </c>
      <c r="F794">
        <f t="shared" si="50"/>
        <v>-1.6813067492569087E-2</v>
      </c>
      <c r="G794">
        <f t="shared" si="51"/>
        <v>-1.6544616674238632E-2</v>
      </c>
      <c r="H794">
        <f t="shared" si="52"/>
        <v>1.1892249423249103E-2</v>
      </c>
    </row>
    <row r="795" spans="1:8" ht="15.75" thickBot="1" x14ac:dyDescent="0.3">
      <c r="A795" s="1">
        <v>736.5</v>
      </c>
      <c r="B795" s="1">
        <v>1139.5999999999999</v>
      </c>
      <c r="C795">
        <v>76.180000000000007</v>
      </c>
      <c r="D795" s="2">
        <v>17.303000000000001</v>
      </c>
      <c r="E795">
        <f t="shared" si="49"/>
        <v>-4.6058060288202904E-3</v>
      </c>
      <c r="F795">
        <f t="shared" si="50"/>
        <v>-9.1715714747825066E-3</v>
      </c>
      <c r="G795">
        <f t="shared" si="51"/>
        <v>-2.0270964373618992E-2</v>
      </c>
      <c r="H795">
        <f t="shared" si="52"/>
        <v>8.6727766992641421E-4</v>
      </c>
    </row>
    <row r="796" spans="1:8" ht="15.75" thickBot="1" x14ac:dyDescent="0.3">
      <c r="A796" s="1">
        <v>739.9</v>
      </c>
      <c r="B796" s="1">
        <v>1150.0999999999999</v>
      </c>
      <c r="C796">
        <v>77.739999999999995</v>
      </c>
      <c r="D796" s="2">
        <v>17.288</v>
      </c>
      <c r="E796">
        <f t="shared" si="49"/>
        <v>-8.2105582722556796E-3</v>
      </c>
      <c r="F796">
        <f t="shared" si="50"/>
        <v>1.9314093487660975E-2</v>
      </c>
      <c r="G796">
        <f t="shared" si="51"/>
        <v>-2.5723472810666243E-4</v>
      </c>
      <c r="H796">
        <f t="shared" si="52"/>
        <v>8.276870693645003E-3</v>
      </c>
    </row>
    <row r="797" spans="1:8" ht="15.75" thickBot="1" x14ac:dyDescent="0.3">
      <c r="A797" s="1">
        <v>746</v>
      </c>
      <c r="B797" s="1">
        <v>1128.0999999999999</v>
      </c>
      <c r="C797">
        <v>77.760000000000005</v>
      </c>
      <c r="D797" s="2">
        <v>17.145499999999998</v>
      </c>
      <c r="E797">
        <f t="shared" si="49"/>
        <v>1.4175060162268598E-2</v>
      </c>
      <c r="F797">
        <f t="shared" si="50"/>
        <v>1.0694335949205342E-2</v>
      </c>
      <c r="G797">
        <f t="shared" si="51"/>
        <v>1.0341353794732751E-2</v>
      </c>
      <c r="H797">
        <f t="shared" si="52"/>
        <v>-3.6676992852698897E-3</v>
      </c>
    </row>
    <row r="798" spans="1:8" ht="15.75" thickBot="1" x14ac:dyDescent="0.3">
      <c r="A798" s="1">
        <v>735.5</v>
      </c>
      <c r="B798" s="1">
        <v>1116.0999999999999</v>
      </c>
      <c r="C798">
        <v>76.959999999999994</v>
      </c>
      <c r="D798" s="2">
        <v>17.208500000000001</v>
      </c>
      <c r="E798">
        <f t="shared" si="49"/>
        <v>1.6449993969953752E-2</v>
      </c>
      <c r="F798">
        <f t="shared" si="50"/>
        <v>-1.1640923633792813E-3</v>
      </c>
      <c r="G798">
        <f t="shared" si="51"/>
        <v>-2.2103187163407492E-2</v>
      </c>
      <c r="H798">
        <f t="shared" si="52"/>
        <v>1.4247294697558727E-3</v>
      </c>
    </row>
    <row r="799" spans="1:8" ht="15.75" thickBot="1" x14ac:dyDescent="0.3">
      <c r="A799" s="1">
        <v>723.5</v>
      </c>
      <c r="B799" s="1">
        <v>1117.4000000000001</v>
      </c>
      <c r="C799">
        <v>78.680000000000007</v>
      </c>
      <c r="D799" s="2">
        <v>17.183999999999997</v>
      </c>
      <c r="E799">
        <f t="shared" si="49"/>
        <v>1.3831260849513473E-3</v>
      </c>
      <c r="F799">
        <f t="shared" si="50"/>
        <v>8.0576574483596575E-4</v>
      </c>
      <c r="G799">
        <f t="shared" si="51"/>
        <v>1.1633240814006459E-2</v>
      </c>
      <c r="H799">
        <f t="shared" si="52"/>
        <v>-1.3898543503850265E-2</v>
      </c>
    </row>
    <row r="800" spans="1:8" ht="15.75" thickBot="1" x14ac:dyDescent="0.3">
      <c r="A800" s="1">
        <v>722.5</v>
      </c>
      <c r="B800" s="1">
        <v>1116.5</v>
      </c>
      <c r="C800">
        <v>77.77</v>
      </c>
      <c r="D800" s="2">
        <v>17.424500000000002</v>
      </c>
      <c r="E800">
        <f t="shared" si="49"/>
        <v>1.0434877292579494E-2</v>
      </c>
      <c r="F800">
        <f t="shared" si="50"/>
        <v>4.4883378759613402E-3</v>
      </c>
      <c r="G800">
        <f t="shared" si="51"/>
        <v>2.3022412420520746E-2</v>
      </c>
      <c r="H800">
        <f t="shared" si="52"/>
        <v>-1.6056430321151674E-3</v>
      </c>
    </row>
    <row r="801" spans="1:8" ht="15.75" thickBot="1" x14ac:dyDescent="0.3">
      <c r="A801" s="1">
        <v>715</v>
      </c>
      <c r="B801" s="1">
        <v>1111.5</v>
      </c>
      <c r="C801">
        <v>76</v>
      </c>
      <c r="D801" s="2">
        <v>17.452500000000001</v>
      </c>
      <c r="E801">
        <f t="shared" si="49"/>
        <v>9.8384490002879407E-3</v>
      </c>
      <c r="F801">
        <f t="shared" si="50"/>
        <v>-1.4735698653752951E-2</v>
      </c>
      <c r="G801">
        <f t="shared" si="51"/>
        <v>-7.4720148387009541E-3</v>
      </c>
      <c r="H801">
        <f t="shared" si="52"/>
        <v>1.5795197218110901E-2</v>
      </c>
    </row>
    <row r="802" spans="1:8" ht="15.75" thickBot="1" x14ac:dyDescent="0.3">
      <c r="A802" s="1">
        <v>708</v>
      </c>
      <c r="B802" s="1">
        <v>1128</v>
      </c>
      <c r="C802">
        <v>76.569999999999993</v>
      </c>
      <c r="D802" s="2">
        <v>17.179000000000002</v>
      </c>
      <c r="E802">
        <f t="shared" si="49"/>
        <v>-4.569147526359351E-2</v>
      </c>
      <c r="F802">
        <f t="shared" si="50"/>
        <v>-1.1195955975848024E-2</v>
      </c>
      <c r="G802">
        <f t="shared" si="51"/>
        <v>1.6061430052527578E-2</v>
      </c>
      <c r="H802">
        <f t="shared" si="52"/>
        <v>-1.3730325108724828E-2</v>
      </c>
    </row>
    <row r="803" spans="1:8" ht="15.75" thickBot="1" x14ac:dyDescent="0.3">
      <c r="A803" s="1">
        <v>741.1</v>
      </c>
      <c r="B803" s="1">
        <v>1140.7</v>
      </c>
      <c r="C803">
        <v>75.349999999999994</v>
      </c>
      <c r="D803" s="2">
        <v>17.416499999999999</v>
      </c>
      <c r="E803">
        <f t="shared" si="49"/>
        <v>-1.7256799050642892E-2</v>
      </c>
      <c r="F803">
        <f t="shared" si="50"/>
        <v>-1.2025240760697777E-2</v>
      </c>
      <c r="G803">
        <f t="shared" si="51"/>
        <v>-3.6358164554420119E-2</v>
      </c>
      <c r="H803">
        <f t="shared" si="52"/>
        <v>7.2608150259934846E-3</v>
      </c>
    </row>
    <row r="804" spans="1:8" ht="15.75" thickBot="1" x14ac:dyDescent="0.3">
      <c r="A804" s="1">
        <v>754</v>
      </c>
      <c r="B804" s="1">
        <v>1154.5</v>
      </c>
      <c r="C804">
        <v>78.14</v>
      </c>
      <c r="D804" s="2">
        <v>17.290500000000002</v>
      </c>
      <c r="E804">
        <f t="shared" si="49"/>
        <v>-1.9874137048382389E-3</v>
      </c>
      <c r="F804">
        <f t="shared" si="50"/>
        <v>3.8184546960144342E-3</v>
      </c>
      <c r="G804">
        <f t="shared" si="51"/>
        <v>3.291354005674603E-2</v>
      </c>
      <c r="H804">
        <f t="shared" si="52"/>
        <v>-8.8671949933531551E-3</v>
      </c>
    </row>
    <row r="805" spans="1:8" ht="15.75" thickBot="1" x14ac:dyDescent="0.3">
      <c r="A805" s="1">
        <v>755.5</v>
      </c>
      <c r="B805" s="1">
        <v>1150.0999999999999</v>
      </c>
      <c r="C805">
        <v>75.61</v>
      </c>
      <c r="D805" s="2">
        <v>17.444499999999998</v>
      </c>
      <c r="E805">
        <f t="shared" si="49"/>
        <v>-3.3036039295774164E-3</v>
      </c>
      <c r="F805">
        <f t="shared" si="50"/>
        <v>2.6990569691649835E-3</v>
      </c>
      <c r="G805">
        <f t="shared" si="51"/>
        <v>-1.1048382804892839E-2</v>
      </c>
      <c r="H805">
        <f t="shared" si="52"/>
        <v>1.3010987416344348E-2</v>
      </c>
    </row>
    <row r="806" spans="1:8" ht="15.75" thickBot="1" x14ac:dyDescent="0.3">
      <c r="A806" s="1">
        <v>758</v>
      </c>
      <c r="B806" s="1">
        <v>1147</v>
      </c>
      <c r="C806">
        <v>76.45</v>
      </c>
      <c r="D806" s="2">
        <v>17.219000000000001</v>
      </c>
      <c r="E806">
        <f t="shared" si="49"/>
        <v>-6.5941314621531825E-4</v>
      </c>
      <c r="F806">
        <f t="shared" si="50"/>
        <v>1.3086152358205007E-3</v>
      </c>
      <c r="G806">
        <f t="shared" si="51"/>
        <v>-2.8243543463839789E-2</v>
      </c>
      <c r="H806">
        <f t="shared" si="52"/>
        <v>1.1565549478212872E-2</v>
      </c>
    </row>
    <row r="807" spans="1:8" ht="15.75" thickBot="1" x14ac:dyDescent="0.3">
      <c r="A807" s="1">
        <v>758.5</v>
      </c>
      <c r="B807" s="1">
        <v>1145.5</v>
      </c>
      <c r="C807">
        <v>78.64</v>
      </c>
      <c r="D807" s="2">
        <v>17.021000000000001</v>
      </c>
      <c r="E807">
        <f t="shared" si="49"/>
        <v>1.4512833208925209E-3</v>
      </c>
      <c r="F807">
        <f t="shared" si="50"/>
        <v>-6.0055013168233235E-3</v>
      </c>
      <c r="G807">
        <f t="shared" si="51"/>
        <v>1.9258523058829337E-2</v>
      </c>
      <c r="H807">
        <f t="shared" si="52"/>
        <v>1.3521857494014067E-3</v>
      </c>
    </row>
    <row r="808" spans="1:8" ht="15.75" thickBot="1" x14ac:dyDescent="0.3">
      <c r="A808" s="1">
        <v>757.4</v>
      </c>
      <c r="B808" s="1">
        <v>1152.4000000000001</v>
      </c>
      <c r="C808">
        <v>77.14</v>
      </c>
      <c r="D808" s="2">
        <v>16.998000000000001</v>
      </c>
      <c r="E808">
        <f t="shared" si="49"/>
        <v>-2.1680358122032718E-2</v>
      </c>
      <c r="F808">
        <f t="shared" si="50"/>
        <v>8.6779190404672732E-5</v>
      </c>
      <c r="G808">
        <f t="shared" si="51"/>
        <v>3.0670386895768061E-2</v>
      </c>
      <c r="H808">
        <f t="shared" si="52"/>
        <v>-4.9003164419133159E-3</v>
      </c>
    </row>
    <row r="809" spans="1:8" ht="15.75" thickBot="1" x14ac:dyDescent="0.3">
      <c r="A809" s="1">
        <v>774</v>
      </c>
      <c r="B809" s="1">
        <v>1152.3</v>
      </c>
      <c r="C809">
        <v>74.81</v>
      </c>
      <c r="D809" s="2">
        <v>17.081499999999998</v>
      </c>
      <c r="E809">
        <f t="shared" si="49"/>
        <v>-1.0922048824581174E-2</v>
      </c>
      <c r="F809">
        <f t="shared" si="50"/>
        <v>-1.4217636416520943E-2</v>
      </c>
      <c r="G809">
        <f t="shared" si="51"/>
        <v>-4.9336722517183927E-3</v>
      </c>
      <c r="H809">
        <f t="shared" si="52"/>
        <v>-8.0464560550381325E-3</v>
      </c>
    </row>
    <row r="810" spans="1:8" ht="15.75" thickBot="1" x14ac:dyDescent="0.3">
      <c r="A810" s="1">
        <v>782.5</v>
      </c>
      <c r="B810" s="1">
        <v>1168.8</v>
      </c>
      <c r="C810">
        <v>75.180000000000007</v>
      </c>
      <c r="D810" s="2">
        <v>17.2195</v>
      </c>
      <c r="E810">
        <f t="shared" si="49"/>
        <v>-1.8987912244691343E-2</v>
      </c>
      <c r="F810">
        <f t="shared" si="50"/>
        <v>9.628685119215696E-3</v>
      </c>
      <c r="G810">
        <f t="shared" si="51"/>
        <v>-2.3790305153926133E-2</v>
      </c>
      <c r="H810">
        <f t="shared" si="52"/>
        <v>1.1418349414152026E-2</v>
      </c>
    </row>
    <row r="811" spans="1:8" ht="15.75" thickBot="1" x14ac:dyDescent="0.3">
      <c r="A811" s="1">
        <v>797.5</v>
      </c>
      <c r="B811" s="1">
        <v>1157.5999999999999</v>
      </c>
      <c r="C811">
        <v>76.989999999999995</v>
      </c>
      <c r="D811" s="2">
        <v>17.024000000000001</v>
      </c>
      <c r="E811">
        <f t="shared" si="49"/>
        <v>1.6435262485912427E-2</v>
      </c>
      <c r="F811">
        <f t="shared" si="50"/>
        <v>6.0488228243063471E-4</v>
      </c>
      <c r="G811">
        <f t="shared" si="51"/>
        <v>-1.0385564999436925E-3</v>
      </c>
      <c r="H811">
        <f t="shared" si="52"/>
        <v>4.7003526129803344E-4</v>
      </c>
    </row>
    <row r="812" spans="1:8" ht="15.75" thickBot="1" x14ac:dyDescent="0.3">
      <c r="A812" s="1">
        <v>784.5</v>
      </c>
      <c r="B812" s="1">
        <v>1156.9000000000001</v>
      </c>
      <c r="C812">
        <v>77.069999999999993</v>
      </c>
      <c r="D812" s="2">
        <v>17.015999999999998</v>
      </c>
      <c r="E812">
        <f t="shared" si="49"/>
        <v>-6.3714560932114908E-4</v>
      </c>
      <c r="F812">
        <f t="shared" si="50"/>
        <v>-9.5036509809721687E-4</v>
      </c>
      <c r="G812">
        <f t="shared" si="51"/>
        <v>-1.4262563195709189E-3</v>
      </c>
      <c r="H812">
        <f t="shared" si="52"/>
        <v>-1.9961258315899151E-3</v>
      </c>
    </row>
    <row r="813" spans="1:8" ht="15.75" thickBot="1" x14ac:dyDescent="0.3">
      <c r="A813" s="1">
        <v>785</v>
      </c>
      <c r="B813" s="1">
        <v>1158</v>
      </c>
      <c r="C813">
        <v>77.180000000000007</v>
      </c>
      <c r="D813" s="2">
        <v>17.05</v>
      </c>
      <c r="E813">
        <f t="shared" si="49"/>
        <v>-3.8143720754706774E-3</v>
      </c>
      <c r="F813">
        <f t="shared" si="50"/>
        <v>1.9973626371646954E-2</v>
      </c>
      <c r="G813">
        <f t="shared" si="51"/>
        <v>2.1875258294138548E-2</v>
      </c>
      <c r="H813">
        <f t="shared" si="52"/>
        <v>-1.7038763038922849E-2</v>
      </c>
    </row>
    <row r="814" spans="1:8" ht="15.75" thickBot="1" x14ac:dyDescent="0.3">
      <c r="A814" s="1">
        <v>788</v>
      </c>
      <c r="B814" s="1">
        <v>1135.0999999999999</v>
      </c>
      <c r="C814">
        <v>75.510000000000005</v>
      </c>
      <c r="D814" s="2">
        <v>17.343</v>
      </c>
      <c r="E814">
        <f t="shared" si="49"/>
        <v>3.48647319961932E-2</v>
      </c>
      <c r="F814">
        <f t="shared" si="50"/>
        <v>-1.1823056668902477E-2</v>
      </c>
      <c r="G814">
        <f t="shared" si="51"/>
        <v>-3.2700106263176161E-2</v>
      </c>
      <c r="H814">
        <f t="shared" si="52"/>
        <v>-1.0085438923083531E-3</v>
      </c>
    </row>
    <row r="815" spans="1:8" ht="15.75" thickBot="1" x14ac:dyDescent="0.3">
      <c r="A815" s="1">
        <v>761</v>
      </c>
      <c r="B815" s="1">
        <v>1148.5999999999999</v>
      </c>
      <c r="C815">
        <v>78.02</v>
      </c>
      <c r="D815" s="2">
        <v>17.360500000000002</v>
      </c>
      <c r="E815">
        <f t="shared" si="49"/>
        <v>3.949972219314069E-3</v>
      </c>
      <c r="F815">
        <f t="shared" si="50"/>
        <v>1.7034392050861748E-2</v>
      </c>
      <c r="G815">
        <f t="shared" si="51"/>
        <v>-2.4323125350095478E-3</v>
      </c>
      <c r="H815">
        <f t="shared" si="52"/>
        <v>-6.6023893530831983E-3</v>
      </c>
    </row>
    <row r="816" spans="1:8" ht="15.75" thickBot="1" x14ac:dyDescent="0.3">
      <c r="A816" s="1">
        <v>758</v>
      </c>
      <c r="B816" s="1">
        <v>1129.2</v>
      </c>
      <c r="C816">
        <v>78.209999999999994</v>
      </c>
      <c r="D816" s="2">
        <v>17.4755</v>
      </c>
      <c r="E816">
        <f t="shared" si="49"/>
        <v>2.6420094628385759E-3</v>
      </c>
      <c r="F816">
        <f t="shared" si="50"/>
        <v>1.5349221568806524E-2</v>
      </c>
      <c r="G816">
        <f t="shared" si="51"/>
        <v>3.288359186989695E-2</v>
      </c>
      <c r="H816">
        <f t="shared" si="52"/>
        <v>-2.0306847698847472E-2</v>
      </c>
    </row>
    <row r="817" spans="1:8" ht="15.75" thickBot="1" x14ac:dyDescent="0.3">
      <c r="A817" s="1">
        <v>756</v>
      </c>
      <c r="B817" s="1">
        <v>1112</v>
      </c>
      <c r="C817">
        <v>75.680000000000007</v>
      </c>
      <c r="D817" s="2">
        <v>17.834</v>
      </c>
      <c r="E817">
        <f t="shared" si="49"/>
        <v>2.2743455231331214E-2</v>
      </c>
      <c r="F817">
        <f t="shared" si="50"/>
        <v>-1.6411356559790032E-2</v>
      </c>
      <c r="G817">
        <f t="shared" si="51"/>
        <v>1.5868821103141985E-3</v>
      </c>
      <c r="H817">
        <f t="shared" si="52"/>
        <v>-3.0792510963908162E-3</v>
      </c>
    </row>
    <row r="818" spans="1:8" ht="15.75" thickBot="1" x14ac:dyDescent="0.3">
      <c r="A818" s="1">
        <v>739</v>
      </c>
      <c r="B818" s="1">
        <v>1130.4000000000001</v>
      </c>
      <c r="C818">
        <v>75.56</v>
      </c>
      <c r="D818" s="2">
        <v>17.888999999999999</v>
      </c>
      <c r="E818">
        <f t="shared" si="49"/>
        <v>-1.2105057026275517E-2</v>
      </c>
      <c r="F818">
        <f t="shared" si="50"/>
        <v>-9.6840267322899909E-3</v>
      </c>
      <c r="G818">
        <f t="shared" si="51"/>
        <v>8.6396496735174268E-3</v>
      </c>
      <c r="H818">
        <f t="shared" si="52"/>
        <v>-7.5736843619341968E-3</v>
      </c>
    </row>
    <row r="819" spans="1:8" ht="15.75" thickBot="1" x14ac:dyDescent="0.3">
      <c r="A819" s="1">
        <v>748</v>
      </c>
      <c r="B819" s="1">
        <v>1141.4000000000001</v>
      </c>
      <c r="C819">
        <v>74.91</v>
      </c>
      <c r="D819" s="2">
        <v>18.024999999999999</v>
      </c>
      <c r="E819">
        <f t="shared" si="49"/>
        <v>-1.5915455305899568E-2</v>
      </c>
      <c r="F819">
        <f t="shared" si="50"/>
        <v>1.039199136363023E-2</v>
      </c>
      <c r="G819">
        <f t="shared" si="51"/>
        <v>-2.9852963149681274E-2</v>
      </c>
      <c r="H819">
        <f t="shared" si="52"/>
        <v>1.7009306177804787E-2</v>
      </c>
    </row>
    <row r="820" spans="1:8" ht="15.75" thickBot="1" x14ac:dyDescent="0.3">
      <c r="A820" s="1">
        <v>760</v>
      </c>
      <c r="B820" s="1">
        <v>1129.5999999999999</v>
      </c>
      <c r="C820">
        <v>77.180000000000007</v>
      </c>
      <c r="D820" s="2">
        <v>17.721</v>
      </c>
      <c r="E820">
        <f t="shared" si="49"/>
        <v>5.2679295995427665E-2</v>
      </c>
      <c r="F820">
        <f t="shared" si="50"/>
        <v>-1.9896357280991189E-2</v>
      </c>
      <c r="G820">
        <f t="shared" si="51"/>
        <v>6.369034332704842E-3</v>
      </c>
      <c r="H820">
        <f t="shared" si="52"/>
        <v>1.3552433041600872E-3</v>
      </c>
    </row>
    <row r="821" spans="1:8" ht="15.75" thickBot="1" x14ac:dyDescent="0.3">
      <c r="A821" s="1">
        <v>721</v>
      </c>
      <c r="B821" s="1">
        <v>1152.3</v>
      </c>
      <c r="C821">
        <v>76.69</v>
      </c>
      <c r="D821" s="2">
        <v>17.696999999999999</v>
      </c>
      <c r="E821">
        <f t="shared" si="49"/>
        <v>-4.3426090514944463E-2</v>
      </c>
      <c r="F821">
        <f t="shared" si="50"/>
        <v>-1.4388737452099669E-2</v>
      </c>
      <c r="G821">
        <f t="shared" si="51"/>
        <v>3.1343894016964565E-3</v>
      </c>
      <c r="H821">
        <f t="shared" si="52"/>
        <v>9.1392229234428333E-3</v>
      </c>
    </row>
    <row r="822" spans="1:8" ht="15.75" thickBot="1" x14ac:dyDescent="0.3">
      <c r="A822" s="1">
        <v>753</v>
      </c>
      <c r="B822" s="1">
        <v>1169</v>
      </c>
      <c r="C822">
        <v>76.45</v>
      </c>
      <c r="D822" s="2">
        <v>17.536000000000001</v>
      </c>
      <c r="E822">
        <f t="shared" si="49"/>
        <v>-3.5228691883743828E-2</v>
      </c>
      <c r="F822">
        <f t="shared" si="50"/>
        <v>-5.2896633875992262E-3</v>
      </c>
      <c r="G822">
        <f t="shared" si="51"/>
        <v>-1.6475692134167923E-2</v>
      </c>
      <c r="H822">
        <f t="shared" si="52"/>
        <v>1.5458745335311745E-2</v>
      </c>
    </row>
    <row r="823" spans="1:8" ht="15.75" thickBot="1" x14ac:dyDescent="0.3">
      <c r="A823" s="1">
        <v>780</v>
      </c>
      <c r="B823" s="1">
        <v>1175.2</v>
      </c>
      <c r="C823">
        <v>77.72</v>
      </c>
      <c r="D823" s="2">
        <v>17.267000000000003</v>
      </c>
      <c r="E823">
        <f t="shared" si="49"/>
        <v>-6.38979809877101E-3</v>
      </c>
      <c r="F823">
        <f t="shared" si="50"/>
        <v>2.0633469286509488E-2</v>
      </c>
      <c r="G823">
        <f t="shared" si="51"/>
        <v>-8.2009685671006697E-3</v>
      </c>
      <c r="H823">
        <f t="shared" si="52"/>
        <v>-1.3889694923589545E-3</v>
      </c>
    </row>
    <row r="824" spans="1:8" ht="15.75" thickBot="1" x14ac:dyDescent="0.3">
      <c r="A824" s="1">
        <v>785</v>
      </c>
      <c r="B824" s="1">
        <v>1151.2</v>
      </c>
      <c r="C824">
        <v>78.36</v>
      </c>
      <c r="D824" s="2">
        <v>17.291</v>
      </c>
      <c r="E824">
        <f t="shared" si="49"/>
        <v>9.085736569680038E-3</v>
      </c>
      <c r="F824">
        <f t="shared" si="50"/>
        <v>-1.0541875903503077E-2</v>
      </c>
      <c r="G824">
        <f t="shared" si="51"/>
        <v>7.9436676522629118E-3</v>
      </c>
      <c r="H824">
        <f t="shared" si="52"/>
        <v>2.489940196065635E-3</v>
      </c>
    </row>
    <row r="825" spans="1:8" ht="15.75" thickBot="1" x14ac:dyDescent="0.3">
      <c r="A825" s="1">
        <v>777.9</v>
      </c>
      <c r="B825" s="1">
        <v>1163.4000000000001</v>
      </c>
      <c r="C825">
        <v>77.739999999999995</v>
      </c>
      <c r="D825" s="2">
        <v>17.248000000000001</v>
      </c>
      <c r="E825">
        <f t="shared" si="49"/>
        <v>-4.6171686488029468E-3</v>
      </c>
      <c r="F825">
        <f t="shared" si="50"/>
        <v>-4.8874695361119961E-3</v>
      </c>
      <c r="G825">
        <f t="shared" si="51"/>
        <v>1.5948474180316575E-2</v>
      </c>
      <c r="H825">
        <f t="shared" si="52"/>
        <v>-2.3164244779981381E-3</v>
      </c>
    </row>
    <row r="826" spans="1:8" ht="15.75" thickBot="1" x14ac:dyDescent="0.3">
      <c r="A826" s="1">
        <v>781.5</v>
      </c>
      <c r="B826" s="1">
        <v>1169.0999999999999</v>
      </c>
      <c r="C826">
        <v>76.510000000000005</v>
      </c>
      <c r="D826" s="2">
        <v>17.288</v>
      </c>
      <c r="E826">
        <f t="shared" si="49"/>
        <v>-1.1703479215350069E-2</v>
      </c>
      <c r="F826">
        <f t="shared" si="50"/>
        <v>1.4734659756936512E-2</v>
      </c>
      <c r="G826">
        <f t="shared" si="51"/>
        <v>8.5319149830076161E-3</v>
      </c>
      <c r="H826">
        <f t="shared" si="52"/>
        <v>4.1734352252108288E-3</v>
      </c>
    </row>
    <row r="827" spans="1:8" ht="15.75" thickBot="1" x14ac:dyDescent="0.3">
      <c r="A827" s="1">
        <v>790.7</v>
      </c>
      <c r="B827" s="1">
        <v>1152</v>
      </c>
      <c r="C827">
        <v>75.86</v>
      </c>
      <c r="D827" s="2">
        <v>17.216000000000001</v>
      </c>
      <c r="E827">
        <f t="shared" si="49"/>
        <v>6.5981713812056451E-3</v>
      </c>
      <c r="F827">
        <f t="shared" si="50"/>
        <v>-3.5527094254393398E-3</v>
      </c>
      <c r="G827">
        <f t="shared" si="51"/>
        <v>1.7017161510078233E-2</v>
      </c>
      <c r="H827">
        <f t="shared" si="52"/>
        <v>-7.1479518938463247E-3</v>
      </c>
    </row>
    <row r="828" spans="1:8" ht="15.75" thickBot="1" x14ac:dyDescent="0.3">
      <c r="A828" s="1">
        <v>785.5</v>
      </c>
      <c r="B828" s="1">
        <v>1156.0999999999999</v>
      </c>
      <c r="C828">
        <v>74.58</v>
      </c>
      <c r="D828" s="2">
        <v>17.339500000000001</v>
      </c>
      <c r="E828">
        <f t="shared" si="49"/>
        <v>1.3328404408210153E-2</v>
      </c>
      <c r="F828">
        <f t="shared" si="50"/>
        <v>-5.2624889597293733E-3</v>
      </c>
      <c r="G828">
        <f t="shared" si="51"/>
        <v>1.949696202943961E-2</v>
      </c>
      <c r="H828">
        <f t="shared" si="52"/>
        <v>3.8425471620728334E-3</v>
      </c>
    </row>
    <row r="829" spans="1:8" ht="15.75" thickBot="1" x14ac:dyDescent="0.3">
      <c r="A829" s="1">
        <v>775.1</v>
      </c>
      <c r="B829" s="1">
        <v>1162.2</v>
      </c>
      <c r="C829">
        <v>73.14</v>
      </c>
      <c r="D829" s="2">
        <v>17.273</v>
      </c>
      <c r="E829">
        <f t="shared" si="49"/>
        <v>-1.269166449494263E-2</v>
      </c>
      <c r="F829">
        <f t="shared" si="50"/>
        <v>-1.2314162789350326E-2</v>
      </c>
      <c r="G829">
        <f t="shared" si="51"/>
        <v>1.3489536966867022E-2</v>
      </c>
      <c r="H829">
        <f t="shared" si="52"/>
        <v>-4.5055529083872703E-3</v>
      </c>
    </row>
    <row r="830" spans="1:8" ht="15.75" thickBot="1" x14ac:dyDescent="0.3">
      <c r="A830" s="1">
        <v>785</v>
      </c>
      <c r="B830" s="1">
        <v>1176.5999999999999</v>
      </c>
      <c r="C830">
        <v>72.16</v>
      </c>
      <c r="D830" s="2">
        <v>17.350999999999999</v>
      </c>
      <c r="E830">
        <f t="shared" si="49"/>
        <v>0</v>
      </c>
      <c r="F830">
        <f t="shared" si="50"/>
        <v>1.1368129607634921E-2</v>
      </c>
      <c r="G830">
        <f t="shared" si="51"/>
        <v>1.8885642090685648E-2</v>
      </c>
      <c r="H830">
        <f t="shared" si="52"/>
        <v>-6.3769497690812568E-3</v>
      </c>
    </row>
    <row r="831" spans="1:8" ht="15.75" thickBot="1" x14ac:dyDescent="0.3">
      <c r="A831" s="1">
        <v>785</v>
      </c>
      <c r="B831" s="1">
        <v>1163.3</v>
      </c>
      <c r="C831">
        <v>70.81</v>
      </c>
      <c r="D831" s="2">
        <v>17.462</v>
      </c>
      <c r="E831">
        <f t="shared" si="49"/>
        <v>3.7642341602875447E-2</v>
      </c>
      <c r="F831">
        <f t="shared" si="50"/>
        <v>-1.7299847703333888E-2</v>
      </c>
      <c r="G831">
        <f t="shared" si="51"/>
        <v>8.476971403356189E-4</v>
      </c>
      <c r="H831">
        <f t="shared" si="52"/>
        <v>-1.0874854404310356E-3</v>
      </c>
    </row>
    <row r="832" spans="1:8" ht="15.75" thickBot="1" x14ac:dyDescent="0.3">
      <c r="A832" s="1">
        <v>756</v>
      </c>
      <c r="B832" s="1">
        <v>1183.5999999999999</v>
      </c>
      <c r="C832">
        <v>70.75</v>
      </c>
      <c r="D832" s="2">
        <v>17.481000000000002</v>
      </c>
      <c r="E832">
        <f t="shared" si="49"/>
        <v>-1.8349138668196541E-2</v>
      </c>
      <c r="F832">
        <f t="shared" si="50"/>
        <v>3.097497859135423E-2</v>
      </c>
      <c r="G832">
        <f t="shared" si="51"/>
        <v>1.854546732299427E-2</v>
      </c>
      <c r="H832">
        <f t="shared" si="52"/>
        <v>-6.3012540094956465E-3</v>
      </c>
    </row>
    <row r="833" spans="1:8" ht="15.75" thickBot="1" x14ac:dyDescent="0.3">
      <c r="A833" s="1">
        <v>770</v>
      </c>
      <c r="B833" s="1">
        <v>1147.5</v>
      </c>
      <c r="C833">
        <v>69.45</v>
      </c>
      <c r="D833" s="2">
        <v>17.5915</v>
      </c>
      <c r="E833">
        <f t="shared" si="49"/>
        <v>2.6317308317373358E-2</v>
      </c>
      <c r="F833">
        <f t="shared" si="50"/>
        <v>4.0167710311478314E-3</v>
      </c>
      <c r="G833">
        <f t="shared" si="51"/>
        <v>1.4211376067381319E-2</v>
      </c>
      <c r="H833">
        <f t="shared" si="52"/>
        <v>5.2720943989320963E-3</v>
      </c>
    </row>
    <row r="834" spans="1:8" ht="15.75" thickBot="1" x14ac:dyDescent="0.3">
      <c r="A834" s="1">
        <v>750</v>
      </c>
      <c r="B834" s="1">
        <v>1142.9000000000001</v>
      </c>
      <c r="C834">
        <v>68.47</v>
      </c>
      <c r="D834" s="2">
        <v>17.499000000000002</v>
      </c>
      <c r="E834">
        <f t="shared" si="49"/>
        <v>4.1418991673350626E-3</v>
      </c>
      <c r="F834">
        <f t="shared" si="50"/>
        <v>7.6413353236245698E-3</v>
      </c>
      <c r="G834">
        <f t="shared" si="51"/>
        <v>1.2048338516174355E-2</v>
      </c>
      <c r="H834">
        <f t="shared" si="52"/>
        <v>-1.0281015298998033E-3</v>
      </c>
    </row>
    <row r="835" spans="1:8" ht="15.75" thickBot="1" x14ac:dyDescent="0.3">
      <c r="A835" s="1">
        <v>746.9</v>
      </c>
      <c r="B835" s="1">
        <v>1134.2</v>
      </c>
      <c r="C835">
        <v>67.650000000000006</v>
      </c>
      <c r="D835" s="2">
        <v>17.516999999999999</v>
      </c>
      <c r="E835">
        <f t="shared" ref="E835:E898" si="53">LN(A835/A836)</f>
        <v>9.2811211648056204E-3</v>
      </c>
      <c r="F835">
        <f t="shared" ref="F835:F898" si="54">LN(B835/B836)</f>
        <v>-8.7781462545007613E-3</v>
      </c>
      <c r="G835">
        <f t="shared" ref="G835:G898" si="55">LN(C835/C836)</f>
        <v>-1.2632365398010676E-2</v>
      </c>
      <c r="H835">
        <f t="shared" ref="H835:H898" si="56">LN(D835/D836)</f>
        <v>5.380665528741886E-3</v>
      </c>
    </row>
    <row r="836" spans="1:8" ht="15.75" thickBot="1" x14ac:dyDescent="0.3">
      <c r="A836" s="1">
        <v>740</v>
      </c>
      <c r="B836" s="1">
        <v>1144.2</v>
      </c>
      <c r="C836">
        <v>68.510000000000005</v>
      </c>
      <c r="D836" s="2">
        <v>17.423000000000002</v>
      </c>
      <c r="E836">
        <f t="shared" si="53"/>
        <v>6.7796869853787691E-3</v>
      </c>
      <c r="F836">
        <f t="shared" si="54"/>
        <v>1.8167886604339888E-2</v>
      </c>
      <c r="G836">
        <f t="shared" si="55"/>
        <v>4.8600428849633087E-2</v>
      </c>
      <c r="H836">
        <f t="shared" si="56"/>
        <v>-5.7393749836249547E-5</v>
      </c>
    </row>
    <row r="837" spans="1:8" ht="15.75" thickBot="1" x14ac:dyDescent="0.3">
      <c r="A837" s="1">
        <v>735</v>
      </c>
      <c r="B837" s="1">
        <v>1123.5999999999999</v>
      </c>
      <c r="C837">
        <v>65.260000000000005</v>
      </c>
      <c r="D837" s="2">
        <v>17.423999999999999</v>
      </c>
      <c r="E837">
        <f t="shared" si="53"/>
        <v>4.2808092491884435E-2</v>
      </c>
      <c r="F837">
        <f t="shared" si="54"/>
        <v>6.876562038433006E-3</v>
      </c>
      <c r="G837">
        <f t="shared" si="55"/>
        <v>-1.8822656496633863E-2</v>
      </c>
      <c r="H837">
        <f t="shared" si="56"/>
        <v>-1.3191479071600156E-3</v>
      </c>
    </row>
    <row r="838" spans="1:8" ht="15.75" thickBot="1" x14ac:dyDescent="0.3">
      <c r="A838" s="1">
        <v>704.2</v>
      </c>
      <c r="B838" s="1">
        <v>1115.9000000000001</v>
      </c>
      <c r="C838">
        <v>66.5</v>
      </c>
      <c r="D838" s="2">
        <v>17.446999999999999</v>
      </c>
      <c r="E838">
        <f t="shared" si="53"/>
        <v>1.3006686614511853E-2</v>
      </c>
      <c r="F838">
        <f t="shared" si="54"/>
        <v>-3.2619253047252418E-2</v>
      </c>
      <c r="G838">
        <f t="shared" si="55"/>
        <v>-9.2801144971423593E-3</v>
      </c>
      <c r="H838">
        <f t="shared" si="56"/>
        <v>-3.0331668317036893E-3</v>
      </c>
    </row>
    <row r="839" spans="1:8" ht="15.75" thickBot="1" x14ac:dyDescent="0.3">
      <c r="A839" s="1">
        <v>695.1</v>
      </c>
      <c r="B839" s="1">
        <v>1152.9000000000001</v>
      </c>
      <c r="C839">
        <v>67.12</v>
      </c>
      <c r="D839" s="2">
        <v>17.5</v>
      </c>
      <c r="E839">
        <f t="shared" si="53"/>
        <v>-5.6494819935051933E-2</v>
      </c>
      <c r="F839">
        <f t="shared" si="54"/>
        <v>-3.6363676433836516E-3</v>
      </c>
      <c r="G839">
        <f t="shared" si="55"/>
        <v>1.9558318643756928E-2</v>
      </c>
      <c r="H839">
        <f t="shared" si="56"/>
        <v>1.4475697754776258E-2</v>
      </c>
    </row>
    <row r="840" spans="1:8" ht="15.75" thickBot="1" x14ac:dyDescent="0.3">
      <c r="A840" s="1">
        <v>735.5</v>
      </c>
      <c r="B840" s="1">
        <v>1157.0999999999999</v>
      </c>
      <c r="C840">
        <v>65.819999999999993</v>
      </c>
      <c r="D840" s="2">
        <v>17.2485</v>
      </c>
      <c r="E840">
        <f t="shared" si="53"/>
        <v>-4.7786131761723284E-2</v>
      </c>
      <c r="F840">
        <f t="shared" si="54"/>
        <v>1.0424905462998098E-2</v>
      </c>
      <c r="G840">
        <f t="shared" si="55"/>
        <v>1.8245044240389842E-2</v>
      </c>
      <c r="H840">
        <f t="shared" si="56"/>
        <v>-7.2443822986021625E-4</v>
      </c>
    </row>
    <row r="841" spans="1:8" ht="15.75" thickBot="1" x14ac:dyDescent="0.3">
      <c r="A841" s="1">
        <v>771.5</v>
      </c>
      <c r="B841" s="1">
        <v>1145.0999999999999</v>
      </c>
      <c r="C841">
        <v>64.63</v>
      </c>
      <c r="D841" s="2">
        <v>17.261000000000003</v>
      </c>
      <c r="E841">
        <f t="shared" si="53"/>
        <v>2.5600347853375779E-2</v>
      </c>
      <c r="F841">
        <f t="shared" si="54"/>
        <v>2.3606568339736849E-3</v>
      </c>
      <c r="G841">
        <f t="shared" si="55"/>
        <v>4.642884862478388E-4</v>
      </c>
      <c r="H841">
        <f t="shared" si="56"/>
        <v>6.7721989362066878E-3</v>
      </c>
    </row>
    <row r="842" spans="1:8" ht="15.75" thickBot="1" x14ac:dyDescent="0.3">
      <c r="A842" s="1">
        <v>752</v>
      </c>
      <c r="B842" s="1">
        <v>1142.4000000000001</v>
      </c>
      <c r="C842">
        <v>64.599999999999994</v>
      </c>
      <c r="D842" s="2">
        <v>17.144500000000001</v>
      </c>
      <c r="E842">
        <f t="shared" si="53"/>
        <v>3.3122324904192348E-2</v>
      </c>
      <c r="F842">
        <f t="shared" si="54"/>
        <v>-1.4771317320312543E-2</v>
      </c>
      <c r="G842">
        <f t="shared" si="55"/>
        <v>-6.0190011177013187E-3</v>
      </c>
      <c r="H842">
        <f t="shared" si="56"/>
        <v>-3.1738201260097599E-3</v>
      </c>
    </row>
    <row r="843" spans="1:8" ht="15.75" thickBot="1" x14ac:dyDescent="0.3">
      <c r="A843" s="1">
        <v>727.5</v>
      </c>
      <c r="B843" s="1">
        <v>1159.4000000000001</v>
      </c>
      <c r="C843">
        <v>64.989999999999995</v>
      </c>
      <c r="D843" s="2">
        <v>17.198999999999998</v>
      </c>
      <c r="E843">
        <f t="shared" si="53"/>
        <v>-1.6901042885857677E-2</v>
      </c>
      <c r="F843">
        <f t="shared" si="54"/>
        <v>-6.0194523487611838E-3</v>
      </c>
      <c r="G843">
        <f t="shared" si="55"/>
        <v>-3.6856610840233214E-2</v>
      </c>
      <c r="H843">
        <f t="shared" si="56"/>
        <v>5.9774783977889464E-3</v>
      </c>
    </row>
    <row r="844" spans="1:8" ht="15.75" thickBot="1" x14ac:dyDescent="0.3">
      <c r="A844" s="1">
        <v>739.9</v>
      </c>
      <c r="B844" s="1">
        <v>1166.4000000000001</v>
      </c>
      <c r="C844">
        <v>67.430000000000007</v>
      </c>
      <c r="D844" s="2">
        <v>17.096499999999999</v>
      </c>
      <c r="E844">
        <f t="shared" si="53"/>
        <v>-2.165860063271902E-2</v>
      </c>
      <c r="F844">
        <f t="shared" si="54"/>
        <v>2.9192087357293021E-3</v>
      </c>
      <c r="G844">
        <f t="shared" si="55"/>
        <v>-3.2392677479324103E-2</v>
      </c>
      <c r="H844">
        <f t="shared" si="56"/>
        <v>5.5133721289094204E-3</v>
      </c>
    </row>
    <row r="845" spans="1:8" ht="15.75" thickBot="1" x14ac:dyDescent="0.3">
      <c r="A845" s="1">
        <v>756.1</v>
      </c>
      <c r="B845" s="1">
        <v>1163</v>
      </c>
      <c r="C845">
        <v>69.650000000000006</v>
      </c>
      <c r="D845" s="2">
        <v>17.002500000000001</v>
      </c>
      <c r="E845">
        <f t="shared" si="53"/>
        <v>2.5160577399674254E-3</v>
      </c>
      <c r="F845">
        <f t="shared" si="54"/>
        <v>2.0062334275931501E-2</v>
      </c>
      <c r="G845">
        <f t="shared" si="55"/>
        <v>2.2358654972587849E-2</v>
      </c>
      <c r="H845">
        <f t="shared" si="56"/>
        <v>-7.4709202683716685E-3</v>
      </c>
    </row>
    <row r="846" spans="1:8" ht="15.75" thickBot="1" x14ac:dyDescent="0.3">
      <c r="A846" s="1">
        <v>754.2</v>
      </c>
      <c r="B846" s="1">
        <v>1139.9000000000001</v>
      </c>
      <c r="C846">
        <v>68.11</v>
      </c>
      <c r="D846" s="2">
        <v>17.13</v>
      </c>
      <c r="E846">
        <f t="shared" si="53"/>
        <v>2.4427466095380646E-2</v>
      </c>
      <c r="F846">
        <f t="shared" si="54"/>
        <v>-1.367915034934711E-2</v>
      </c>
      <c r="G846">
        <f t="shared" si="55"/>
        <v>-3.7604373076160977E-2</v>
      </c>
      <c r="H846">
        <f t="shared" si="56"/>
        <v>2.220794554250052E-3</v>
      </c>
    </row>
    <row r="847" spans="1:8" ht="15.75" thickBot="1" x14ac:dyDescent="0.3">
      <c r="A847" s="1">
        <v>736</v>
      </c>
      <c r="B847" s="1">
        <v>1155.5999999999999</v>
      </c>
      <c r="C847">
        <v>70.72</v>
      </c>
      <c r="D847" s="2">
        <v>17.091999999999999</v>
      </c>
      <c r="E847">
        <f t="shared" si="53"/>
        <v>4.0844168422248554E-3</v>
      </c>
      <c r="F847">
        <f t="shared" si="54"/>
        <v>-7.5862432793880824E-3</v>
      </c>
      <c r="G847">
        <f t="shared" si="55"/>
        <v>-1.1807840311130424E-2</v>
      </c>
      <c r="H847">
        <f t="shared" si="56"/>
        <v>-9.9412306073313464E-4</v>
      </c>
    </row>
    <row r="848" spans="1:8" ht="15.75" thickBot="1" x14ac:dyDescent="0.3">
      <c r="A848" s="1">
        <v>733</v>
      </c>
      <c r="B848" s="1">
        <v>1164.4000000000001</v>
      </c>
      <c r="C848">
        <v>71.56</v>
      </c>
      <c r="D848" s="2">
        <v>17.109000000000002</v>
      </c>
      <c r="E848">
        <f t="shared" si="53"/>
        <v>-3.8800853799994789E-2</v>
      </c>
      <c r="F848">
        <f t="shared" si="54"/>
        <v>8.2787640826882218E-3</v>
      </c>
      <c r="G848">
        <f t="shared" si="55"/>
        <v>4.3556538625710677E-2</v>
      </c>
      <c r="H848">
        <f t="shared" si="56"/>
        <v>-1.7533093759298786E-4</v>
      </c>
    </row>
    <row r="849" spans="1:8" ht="15.75" thickBot="1" x14ac:dyDescent="0.3">
      <c r="A849" s="1">
        <v>762</v>
      </c>
      <c r="B849" s="1">
        <v>1154.8</v>
      </c>
      <c r="C849">
        <v>68.510000000000005</v>
      </c>
      <c r="D849" s="2">
        <v>17.112000000000002</v>
      </c>
      <c r="E849">
        <f t="shared" si="53"/>
        <v>1.8810993143632992E-2</v>
      </c>
      <c r="F849">
        <f t="shared" si="54"/>
        <v>1.8616977841196241E-2</v>
      </c>
      <c r="G849">
        <f t="shared" si="55"/>
        <v>2.9326746261011633E-2</v>
      </c>
      <c r="H849">
        <f t="shared" si="56"/>
        <v>-1.1995322522916499E-2</v>
      </c>
    </row>
    <row r="850" spans="1:8" ht="15.75" thickBot="1" x14ac:dyDescent="0.3">
      <c r="A850" s="1">
        <v>747.8</v>
      </c>
      <c r="B850" s="1">
        <v>1133.5</v>
      </c>
      <c r="C850">
        <v>66.53</v>
      </c>
      <c r="D850" s="2">
        <v>17.3185</v>
      </c>
      <c r="E850">
        <f t="shared" si="53"/>
        <v>2.5461830534355096E-2</v>
      </c>
      <c r="F850">
        <f t="shared" si="54"/>
        <v>-8.8218428886933348E-5</v>
      </c>
      <c r="G850">
        <f t="shared" si="55"/>
        <v>-5.6954590409293224E-3</v>
      </c>
      <c r="H850">
        <f t="shared" si="56"/>
        <v>-6.5036200458798181E-3</v>
      </c>
    </row>
    <row r="851" spans="1:8" ht="15.75" thickBot="1" x14ac:dyDescent="0.3">
      <c r="A851" s="1">
        <v>729</v>
      </c>
      <c r="B851" s="1">
        <v>1133.5999999999999</v>
      </c>
      <c r="C851">
        <v>66.91</v>
      </c>
      <c r="D851" s="2">
        <v>17.4315</v>
      </c>
      <c r="E851">
        <f t="shared" si="53"/>
        <v>-5.4719698779933795E-3</v>
      </c>
      <c r="F851">
        <f t="shared" si="54"/>
        <v>-6.8571697261371354E-3</v>
      </c>
      <c r="G851">
        <f t="shared" si="55"/>
        <v>-2.7273747719923067E-2</v>
      </c>
      <c r="H851">
        <f t="shared" si="56"/>
        <v>-2.5782069970674924E-3</v>
      </c>
    </row>
    <row r="852" spans="1:8" ht="15.75" thickBot="1" x14ac:dyDescent="0.3">
      <c r="A852" s="1">
        <v>733</v>
      </c>
      <c r="B852" s="1">
        <v>1141.4000000000001</v>
      </c>
      <c r="C852">
        <v>68.760000000000005</v>
      </c>
      <c r="D852" s="2">
        <v>17.476500000000001</v>
      </c>
      <c r="E852">
        <f t="shared" si="53"/>
        <v>-1.2473046739845775E-2</v>
      </c>
      <c r="F852">
        <f t="shared" si="54"/>
        <v>-5.3300838320924594E-3</v>
      </c>
      <c r="G852">
        <f t="shared" si="55"/>
        <v>-2.9044458407889318E-3</v>
      </c>
      <c r="H852">
        <f t="shared" si="56"/>
        <v>-4.2905565509961541E-4</v>
      </c>
    </row>
    <row r="853" spans="1:8" ht="15.75" thickBot="1" x14ac:dyDescent="0.3">
      <c r="A853" s="1">
        <v>742.2</v>
      </c>
      <c r="B853" s="1">
        <v>1147.5</v>
      </c>
      <c r="C853">
        <v>68.959999999999994</v>
      </c>
      <c r="D853" s="2">
        <v>17.484000000000002</v>
      </c>
      <c r="E853">
        <f t="shared" si="53"/>
        <v>-1.3117575323342578E-2</v>
      </c>
      <c r="F853">
        <f t="shared" si="54"/>
        <v>-4.6948443042078413E-3</v>
      </c>
      <c r="G853">
        <f t="shared" si="55"/>
        <v>-1.1534153245286742E-2</v>
      </c>
      <c r="H853">
        <f t="shared" si="56"/>
        <v>-5.4320636029422476E-4</v>
      </c>
    </row>
    <row r="854" spans="1:8" ht="15.75" thickBot="1" x14ac:dyDescent="0.3">
      <c r="A854" s="1">
        <v>752</v>
      </c>
      <c r="B854" s="1">
        <v>1152.9000000000001</v>
      </c>
      <c r="C854">
        <v>69.760000000000005</v>
      </c>
      <c r="D854" s="2">
        <v>17.493499999999997</v>
      </c>
      <c r="E854">
        <f t="shared" si="53"/>
        <v>-7.947061692531834E-3</v>
      </c>
      <c r="F854">
        <f t="shared" si="54"/>
        <v>-4.9318724236156802E-3</v>
      </c>
      <c r="G854">
        <f t="shared" si="55"/>
        <v>8.0599169771002482E-3</v>
      </c>
      <c r="H854">
        <f t="shared" si="56"/>
        <v>-6.1263352504701118E-3</v>
      </c>
    </row>
    <row r="855" spans="1:8" ht="15.75" thickBot="1" x14ac:dyDescent="0.3">
      <c r="A855" s="1">
        <v>758</v>
      </c>
      <c r="B855" s="1">
        <v>1158.5999999999999</v>
      </c>
      <c r="C855">
        <v>69.2</v>
      </c>
      <c r="D855" s="2">
        <v>17.600999999999999</v>
      </c>
      <c r="E855">
        <f t="shared" si="53"/>
        <v>-6.7056986532158481E-3</v>
      </c>
      <c r="F855">
        <f t="shared" si="54"/>
        <v>9.1039775627575533E-3</v>
      </c>
      <c r="G855">
        <f t="shared" si="55"/>
        <v>4.9773306254809434E-2</v>
      </c>
      <c r="H855">
        <f t="shared" si="56"/>
        <v>-1.2982796940077257E-2</v>
      </c>
    </row>
    <row r="856" spans="1:8" ht="15.75" thickBot="1" x14ac:dyDescent="0.3">
      <c r="A856" s="1">
        <v>763.1</v>
      </c>
      <c r="B856" s="1">
        <v>1148.0999999999999</v>
      </c>
      <c r="C856">
        <v>65.84</v>
      </c>
      <c r="D856" s="2">
        <v>17.831000000000003</v>
      </c>
      <c r="E856">
        <f t="shared" si="53"/>
        <v>4.2975624545808937E-2</v>
      </c>
      <c r="F856">
        <f t="shared" si="54"/>
        <v>1.2798211152182441E-2</v>
      </c>
      <c r="G856">
        <f t="shared" si="55"/>
        <v>-1.4176078146694002E-2</v>
      </c>
      <c r="H856">
        <f t="shared" si="56"/>
        <v>-5.6761934665425376E-3</v>
      </c>
    </row>
    <row r="857" spans="1:8" ht="15.75" thickBot="1" x14ac:dyDescent="0.3">
      <c r="A857" s="1">
        <v>731</v>
      </c>
      <c r="B857" s="1">
        <v>1133.5</v>
      </c>
      <c r="C857">
        <v>66.78</v>
      </c>
      <c r="D857" s="2">
        <v>17.932499999999997</v>
      </c>
      <c r="E857">
        <f t="shared" si="53"/>
        <v>2.6335548337802772E-2</v>
      </c>
      <c r="F857">
        <f t="shared" si="54"/>
        <v>1.1892223929889905E-2</v>
      </c>
      <c r="G857">
        <f t="shared" si="55"/>
        <v>-1.2204348533409883E-2</v>
      </c>
      <c r="H857">
        <f t="shared" si="56"/>
        <v>-5.6718810824841984E-3</v>
      </c>
    </row>
    <row r="858" spans="1:8" ht="15.75" thickBot="1" x14ac:dyDescent="0.3">
      <c r="A858" s="1">
        <v>712</v>
      </c>
      <c r="B858" s="1">
        <v>1120.0999999999999</v>
      </c>
      <c r="C858">
        <v>67.599999999999994</v>
      </c>
      <c r="D858" s="2">
        <v>18.034500000000001</v>
      </c>
      <c r="E858">
        <f t="shared" si="53"/>
        <v>1.1299555253933466E-2</v>
      </c>
      <c r="F858">
        <f t="shared" si="54"/>
        <v>-4.1275422640923827E-2</v>
      </c>
      <c r="G858">
        <f t="shared" si="55"/>
        <v>-1.7305021955201894E-2</v>
      </c>
      <c r="H858">
        <f t="shared" si="56"/>
        <v>-3.0174286185613922E-3</v>
      </c>
    </row>
    <row r="859" spans="1:8" ht="15.75" thickBot="1" x14ac:dyDescent="0.3">
      <c r="A859" s="1">
        <v>704</v>
      </c>
      <c r="B859" s="1">
        <v>1167.3</v>
      </c>
      <c r="C859">
        <v>68.78</v>
      </c>
      <c r="D859" s="2">
        <v>18.088999999999999</v>
      </c>
      <c r="E859">
        <f t="shared" si="53"/>
        <v>-6.5957967791797398E-2</v>
      </c>
      <c r="F859">
        <f t="shared" si="54"/>
        <v>4.3786290176124187E-3</v>
      </c>
      <c r="G859">
        <f t="shared" si="55"/>
        <v>-3.4833126657371817E-3</v>
      </c>
      <c r="H859">
        <f t="shared" si="56"/>
        <v>1.6948613319079323E-2</v>
      </c>
    </row>
    <row r="860" spans="1:8" ht="15.75" thickBot="1" x14ac:dyDescent="0.3">
      <c r="A860" s="1">
        <v>752</v>
      </c>
      <c r="B860" s="1">
        <v>1162.2</v>
      </c>
      <c r="C860">
        <v>69.02</v>
      </c>
      <c r="D860" s="2">
        <v>17.785</v>
      </c>
      <c r="E860">
        <f t="shared" si="53"/>
        <v>2.3964863020528426E-3</v>
      </c>
      <c r="F860">
        <f t="shared" si="54"/>
        <v>2.5710597434337377E-2</v>
      </c>
      <c r="G860">
        <f t="shared" si="55"/>
        <v>-5.3319637532782974E-2</v>
      </c>
      <c r="H860">
        <f t="shared" si="56"/>
        <v>1.3785150795339075E-3</v>
      </c>
    </row>
    <row r="861" spans="1:8" ht="15.75" thickBot="1" x14ac:dyDescent="0.3">
      <c r="A861" s="1">
        <v>750.2</v>
      </c>
      <c r="B861" s="1">
        <v>1132.7</v>
      </c>
      <c r="C861">
        <v>72.8</v>
      </c>
      <c r="D861" s="2">
        <v>17.7605</v>
      </c>
      <c r="E861">
        <f t="shared" si="53"/>
        <v>8.9607993142511416E-2</v>
      </c>
      <c r="F861">
        <f t="shared" si="54"/>
        <v>-2.2694523796348693E-2</v>
      </c>
      <c r="G861">
        <f t="shared" si="55"/>
        <v>2.9553307751144588E-2</v>
      </c>
      <c r="H861">
        <f t="shared" si="56"/>
        <v>-2.8151964305084743E-5</v>
      </c>
    </row>
    <row r="862" spans="1:8" ht="15.75" thickBot="1" x14ac:dyDescent="0.3">
      <c r="A862" s="1">
        <v>685.9</v>
      </c>
      <c r="B862" s="1">
        <v>1158.7</v>
      </c>
      <c r="C862">
        <v>70.680000000000007</v>
      </c>
      <c r="D862" s="2">
        <v>17.760999999999999</v>
      </c>
      <c r="E862">
        <f t="shared" si="53"/>
        <v>-7.7268780790811259E-2</v>
      </c>
      <c r="F862">
        <f t="shared" si="54"/>
        <v>-7.7373150786525322E-3</v>
      </c>
      <c r="G862">
        <f t="shared" si="55"/>
        <v>-8.4853632583875246E-4</v>
      </c>
      <c r="H862">
        <f t="shared" si="56"/>
        <v>-5.3905459297978768E-3</v>
      </c>
    </row>
    <row r="863" spans="1:8" ht="15.75" thickBot="1" x14ac:dyDescent="0.3">
      <c r="A863" s="1">
        <v>741</v>
      </c>
      <c r="B863" s="1">
        <v>1167.7</v>
      </c>
      <c r="C863">
        <v>70.739999999999995</v>
      </c>
      <c r="D863" s="2">
        <v>17.856999999999999</v>
      </c>
      <c r="E863">
        <f t="shared" si="53"/>
        <v>-4.9808274205129805E-3</v>
      </c>
      <c r="F863">
        <f t="shared" si="54"/>
        <v>-2.2942805260285391E-2</v>
      </c>
      <c r="G863">
        <f t="shared" si="55"/>
        <v>-3.2817182978398286E-2</v>
      </c>
      <c r="H863">
        <f t="shared" si="56"/>
        <v>5.8974025846949265E-3</v>
      </c>
    </row>
    <row r="864" spans="1:8" ht="15.75" thickBot="1" x14ac:dyDescent="0.3">
      <c r="A864" s="1">
        <v>744.7</v>
      </c>
      <c r="B864" s="1">
        <v>1194.8</v>
      </c>
      <c r="C864">
        <v>73.099999999999994</v>
      </c>
      <c r="D864" s="2">
        <v>17.751999999999999</v>
      </c>
      <c r="E864">
        <f t="shared" si="53"/>
        <v>-3.015702674475234E-2</v>
      </c>
      <c r="F864">
        <f t="shared" si="54"/>
        <v>-7.5298058357961236E-4</v>
      </c>
      <c r="G864">
        <f t="shared" si="55"/>
        <v>-1.6820798113373437E-2</v>
      </c>
      <c r="H864">
        <f t="shared" si="56"/>
        <v>-1.4081928684227984E-4</v>
      </c>
    </row>
    <row r="865" spans="1:8" ht="15.75" thickBot="1" x14ac:dyDescent="0.3">
      <c r="A865" s="1">
        <v>767.5</v>
      </c>
      <c r="B865" s="1">
        <v>1195.7</v>
      </c>
      <c r="C865">
        <v>74.34</v>
      </c>
      <c r="D865" s="2">
        <v>17.7545</v>
      </c>
      <c r="E865">
        <f t="shared" si="53"/>
        <v>-1.4230511812700781E-2</v>
      </c>
      <c r="F865">
        <f t="shared" si="54"/>
        <v>4.8229979879239097E-2</v>
      </c>
      <c r="G865">
        <f t="shared" si="55"/>
        <v>8.5106896679088308E-3</v>
      </c>
      <c r="H865">
        <f t="shared" si="56"/>
        <v>-1.1258409813129364E-3</v>
      </c>
    </row>
    <row r="866" spans="1:8" ht="15.75" thickBot="1" x14ac:dyDescent="0.3">
      <c r="A866" s="1">
        <v>778.5</v>
      </c>
      <c r="B866" s="1">
        <v>1139.4000000000001</v>
      </c>
      <c r="C866">
        <v>73.709999999999994</v>
      </c>
      <c r="D866" s="2">
        <v>17.774500000000003</v>
      </c>
      <c r="E866">
        <f t="shared" si="53"/>
        <v>8.9291079862077266E-2</v>
      </c>
      <c r="F866">
        <f t="shared" si="54"/>
        <v>2.1965479112344057E-3</v>
      </c>
      <c r="G866">
        <f t="shared" si="55"/>
        <v>-5.4252001873189245E-4</v>
      </c>
      <c r="H866">
        <f t="shared" si="56"/>
        <v>-7.1196623200127079E-3</v>
      </c>
    </row>
    <row r="867" spans="1:8" ht="15.75" thickBot="1" x14ac:dyDescent="0.3">
      <c r="A867" s="1">
        <v>712</v>
      </c>
      <c r="B867" s="1">
        <v>1136.9000000000001</v>
      </c>
      <c r="C867">
        <v>73.75</v>
      </c>
      <c r="D867" s="2">
        <v>17.901499999999999</v>
      </c>
      <c r="E867">
        <f t="shared" si="53"/>
        <v>1.6997576368571077E-2</v>
      </c>
      <c r="F867">
        <f t="shared" si="54"/>
        <v>1.1767443904972434E-2</v>
      </c>
      <c r="G867">
        <f t="shared" si="55"/>
        <v>1.2827686813309534E-2</v>
      </c>
      <c r="H867">
        <f t="shared" si="56"/>
        <v>-7.2634490789599227E-3</v>
      </c>
    </row>
    <row r="868" spans="1:8" ht="15.75" thickBot="1" x14ac:dyDescent="0.3">
      <c r="A868" s="1">
        <v>700</v>
      </c>
      <c r="B868" s="1">
        <v>1123.5999999999999</v>
      </c>
      <c r="C868">
        <v>72.81</v>
      </c>
      <c r="D868" s="2">
        <v>18.032</v>
      </c>
      <c r="E868">
        <f t="shared" si="53"/>
        <v>2.75180288938923E-2</v>
      </c>
      <c r="F868">
        <f t="shared" si="54"/>
        <v>-1.5630147329465827E-2</v>
      </c>
      <c r="G868">
        <f t="shared" si="55"/>
        <v>5.8686520377073718E-2</v>
      </c>
      <c r="H868">
        <f t="shared" si="56"/>
        <v>-4.9235294326003768E-3</v>
      </c>
    </row>
    <row r="869" spans="1:8" ht="15.75" thickBot="1" x14ac:dyDescent="0.3">
      <c r="A869" s="1">
        <v>681</v>
      </c>
      <c r="B869" s="1">
        <v>1141.3</v>
      </c>
      <c r="C869">
        <v>68.66</v>
      </c>
      <c r="D869" s="2">
        <v>18.121000000000002</v>
      </c>
      <c r="E869">
        <f t="shared" si="53"/>
        <v>-2.75180288938923E-2</v>
      </c>
      <c r="F869">
        <f t="shared" si="54"/>
        <v>1.1101435597973578E-2</v>
      </c>
      <c r="G869">
        <f t="shared" si="55"/>
        <v>1.4565581556589329E-4</v>
      </c>
      <c r="H869">
        <f t="shared" si="56"/>
        <v>-8.5993084553131222E-3</v>
      </c>
    </row>
    <row r="870" spans="1:8" ht="15.75" thickBot="1" x14ac:dyDescent="0.3">
      <c r="A870" s="1">
        <v>700</v>
      </c>
      <c r="B870" s="1">
        <v>1128.7</v>
      </c>
      <c r="C870">
        <v>68.650000000000006</v>
      </c>
      <c r="D870" s="2">
        <v>18.2775</v>
      </c>
      <c r="E870">
        <f t="shared" si="53"/>
        <v>1.9474109835378929E-2</v>
      </c>
      <c r="F870">
        <f t="shared" si="54"/>
        <v>-3.7133086694101328E-2</v>
      </c>
      <c r="G870">
        <f t="shared" si="55"/>
        <v>-3.8295864075966593E-2</v>
      </c>
      <c r="H870">
        <f t="shared" si="56"/>
        <v>1.0560282941995874E-2</v>
      </c>
    </row>
    <row r="871" spans="1:8" ht="15.75" thickBot="1" x14ac:dyDescent="0.3">
      <c r="A871" s="1">
        <v>686.5</v>
      </c>
      <c r="B871" s="1">
        <v>1171.4000000000001</v>
      </c>
      <c r="C871">
        <v>71.33</v>
      </c>
      <c r="D871" s="2">
        <v>18.0855</v>
      </c>
      <c r="E871">
        <f t="shared" si="53"/>
        <v>-4.3469615391594649E-2</v>
      </c>
      <c r="F871">
        <f t="shared" si="54"/>
        <v>3.8489548436203545E-3</v>
      </c>
      <c r="G871">
        <f t="shared" si="55"/>
        <v>-3.349958295839172E-2</v>
      </c>
      <c r="H871">
        <f t="shared" si="56"/>
        <v>2.4912818066939462E-3</v>
      </c>
    </row>
    <row r="872" spans="1:8" ht="15.75" thickBot="1" x14ac:dyDescent="0.3">
      <c r="A872" s="1">
        <v>717</v>
      </c>
      <c r="B872" s="1">
        <v>1166.9000000000001</v>
      </c>
      <c r="C872">
        <v>73.760000000000005</v>
      </c>
      <c r="D872" s="2">
        <v>18.040500000000002</v>
      </c>
      <c r="E872">
        <f t="shared" si="53"/>
        <v>1.3947974079382434E-4</v>
      </c>
      <c r="F872">
        <f t="shared" si="54"/>
        <v>4.5585945038535768E-2</v>
      </c>
      <c r="G872">
        <f t="shared" si="55"/>
        <v>-3.6538372066685187E-3</v>
      </c>
      <c r="H872">
        <f t="shared" si="56"/>
        <v>-7.2076862302757122E-3</v>
      </c>
    </row>
    <row r="873" spans="1:8" ht="15.75" thickBot="1" x14ac:dyDescent="0.3">
      <c r="A873" s="1">
        <v>716.9</v>
      </c>
      <c r="B873" s="1">
        <v>1114.9000000000001</v>
      </c>
      <c r="C873">
        <v>74.03</v>
      </c>
      <c r="D873" s="2">
        <v>18.170999999999999</v>
      </c>
      <c r="E873">
        <f t="shared" si="53"/>
        <v>7.0648187322180839E-2</v>
      </c>
      <c r="F873">
        <f t="shared" si="54"/>
        <v>1.1667041933707131E-3</v>
      </c>
      <c r="G873">
        <f t="shared" si="55"/>
        <v>3.3654711117127249E-2</v>
      </c>
      <c r="H873">
        <f t="shared" si="56"/>
        <v>-2.5283073817719674E-3</v>
      </c>
    </row>
    <row r="874" spans="1:8" ht="15.75" thickBot="1" x14ac:dyDescent="0.3">
      <c r="A874" s="1">
        <v>668</v>
      </c>
      <c r="B874" s="1">
        <v>1113.5999999999999</v>
      </c>
      <c r="C874">
        <v>71.58</v>
      </c>
      <c r="D874" s="2">
        <v>18.216999999999999</v>
      </c>
      <c r="E874">
        <f t="shared" si="53"/>
        <v>-4.7789816163508036E-3</v>
      </c>
      <c r="F874">
        <f t="shared" si="54"/>
        <v>-3.4682496658752858E-2</v>
      </c>
      <c r="G874">
        <f t="shared" si="55"/>
        <v>-3.0407515732395592E-2</v>
      </c>
      <c r="H874">
        <f t="shared" si="56"/>
        <v>2.5007913880987598E-3</v>
      </c>
    </row>
    <row r="875" spans="1:8" ht="15.75" thickBot="1" x14ac:dyDescent="0.3">
      <c r="A875" s="1">
        <v>671.2</v>
      </c>
      <c r="B875" s="1">
        <v>1152.9000000000001</v>
      </c>
      <c r="C875">
        <v>73.790000000000006</v>
      </c>
      <c r="D875" s="2">
        <v>18.171500000000002</v>
      </c>
      <c r="E875">
        <f t="shared" si="53"/>
        <v>-6.3215387541011178E-2</v>
      </c>
      <c r="F875">
        <f t="shared" si="54"/>
        <v>1.0024928136300177E-2</v>
      </c>
      <c r="G875">
        <f t="shared" si="55"/>
        <v>-5.6756909117667721E-3</v>
      </c>
      <c r="H875">
        <f t="shared" si="56"/>
        <v>-2.253738860730152E-3</v>
      </c>
    </row>
    <row r="876" spans="1:8" ht="15.75" thickBot="1" x14ac:dyDescent="0.3">
      <c r="A876" s="1">
        <v>715</v>
      </c>
      <c r="B876" s="1">
        <v>1141.4000000000001</v>
      </c>
      <c r="C876">
        <v>74.209999999999994</v>
      </c>
      <c r="D876" s="2">
        <v>18.212499999999999</v>
      </c>
      <c r="E876">
        <f t="shared" si="53"/>
        <v>-2.7932979056127108E-3</v>
      </c>
      <c r="F876">
        <f t="shared" si="54"/>
        <v>-2.275313837135428E-3</v>
      </c>
      <c r="G876">
        <f t="shared" si="55"/>
        <v>-5.3756345013808611E-3</v>
      </c>
      <c r="H876">
        <f t="shared" si="56"/>
        <v>8.2425243709028113E-3</v>
      </c>
    </row>
    <row r="877" spans="1:8" ht="15.75" thickBot="1" x14ac:dyDescent="0.3">
      <c r="A877" s="1">
        <v>717</v>
      </c>
      <c r="B877" s="1">
        <v>1144</v>
      </c>
      <c r="C877">
        <v>74.61</v>
      </c>
      <c r="D877" s="2">
        <v>18.062999999999999</v>
      </c>
      <c r="E877">
        <f t="shared" si="53"/>
        <v>-1.2474174225175688E-2</v>
      </c>
      <c r="F877">
        <f t="shared" si="54"/>
        <v>2.0755878698761485E-2</v>
      </c>
      <c r="G877">
        <f t="shared" si="55"/>
        <v>2.9530222801730397E-3</v>
      </c>
      <c r="H877">
        <f t="shared" si="56"/>
        <v>2.1337036151878029E-3</v>
      </c>
    </row>
    <row r="878" spans="1:8" ht="15.75" thickBot="1" x14ac:dyDescent="0.3">
      <c r="A878" s="1">
        <v>726</v>
      </c>
      <c r="B878" s="1">
        <v>1120.5</v>
      </c>
      <c r="C878">
        <v>74.39</v>
      </c>
      <c r="D878" s="2">
        <v>18.024500000000003</v>
      </c>
      <c r="E878">
        <f t="shared" si="53"/>
        <v>6.1055155254006004E-2</v>
      </c>
      <c r="F878">
        <f t="shared" si="54"/>
        <v>2.5581003522928251E-2</v>
      </c>
      <c r="G878">
        <f t="shared" si="55"/>
        <v>7.6918266013975703E-3</v>
      </c>
      <c r="H878">
        <f t="shared" si="56"/>
        <v>5.200885025005827E-3</v>
      </c>
    </row>
    <row r="879" spans="1:8" ht="15.75" thickBot="1" x14ac:dyDescent="0.3">
      <c r="A879" s="1">
        <v>683</v>
      </c>
      <c r="B879" s="1">
        <v>1092.2</v>
      </c>
      <c r="C879">
        <v>73.819999999999993</v>
      </c>
      <c r="D879" s="2">
        <v>17.931000000000001</v>
      </c>
      <c r="E879">
        <f t="shared" si="53"/>
        <v>4.0334070626701107E-2</v>
      </c>
      <c r="F879">
        <f t="shared" si="54"/>
        <v>-1.0066347223856992E-3</v>
      </c>
      <c r="G879">
        <f t="shared" si="55"/>
        <v>1.254105858723983E-2</v>
      </c>
      <c r="H879">
        <f t="shared" si="56"/>
        <v>8.1194275327784587E-3</v>
      </c>
    </row>
    <row r="880" spans="1:8" ht="15.75" thickBot="1" x14ac:dyDescent="0.3">
      <c r="A880" s="1">
        <v>656</v>
      </c>
      <c r="B880" s="1">
        <v>1093.3</v>
      </c>
      <c r="C880">
        <v>72.900000000000006</v>
      </c>
      <c r="D880" s="2">
        <v>17.786000000000001</v>
      </c>
      <c r="E880">
        <f t="shared" si="53"/>
        <v>-6.0790460763822263E-3</v>
      </c>
      <c r="F880">
        <f t="shared" si="54"/>
        <v>2.5474954577757298E-2</v>
      </c>
      <c r="G880">
        <f t="shared" si="55"/>
        <v>3.9451192386476645E-2</v>
      </c>
      <c r="H880">
        <f t="shared" si="56"/>
        <v>-7.6731732720119687E-3</v>
      </c>
    </row>
    <row r="881" spans="1:8" ht="15.75" thickBot="1" x14ac:dyDescent="0.3">
      <c r="A881" s="1">
        <v>660</v>
      </c>
      <c r="B881" s="1">
        <v>1065.8</v>
      </c>
      <c r="C881">
        <v>70.08</v>
      </c>
      <c r="D881" s="2">
        <v>17.923000000000002</v>
      </c>
      <c r="E881">
        <f t="shared" si="53"/>
        <v>4.6837526353547022E-2</v>
      </c>
      <c r="F881">
        <f t="shared" si="54"/>
        <v>3.3972732731197025E-2</v>
      </c>
      <c r="G881">
        <f t="shared" si="55"/>
        <v>1.8143046258801653E-2</v>
      </c>
      <c r="H881">
        <f t="shared" si="56"/>
        <v>-1.3907197023694882E-2</v>
      </c>
    </row>
    <row r="882" spans="1:8" ht="15.75" thickBot="1" x14ac:dyDescent="0.3">
      <c r="A882" s="1">
        <v>629.79999999999995</v>
      </c>
      <c r="B882" s="1">
        <v>1030.2</v>
      </c>
      <c r="C882">
        <v>68.819999999999993</v>
      </c>
      <c r="D882" s="2">
        <v>18.173999999999999</v>
      </c>
      <c r="E882">
        <f t="shared" si="53"/>
        <v>6.1895673782918471E-2</v>
      </c>
      <c r="F882">
        <f t="shared" si="54"/>
        <v>3.5469265145457035E-2</v>
      </c>
      <c r="G882">
        <f t="shared" si="55"/>
        <v>4.5026549271427657E-2</v>
      </c>
      <c r="H882">
        <f t="shared" si="56"/>
        <v>-2.3906692891450098E-3</v>
      </c>
    </row>
    <row r="883" spans="1:8" ht="15.75" thickBot="1" x14ac:dyDescent="0.3">
      <c r="A883" s="1">
        <v>592</v>
      </c>
      <c r="B883" s="1">
        <v>994.3</v>
      </c>
      <c r="C883">
        <v>65.790000000000006</v>
      </c>
      <c r="D883" s="2">
        <v>18.217500000000001</v>
      </c>
      <c r="E883">
        <f t="shared" si="53"/>
        <v>8.990253023531615E-2</v>
      </c>
      <c r="F883">
        <f t="shared" si="54"/>
        <v>7.7742831863899685E-3</v>
      </c>
      <c r="G883">
        <f t="shared" si="55"/>
        <v>-4.0803754499825734E-2</v>
      </c>
      <c r="H883">
        <f t="shared" si="56"/>
        <v>1.1788715131614152E-2</v>
      </c>
    </row>
    <row r="884" spans="1:8" ht="15.75" thickBot="1" x14ac:dyDescent="0.3">
      <c r="A884" s="1">
        <v>541.1</v>
      </c>
      <c r="B884" s="1">
        <v>986.6</v>
      </c>
      <c r="C884">
        <v>68.53</v>
      </c>
      <c r="D884" s="2">
        <v>18.003999999999998</v>
      </c>
      <c r="E884">
        <f t="shared" si="53"/>
        <v>-1.6618967909565487E-3</v>
      </c>
      <c r="F884">
        <f t="shared" si="54"/>
        <v>-6.465975245534745E-3</v>
      </c>
      <c r="G884">
        <f t="shared" si="55"/>
        <v>-1.8075830160895694E-2</v>
      </c>
      <c r="H884">
        <f t="shared" si="56"/>
        <v>6.1564370227129087E-3</v>
      </c>
    </row>
    <row r="885" spans="1:8" ht="15.75" thickBot="1" x14ac:dyDescent="0.3">
      <c r="A885" s="1">
        <v>542</v>
      </c>
      <c r="B885" s="1">
        <v>993</v>
      </c>
      <c r="C885">
        <v>69.78</v>
      </c>
      <c r="D885" s="2">
        <v>17.893500000000003</v>
      </c>
      <c r="E885">
        <f t="shared" si="53"/>
        <v>-2.4602607640038427E-2</v>
      </c>
      <c r="F885">
        <f t="shared" si="54"/>
        <v>1.2770012391215163E-2</v>
      </c>
      <c r="G885">
        <f t="shared" si="55"/>
        <v>1.3853035389293947E-2</v>
      </c>
      <c r="H885">
        <f t="shared" si="56"/>
        <v>1.2582310933133649E-3</v>
      </c>
    </row>
    <row r="886" spans="1:8" ht="15.75" thickBot="1" x14ac:dyDescent="0.3">
      <c r="A886" s="1">
        <v>555.5</v>
      </c>
      <c r="B886" s="1">
        <v>980.4</v>
      </c>
      <c r="C886">
        <v>68.819999999999993</v>
      </c>
      <c r="D886" s="2">
        <v>17.870999999999999</v>
      </c>
      <c r="E886">
        <f t="shared" si="53"/>
        <v>9.950330853168092E-3</v>
      </c>
      <c r="F886">
        <f t="shared" si="54"/>
        <v>2.3948295619739275E-2</v>
      </c>
      <c r="G886">
        <f t="shared" si="55"/>
        <v>1.1104731296574528E-2</v>
      </c>
      <c r="H886">
        <f t="shared" si="56"/>
        <v>-1.2152372130685232E-2</v>
      </c>
    </row>
    <row r="887" spans="1:8" ht="15.75" thickBot="1" x14ac:dyDescent="0.3">
      <c r="A887" s="1">
        <v>550</v>
      </c>
      <c r="B887" s="1">
        <v>957.2</v>
      </c>
      <c r="C887">
        <v>68.06</v>
      </c>
      <c r="D887" s="2">
        <v>18.089500000000001</v>
      </c>
      <c r="E887">
        <f t="shared" si="53"/>
        <v>3.9875472916224237E-2</v>
      </c>
      <c r="F887">
        <f t="shared" si="54"/>
        <v>2.3010155534880948E-3</v>
      </c>
      <c r="G887">
        <f t="shared" si="55"/>
        <v>4.0479218521012217E-2</v>
      </c>
      <c r="H887">
        <f t="shared" si="56"/>
        <v>-3.2562532221598888E-3</v>
      </c>
    </row>
    <row r="888" spans="1:8" ht="15.75" thickBot="1" x14ac:dyDescent="0.3">
      <c r="A888" s="1">
        <v>528.5</v>
      </c>
      <c r="B888" s="1">
        <v>955</v>
      </c>
      <c r="C888">
        <v>65.36</v>
      </c>
      <c r="D888" s="2">
        <v>18.148499999999999</v>
      </c>
      <c r="E888">
        <f t="shared" si="53"/>
        <v>-6.4126964379795127E-3</v>
      </c>
      <c r="F888">
        <f t="shared" si="54"/>
        <v>-1.4346851758152179E-2</v>
      </c>
      <c r="G888">
        <f t="shared" si="55"/>
        <v>-8.6831225734609937E-3</v>
      </c>
      <c r="H888">
        <f t="shared" si="56"/>
        <v>-1.4591107520779832E-3</v>
      </c>
    </row>
    <row r="889" spans="1:8" ht="15.75" thickBot="1" x14ac:dyDescent="0.3">
      <c r="A889" s="1">
        <v>531.9</v>
      </c>
      <c r="B889" s="1">
        <v>968.8</v>
      </c>
      <c r="C889">
        <v>65.930000000000007</v>
      </c>
      <c r="D889" s="2">
        <v>18.175000000000001</v>
      </c>
      <c r="E889">
        <f t="shared" si="53"/>
        <v>-5.8112451477347208E-3</v>
      </c>
      <c r="F889">
        <f t="shared" si="54"/>
        <v>6.4202353698734295E-3</v>
      </c>
      <c r="G889">
        <f t="shared" si="55"/>
        <v>1.9760158912368403E-2</v>
      </c>
      <c r="H889">
        <f t="shared" si="56"/>
        <v>7.70585683221632E-4</v>
      </c>
    </row>
    <row r="890" spans="1:8" ht="15.75" thickBot="1" x14ac:dyDescent="0.3">
      <c r="A890" s="1">
        <v>535</v>
      </c>
      <c r="B890" s="1">
        <v>962.6</v>
      </c>
      <c r="C890">
        <v>64.64</v>
      </c>
      <c r="D890" s="2">
        <v>18.161000000000001</v>
      </c>
      <c r="E890">
        <f t="shared" si="53"/>
        <v>1.5066198354644183E-2</v>
      </c>
      <c r="F890">
        <f t="shared" si="54"/>
        <v>1.9299948756822553E-2</v>
      </c>
      <c r="G890">
        <f t="shared" si="55"/>
        <v>1.7163785371469918E-2</v>
      </c>
      <c r="H890">
        <f t="shared" si="56"/>
        <v>-1.1088561096327323E-2</v>
      </c>
    </row>
    <row r="891" spans="1:8" ht="15.75" thickBot="1" x14ac:dyDescent="0.3">
      <c r="A891" s="1">
        <v>527</v>
      </c>
      <c r="B891" s="1">
        <v>944.2</v>
      </c>
      <c r="C891">
        <v>63.54</v>
      </c>
      <c r="D891" s="2">
        <v>18.363499999999998</v>
      </c>
      <c r="E891">
        <f t="shared" si="53"/>
        <v>2.6924703370592898E-2</v>
      </c>
      <c r="F891">
        <f t="shared" si="54"/>
        <v>-4.4383460790639708E-3</v>
      </c>
      <c r="G891">
        <f t="shared" si="55"/>
        <v>2.4212715169067037E-2</v>
      </c>
      <c r="H891">
        <f t="shared" si="56"/>
        <v>-2.4502130446717055E-4</v>
      </c>
    </row>
    <row r="892" spans="1:8" ht="15.75" thickBot="1" x14ac:dyDescent="0.3">
      <c r="A892" s="1">
        <v>513</v>
      </c>
      <c r="B892" s="1">
        <v>948.4</v>
      </c>
      <c r="C892">
        <v>62.02</v>
      </c>
      <c r="D892" s="2">
        <v>18.368000000000002</v>
      </c>
      <c r="E892">
        <f t="shared" si="53"/>
        <v>-1.6433429270057628E-2</v>
      </c>
      <c r="F892">
        <f t="shared" si="54"/>
        <v>-1.3697910576564811E-3</v>
      </c>
      <c r="G892">
        <f t="shared" si="55"/>
        <v>1.2493064247466623E-2</v>
      </c>
      <c r="H892">
        <f t="shared" si="56"/>
        <v>1.552816493996719E-3</v>
      </c>
    </row>
    <row r="893" spans="1:8" ht="15.75" thickBot="1" x14ac:dyDescent="0.3">
      <c r="A893" s="1">
        <v>521.5</v>
      </c>
      <c r="B893" s="1">
        <v>949.7</v>
      </c>
      <c r="C893">
        <v>61.25</v>
      </c>
      <c r="D893" s="2">
        <v>18.339500000000001</v>
      </c>
      <c r="E893">
        <f t="shared" si="53"/>
        <v>2.3475711895470524E-2</v>
      </c>
      <c r="F893">
        <f t="shared" si="54"/>
        <v>1.945731470063005E-2</v>
      </c>
      <c r="G893">
        <f t="shared" si="55"/>
        <v>1.2651117553558945E-2</v>
      </c>
      <c r="H893">
        <f t="shared" si="56"/>
        <v>-1.2893967406328109E-2</v>
      </c>
    </row>
    <row r="894" spans="1:8" ht="15.75" thickBot="1" x14ac:dyDescent="0.3">
      <c r="A894" s="1">
        <v>509.4</v>
      </c>
      <c r="B894" s="1">
        <v>931.4</v>
      </c>
      <c r="C894">
        <v>60.48</v>
      </c>
      <c r="D894" s="2">
        <v>18.577500000000001</v>
      </c>
      <c r="E894">
        <f t="shared" si="53"/>
        <v>3.8216113888168986E-2</v>
      </c>
      <c r="F894">
        <f t="shared" si="54"/>
        <v>2.5774903015695103E-2</v>
      </c>
      <c r="G894">
        <f t="shared" si="55"/>
        <v>3.756863942546753E-2</v>
      </c>
      <c r="H894">
        <f t="shared" si="56"/>
        <v>-2.1508275531762163E-3</v>
      </c>
    </row>
    <row r="895" spans="1:8" ht="15.75" thickBot="1" x14ac:dyDescent="0.3">
      <c r="A895" s="1">
        <v>490.3</v>
      </c>
      <c r="B895" s="1">
        <v>907.7</v>
      </c>
      <c r="C895">
        <v>58.25</v>
      </c>
      <c r="D895" s="2">
        <v>18.6175</v>
      </c>
      <c r="E895">
        <f t="shared" si="53"/>
        <v>3.9310458155156811E-2</v>
      </c>
      <c r="F895">
        <f t="shared" si="54"/>
        <v>2.1154206788152056E-2</v>
      </c>
      <c r="G895">
        <f t="shared" si="55"/>
        <v>-3.0853641205356966E-3</v>
      </c>
      <c r="H895">
        <f t="shared" si="56"/>
        <v>-2.1998077333284663E-3</v>
      </c>
    </row>
    <row r="896" spans="1:8" ht="15.75" thickBot="1" x14ac:dyDescent="0.3">
      <c r="A896" s="1">
        <v>471.4</v>
      </c>
      <c r="B896" s="1">
        <v>888.7</v>
      </c>
      <c r="C896">
        <v>58.43</v>
      </c>
      <c r="D896" s="2">
        <v>18.6585</v>
      </c>
      <c r="E896">
        <f t="shared" si="53"/>
        <v>3.5409571551080328E-2</v>
      </c>
      <c r="F896">
        <f t="shared" si="54"/>
        <v>-2.0233819852867271E-3</v>
      </c>
      <c r="G896">
        <f t="shared" si="55"/>
        <v>-1.2585200122257117E-2</v>
      </c>
      <c r="H896">
        <f t="shared" si="56"/>
        <v>5.2661396856312197E-3</v>
      </c>
    </row>
    <row r="897" spans="1:8" ht="15.75" thickBot="1" x14ac:dyDescent="0.3">
      <c r="A897" s="1">
        <v>455</v>
      </c>
      <c r="B897" s="1">
        <v>890.5</v>
      </c>
      <c r="C897">
        <v>59.17</v>
      </c>
      <c r="D897" s="2">
        <v>18.560499999999998</v>
      </c>
      <c r="E897">
        <f t="shared" si="53"/>
        <v>-2.1975607164588908E-4</v>
      </c>
      <c r="F897">
        <f t="shared" si="54"/>
        <v>9.1376347904235586E-3</v>
      </c>
      <c r="G897">
        <f t="shared" si="55"/>
        <v>-9.0848538702983858E-3</v>
      </c>
      <c r="H897">
        <f t="shared" si="56"/>
        <v>-1.117090602375187E-2</v>
      </c>
    </row>
    <row r="898" spans="1:8" ht="15.75" thickBot="1" x14ac:dyDescent="0.3">
      <c r="A898" s="1">
        <v>455.1</v>
      </c>
      <c r="B898" s="1">
        <v>882.4</v>
      </c>
      <c r="C898">
        <v>59.71</v>
      </c>
      <c r="D898" s="2">
        <v>18.768999999999998</v>
      </c>
      <c r="E898">
        <f t="shared" si="53"/>
        <v>-5.2597096929797287E-3</v>
      </c>
      <c r="F898">
        <f t="shared" si="54"/>
        <v>1.9284221278788318E-3</v>
      </c>
      <c r="G898">
        <f t="shared" si="55"/>
        <v>-3.0187859334994672E-2</v>
      </c>
      <c r="H898">
        <f t="shared" si="56"/>
        <v>7.4065499881245198E-3</v>
      </c>
    </row>
    <row r="899" spans="1:8" ht="15.75" thickBot="1" x14ac:dyDescent="0.3">
      <c r="A899" s="1">
        <v>457.5</v>
      </c>
      <c r="B899" s="1">
        <v>880.7</v>
      </c>
      <c r="C899">
        <v>61.54</v>
      </c>
      <c r="D899" s="2">
        <v>18.630499999999998</v>
      </c>
      <c r="E899">
        <f t="shared" ref="E899:E953" si="57">LN(A899/A900)</f>
        <v>-4.3206035680340094E-2</v>
      </c>
      <c r="F899">
        <f t="shared" ref="F899:F953" si="58">LN(B899/B900)</f>
        <v>-6.5640797028487562E-3</v>
      </c>
      <c r="G899">
        <f t="shared" ref="G899:G953" si="59">LN(C899/C900)</f>
        <v>-6.6020198342177552E-2</v>
      </c>
      <c r="H899">
        <f t="shared" ref="H899:H953" si="60">LN(D899/D900)</f>
        <v>2.7142893002959504E-3</v>
      </c>
    </row>
    <row r="900" spans="1:8" ht="15.75" thickBot="1" x14ac:dyDescent="0.3">
      <c r="A900" s="1">
        <v>477.7</v>
      </c>
      <c r="B900" s="1">
        <v>886.5</v>
      </c>
      <c r="C900">
        <v>65.739999999999995</v>
      </c>
      <c r="D900" s="2">
        <v>18.579999999999998</v>
      </c>
      <c r="E900">
        <f t="shared" si="57"/>
        <v>-1.7225703504577576E-2</v>
      </c>
      <c r="F900">
        <f t="shared" si="58"/>
        <v>-1.4001908957357692E-2</v>
      </c>
      <c r="G900">
        <f t="shared" si="59"/>
        <v>-4.1418105219845826E-2</v>
      </c>
      <c r="H900">
        <f t="shared" si="60"/>
        <v>2.3580475592805562E-2</v>
      </c>
    </row>
    <row r="901" spans="1:8" ht="15.75" thickBot="1" x14ac:dyDescent="0.3">
      <c r="A901" s="1">
        <v>486</v>
      </c>
      <c r="B901" s="1">
        <v>899</v>
      </c>
      <c r="C901">
        <v>68.52</v>
      </c>
      <c r="D901" s="2">
        <v>18.146999999999998</v>
      </c>
      <c r="E901">
        <f t="shared" si="57"/>
        <v>-2.2381402196134995E-2</v>
      </c>
      <c r="F901">
        <f t="shared" si="58"/>
        <v>8.9027381798264984E-4</v>
      </c>
      <c r="G901">
        <f t="shared" si="59"/>
        <v>6.0016282026920499E-3</v>
      </c>
      <c r="H901">
        <f t="shared" si="60"/>
        <v>-2.0966729039239677E-2</v>
      </c>
    </row>
    <row r="902" spans="1:8" ht="15.75" thickBot="1" x14ac:dyDescent="0.3">
      <c r="A902" s="1">
        <v>497</v>
      </c>
      <c r="B902" s="1">
        <v>898.2</v>
      </c>
      <c r="C902">
        <v>68.11</v>
      </c>
      <c r="D902" s="2">
        <v>18.531500000000001</v>
      </c>
      <c r="E902">
        <f t="shared" si="57"/>
        <v>-1.001009359510046E-2</v>
      </c>
      <c r="F902">
        <f t="shared" si="58"/>
        <v>7.0387419814760535E-3</v>
      </c>
      <c r="G902">
        <f t="shared" si="59"/>
        <v>-2.3793375448247979E-2</v>
      </c>
      <c r="H902">
        <f t="shared" si="60"/>
        <v>6.1978357186573902E-3</v>
      </c>
    </row>
    <row r="903" spans="1:8" ht="15.75" thickBot="1" x14ac:dyDescent="0.3">
      <c r="A903" s="1">
        <v>502</v>
      </c>
      <c r="B903" s="1">
        <v>891.9</v>
      </c>
      <c r="C903">
        <v>69.75</v>
      </c>
      <c r="D903" s="2">
        <v>18.417000000000002</v>
      </c>
      <c r="E903">
        <f t="shared" si="57"/>
        <v>3.013067887923215E-2</v>
      </c>
      <c r="F903">
        <f t="shared" si="58"/>
        <v>-3.2462109438128697E-3</v>
      </c>
      <c r="G903">
        <f t="shared" si="59"/>
        <v>2.3940207546008403E-2</v>
      </c>
      <c r="H903">
        <f t="shared" si="60"/>
        <v>-4.0640550125100186E-3</v>
      </c>
    </row>
    <row r="904" spans="1:8" ht="15.75" thickBot="1" x14ac:dyDescent="0.3">
      <c r="A904" s="1">
        <v>487.1</v>
      </c>
      <c r="B904" s="1">
        <v>894.8</v>
      </c>
      <c r="C904">
        <v>68.099999999999994</v>
      </c>
      <c r="D904" s="2">
        <v>18.492000000000001</v>
      </c>
      <c r="E904">
        <f t="shared" si="57"/>
        <v>1.9905280891712129E-2</v>
      </c>
      <c r="F904">
        <f t="shared" si="58"/>
        <v>2.0136487394755162E-3</v>
      </c>
      <c r="G904">
        <f t="shared" si="59"/>
        <v>-1.0517187213867579E-2</v>
      </c>
      <c r="H904">
        <f t="shared" si="60"/>
        <v>-4.1553174924794456E-3</v>
      </c>
    </row>
    <row r="905" spans="1:8" ht="15.75" thickBot="1" x14ac:dyDescent="0.3">
      <c r="A905" s="1">
        <v>477.5</v>
      </c>
      <c r="B905" s="1">
        <v>893</v>
      </c>
      <c r="C905">
        <v>68.819999999999993</v>
      </c>
      <c r="D905" s="2">
        <v>18.568999999999999</v>
      </c>
      <c r="E905">
        <f t="shared" si="57"/>
        <v>-1.3520746795846809E-2</v>
      </c>
      <c r="F905">
        <f t="shared" si="58"/>
        <v>-1.3016816155196927E-2</v>
      </c>
      <c r="G905">
        <f t="shared" si="59"/>
        <v>5.0987072363626075E-3</v>
      </c>
      <c r="H905">
        <f t="shared" si="60"/>
        <v>-8.4728091599128984E-3</v>
      </c>
    </row>
    <row r="906" spans="1:8" ht="15.75" thickBot="1" x14ac:dyDescent="0.3">
      <c r="A906" s="1">
        <v>484</v>
      </c>
      <c r="B906" s="1">
        <v>904.7</v>
      </c>
      <c r="C906">
        <v>68.47</v>
      </c>
      <c r="D906" s="2">
        <v>18.727</v>
      </c>
      <c r="E906">
        <f t="shared" si="57"/>
        <v>9.1324835632724723E-3</v>
      </c>
      <c r="F906">
        <f t="shared" si="58"/>
        <v>2.0999319613709398E-2</v>
      </c>
      <c r="G906">
        <f t="shared" si="59"/>
        <v>3.1301227810727771E-2</v>
      </c>
      <c r="H906">
        <f t="shared" si="60"/>
        <v>4.8443093919327109E-3</v>
      </c>
    </row>
    <row r="907" spans="1:8" ht="15.75" thickBot="1" x14ac:dyDescent="0.3">
      <c r="A907" s="1">
        <v>479.6</v>
      </c>
      <c r="B907" s="1">
        <v>885.9</v>
      </c>
      <c r="C907">
        <v>66.36</v>
      </c>
      <c r="D907" s="2">
        <v>18.636499999999998</v>
      </c>
      <c r="E907">
        <f t="shared" si="57"/>
        <v>4.433803789814348E-2</v>
      </c>
      <c r="F907">
        <f t="shared" si="58"/>
        <v>-1.4567716161366984E-2</v>
      </c>
      <c r="G907">
        <f t="shared" si="59"/>
        <v>3.4719636356726992E-3</v>
      </c>
      <c r="H907">
        <f t="shared" si="60"/>
        <v>-6.2317162313463665E-3</v>
      </c>
    </row>
    <row r="908" spans="1:8" ht="15.75" thickBot="1" x14ac:dyDescent="0.3">
      <c r="A908" s="1">
        <v>458.8</v>
      </c>
      <c r="B908" s="1">
        <v>898.9</v>
      </c>
      <c r="C908">
        <v>66.13</v>
      </c>
      <c r="D908" s="2">
        <v>18.753</v>
      </c>
      <c r="E908">
        <f t="shared" si="57"/>
        <v>-1.3423020332140661E-2</v>
      </c>
      <c r="F908">
        <f t="shared" si="58"/>
        <v>-3.6053719212256148E-2</v>
      </c>
      <c r="G908">
        <f t="shared" si="59"/>
        <v>-6.3706479941353186E-2</v>
      </c>
      <c r="H908">
        <f t="shared" si="60"/>
        <v>-2.4765341197647323E-3</v>
      </c>
    </row>
    <row r="909" spans="1:8" ht="15.75" thickBot="1" x14ac:dyDescent="0.3">
      <c r="A909" s="1">
        <v>465</v>
      </c>
      <c r="B909" s="1">
        <v>931.9</v>
      </c>
      <c r="C909">
        <v>70.48</v>
      </c>
      <c r="D909" s="2">
        <v>18.799500000000002</v>
      </c>
      <c r="E909">
        <f t="shared" si="57"/>
        <v>-6.6552620509272395E-2</v>
      </c>
      <c r="F909">
        <f t="shared" si="58"/>
        <v>1.0463393019004634E-2</v>
      </c>
      <c r="G909">
        <f t="shared" si="59"/>
        <v>7.4053314775229867E-3</v>
      </c>
      <c r="H909">
        <f t="shared" si="60"/>
        <v>-1.0898137223677997E-2</v>
      </c>
    </row>
    <row r="910" spans="1:8" ht="15.75" thickBot="1" x14ac:dyDescent="0.3">
      <c r="A910" s="1">
        <v>497</v>
      </c>
      <c r="B910" s="1">
        <v>922.2</v>
      </c>
      <c r="C910">
        <v>69.959999999999994</v>
      </c>
      <c r="D910" s="2">
        <v>19.005499999999998</v>
      </c>
      <c r="E910">
        <f t="shared" si="57"/>
        <v>6.8645535054505805E-3</v>
      </c>
      <c r="F910">
        <f t="shared" si="58"/>
        <v>0</v>
      </c>
      <c r="G910">
        <f t="shared" si="59"/>
        <v>1.4542045911090429E-2</v>
      </c>
      <c r="H910">
        <f t="shared" si="60"/>
        <v>-7.5743046654272771E-3</v>
      </c>
    </row>
    <row r="911" spans="1:8" ht="15.75" thickBot="1" x14ac:dyDescent="0.3">
      <c r="A911" s="1">
        <v>493.6</v>
      </c>
      <c r="B911" s="1">
        <v>922.2</v>
      </c>
      <c r="C911">
        <v>68.95</v>
      </c>
      <c r="D911" s="2">
        <v>19.149999999999999</v>
      </c>
      <c r="E911">
        <f t="shared" si="57"/>
        <v>1.1410066738030959E-2</v>
      </c>
      <c r="F911">
        <f t="shared" si="58"/>
        <v>-1.0892531530042686E-2</v>
      </c>
      <c r="G911">
        <f t="shared" si="59"/>
        <v>-2.2514753290358607E-2</v>
      </c>
      <c r="H911">
        <f t="shared" si="60"/>
        <v>-9.0451310655051721E-3</v>
      </c>
    </row>
    <row r="912" spans="1:8" ht="15.75" thickBot="1" x14ac:dyDescent="0.3">
      <c r="A912" s="1">
        <v>488</v>
      </c>
      <c r="B912" s="1">
        <v>932.3</v>
      </c>
      <c r="C912">
        <v>70.52</v>
      </c>
      <c r="D912" s="2">
        <v>19.323999999999998</v>
      </c>
      <c r="E912">
        <f t="shared" si="57"/>
        <v>-3.245925523543803E-2</v>
      </c>
      <c r="F912">
        <f t="shared" si="58"/>
        <v>-8.331601281857318E-3</v>
      </c>
      <c r="G912">
        <f t="shared" si="59"/>
        <v>2.9208608319855559E-2</v>
      </c>
      <c r="H912">
        <f t="shared" si="60"/>
        <v>-7.6040113268616262E-3</v>
      </c>
    </row>
    <row r="913" spans="1:8" ht="15.75" thickBot="1" x14ac:dyDescent="0.3">
      <c r="A913" s="1">
        <v>504.1</v>
      </c>
      <c r="B913" s="1">
        <v>940.1</v>
      </c>
      <c r="C913">
        <v>68.489999999999995</v>
      </c>
      <c r="D913" s="2">
        <v>19.471499999999999</v>
      </c>
      <c r="E913">
        <f t="shared" si="57"/>
        <v>-3.297538066478168E-2</v>
      </c>
      <c r="F913">
        <f t="shared" si="58"/>
        <v>-1.8130569367802246E-2</v>
      </c>
      <c r="G913">
        <f t="shared" si="59"/>
        <v>-3.0625641290426695E-2</v>
      </c>
      <c r="H913">
        <f t="shared" si="60"/>
        <v>2.3802604841108972E-2</v>
      </c>
    </row>
    <row r="914" spans="1:8" ht="15.75" thickBot="1" x14ac:dyDescent="0.3">
      <c r="A914" s="1">
        <v>521</v>
      </c>
      <c r="B914" s="1">
        <v>957.3</v>
      </c>
      <c r="C914">
        <v>70.62</v>
      </c>
      <c r="D914" s="2">
        <v>19.013500000000001</v>
      </c>
      <c r="E914">
        <f t="shared" si="57"/>
        <v>-4.1175099158038478E-2</v>
      </c>
      <c r="F914">
        <f t="shared" si="58"/>
        <v>-7.8040040206135072E-3</v>
      </c>
      <c r="G914">
        <f t="shared" si="59"/>
        <v>-1.5316817394242977E-2</v>
      </c>
      <c r="H914">
        <f t="shared" si="60"/>
        <v>4.2692311720722879E-3</v>
      </c>
    </row>
    <row r="915" spans="1:8" ht="15.75" thickBot="1" x14ac:dyDescent="0.3">
      <c r="A915" s="1">
        <v>542.9</v>
      </c>
      <c r="B915" s="1">
        <v>964.8</v>
      </c>
      <c r="C915">
        <v>71.709999999999994</v>
      </c>
      <c r="D915" s="2">
        <v>18.932499999999997</v>
      </c>
      <c r="E915">
        <f t="shared" si="57"/>
        <v>-1.026213880387958E-2</v>
      </c>
      <c r="F915">
        <f t="shared" si="58"/>
        <v>-4.5501629694497505E-3</v>
      </c>
      <c r="G915">
        <f t="shared" si="59"/>
        <v>1.6733850364814066E-2</v>
      </c>
      <c r="H915">
        <f t="shared" si="60"/>
        <v>-1.126602338522743E-2</v>
      </c>
    </row>
    <row r="916" spans="1:8" ht="15.75" thickBot="1" x14ac:dyDescent="0.3">
      <c r="A916" s="1">
        <v>548.5</v>
      </c>
      <c r="B916" s="1">
        <v>969.2</v>
      </c>
      <c r="C916">
        <v>70.52</v>
      </c>
      <c r="D916" s="2">
        <v>19.146999999999998</v>
      </c>
      <c r="E916">
        <f t="shared" si="57"/>
        <v>-8.1707218070498269E-3</v>
      </c>
      <c r="F916">
        <f t="shared" si="58"/>
        <v>8.9128997116466515E-3</v>
      </c>
      <c r="G916">
        <f t="shared" si="59"/>
        <v>2.2659796440950192E-2</v>
      </c>
      <c r="H916">
        <f t="shared" si="60"/>
        <v>6.8390220313922674E-3</v>
      </c>
    </row>
    <row r="917" spans="1:8" ht="15.75" thickBot="1" x14ac:dyDescent="0.3">
      <c r="A917" s="1">
        <v>553</v>
      </c>
      <c r="B917" s="1">
        <v>960.6</v>
      </c>
      <c r="C917">
        <v>68.94</v>
      </c>
      <c r="D917" s="2">
        <v>19.016500000000001</v>
      </c>
      <c r="E917">
        <f t="shared" si="57"/>
        <v>1.0909199100353531E-2</v>
      </c>
      <c r="F917">
        <f t="shared" si="58"/>
        <v>2.1146440489638912E-2</v>
      </c>
      <c r="G917">
        <f t="shared" si="59"/>
        <v>1.9480659986132829E-2</v>
      </c>
      <c r="H917">
        <f t="shared" si="60"/>
        <v>-1.8934583102944384E-2</v>
      </c>
    </row>
    <row r="918" spans="1:8" ht="15.75" thickBot="1" x14ac:dyDescent="0.3">
      <c r="A918" s="1">
        <v>547</v>
      </c>
      <c r="B918" s="1">
        <v>940.5</v>
      </c>
      <c r="C918">
        <v>67.61</v>
      </c>
      <c r="D918" s="2">
        <v>19.38</v>
      </c>
      <c r="E918">
        <f t="shared" si="57"/>
        <v>2.2368988884776817E-2</v>
      </c>
      <c r="F918">
        <f t="shared" si="58"/>
        <v>-1.110241380430527E-2</v>
      </c>
      <c r="G918">
        <f t="shared" si="59"/>
        <v>-2.3637180454350159E-3</v>
      </c>
      <c r="H918">
        <f t="shared" si="60"/>
        <v>2.2212473941652794E-3</v>
      </c>
    </row>
    <row r="919" spans="1:8" ht="15.75" thickBot="1" x14ac:dyDescent="0.3">
      <c r="A919" s="1">
        <v>534.9</v>
      </c>
      <c r="B919" s="1">
        <v>951</v>
      </c>
      <c r="C919">
        <v>67.77</v>
      </c>
      <c r="D919" s="2">
        <v>19.337</v>
      </c>
      <c r="E919">
        <f t="shared" si="57"/>
        <v>-4.1044833742093422E-3</v>
      </c>
      <c r="F919">
        <f t="shared" si="58"/>
        <v>1.9752155383788165E-2</v>
      </c>
      <c r="G919">
        <f t="shared" si="59"/>
        <v>1.3289038500535126E-3</v>
      </c>
      <c r="H919">
        <f t="shared" si="60"/>
        <v>1.6950000316691846E-2</v>
      </c>
    </row>
    <row r="920" spans="1:8" ht="15.75" thickBot="1" x14ac:dyDescent="0.3">
      <c r="A920" s="1">
        <v>537.1</v>
      </c>
      <c r="B920" s="1">
        <v>932.4</v>
      </c>
      <c r="C920">
        <v>67.680000000000007</v>
      </c>
      <c r="D920" s="2">
        <v>19.012</v>
      </c>
      <c r="E920">
        <f t="shared" si="57"/>
        <v>3.4473110537719905E-2</v>
      </c>
      <c r="F920">
        <f t="shared" si="58"/>
        <v>9.3745635630376519E-3</v>
      </c>
      <c r="G920">
        <f t="shared" si="59"/>
        <v>2.2865824737003129E-2</v>
      </c>
      <c r="H920">
        <f t="shared" si="60"/>
        <v>5.2599742273376874E-5</v>
      </c>
    </row>
    <row r="921" spans="1:8" ht="15.75" thickBot="1" x14ac:dyDescent="0.3">
      <c r="A921" s="1">
        <v>518.9</v>
      </c>
      <c r="B921" s="1">
        <v>923.7</v>
      </c>
      <c r="C921">
        <v>66.150000000000006</v>
      </c>
      <c r="D921" s="2">
        <v>19.011000000000003</v>
      </c>
      <c r="E921">
        <f t="shared" si="57"/>
        <v>2.1229738795211932E-2</v>
      </c>
      <c r="F921">
        <f t="shared" si="58"/>
        <v>-4.536624760569161E-3</v>
      </c>
      <c r="G921">
        <f t="shared" si="59"/>
        <v>-2.2718059683169433E-2</v>
      </c>
      <c r="H921">
        <f t="shared" si="60"/>
        <v>1.4917938051298367E-2</v>
      </c>
    </row>
    <row r="922" spans="1:8" ht="15.75" thickBot="1" x14ac:dyDescent="0.3">
      <c r="A922" s="1">
        <v>508</v>
      </c>
      <c r="B922" s="1">
        <v>927.9</v>
      </c>
      <c r="C922">
        <v>67.67</v>
      </c>
      <c r="D922" s="2">
        <v>18.729500000000002</v>
      </c>
      <c r="E922">
        <f t="shared" si="57"/>
        <v>7.9051795071132473E-3</v>
      </c>
      <c r="F922">
        <f t="shared" si="58"/>
        <v>1.0508736544011903E-2</v>
      </c>
      <c r="G922">
        <f t="shared" si="59"/>
        <v>1.593837269779071E-2</v>
      </c>
      <c r="H922">
        <f t="shared" si="60"/>
        <v>-6.7048275654717432E-3</v>
      </c>
    </row>
    <row r="923" spans="1:8" ht="15.75" thickBot="1" x14ac:dyDescent="0.3">
      <c r="A923" s="1">
        <v>504</v>
      </c>
      <c r="B923" s="1">
        <v>918.2</v>
      </c>
      <c r="C923">
        <v>66.599999999999994</v>
      </c>
      <c r="D923" s="2">
        <v>18.855499999999999</v>
      </c>
      <c r="E923">
        <f t="shared" si="57"/>
        <v>2.0243200524789562E-2</v>
      </c>
      <c r="F923">
        <f t="shared" si="58"/>
        <v>6.0148259581590237E-2</v>
      </c>
      <c r="G923">
        <f t="shared" si="59"/>
        <v>2.4625047305388975E-2</v>
      </c>
      <c r="H923">
        <f t="shared" si="60"/>
        <v>-9.6323333054504374E-3</v>
      </c>
    </row>
    <row r="924" spans="1:8" ht="15.75" thickBot="1" x14ac:dyDescent="0.3">
      <c r="A924" s="1">
        <v>493.9</v>
      </c>
      <c r="B924" s="1">
        <v>864.6</v>
      </c>
      <c r="C924">
        <v>64.98</v>
      </c>
      <c r="D924" s="2">
        <v>19.038</v>
      </c>
      <c r="E924">
        <f t="shared" si="57"/>
        <v>9.3085484782213568E-2</v>
      </c>
      <c r="F924">
        <f t="shared" si="58"/>
        <v>-4.1793070409840587E-2</v>
      </c>
      <c r="G924">
        <f t="shared" si="59"/>
        <v>2.3512176922575647E-2</v>
      </c>
      <c r="H924">
        <f t="shared" si="60"/>
        <v>-1.4212007595606767E-2</v>
      </c>
    </row>
    <row r="925" spans="1:8" ht="15.75" thickBot="1" x14ac:dyDescent="0.3">
      <c r="A925" s="1">
        <v>450</v>
      </c>
      <c r="B925" s="1">
        <v>901.5</v>
      </c>
      <c r="C925">
        <v>63.47</v>
      </c>
      <c r="D925" s="2">
        <v>19.310499999999998</v>
      </c>
      <c r="E925">
        <f t="shared" si="57"/>
        <v>-2.8479471321868687E-2</v>
      </c>
      <c r="F925">
        <f t="shared" si="58"/>
        <v>-9.7141728678710512E-3</v>
      </c>
      <c r="G925">
        <f t="shared" si="59"/>
        <v>3.511382788604283E-2</v>
      </c>
      <c r="H925">
        <f t="shared" si="60"/>
        <v>-1.9400655360164581E-3</v>
      </c>
    </row>
    <row r="926" spans="1:8" ht="15.75" thickBot="1" x14ac:dyDescent="0.3">
      <c r="A926" s="1">
        <v>463</v>
      </c>
      <c r="B926" s="1">
        <v>910.3</v>
      </c>
      <c r="C926">
        <v>61.28</v>
      </c>
      <c r="D926" s="2">
        <v>19.347999999999999</v>
      </c>
      <c r="E926">
        <f t="shared" si="57"/>
        <v>-1.5005640617870162E-2</v>
      </c>
      <c r="F926">
        <f t="shared" si="58"/>
        <v>-4.8219271510758291E-3</v>
      </c>
      <c r="G926">
        <f t="shared" si="59"/>
        <v>3.7068982788964686E-2</v>
      </c>
      <c r="H926">
        <f t="shared" si="60"/>
        <v>1.5154566814497662E-2</v>
      </c>
    </row>
    <row r="927" spans="1:8" ht="15.75" thickBot="1" x14ac:dyDescent="0.3">
      <c r="A927" s="1">
        <v>470</v>
      </c>
      <c r="B927" s="1">
        <v>914.7</v>
      </c>
      <c r="C927">
        <v>59.05</v>
      </c>
      <c r="D927" s="2">
        <v>19.057000000000002</v>
      </c>
      <c r="E927">
        <f t="shared" si="57"/>
        <v>-3.1416196233378928E-2</v>
      </c>
      <c r="F927">
        <f t="shared" si="58"/>
        <v>-1.2062085934851263E-2</v>
      </c>
      <c r="G927">
        <f t="shared" si="59"/>
        <v>5.9448158093203867E-3</v>
      </c>
      <c r="H927">
        <f t="shared" si="60"/>
        <v>3.1489451294097856E-4</v>
      </c>
    </row>
    <row r="928" spans="1:8" ht="15.75" thickBot="1" x14ac:dyDescent="0.3">
      <c r="A928" s="1">
        <v>485</v>
      </c>
      <c r="B928" s="1">
        <v>925.8</v>
      </c>
      <c r="C928">
        <v>58.7</v>
      </c>
      <c r="D928" s="2">
        <v>19.051000000000002</v>
      </c>
      <c r="E928">
        <f t="shared" si="57"/>
        <v>-6.1665149156640148E-3</v>
      </c>
      <c r="F928">
        <f t="shared" si="58"/>
        <v>-2.4812570041770577E-3</v>
      </c>
      <c r="G928">
        <f t="shared" si="59"/>
        <v>1.1651948140792748E-2</v>
      </c>
      <c r="H928">
        <f t="shared" si="60"/>
        <v>-8.2593255714768551E-3</v>
      </c>
    </row>
    <row r="929" spans="1:8" ht="15.75" thickBot="1" x14ac:dyDescent="0.3">
      <c r="A929" s="1">
        <v>488</v>
      </c>
      <c r="B929" s="1">
        <v>928.1</v>
      </c>
      <c r="C929">
        <v>58.02</v>
      </c>
      <c r="D929" s="2">
        <v>19.209</v>
      </c>
      <c r="E929">
        <f t="shared" si="57"/>
        <v>-2.0470836217247996E-3</v>
      </c>
      <c r="F929">
        <f t="shared" si="58"/>
        <v>-2.0476347280141614E-2</v>
      </c>
      <c r="G929">
        <f t="shared" si="59"/>
        <v>-1.8443145718794476E-2</v>
      </c>
      <c r="H929">
        <f t="shared" si="60"/>
        <v>-7.4685270134395888E-3</v>
      </c>
    </row>
    <row r="930" spans="1:8" ht="15.75" thickBot="1" x14ac:dyDescent="0.3">
      <c r="A930" s="1">
        <v>489</v>
      </c>
      <c r="B930" s="1">
        <v>947.3</v>
      </c>
      <c r="C930">
        <v>59.1</v>
      </c>
      <c r="D930" s="2">
        <v>19.353000000000002</v>
      </c>
      <c r="E930">
        <f t="shared" si="57"/>
        <v>-3.0610525278947389E-2</v>
      </c>
      <c r="F930">
        <f t="shared" si="58"/>
        <v>3.4691767605967386E-2</v>
      </c>
      <c r="G930">
        <f t="shared" si="59"/>
        <v>3.4076606380723663E-2</v>
      </c>
      <c r="H930">
        <f t="shared" si="60"/>
        <v>-1.1073684321661914E-2</v>
      </c>
    </row>
    <row r="931" spans="1:8" ht="15.75" thickBot="1" x14ac:dyDescent="0.3">
      <c r="A931" s="1">
        <v>504.2</v>
      </c>
      <c r="B931" s="1">
        <v>915</v>
      </c>
      <c r="C931">
        <v>57.12</v>
      </c>
      <c r="D931" s="2">
        <v>19.5685</v>
      </c>
      <c r="E931">
        <f t="shared" si="57"/>
        <v>5.9447706560943774E-2</v>
      </c>
      <c r="F931">
        <f t="shared" si="58"/>
        <v>1.708501188493346E-2</v>
      </c>
      <c r="G931">
        <f t="shared" si="59"/>
        <v>1.0736704389577004E-2</v>
      </c>
      <c r="H931">
        <f t="shared" si="60"/>
        <v>-7.8389854472313784E-3</v>
      </c>
    </row>
    <row r="932" spans="1:8" ht="15.75" thickBot="1" x14ac:dyDescent="0.3">
      <c r="A932" s="1">
        <v>475.1</v>
      </c>
      <c r="B932" s="1">
        <v>899.5</v>
      </c>
      <c r="C932">
        <v>56.51</v>
      </c>
      <c r="D932" s="2">
        <v>19.7225</v>
      </c>
      <c r="E932">
        <f t="shared" si="57"/>
        <v>4.103249867848955E-2</v>
      </c>
      <c r="F932">
        <f t="shared" si="58"/>
        <v>-1.8881551675016704E-3</v>
      </c>
      <c r="G932">
        <f t="shared" si="59"/>
        <v>3.1903607351292762E-3</v>
      </c>
      <c r="H932">
        <f t="shared" si="60"/>
        <v>-1.0240202477205185E-2</v>
      </c>
    </row>
    <row r="933" spans="1:8" ht="15.75" thickBot="1" x14ac:dyDescent="0.3">
      <c r="A933" s="1">
        <v>456</v>
      </c>
      <c r="B933" s="1">
        <v>901.2</v>
      </c>
      <c r="C933">
        <v>56.33</v>
      </c>
      <c r="D933" s="2">
        <v>19.9255</v>
      </c>
      <c r="E933">
        <f t="shared" si="57"/>
        <v>-8.5162650314919968E-3</v>
      </c>
      <c r="F933">
        <f t="shared" si="58"/>
        <v>1.8252564284785E-2</v>
      </c>
      <c r="G933">
        <f t="shared" si="59"/>
        <v>1.4212118220930778E-3</v>
      </c>
      <c r="H933">
        <f t="shared" si="60"/>
        <v>1.1407063753125482E-2</v>
      </c>
    </row>
    <row r="934" spans="1:8" ht="15.75" thickBot="1" x14ac:dyDescent="0.3">
      <c r="A934" s="1">
        <v>459.9</v>
      </c>
      <c r="B934" s="1">
        <v>884.9</v>
      </c>
      <c r="C934">
        <v>56.25</v>
      </c>
      <c r="D934" s="2">
        <v>19.6995</v>
      </c>
      <c r="E934">
        <f t="shared" si="57"/>
        <v>1.7326894713646922E-2</v>
      </c>
      <c r="F934">
        <f t="shared" si="58"/>
        <v>-1.969404593373154E-2</v>
      </c>
      <c r="G934">
        <f t="shared" si="59"/>
        <v>-1.0434262144370455E-2</v>
      </c>
      <c r="H934">
        <f t="shared" si="60"/>
        <v>-7.4847999059441646E-3</v>
      </c>
    </row>
    <row r="935" spans="1:8" ht="15.75" thickBot="1" x14ac:dyDescent="0.3">
      <c r="A935" s="1">
        <v>452</v>
      </c>
      <c r="B935" s="1">
        <v>902.5</v>
      </c>
      <c r="C935">
        <v>56.84</v>
      </c>
      <c r="D935" s="2">
        <v>19.8475</v>
      </c>
      <c r="E935">
        <f t="shared" si="57"/>
        <v>-6.0103924069705439E-2</v>
      </c>
      <c r="F935">
        <f t="shared" si="58"/>
        <v>-6.4365375954903326E-2</v>
      </c>
      <c r="G935">
        <f t="shared" si="59"/>
        <v>5.6457454125731221E-3</v>
      </c>
      <c r="H935">
        <f t="shared" si="60"/>
        <v>1.1120936389474416E-2</v>
      </c>
    </row>
    <row r="936" spans="1:8" ht="15.75" thickBot="1" x14ac:dyDescent="0.3">
      <c r="A936" s="1">
        <v>480</v>
      </c>
      <c r="B936" s="1">
        <v>962.5</v>
      </c>
      <c r="C936">
        <v>56.52</v>
      </c>
      <c r="D936" s="2">
        <v>19.628</v>
      </c>
      <c r="E936">
        <f t="shared" si="57"/>
        <v>-0.13613217432458005</v>
      </c>
      <c r="F936">
        <f t="shared" si="58"/>
        <v>-4.1549808429893305E-4</v>
      </c>
      <c r="G936">
        <f t="shared" si="59"/>
        <v>9.4214544555248584E-3</v>
      </c>
      <c r="H936">
        <f t="shared" si="60"/>
        <v>-4.1182659827003502E-3</v>
      </c>
    </row>
    <row r="937" spans="1:8" ht="15.75" thickBot="1" x14ac:dyDescent="0.3">
      <c r="A937" s="1">
        <v>550</v>
      </c>
      <c r="B937" s="1">
        <v>962.9</v>
      </c>
      <c r="C937">
        <v>55.99</v>
      </c>
      <c r="D937" s="2">
        <v>19.709</v>
      </c>
      <c r="E937">
        <f t="shared" si="57"/>
        <v>1.8349138668196617E-2</v>
      </c>
      <c r="F937">
        <f t="shared" si="58"/>
        <v>-2.0354321122143037E-2</v>
      </c>
      <c r="G937">
        <f t="shared" si="59"/>
        <v>-1.1365776764911687E-2</v>
      </c>
      <c r="H937">
        <f t="shared" si="60"/>
        <v>-9.6443475200893494E-3</v>
      </c>
    </row>
    <row r="938" spans="1:8" ht="15.75" thickBot="1" x14ac:dyDescent="0.3">
      <c r="A938" s="1">
        <v>540</v>
      </c>
      <c r="B938" s="1">
        <v>982.7</v>
      </c>
      <c r="C938">
        <v>56.63</v>
      </c>
      <c r="D938" s="2">
        <v>19.899999999999999</v>
      </c>
      <c r="E938">
        <f t="shared" si="57"/>
        <v>-2.3788861964014713E-2</v>
      </c>
      <c r="F938">
        <f t="shared" si="58"/>
        <v>3.1948956681371266E-2</v>
      </c>
      <c r="G938">
        <f t="shared" si="59"/>
        <v>2.7933776851323481E-2</v>
      </c>
      <c r="H938">
        <f t="shared" si="60"/>
        <v>-1.0547197322019022E-2</v>
      </c>
    </row>
    <row r="939" spans="1:8" ht="15.75" thickBot="1" x14ac:dyDescent="0.3">
      <c r="A939" s="1">
        <v>553</v>
      </c>
      <c r="B939" s="1">
        <v>951.8</v>
      </c>
      <c r="C939">
        <v>55.07</v>
      </c>
      <c r="D939" s="2">
        <v>20.110999999999997</v>
      </c>
      <c r="E939">
        <f t="shared" si="57"/>
        <v>4.2480994976167377E-2</v>
      </c>
      <c r="F939">
        <f t="shared" si="58"/>
        <v>1.7701453245608918E-2</v>
      </c>
      <c r="G939">
        <f t="shared" si="59"/>
        <v>3.5298869429345514E-2</v>
      </c>
      <c r="H939">
        <f t="shared" si="60"/>
        <v>3.9858555086243258E-3</v>
      </c>
    </row>
    <row r="940" spans="1:8" ht="15.75" thickBot="1" x14ac:dyDescent="0.3">
      <c r="A940" s="1">
        <v>530</v>
      </c>
      <c r="B940" s="1">
        <v>935.1</v>
      </c>
      <c r="C940">
        <v>53.16</v>
      </c>
      <c r="D940" s="2">
        <v>20.030999999999999</v>
      </c>
      <c r="E940">
        <f t="shared" si="57"/>
        <v>3.4552381506659735E-2</v>
      </c>
      <c r="F940">
        <f t="shared" si="58"/>
        <v>3.4156028533490861E-2</v>
      </c>
      <c r="G940">
        <f t="shared" si="59"/>
        <v>-1.8793465407416353E-3</v>
      </c>
      <c r="H940">
        <f t="shared" si="60"/>
        <v>1.3216604857532335E-2</v>
      </c>
    </row>
    <row r="941" spans="1:8" ht="15.75" thickBot="1" x14ac:dyDescent="0.3">
      <c r="A941" s="1">
        <v>512</v>
      </c>
      <c r="B941" s="1">
        <v>903.7</v>
      </c>
      <c r="C941">
        <v>53.26</v>
      </c>
      <c r="D941" s="2">
        <v>19.768000000000001</v>
      </c>
      <c r="E941">
        <f t="shared" si="57"/>
        <v>0.10753301271042669</v>
      </c>
      <c r="F941">
        <f t="shared" si="58"/>
        <v>2.5893953586256773E-2</v>
      </c>
      <c r="G941">
        <f t="shared" si="59"/>
        <v>5.7180503280092686E-2</v>
      </c>
      <c r="H941">
        <f t="shared" si="60"/>
        <v>-2.2953876884649536E-2</v>
      </c>
    </row>
    <row r="942" spans="1:8" ht="15.75" thickBot="1" x14ac:dyDescent="0.3">
      <c r="A942" s="1">
        <v>459.8</v>
      </c>
      <c r="B942" s="1">
        <v>880.6</v>
      </c>
      <c r="C942">
        <v>50.3</v>
      </c>
      <c r="D942" s="2">
        <v>20.227</v>
      </c>
      <c r="E942">
        <f t="shared" si="57"/>
        <v>7.1668416747284483E-2</v>
      </c>
      <c r="F942">
        <f t="shared" si="58"/>
        <v>3.8194666927509432E-2</v>
      </c>
      <c r="G942">
        <f t="shared" si="59"/>
        <v>1.5917233762546338E-3</v>
      </c>
      <c r="H942">
        <f t="shared" si="60"/>
        <v>3.9877695358560639E-3</v>
      </c>
    </row>
    <row r="943" spans="1:8" ht="15.75" thickBot="1" x14ac:dyDescent="0.3">
      <c r="A943" s="1">
        <v>428</v>
      </c>
      <c r="B943" s="1">
        <v>847.6</v>
      </c>
      <c r="C943">
        <v>50.22</v>
      </c>
      <c r="D943" s="2">
        <v>20.1465</v>
      </c>
      <c r="E943">
        <f t="shared" si="57"/>
        <v>4.9082262900879331E-2</v>
      </c>
      <c r="F943">
        <f t="shared" si="58"/>
        <v>3.5179808860807987E-2</v>
      </c>
      <c r="G943">
        <f t="shared" si="59"/>
        <v>3.196711607152742E-2</v>
      </c>
      <c r="H943">
        <f t="shared" si="60"/>
        <v>-8.1812683672748271E-3</v>
      </c>
    </row>
    <row r="944" spans="1:8" ht="15.75" thickBot="1" x14ac:dyDescent="0.3">
      <c r="A944" s="1">
        <v>407.5</v>
      </c>
      <c r="B944" s="1">
        <v>818.3</v>
      </c>
      <c r="C944">
        <v>48.64</v>
      </c>
      <c r="D944" s="2">
        <v>20.312000000000001</v>
      </c>
      <c r="E944">
        <f t="shared" si="57"/>
        <v>-3.6742233618843358E-3</v>
      </c>
      <c r="F944">
        <f t="shared" si="58"/>
        <v>-6.941512376135702E-3</v>
      </c>
      <c r="G944">
        <f t="shared" si="59"/>
        <v>-6.1658618745144675E-4</v>
      </c>
      <c r="H944">
        <f t="shared" si="60"/>
        <v>-1.1113673421134394E-2</v>
      </c>
    </row>
    <row r="945" spans="1:8" ht="15.75" thickBot="1" x14ac:dyDescent="0.3">
      <c r="A945" s="1">
        <v>409</v>
      </c>
      <c r="B945" s="1">
        <v>824</v>
      </c>
      <c r="C945">
        <v>48.67</v>
      </c>
      <c r="D945" s="2">
        <v>20.539000000000001</v>
      </c>
      <c r="E945">
        <f t="shared" si="57"/>
        <v>-4.8780584534328549E-3</v>
      </c>
      <c r="F945">
        <f t="shared" si="58"/>
        <v>-1.2182769338094509E-2</v>
      </c>
      <c r="G945">
        <f t="shared" si="59"/>
        <v>-3.2743426338510399E-2</v>
      </c>
      <c r="H945">
        <f t="shared" si="60"/>
        <v>2.1033727064288528E-2</v>
      </c>
    </row>
    <row r="946" spans="1:8" ht="15.75" thickBot="1" x14ac:dyDescent="0.3">
      <c r="A946" s="1">
        <v>411</v>
      </c>
      <c r="B946" s="1">
        <v>834.1</v>
      </c>
      <c r="C946">
        <v>50.29</v>
      </c>
      <c r="D946" s="2">
        <v>20.111499999999999</v>
      </c>
      <c r="E946">
        <f t="shared" si="57"/>
        <v>-1.2092045765028633E-2</v>
      </c>
      <c r="F946">
        <f t="shared" si="58"/>
        <v>1.2061417478228323E-2</v>
      </c>
      <c r="G946">
        <f t="shared" si="59"/>
        <v>4.0581750298422807E-2</v>
      </c>
      <c r="H946">
        <f t="shared" si="60"/>
        <v>-1.9962020024845623E-2</v>
      </c>
    </row>
    <row r="947" spans="1:8" ht="15.75" thickBot="1" x14ac:dyDescent="0.3">
      <c r="A947" s="1">
        <v>416</v>
      </c>
      <c r="B947" s="1">
        <v>824.1</v>
      </c>
      <c r="C947">
        <v>48.29</v>
      </c>
      <c r="D947" s="2">
        <v>20.517000000000003</v>
      </c>
      <c r="E947">
        <f t="shared" si="57"/>
        <v>-1.2012013456341253E-3</v>
      </c>
      <c r="F947">
        <f t="shared" si="58"/>
        <v>2.1865897924881672E-3</v>
      </c>
      <c r="G947">
        <f t="shared" si="59"/>
        <v>-4.3392980579870155E-3</v>
      </c>
      <c r="H947">
        <f t="shared" si="60"/>
        <v>-9.5077116893170655E-3</v>
      </c>
    </row>
    <row r="948" spans="1:8" ht="15.75" thickBot="1" x14ac:dyDescent="0.3">
      <c r="A948" s="1">
        <v>416.5</v>
      </c>
      <c r="B948" s="1">
        <v>822.3</v>
      </c>
      <c r="C948">
        <v>48.5</v>
      </c>
      <c r="D948" s="2">
        <v>20.713000000000001</v>
      </c>
      <c r="E948">
        <f t="shared" si="57"/>
        <v>2.5533302005164845E-2</v>
      </c>
      <c r="F948">
        <f t="shared" si="58"/>
        <v>1.3097684025190032E-2</v>
      </c>
      <c r="G948">
        <f t="shared" si="59"/>
        <v>-3.9098722511719374E-3</v>
      </c>
      <c r="H948">
        <f t="shared" si="60"/>
        <v>-2.4110340544499617E-3</v>
      </c>
    </row>
    <row r="949" spans="1:8" ht="15.75" thickBot="1" x14ac:dyDescent="0.3">
      <c r="A949" s="1">
        <v>406</v>
      </c>
      <c r="B949" s="1">
        <v>811.6</v>
      </c>
      <c r="C949">
        <v>48.69</v>
      </c>
      <c r="D949" s="2">
        <v>20.762999999999998</v>
      </c>
      <c r="E949">
        <f t="shared" si="57"/>
        <v>3.2543547732471423E-2</v>
      </c>
      <c r="F949">
        <f t="shared" si="58"/>
        <v>-1.9884766193100416E-2</v>
      </c>
      <c r="G949">
        <f t="shared" si="59"/>
        <v>-7.57036863573376E-3</v>
      </c>
      <c r="H949">
        <f t="shared" si="60"/>
        <v>-9.8010633485937255E-3</v>
      </c>
    </row>
    <row r="950" spans="1:8" ht="15.75" thickBot="1" x14ac:dyDescent="0.3">
      <c r="A950" s="1">
        <v>393</v>
      </c>
      <c r="B950" s="1">
        <v>827.9</v>
      </c>
      <c r="C950">
        <v>49.06</v>
      </c>
      <c r="D950" s="2">
        <v>20.967500000000001</v>
      </c>
      <c r="E950">
        <f t="shared" si="57"/>
        <v>-3.6231320811656184E-2</v>
      </c>
      <c r="F950">
        <f t="shared" si="58"/>
        <v>-2.0799219790121788E-2</v>
      </c>
      <c r="G950">
        <f t="shared" si="59"/>
        <v>-5.8584221190162274E-2</v>
      </c>
      <c r="H950">
        <f t="shared" si="60"/>
        <v>2.0769829116646214E-2</v>
      </c>
    </row>
    <row r="951" spans="1:8" ht="15.75" thickBot="1" x14ac:dyDescent="0.3">
      <c r="A951" s="1">
        <v>407.5</v>
      </c>
      <c r="B951" s="1">
        <v>845.3</v>
      </c>
      <c r="C951">
        <v>52.02</v>
      </c>
      <c r="D951" s="2">
        <v>20.5365</v>
      </c>
      <c r="E951">
        <f t="shared" si="57"/>
        <v>-2.6874877330982004E-2</v>
      </c>
      <c r="F951">
        <f t="shared" si="58"/>
        <v>-5.0740565527924711E-3</v>
      </c>
      <c r="G951">
        <f t="shared" si="59"/>
        <v>3.6591278188904913E-3</v>
      </c>
      <c r="H951">
        <f t="shared" si="60"/>
        <v>1.0844261320093321E-2</v>
      </c>
    </row>
    <row r="952" spans="1:8" ht="15.75" thickBot="1" x14ac:dyDescent="0.3">
      <c r="A952" s="1">
        <v>418.6</v>
      </c>
      <c r="B952" s="1">
        <v>849.6</v>
      </c>
      <c r="C952">
        <v>51.83</v>
      </c>
      <c r="D952" s="2">
        <v>20.314999999999998</v>
      </c>
      <c r="E952">
        <f t="shared" si="57"/>
        <v>-2.5473075432781132E-2</v>
      </c>
      <c r="F952">
        <f t="shared" si="58"/>
        <v>1.1125691752392594E-2</v>
      </c>
      <c r="G952">
        <f t="shared" si="59"/>
        <v>1.0083467247741772E-2</v>
      </c>
      <c r="H952">
        <f t="shared" si="60"/>
        <v>6.4012607745065795E-4</v>
      </c>
    </row>
    <row r="953" spans="1:8" ht="15.75" thickBot="1" x14ac:dyDescent="0.3">
      <c r="A953" s="1">
        <v>429.4</v>
      </c>
      <c r="B953" s="1">
        <v>840.2</v>
      </c>
      <c r="C953">
        <v>51.31</v>
      </c>
      <c r="D953" s="2">
        <v>20.302</v>
      </c>
      <c r="E953">
        <f t="shared" si="57"/>
        <v>7.9495391753101486E-3</v>
      </c>
      <c r="F953">
        <f t="shared" si="58"/>
        <v>-5.6966686218920867E-3</v>
      </c>
      <c r="G953">
        <f t="shared" si="59"/>
        <v>-1.4511234612545854E-2</v>
      </c>
      <c r="H953">
        <f t="shared" si="60"/>
        <v>9.3033133399508736E-3</v>
      </c>
    </row>
    <row r="954" spans="1:8" ht="15.75" thickBot="1" x14ac:dyDescent="0.3">
      <c r="A954" s="1">
        <v>426</v>
      </c>
      <c r="B954" s="1">
        <v>845</v>
      </c>
      <c r="C954">
        <v>52.06</v>
      </c>
      <c r="D954" s="2">
        <v>20.113999999999997</v>
      </c>
    </row>
    <row r="955" spans="1:8" x14ac:dyDescent="0.25">
      <c r="D955" s="3" t="s">
        <v>4</v>
      </c>
      <c r="E955" s="3">
        <f>AVERAGE(E2:E953)</f>
        <v>4.0599495206255484E-4</v>
      </c>
      <c r="F955" s="3">
        <f t="shared" ref="F955:H955" si="61">AVERAGE(F2:F953)</f>
        <v>2.124879581224561E-4</v>
      </c>
      <c r="G955" s="3">
        <f t="shared" si="61"/>
        <v>7.7273399605458533E-4</v>
      </c>
      <c r="H955" s="3">
        <f t="shared" si="61"/>
        <v>-2.7272119040628211E-5</v>
      </c>
    </row>
    <row r="956" spans="1:8" x14ac:dyDescent="0.25">
      <c r="D956" s="4" t="s">
        <v>5</v>
      </c>
      <c r="E956" s="4">
        <f>_xlfn.VAR.P(E2:E953)</f>
        <v>8.1313715782876819E-4</v>
      </c>
      <c r="F956" s="4">
        <f t="shared" ref="F956:H956" si="62">_xlfn.VAR.P(F2:F953)</f>
        <v>1.9084017930445232E-4</v>
      </c>
      <c r="G956" s="4">
        <f t="shared" si="62"/>
        <v>3.2960264026340178E-4</v>
      </c>
      <c r="H956" s="4">
        <f t="shared" si="62"/>
        <v>8.3793130428642877E-5</v>
      </c>
    </row>
    <row r="957" spans="1:8" x14ac:dyDescent="0.25">
      <c r="F957" t="s">
        <v>7</v>
      </c>
    </row>
    <row r="958" spans="1:8" x14ac:dyDescent="0.25">
      <c r="D958" t="s">
        <v>6</v>
      </c>
      <c r="E958">
        <f>_xlfn.COVARIANCE.P(E2:E953,$F$2:$F$953)</f>
        <v>2.4277088471874325E-5</v>
      </c>
      <c r="F958">
        <f t="shared" ref="F958:H958" si="63">_xlfn.COVARIANCE.P(F2:F953,$F$2:$F$953)</f>
        <v>1.9084017930445232E-4</v>
      </c>
      <c r="G958">
        <f t="shared" si="63"/>
        <v>9.6587429807169444E-5</v>
      </c>
      <c r="H958">
        <f t="shared" si="63"/>
        <v>-3.3997882972730549E-5</v>
      </c>
    </row>
    <row r="959" spans="1:8" x14ac:dyDescent="0.25">
      <c r="D959" t="s">
        <v>8</v>
      </c>
      <c r="E959">
        <f>E958/$F$958</f>
        <v>0.12721162053167248</v>
      </c>
      <c r="F959">
        <f t="shared" ref="F959:H959" si="64">F958/$F$958</f>
        <v>1</v>
      </c>
      <c r="G959">
        <f t="shared" si="64"/>
        <v>0.50611684687783176</v>
      </c>
      <c r="H959">
        <f t="shared" si="64"/>
        <v>-0.17814845435925125</v>
      </c>
    </row>
    <row r="960" spans="1:8" x14ac:dyDescent="0.25">
      <c r="D960" t="s">
        <v>37</v>
      </c>
      <c r="F960" s="4">
        <f>F958/$F$958</f>
        <v>1</v>
      </c>
      <c r="G960" s="4">
        <f t="shared" ref="G960:H960" si="65">G958/$F$958</f>
        <v>0.50611684687783176</v>
      </c>
      <c r="H960" s="4">
        <f t="shared" si="65"/>
        <v>-0.17814845435925125</v>
      </c>
    </row>
    <row r="962" spans="4:14" x14ac:dyDescent="0.25">
      <c r="D962" t="s">
        <v>9</v>
      </c>
    </row>
    <row r="963" spans="4:14" x14ac:dyDescent="0.25">
      <c r="I963" t="s">
        <v>18</v>
      </c>
    </row>
    <row r="964" spans="4:14" x14ac:dyDescent="0.25">
      <c r="D964" s="6" t="s">
        <v>10</v>
      </c>
      <c r="E964" s="6" t="s">
        <v>11</v>
      </c>
      <c r="F964" s="6" t="s">
        <v>12</v>
      </c>
      <c r="G964" s="6" t="s">
        <v>13</v>
      </c>
      <c r="I964" t="s">
        <v>19</v>
      </c>
    </row>
    <row r="965" spans="4:14" x14ac:dyDescent="0.25">
      <c r="D965" s="6" t="str">
        <f t="array" ref="D965:D967">TRANSPOSE(E964:G964)</f>
        <v>sum_Xi1</v>
      </c>
      <c r="E965" t="s">
        <v>14</v>
      </c>
      <c r="F965" t="s">
        <v>15</v>
      </c>
      <c r="G965" t="s">
        <v>15</v>
      </c>
      <c r="I965" t="s">
        <v>20</v>
      </c>
    </row>
    <row r="966" spans="4:14" x14ac:dyDescent="0.25">
      <c r="D966" s="6" t="str">
        <v>sum_Xi2</v>
      </c>
      <c r="E966" t="str">
        <f t="array" ref="E966:E967">TRANSPOSE(F965:G965)</f>
        <v>sum_Xi1Xi2</v>
      </c>
      <c r="F966" t="s">
        <v>16</v>
      </c>
      <c r="G966" t="s">
        <v>17</v>
      </c>
      <c r="I966" t="s">
        <v>21</v>
      </c>
    </row>
    <row r="967" spans="4:14" x14ac:dyDescent="0.25">
      <c r="D967" s="6" t="str">
        <v>sum_Xi3</v>
      </c>
      <c r="E967" t="str">
        <v>sum_Xi1Xi2</v>
      </c>
      <c r="F967" t="str">
        <f>G966</f>
        <v>sum_Xi2Xi3</v>
      </c>
      <c r="G967" t="s">
        <v>28</v>
      </c>
      <c r="I967" t="s">
        <v>22</v>
      </c>
    </row>
    <row r="970" spans="4:14" x14ac:dyDescent="0.25">
      <c r="D970">
        <f>COUNT(E2:E953)</f>
        <v>952</v>
      </c>
      <c r="E970">
        <f>SUM(F2:F953)</f>
        <v>0.20228853613257822</v>
      </c>
      <c r="F970">
        <f>SUM(G2:G953)</f>
        <v>0.73564276424396524</v>
      </c>
      <c r="G970">
        <f t="shared" ref="G970" si="66">SUM(H2:H953)</f>
        <v>-2.5963057326678057E-2</v>
      </c>
      <c r="I970">
        <f>SUM(E2:E953)</f>
        <v>0.38650719436355219</v>
      </c>
    </row>
    <row r="971" spans="4:14" x14ac:dyDescent="0.25">
      <c r="D971">
        <f t="array" ref="D971:D973">TRANSPOSE(E970:G970)</f>
        <v>0.20228853613257822</v>
      </c>
      <c r="E971">
        <f>SUMPRODUCT($F$2:$F$953,F2:F953)</f>
        <v>0.18172283457583299</v>
      </c>
      <c r="F971">
        <f t="shared" ref="F971:G971" si="67">SUMPRODUCT($F$2:$F$953,G2:G953)</f>
        <v>9.2107548405306952E-2</v>
      </c>
      <c r="G971">
        <f t="shared" si="67"/>
        <v>-3.2371501427077405E-2</v>
      </c>
      <c r="I971">
        <f>SUMPRODUCT(E2:E953,F2:F953)</f>
        <v>2.3193916349754314E-2</v>
      </c>
    </row>
    <row r="972" spans="4:14" x14ac:dyDescent="0.25">
      <c r="D972">
        <v>0.73564276424396524</v>
      </c>
      <c r="E972">
        <f t="array" ref="E972:E973">TRANSPOSE(F971:G971)</f>
        <v>9.2107548405306952E-2</v>
      </c>
      <c r="F972">
        <f>SUMPRODUCT($G$2:$G$953,G2:G953)</f>
        <v>0.31435016970364144</v>
      </c>
      <c r="G972">
        <f>SUMPRODUCT($G$2:$G$953,H2:H953)</f>
        <v>-5.3384634018675381E-2</v>
      </c>
      <c r="I972">
        <f>SUMPRODUCT(E2:E953,G2:G953)</f>
        <v>4.1284197994655755E-2</v>
      </c>
    </row>
    <row r="973" spans="4:14" x14ac:dyDescent="0.25">
      <c r="D973">
        <v>-2.5963057326678057E-2</v>
      </c>
      <c r="E973">
        <v>-3.2371501427077405E-2</v>
      </c>
      <c r="F973">
        <f>G972</f>
        <v>-5.3384634018675381E-2</v>
      </c>
      <c r="G973">
        <f>SUMPRODUCT(H2:H953,H2:H953)</f>
        <v>7.9771768235658097E-2</v>
      </c>
      <c r="I973">
        <f>SUMPRODUCT(E2:E953,H2:H953)</f>
        <v>-5.069530446575711E-2</v>
      </c>
    </row>
    <row r="975" spans="4:14" x14ac:dyDescent="0.25">
      <c r="D975" t="s">
        <v>23</v>
      </c>
      <c r="K975" s="5" t="s">
        <v>27</v>
      </c>
      <c r="L975" s="5" t="s">
        <v>26</v>
      </c>
      <c r="M975" s="5" t="s">
        <v>25</v>
      </c>
      <c r="N975" s="5" t="s">
        <v>24</v>
      </c>
    </row>
    <row r="976" spans="4:14" x14ac:dyDescent="0.25">
      <c r="D976">
        <f t="array" ref="D976:G979">MINVERSE(D970:G973)</f>
        <v>1.0524773220812003E-3</v>
      </c>
      <c r="E976">
        <v>-7.0882691955495604E-5</v>
      </c>
      <c r="F976">
        <v>-2.6952691070270315E-3</v>
      </c>
      <c r="G976">
        <v>-1.489938202509611E-3</v>
      </c>
      <c r="H976" s="5" t="s">
        <v>24</v>
      </c>
      <c r="I976" s="5">
        <f t="array" ref="I976:I979">MMULT(D976:G979,I970:I973)</f>
        <v>3.6940685700901288E-4</v>
      </c>
      <c r="K976" s="5">
        <f t="array" ref="K976:N980">LINEST(E2:E953,F2:H953,1,1)</f>
        <v>-0.61715952750920899</v>
      </c>
      <c r="L976" s="5">
        <v>2.4185732764086757E-2</v>
      </c>
      <c r="M976" s="5">
        <v>5.0247978068317925E-3</v>
      </c>
      <c r="N976" s="5">
        <v>3.6940685700901288E-4</v>
      </c>
    </row>
    <row r="977" spans="4:14" x14ac:dyDescent="0.25">
      <c r="D977">
        <v>-7.0882691955495577E-5</v>
      </c>
      <c r="E977">
        <v>6.632350074463873</v>
      </c>
      <c r="F977">
        <v>-1.6766603884646722</v>
      </c>
      <c r="G977">
        <v>1.5693445328598474</v>
      </c>
      <c r="H977" s="5" t="s">
        <v>25</v>
      </c>
      <c r="I977" s="5">
        <v>5.0247978068319182E-3</v>
      </c>
      <c r="K977">
        <v>0.10657291133684486</v>
      </c>
      <c r="L977">
        <v>5.6082064262465349E-2</v>
      </c>
      <c r="M977">
        <v>7.203592459048816E-2</v>
      </c>
      <c r="N977">
        <v>9.0744808281471628E-4</v>
      </c>
    </row>
    <row r="978" spans="4:14" x14ac:dyDescent="0.25">
      <c r="D978">
        <v>-2.6952691070270319E-3</v>
      </c>
      <c r="E978">
        <v>-1.6766603884646725</v>
      </c>
      <c r="F978">
        <v>4.0199176213938115</v>
      </c>
      <c r="G978">
        <v>2.0089292611098624</v>
      </c>
      <c r="H978" s="5" t="s">
        <v>26</v>
      </c>
      <c r="I978" s="5">
        <v>2.4185732764086837E-2</v>
      </c>
      <c r="K978">
        <v>4.1839176912294364E-2</v>
      </c>
      <c r="L978">
        <v>2.7971477944895594E-2</v>
      </c>
      <c r="M978" t="e">
        <v>#N/A</v>
      </c>
      <c r="N978" t="e">
        <v>#N/A</v>
      </c>
    </row>
    <row r="979" spans="4:14" x14ac:dyDescent="0.25">
      <c r="D979">
        <v>-1.4899382025096114E-3</v>
      </c>
      <c r="E979">
        <v>1.5693445328598472</v>
      </c>
      <c r="F979">
        <v>2.0089292611098628</v>
      </c>
      <c r="G979">
        <v>14.516530527277567</v>
      </c>
      <c r="H979" s="5" t="s">
        <v>27</v>
      </c>
      <c r="I979" s="5">
        <v>-0.61715952750920833</v>
      </c>
      <c r="K979">
        <v>13.798497690272203</v>
      </c>
      <c r="L979">
        <v>948</v>
      </c>
      <c r="M979" t="e">
        <v>#N/A</v>
      </c>
      <c r="N979" t="e">
        <v>#N/A</v>
      </c>
    </row>
    <row r="980" spans="4:14" x14ac:dyDescent="0.25">
      <c r="K980">
        <v>3.2387981909140939E-2</v>
      </c>
      <c r="L980">
        <v>0.74171859234384807</v>
      </c>
      <c r="M980" t="e">
        <v>#N/A</v>
      </c>
      <c r="N980" t="e">
        <v>#N/A</v>
      </c>
    </row>
    <row r="981" spans="4:14" x14ac:dyDescent="0.25">
      <c r="F981" t="s">
        <v>32</v>
      </c>
    </row>
    <row r="982" spans="4:14" x14ac:dyDescent="0.25">
      <c r="D982" t="s">
        <v>29</v>
      </c>
      <c r="E982" t="s">
        <v>30</v>
      </c>
      <c r="F982" t="s">
        <v>31</v>
      </c>
      <c r="G982">
        <f>0.025/252</f>
        <v>9.9206349206349206E-5</v>
      </c>
    </row>
    <row r="984" spans="4:14" x14ac:dyDescent="0.25">
      <c r="D984" t="s">
        <v>4</v>
      </c>
      <c r="E984">
        <f>G982+I977*F955+I978*G955+I979*H955</f>
        <v>1.3579444425989125E-4</v>
      </c>
    </row>
    <row r="986" spans="4:14" x14ac:dyDescent="0.25">
      <c r="D986" t="s">
        <v>33</v>
      </c>
    </row>
    <row r="987" spans="4:14" x14ac:dyDescent="0.25">
      <c r="E987">
        <f>CORREL($F$2:$F$953,F2:F953)</f>
        <v>1</v>
      </c>
      <c r="F987">
        <f t="shared" ref="F987:G987" si="68">CORREL($F$2:$F$953,G2:G953)</f>
        <v>0.38511493459721047</v>
      </c>
      <c r="G987">
        <f t="shared" si="68"/>
        <v>-0.26885168263726072</v>
      </c>
    </row>
    <row r="989" spans="4:14" x14ac:dyDescent="0.25">
      <c r="D989" t="s">
        <v>34</v>
      </c>
    </row>
    <row r="990" spans="4:14" x14ac:dyDescent="0.25">
      <c r="E990">
        <f>_xlfn.COVARIANCE.P($F$2:$F$953,F2:F953)</f>
        <v>1.9084017930445232E-4</v>
      </c>
      <c r="F990">
        <f t="shared" ref="F990:G990" si="69">_xlfn.COVARIANCE.P($F$2:$F$953,G2:G953)</f>
        <v>9.6587429807169444E-5</v>
      </c>
      <c r="G990">
        <f t="shared" si="69"/>
        <v>-3.3997882972730549E-5</v>
      </c>
    </row>
    <row r="991" spans="4:14" x14ac:dyDescent="0.25">
      <c r="E991">
        <f>_xlfn.COVARIANCE.P($G$2:$G$953,F2:F953)</f>
        <v>9.6587429807169444E-5</v>
      </c>
      <c r="F991">
        <f t="shared" ref="F991:G991" si="70">_xlfn.COVARIANCE.P($G$2:$G$953,G2:G953)</f>
        <v>3.2960264026340134E-4</v>
      </c>
      <c r="G991">
        <f t="shared" si="70"/>
        <v>-5.6055222144577267E-5</v>
      </c>
    </row>
    <row r="992" spans="4:14" x14ac:dyDescent="0.25">
      <c r="E992">
        <f>_xlfn.COVARIANCE.P($H$2:$H$953,F2:F953)</f>
        <v>-3.3997882972730549E-5</v>
      </c>
      <c r="F992">
        <f t="shared" ref="F992:G992" si="71">_xlfn.COVARIANCE.P($H$2:$H$953,G2:G953)</f>
        <v>-5.6055222144577267E-5</v>
      </c>
      <c r="G992">
        <f t="shared" si="71"/>
        <v>8.3793130428642837E-5</v>
      </c>
    </row>
    <row r="994" spans="4:5" x14ac:dyDescent="0.25">
      <c r="D994" t="s">
        <v>35</v>
      </c>
      <c r="E994" t="s">
        <v>36</v>
      </c>
    </row>
    <row r="996" spans="4:5" x14ac:dyDescent="0.25">
      <c r="D996" t="s">
        <v>35</v>
      </c>
      <c r="E996">
        <f>I977*F960+I978*G960+I979*H960+2*I977*I978*F990+2*I977*I979*G990+2*I978*I979*G991</f>
        <v>0.1272135282812496</v>
      </c>
    </row>
    <row r="997" spans="4:5" x14ac:dyDescent="0.25">
      <c r="D997" t="s">
        <v>38</v>
      </c>
      <c r="E997">
        <f>E996^0.5</f>
        <v>0.35667005520683903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Ex01,Ex02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csystem</cp:lastModifiedBy>
  <dcterms:created xsi:type="dcterms:W3CDTF">2016-05-03T12:39:45Z</dcterms:created>
  <dcterms:modified xsi:type="dcterms:W3CDTF">2019-04-23T17:00:24Z</dcterms:modified>
</cp:coreProperties>
</file>