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05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\Excel Pokrocile\02 - Bunky\"/>
    </mc:Choice>
  </mc:AlternateContent>
  <xr:revisionPtr revIDLastSave="0" documentId="13_ncr:1_{0AC6A6AD-257E-404C-9CCB-A1CB63557A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Úvod" sheetId="5" r:id="rId1"/>
    <sheet name="TABULKA" sheetId="4" r:id="rId2"/>
    <sheet name="TABULKA - řešení (2)" sheetId="8" state="hidden" r:id="rId3"/>
    <sheet name="TABULKA - řešení" sheetId="7" state="hidden" r:id="rId4"/>
    <sheet name="TABULKA_odkazy" sheetId="9" r:id="rId5"/>
    <sheet name="Úkol" sheetId="6" r:id="rId6"/>
    <sheet name="Další informace" sheetId="10" r:id="rId7"/>
  </sheets>
  <definedNames>
    <definedName name="DynamickaOblast" localSheetId="3">OFFSET(#REF!,0,0,COUNTA(#REF!),1)</definedName>
    <definedName name="DynamickaOblast" localSheetId="2">OFFSET(#REF!,0,0,COUNTA(#REF!),1)</definedName>
    <definedName name="DynamickaOblast" localSheetId="4">OFFSET(#REF!,0,0,COUNTA(#REF!),1)</definedName>
    <definedName name="DynamickaOblast" localSheetId="5">OFFSET(#REF!,0,0,COUNTA(#REF!),1)</definedName>
    <definedName name="DynamickaOblast">OFFSET(#REF!,0,0,COUNTA(#REF!),1)</definedName>
    <definedName name="MojeOblast" localSheetId="3">#REF!</definedName>
    <definedName name="MojeOblast" localSheetId="2">#REF!</definedName>
    <definedName name="MojeOblast" localSheetId="4">#REF!</definedName>
    <definedName name="MojeOblast" localSheetId="5">#REF!</definedName>
    <definedName name="MojeObl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9" l="1"/>
  <c r="G7" i="9" l="1"/>
  <c r="G8" i="9"/>
  <c r="G9" i="9"/>
  <c r="G10" i="9"/>
  <c r="G11" i="9"/>
  <c r="G12" i="9"/>
  <c r="G6" i="9"/>
  <c r="K6" i="9"/>
  <c r="J6" i="9"/>
  <c r="H7" i="9"/>
  <c r="H8" i="9"/>
  <c r="H9" i="9"/>
  <c r="H10" i="9"/>
  <c r="H11" i="9"/>
  <c r="H12" i="9"/>
  <c r="H6" i="9"/>
  <c r="E12" i="9"/>
  <c r="E11" i="9"/>
  <c r="E10" i="9"/>
  <c r="E9" i="9"/>
  <c r="E8" i="9"/>
  <c r="E7" i="9"/>
  <c r="E6" i="9"/>
  <c r="J11" i="9"/>
  <c r="J12" i="9"/>
  <c r="C13" i="8" l="1"/>
  <c r="D13" i="8"/>
  <c r="E6" i="8"/>
  <c r="F6" i="8" s="1"/>
  <c r="E7" i="8"/>
  <c r="F7" i="8" s="1"/>
  <c r="E8" i="8"/>
  <c r="F8" i="8" s="1"/>
  <c r="E9" i="8"/>
  <c r="F9" i="8" s="1"/>
  <c r="E10" i="8"/>
  <c r="F10" i="8" s="1"/>
  <c r="E11" i="8"/>
  <c r="F11" i="8" s="1"/>
  <c r="E12" i="8"/>
  <c r="F12" i="8" s="1"/>
  <c r="F13" i="8" l="1"/>
  <c r="E13" i="8"/>
  <c r="E6" i="7"/>
  <c r="E7" i="7"/>
  <c r="E8" i="7"/>
  <c r="E9" i="7"/>
  <c r="E10" i="7"/>
  <c r="E11" i="7"/>
  <c r="E12" i="7"/>
</calcChain>
</file>

<file path=xl/sharedStrings.xml><?xml version="1.0" encoding="utf-8"?>
<sst xmlns="http://schemas.openxmlformats.org/spreadsheetml/2006/main" count="118" uniqueCount="65">
  <si>
    <t>Název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</si>
  <si>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</si>
  <si>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</si>
  <si>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</si>
  <si>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</si>
  <si>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</si>
  <si>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</si>
  <si>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</si>
  <si>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TABULKA JAKO TABUKKA</t>
  </si>
  <si>
    <t>Cena práce</t>
  </si>
  <si>
    <t>Cena materiál</t>
  </si>
  <si>
    <t>Cena celkem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</si>
  <si>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</si>
  <si>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</si>
  <si>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</si>
  <si>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</si>
  <si>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</si>
  <si>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http://office.lasakovi.com/excel/zaklady/relativni-absolutni-odkazy-excel/</t>
  </si>
  <si>
    <t>http://office.lasakovi.com/excel/domu/formatovat-jako-tabulku-excel/</t>
  </si>
  <si>
    <t>Cena balení</t>
  </si>
  <si>
    <t>http://office.lasakovi.com/</t>
  </si>
  <si>
    <t>Tabulka jako tabulka</t>
  </si>
  <si>
    <t>TABULKA JAKO TABULKA</t>
  </si>
  <si>
    <t>Celkem</t>
  </si>
  <si>
    <t>cena s provizí</t>
  </si>
  <si>
    <t>&gt;&gt;&gt; řešení skrytý list</t>
  </si>
  <si>
    <t>=Prodeje[[Cena práce]:[Cena práce]]</t>
  </si>
  <si>
    <t>Smíšené odkazování na sloupec</t>
  </si>
  <si>
    <t>Odkaz sloupec</t>
  </si>
  <si>
    <t>Výpočet sloupec</t>
  </si>
  <si>
    <t>Odkazování sloupce</t>
  </si>
  <si>
    <t>pokročilé</t>
  </si>
  <si>
    <t>TABULKA JAKO TABULKA - odkazy</t>
  </si>
  <si>
    <t>Copyright, Pavel Lasák 2017  rev 2018 rev 2019</t>
  </si>
  <si>
    <t>Úkol</t>
  </si>
  <si>
    <t>Naformátujte jako tabulka</t>
  </si>
  <si>
    <t>Proveďte výpočty</t>
  </si>
  <si>
    <t>Výrobek 8</t>
  </si>
  <si>
    <t>Výrobek 9</t>
  </si>
  <si>
    <t>Výrobek 10</t>
  </si>
  <si>
    <t>Výrobek 11</t>
  </si>
  <si>
    <t>Základní ukázka řešení</t>
  </si>
  <si>
    <t>Pokročilá ukázka řešení</t>
  </si>
  <si>
    <t>Tabulka základ</t>
  </si>
  <si>
    <t>Co</t>
  </si>
  <si>
    <t>Přidat řádek souhrnu</t>
  </si>
  <si>
    <t>Pojmenovat tabulku</t>
  </si>
  <si>
    <t>Přebarvit tabulku</t>
  </si>
  <si>
    <t>Přidat sloupce řádky</t>
  </si>
  <si>
    <t>Výpočty v tabulce</t>
  </si>
  <si>
    <t xml:space="preserve">Pokročilé </t>
  </si>
  <si>
    <t>Upravovat design</t>
  </si>
  <si>
    <t>Vlastní design</t>
  </si>
  <si>
    <t>Odkazování -&gt; Samostatný list</t>
  </si>
  <si>
    <t>Viz kontingenční tabulka a její využití</t>
  </si>
  <si>
    <t>Datový model</t>
  </si>
  <si>
    <t>Použití s vyhledávacími funkcemi</t>
  </si>
  <si>
    <t>Tip</t>
  </si>
  <si>
    <t>Využijete u práci s  vyhledávacími funkcemi</t>
  </si>
  <si>
    <t xml:space="preserve">Tipy na odkazy v tabulce </t>
  </si>
  <si>
    <t>Problém?</t>
  </si>
  <si>
    <t>Zrušit tabulku jako tabulka</t>
  </si>
  <si>
    <t>Výrobek 14</t>
  </si>
  <si>
    <t>Výrobek 16</t>
  </si>
  <si>
    <t>Pojmenování 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</si>
</sst>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6"/>
      <color theme="0"/>
      <name val="Arial CE"/>
      <charset val="238"/>
    </font>
    <font>
      <sz val="10"/>
      <name val="Courier New"/>
      <family val="3"/>
      <charset val="238"/>
    </font>
    <font>
      <b/>
      <sz val="10"/>
      <name val="Arial CE"/>
      <charset val="238"/>
    </font>
    <font>
      <b/>
      <i/>
      <sz val="12"/>
      <color theme="7" tint="-0.499984740745262"/>
      <name val="Calibri"/>
      <family val="2"/>
      <charset val="238"/>
      <scheme val="minor"/>
    </font>
    <font>
      <sz val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7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8" fillId="2" borderId="4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8" fillId="2" borderId="5" xfId="0" applyFont="1" applyFill="1" applyBorder="1"/>
    <xf numFmtId="0" fontId="8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1" fillId="4" borderId="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0" xfId="0" quotePrefix="1"/>
    <xf numFmtId="0" fontId="12" fillId="4" borderId="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3" fillId="5" borderId="4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3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8" fillId="5" borderId="0" xfId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7" fillId="5" borderId="4" xfId="1" applyFill="1" applyBorder="1" applyAlignment="1">
      <alignment vertical="center"/>
    </xf>
    <xf numFmtId="0" fontId="17" fillId="5" borderId="6" xfId="1" applyFill="1" applyBorder="1"/>
    <xf numFmtId="0" fontId="0" fillId="5" borderId="7" xfId="0" applyFill="1" applyBorder="1"/>
    <xf numFmtId="0" fontId="17" fillId="5" borderId="7" xfId="1" applyFill="1" applyBorder="1"/>
    <xf numFmtId="0" fontId="0" fillId="5" borderId="8" xfId="0" applyFill="1" applyBorder="1"/>
    <xf numFmtId="0" fontId="0" fillId="0" borderId="9" xfId="0" applyBorder="1"/>
    <xf numFmtId="0" fontId="17" fillId="0" borderId="0" xfId="1"/>
    <xf numFmtId="0" fontId="0" fillId="0" borderId="0" xfId="0" applyFont="1" applyBorder="1"/>
    <xf numFmtId="0" fontId="0" fillId="7" borderId="0" xfId="0" applyFill="1"/>
    <xf numFmtId="0" fontId="20" fillId="0" borderId="0" xfId="0" quotePrefix="1" applyFont="1"/>
    <xf numFmtId="0" fontId="2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2" fillId="2" borderId="0" xfId="0" applyFont="1" applyFill="1" applyBorder="1"/>
    <xf numFmtId="0" fontId="21" fillId="8" borderId="0" xfId="0" applyFont="1" applyFill="1"/>
    <xf numFmtId="0" fontId="21" fillId="2" borderId="0" xfId="0" applyFont="1" applyFill="1"/>
    <xf numFmtId="0" fontId="1" fillId="2" borderId="0" xfId="0" applyFont="1" applyFill="1" applyBorder="1"/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 wrapText="1"/>
    </xf>
    <xf numFmtId="0" fontId="17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2">
    <cellStyle name="Hypertextový odkaz" xfId="1" builtinId="8"/>
    <cellStyle name="Normální" xfId="0" builtinId="0"/>
  </cellStyles>
  <dxfs count="5">
    <dxf>
      <numFmt numFmtId="0" formatCode="General"/>
    </dxf>
    <dxf>
      <alignment vertical="center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12</xdr:row>
      <xdr:rowOff>310416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3FA05C-35CF-450A-AD5F-046EB238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8201F5A-0AF6-4967-9200-946902ADC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D7755-9CB6-44D5-B0AE-49BAAAB3D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0</xdr:rowOff>
    </xdr:from>
    <xdr:to>
      <xdr:col>7</xdr:col>
      <xdr:colOff>314325</xdr:colOff>
      <xdr:row>21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7A61CB7-CA50-4268-A4A1-346C9945E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12</xdr:row>
      <xdr:rowOff>310416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541935-3CFD-4FF7-A078-2F66207A2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7A9EE3D-0A5B-439B-9CAF-665DA8476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076CE-2A9B-494B-BF1C-FBD8543AF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11</xdr:row>
      <xdr:rowOff>85725</xdr:rowOff>
    </xdr:from>
    <xdr:to>
      <xdr:col>9</xdr:col>
      <xdr:colOff>143496</xdr:colOff>
      <xdr:row>14</xdr:row>
      <xdr:rowOff>109525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887F65-CD22-4E93-ADB8-8746B85BB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7275" y="3248025"/>
          <a:ext cx="1962771" cy="789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0BCDD5-66A4-43D5-95B8-9081FD78AAC3}" name="TabulkaKteraMaJmeno" displayName="TabulkaKteraMaJmeno" ref="B5:F13" totalsRowCount="1">
  <autoFilter ref="B5:F12" xr:uid="{29E0A278-8304-43D8-8B27-051053FC8A3C}"/>
  <tableColumns count="5">
    <tableColumn id="1" xr3:uid="{38DAA475-970A-4082-84D9-EE53F86C1F90}" name="Název" totalsRowLabel="Celkem"/>
    <tableColumn id="2" xr3:uid="{DC082445-55DC-4F49-A341-270619E79944}" name="Cena práce" totalsRowFunction="sum"/>
    <tableColumn id="3" xr3:uid="{173C5EC9-4756-4407-B6EE-5B24CA358D51}" name="Cena materiál" totalsRowFunction="sum"/>
    <tableColumn id="4" xr3:uid="{BABE6D61-B0AC-4A10-BA83-B53D6DA3DD87}" name="Cena celkem" totalsRowFunction="sum" dataDxfId="4">
      <calculatedColumnFormula>TabulkaKteraMaJmeno[[#This Row],[Cena práce]]+TabulkaKteraMaJmeno[[#This Row],[Cena materiál]]</calculatedColumnFormula>
    </tableColumn>
    <tableColumn id="5" xr3:uid="{D3B7BCF0-C2DF-42E8-B3F6-955CFEEAFD16}" name="cena s provizí" totalsRowFunction="sum" dataDxfId="3">
      <calculatedColumnFormula>TabulkaKteraMaJmeno[[#This Row],[Cena celkem]]*110%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5:E12" totalsRowShown="0">
  <autoFilter ref="B5:E12" xr:uid="{00000000-0009-0000-0100-000001000000}"/>
  <tableColumns count="4">
    <tableColumn id="1" xr3:uid="{00000000-0010-0000-0000-000001000000}" name="Název"/>
    <tableColumn id="2" xr3:uid="{00000000-0010-0000-0000-000002000000}" name="Cena práce"/>
    <tableColumn id="3" xr3:uid="{00000000-0010-0000-0000-000003000000}" name="Cena materiál"/>
    <tableColumn id="4" xr3:uid="{00000000-0010-0000-0000-000004000000}" name="Cena celkem" dataDxfId="2">
      <calculatedColumnFormula>Tabulka1[[#This Row],[Cena práce]]+Tabulka1[[#This Row],[Cena materiál]]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C4FEB3-D2DB-4EFC-9AC2-AB1CD4198B6A}" name="Prodeje" displayName="Prodeje" ref="B5:E13" totalsRowShown="0" headerRowDxfId="1">
  <autoFilter ref="B5:E13" xr:uid="{00000000-0009-0000-0100-000001000000}"/>
  <tableColumns count="4">
    <tableColumn id="1" xr3:uid="{18C3820F-F8F4-4FEF-8810-E2D00FACCA9B}" name="Název"/>
    <tableColumn id="2" xr3:uid="{25C7F7B3-88D6-4486-84C2-1640B66100BF}" name="Cena práce"/>
    <tableColumn id="3" xr3:uid="{3A442079-29C3-4047-ADA1-CB704BCDAE3A}" name="Cena materiál"/>
    <tableColumn id="4" xr3:uid="{053B2D35-F6D2-4D40-8DCD-8AA3405B40F7}" name="Cena celkem" dataDxfId="0">
      <calculatedColumnFormula>Prodeje[[#This Row],[Cena práce]]+Prodeje[[#This Row],[Cena materiál]]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tabSelected="1" workbookViewId="0">
      <selection activeCell="E7" sqref="E7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8.2" customHeight="1" x14ac:dyDescent="0.25">
      <c r="C2" s="70" t="s">
        <v>12</v>
      </c>
      <c r="D2" s="70"/>
      <c r="E2" s="70"/>
      <c r="F2" s="70"/>
      <c r="G2" s="70"/>
      <c r="H2" s="70"/>
      <c r="I2" s="70"/>
      <c r="J2" s="70"/>
      <c r="K2" s="5"/>
      <c r="L2" s="6"/>
    </row>
    <row r="3" spans="3:16" ht="18" customHeight="1" thickBot="1" x14ac:dyDescent="0.3">
      <c r="C3" s="7"/>
      <c r="D3" s="7"/>
      <c r="E3" s="7"/>
      <c r="F3" s="7"/>
      <c r="G3" s="7"/>
      <c r="H3" s="7"/>
      <c r="I3" s="7"/>
      <c r="J3" s="7"/>
    </row>
    <row r="4" spans="3:16" ht="11.25" customHeight="1" thickTop="1" x14ac:dyDescent="0.25">
      <c r="C4" s="8"/>
      <c r="D4" s="9"/>
      <c r="E4" s="9"/>
      <c r="F4" s="9"/>
      <c r="G4" s="9"/>
      <c r="H4" s="9"/>
      <c r="I4" s="9"/>
      <c r="J4" s="10"/>
    </row>
    <row r="5" spans="3:16" ht="23.4" x14ac:dyDescent="0.45">
      <c r="C5" s="11"/>
      <c r="D5" s="12" t="s">
        <v>13</v>
      </c>
      <c r="E5" s="13"/>
      <c r="F5" s="13"/>
      <c r="G5" s="14"/>
      <c r="H5" s="13"/>
      <c r="I5" s="13"/>
      <c r="J5" s="15"/>
    </row>
    <row r="6" spans="3:16" s="20" customFormat="1" ht="15.6" x14ac:dyDescent="0.3">
      <c r="C6" s="16"/>
      <c r="D6" s="17"/>
      <c r="E6" s="17" t="s">
        <v>21</v>
      </c>
      <c r="F6" s="18" t="s">
        <v>25</v>
      </c>
      <c r="G6" s="18"/>
      <c r="H6" s="17"/>
      <c r="I6" s="17"/>
      <c r="J6" s="19"/>
    </row>
    <row r="7" spans="3:16" s="20" customFormat="1" ht="15.6" x14ac:dyDescent="0.3">
      <c r="C7" s="16"/>
      <c r="D7" s="17"/>
      <c r="E7" s="68" t="s">
        <v>59</v>
      </c>
      <c r="F7" s="65" t="s">
        <v>31</v>
      </c>
      <c r="G7" s="17"/>
      <c r="H7" s="17"/>
      <c r="I7" s="17"/>
      <c r="J7" s="19"/>
    </row>
    <row r="8" spans="3:16" s="20" customFormat="1" ht="15.6" x14ac:dyDescent="0.3">
      <c r="C8" s="16"/>
      <c r="D8" s="17"/>
      <c r="E8" s="68" t="s">
        <v>34</v>
      </c>
      <c r="F8" s="17"/>
      <c r="G8" s="17"/>
      <c r="H8" s="17"/>
      <c r="I8" s="17"/>
      <c r="J8" s="19"/>
    </row>
    <row r="9" spans="3:16" ht="13.8" thickBot="1" x14ac:dyDescent="0.3">
      <c r="C9" s="21"/>
      <c r="D9" s="22"/>
      <c r="E9" s="22"/>
      <c r="F9" s="22"/>
      <c r="G9" s="22"/>
      <c r="H9" s="22"/>
      <c r="I9" s="22"/>
      <c r="J9" s="23"/>
    </row>
    <row r="10" spans="3:16" ht="14.4" thickTop="1" thickBot="1" x14ac:dyDescent="0.3"/>
    <row r="11" spans="3:16" ht="15.75" customHeight="1" thickTop="1" x14ac:dyDescent="0.25">
      <c r="C11" s="24"/>
      <c r="D11" s="25"/>
      <c r="E11" s="25"/>
      <c r="F11" s="25"/>
      <c r="G11" s="25"/>
      <c r="H11" s="25"/>
      <c r="I11" s="25"/>
      <c r="J11" s="26"/>
    </row>
    <row r="12" spans="3:16" ht="24.6" x14ac:dyDescent="0.25">
      <c r="C12" s="71" t="s">
        <v>14</v>
      </c>
      <c r="D12" s="72"/>
      <c r="E12" s="72"/>
      <c r="F12" s="72"/>
      <c r="G12" s="72"/>
      <c r="H12" s="27"/>
      <c r="I12" s="27"/>
      <c r="J12" s="28"/>
      <c r="P12" s="29"/>
    </row>
    <row r="13" spans="3:16" ht="24.6" x14ac:dyDescent="0.25">
      <c r="C13" s="71"/>
      <c r="D13" s="72"/>
      <c r="E13" s="72"/>
      <c r="F13" s="72"/>
      <c r="G13" s="72"/>
      <c r="H13" s="27"/>
      <c r="I13" s="27"/>
      <c r="J13" s="28"/>
      <c r="P13" s="29"/>
    </row>
    <row r="14" spans="3:16" ht="7.8" customHeight="1" x14ac:dyDescent="0.25">
      <c r="C14" s="30"/>
      <c r="D14" s="31"/>
      <c r="E14" s="31"/>
      <c r="F14" s="31"/>
      <c r="G14" s="31"/>
      <c r="H14" s="27"/>
      <c r="I14" s="27"/>
      <c r="J14" s="28"/>
      <c r="P14" s="29"/>
    </row>
    <row r="15" spans="3:16" ht="18" x14ac:dyDescent="0.25">
      <c r="C15" s="32"/>
      <c r="D15" s="73" t="s">
        <v>15</v>
      </c>
      <c r="E15" s="73"/>
      <c r="F15" s="73"/>
      <c r="G15" s="73"/>
      <c r="H15" s="33"/>
      <c r="I15" s="33"/>
      <c r="J15" s="34"/>
    </row>
    <row r="16" spans="3:16" ht="18" x14ac:dyDescent="0.25">
      <c r="C16" s="32"/>
      <c r="D16" s="73"/>
      <c r="E16" s="73"/>
      <c r="F16" s="73"/>
      <c r="G16" s="73"/>
      <c r="H16" s="74">
        <v>5002722</v>
      </c>
      <c r="I16" s="74"/>
      <c r="J16" s="75"/>
    </row>
    <row r="17" spans="1:12" ht="13.8" thickBot="1" x14ac:dyDescent="0.3">
      <c r="C17" s="35"/>
      <c r="D17" s="36"/>
      <c r="E17" s="36"/>
      <c r="F17" s="36"/>
      <c r="G17" s="36"/>
      <c r="H17" s="36"/>
      <c r="I17" s="36"/>
      <c r="J17" s="37"/>
    </row>
    <row r="18" spans="1:12" ht="13.8" thickTop="1" x14ac:dyDescent="0.25"/>
    <row r="19" spans="1:12" ht="13.8" thickBot="1" x14ac:dyDescent="0.3"/>
    <row r="20" spans="1:12" ht="16.2" thickTop="1" x14ac:dyDescent="0.3">
      <c r="C20" s="38"/>
      <c r="D20" s="39"/>
      <c r="E20" s="39"/>
      <c r="F20" s="39"/>
      <c r="G20" s="39"/>
      <c r="H20" s="39"/>
      <c r="I20" s="39"/>
      <c r="J20" s="40"/>
    </row>
    <row r="21" spans="1:12" ht="23.4" x14ac:dyDescent="0.45">
      <c r="C21" s="41"/>
      <c r="D21" s="42" t="s">
        <v>16</v>
      </c>
      <c r="E21" s="43"/>
      <c r="F21" s="43"/>
      <c r="G21" s="43"/>
      <c r="H21" s="43"/>
      <c r="I21" s="43"/>
      <c r="J21" s="44"/>
    </row>
    <row r="22" spans="1:12" s="45" customFormat="1" ht="15.6" x14ac:dyDescent="0.25">
      <c r="C22" s="46"/>
      <c r="D22" s="47"/>
      <c r="E22" s="48" t="s">
        <v>17</v>
      </c>
      <c r="F22" s="47"/>
      <c r="G22" s="47"/>
      <c r="H22" s="47"/>
      <c r="I22" s="47"/>
      <c r="J22" s="49"/>
    </row>
    <row r="23" spans="1:12" s="45" customFormat="1" ht="15.6" x14ac:dyDescent="0.25">
      <c r="C23" s="50"/>
      <c r="D23" s="47"/>
      <c r="E23" s="48" t="s">
        <v>18</v>
      </c>
      <c r="F23" s="47"/>
      <c r="G23" s="47"/>
      <c r="H23" s="47"/>
      <c r="I23" s="47"/>
      <c r="J23" s="49"/>
    </row>
    <row r="24" spans="1:12" s="45" customFormat="1" ht="15.6" x14ac:dyDescent="0.25">
      <c r="C24" s="50"/>
      <c r="D24" s="47"/>
      <c r="E24" s="48"/>
      <c r="F24" s="47"/>
      <c r="G24" s="47"/>
      <c r="H24" s="47"/>
      <c r="I24" s="47"/>
      <c r="J24" s="49"/>
    </row>
    <row r="25" spans="1:12" thickBot="1" x14ac:dyDescent="0.35">
      <c r="C25" s="51"/>
      <c r="D25" s="52"/>
      <c r="E25" s="53"/>
      <c r="F25" s="52"/>
      <c r="G25" s="52"/>
      <c r="H25" s="52"/>
      <c r="I25" s="52"/>
      <c r="J25" s="54"/>
    </row>
    <row r="26" spans="1:12" thickTop="1" x14ac:dyDescent="0.3">
      <c r="A26" s="55"/>
      <c r="C26" s="56"/>
    </row>
    <row r="27" spans="1:12" ht="13.2" x14ac:dyDescent="0.25">
      <c r="B27" s="69" t="s">
        <v>33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ht="15" hidden="1" customHeight="1" x14ac:dyDescent="0.25"/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</sheetData>
  <mergeCells count="5">
    <mergeCell ref="B27:L27"/>
    <mergeCell ref="C2:J2"/>
    <mergeCell ref="C12:G13"/>
    <mergeCell ref="D15:G16"/>
    <mergeCell ref="H16:J1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J18"/>
  <sheetViews>
    <sheetView zoomScale="140" zoomScaleNormal="140" workbookViewId="0">
      <selection activeCell="J18" sqref="J18"/>
    </sheetView>
  </sheetViews>
  <sheetFormatPr defaultRowHeight="13.2" x14ac:dyDescent="0.25"/>
  <cols>
    <col min="2" max="2" width="16.33203125" customWidth="1"/>
    <col min="3" max="4" width="16.109375" customWidth="1"/>
    <col min="5" max="5" width="14.6640625" customWidth="1"/>
    <col min="10" max="10" width="20.33203125" customWidth="1"/>
  </cols>
  <sheetData>
    <row r="1" spans="1:10" ht="28.5" customHeight="1" x14ac:dyDescent="0.25">
      <c r="A1" s="76" t="s">
        <v>22</v>
      </c>
      <c r="B1" s="76"/>
      <c r="C1" s="76"/>
      <c r="D1" s="76"/>
      <c r="E1" s="76"/>
      <c r="F1" s="76"/>
    </row>
    <row r="2" spans="1:10" ht="14.4" x14ac:dyDescent="0.3">
      <c r="A2" s="77" t="s">
        <v>20</v>
      </c>
      <c r="B2" s="78"/>
      <c r="C2" s="78"/>
      <c r="D2" s="78"/>
      <c r="E2" s="78"/>
      <c r="F2" s="78"/>
    </row>
    <row r="4" spans="1:10" x14ac:dyDescent="0.25">
      <c r="J4" s="67" t="s">
        <v>44</v>
      </c>
    </row>
    <row r="5" spans="1:10" x14ac:dyDescent="0.25">
      <c r="B5" s="1" t="s">
        <v>0</v>
      </c>
      <c r="C5" s="2" t="s">
        <v>9</v>
      </c>
      <c r="D5" s="2" t="s">
        <v>10</v>
      </c>
      <c r="E5" s="4" t="s">
        <v>11</v>
      </c>
      <c r="J5" t="s">
        <v>43</v>
      </c>
    </row>
    <row r="6" spans="1:10" x14ac:dyDescent="0.25">
      <c r="B6" s="3" t="s">
        <v>1</v>
      </c>
      <c r="C6" s="3">
        <v>1</v>
      </c>
      <c r="D6" s="3">
        <v>10</v>
      </c>
      <c r="E6" s="3"/>
      <c r="J6" t="s">
        <v>47</v>
      </c>
    </row>
    <row r="7" spans="1:10" x14ac:dyDescent="0.25">
      <c r="B7" s="3" t="s">
        <v>2</v>
      </c>
      <c r="C7" s="3">
        <v>2</v>
      </c>
      <c r="D7" s="3">
        <v>10</v>
      </c>
      <c r="E7" s="57"/>
      <c r="J7" t="s">
        <v>48</v>
      </c>
    </row>
    <row r="8" spans="1:10" x14ac:dyDescent="0.25">
      <c r="B8" s="3" t="s">
        <v>3</v>
      </c>
      <c r="C8" s="3">
        <v>3</v>
      </c>
      <c r="D8" s="3">
        <v>10</v>
      </c>
      <c r="E8" s="3"/>
      <c r="J8" t="s">
        <v>49</v>
      </c>
    </row>
    <row r="9" spans="1:10" x14ac:dyDescent="0.25">
      <c r="B9" s="3" t="s">
        <v>4</v>
      </c>
      <c r="C9" s="3">
        <v>4</v>
      </c>
      <c r="D9" s="3">
        <v>10</v>
      </c>
      <c r="E9" s="3"/>
    </row>
    <row r="10" spans="1:10" x14ac:dyDescent="0.25">
      <c r="B10" s="3" t="s">
        <v>5</v>
      </c>
      <c r="C10" s="3">
        <v>5</v>
      </c>
      <c r="D10" s="3">
        <v>10</v>
      </c>
      <c r="E10" s="3"/>
      <c r="J10" s="60" t="s">
        <v>50</v>
      </c>
    </row>
    <row r="11" spans="1:10" x14ac:dyDescent="0.25">
      <c r="B11" s="3" t="s">
        <v>6</v>
      </c>
      <c r="C11" s="3">
        <v>6</v>
      </c>
      <c r="D11" s="3">
        <v>10</v>
      </c>
      <c r="E11" s="3"/>
      <c r="J11" t="s">
        <v>45</v>
      </c>
    </row>
    <row r="12" spans="1:10" x14ac:dyDescent="0.25">
      <c r="B12" s="3" t="s">
        <v>7</v>
      </c>
      <c r="C12" s="3">
        <v>7</v>
      </c>
      <c r="D12" s="3">
        <v>20</v>
      </c>
      <c r="E12" s="3"/>
      <c r="J12" t="s">
        <v>46</v>
      </c>
    </row>
    <row r="13" spans="1:10" x14ac:dyDescent="0.25">
      <c r="J13" t="s">
        <v>51</v>
      </c>
    </row>
    <row r="14" spans="1:10" x14ac:dyDescent="0.25">
      <c r="J14" t="s">
        <v>52</v>
      </c>
    </row>
    <row r="16" spans="1:10" x14ac:dyDescent="0.25">
      <c r="J16" t="s">
        <v>64</v>
      </c>
    </row>
    <row r="18" spans="10:10" x14ac:dyDescent="0.25">
      <c r="J18" t="s">
        <v>53</v>
      </c>
    </row>
  </sheetData>
  <mergeCells count="2">
    <mergeCell ref="A1:F1"/>
    <mergeCell ref="A2:F2"/>
  </mergeCells>
  <hyperlinks>
    <hyperlink ref="A2" r:id="rId1" xr:uid="{00000000-0004-0000-01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5188A-5F6F-4992-9964-E3BD2CB37ECA}">
  <dimension ref="A1:G16"/>
  <sheetViews>
    <sheetView zoomScale="140" zoomScaleNormal="140" workbookViewId="0">
      <selection activeCell="C10" sqref="C10"/>
    </sheetView>
  </sheetViews>
  <sheetFormatPr defaultRowHeight="13.2" x14ac:dyDescent="0.25"/>
  <cols>
    <col min="1" max="1" width="2.77734375" customWidth="1"/>
    <col min="2" max="2" width="16.33203125" customWidth="1"/>
    <col min="3" max="4" width="16.109375" customWidth="1"/>
    <col min="5" max="5" width="14.6640625" customWidth="1"/>
    <col min="6" max="6" width="23.109375" customWidth="1"/>
    <col min="7" max="7" width="3.88671875" customWidth="1"/>
  </cols>
  <sheetData>
    <row r="1" spans="1:7" ht="28.5" customHeight="1" x14ac:dyDescent="0.25">
      <c r="A1" s="76" t="s">
        <v>22</v>
      </c>
      <c r="B1" s="76"/>
      <c r="C1" s="76"/>
      <c r="D1" s="76"/>
      <c r="E1" s="76"/>
      <c r="F1" s="76"/>
      <c r="G1" s="76"/>
    </row>
    <row r="2" spans="1:7" ht="14.4" x14ac:dyDescent="0.3">
      <c r="A2" s="77" t="s">
        <v>20</v>
      </c>
      <c r="B2" s="77"/>
      <c r="C2" s="77"/>
      <c r="D2" s="77"/>
      <c r="E2" s="77"/>
      <c r="F2" s="77"/>
      <c r="G2" s="77"/>
    </row>
    <row r="5" spans="1:7" x14ac:dyDescent="0.25">
      <c r="B5" s="1" t="s">
        <v>0</v>
      </c>
      <c r="C5" s="2" t="s">
        <v>9</v>
      </c>
      <c r="D5" s="2" t="s">
        <v>10</v>
      </c>
      <c r="E5" s="4" t="s">
        <v>11</v>
      </c>
      <c r="F5" t="s">
        <v>24</v>
      </c>
    </row>
    <row r="6" spans="1:7" x14ac:dyDescent="0.25">
      <c r="B6" s="3" t="s">
        <v>1</v>
      </c>
      <c r="C6" s="3">
        <v>1</v>
      </c>
      <c r="D6" s="3">
        <v>10</v>
      </c>
      <c r="E6" s="3">
        <f>TabulkaKteraMaJmeno[[#This Row],[Cena práce]]+TabulkaKteraMaJmeno[[#This Row],[Cena materiál]]</f>
        <v>11</v>
      </c>
      <c r="F6">
        <f>TabulkaKteraMaJmeno[[#This Row],[Cena celkem]]*110%</f>
        <v>12.100000000000001</v>
      </c>
    </row>
    <row r="7" spans="1:7" x14ac:dyDescent="0.25">
      <c r="B7" s="3" t="s">
        <v>2</v>
      </c>
      <c r="C7" s="3">
        <v>2</v>
      </c>
      <c r="D7" s="3">
        <v>10</v>
      </c>
      <c r="E7" s="57">
        <f>TabulkaKteraMaJmeno[[#This Row],[Cena práce]]+TabulkaKteraMaJmeno[[#This Row],[Cena materiál]]</f>
        <v>12</v>
      </c>
      <c r="F7">
        <f>TabulkaKteraMaJmeno[[#This Row],[Cena celkem]]*110%</f>
        <v>13.200000000000001</v>
      </c>
    </row>
    <row r="8" spans="1:7" x14ac:dyDescent="0.25">
      <c r="B8" s="3" t="s">
        <v>3</v>
      </c>
      <c r="C8" s="3">
        <v>3</v>
      </c>
      <c r="D8" s="3">
        <v>10</v>
      </c>
      <c r="E8" s="3">
        <f>TabulkaKteraMaJmeno[[#This Row],[Cena práce]]+TabulkaKteraMaJmeno[[#This Row],[Cena materiál]]</f>
        <v>13</v>
      </c>
      <c r="F8">
        <f>TabulkaKteraMaJmeno[[#This Row],[Cena celkem]]*110%</f>
        <v>14.3</v>
      </c>
    </row>
    <row r="9" spans="1:7" x14ac:dyDescent="0.25">
      <c r="B9" s="3" t="s">
        <v>4</v>
      </c>
      <c r="C9" s="3">
        <v>4</v>
      </c>
      <c r="D9" s="3">
        <v>10</v>
      </c>
      <c r="E9" s="3">
        <f>TabulkaKteraMaJmeno[[#This Row],[Cena práce]]+TabulkaKteraMaJmeno[[#This Row],[Cena materiál]]</f>
        <v>14</v>
      </c>
      <c r="F9">
        <f>TabulkaKteraMaJmeno[[#This Row],[Cena celkem]]*110%</f>
        <v>15.400000000000002</v>
      </c>
    </row>
    <row r="10" spans="1:7" x14ac:dyDescent="0.25">
      <c r="B10" s="3" t="s">
        <v>5</v>
      </c>
      <c r="C10" s="3">
        <v>5</v>
      </c>
      <c r="D10" s="3">
        <v>10</v>
      </c>
      <c r="E10" s="3">
        <f>TabulkaKteraMaJmeno[[#This Row],[Cena práce]]+TabulkaKteraMaJmeno[[#This Row],[Cena materiál]]</f>
        <v>15</v>
      </c>
      <c r="F10">
        <f>TabulkaKteraMaJmeno[[#This Row],[Cena celkem]]*110%</f>
        <v>16.5</v>
      </c>
    </row>
    <row r="11" spans="1:7" x14ac:dyDescent="0.25">
      <c r="B11" s="3" t="s">
        <v>6</v>
      </c>
      <c r="C11" s="3">
        <v>6</v>
      </c>
      <c r="D11" s="3">
        <v>10</v>
      </c>
      <c r="E11" s="3">
        <f>TabulkaKteraMaJmeno[[#This Row],[Cena práce]]+TabulkaKteraMaJmeno[[#This Row],[Cena materiál]]</f>
        <v>16</v>
      </c>
      <c r="F11">
        <f>TabulkaKteraMaJmeno[[#This Row],[Cena celkem]]*110%</f>
        <v>17.600000000000001</v>
      </c>
    </row>
    <row r="12" spans="1:7" x14ac:dyDescent="0.25">
      <c r="B12" s="3" t="s">
        <v>7</v>
      </c>
      <c r="C12" s="3">
        <v>7</v>
      </c>
      <c r="D12" s="3">
        <v>20</v>
      </c>
      <c r="E12" s="3">
        <f>TabulkaKteraMaJmeno[[#This Row],[Cena práce]]+TabulkaKteraMaJmeno[[#This Row],[Cena materiál]]</f>
        <v>27</v>
      </c>
      <c r="F12">
        <f>TabulkaKteraMaJmeno[[#This Row],[Cena celkem]]*110%</f>
        <v>29.700000000000003</v>
      </c>
    </row>
    <row r="13" spans="1:7" x14ac:dyDescent="0.25">
      <c r="B13" t="s">
        <v>23</v>
      </c>
      <c r="C13">
        <f>SUBTOTAL(109,TabulkaKteraMaJmeno[Cena práce])</f>
        <v>28</v>
      </c>
      <c r="D13">
        <f>SUBTOTAL(109,TabulkaKteraMaJmeno[Cena materiál])</f>
        <v>80</v>
      </c>
      <c r="E13">
        <f>SUBTOTAL(109,TabulkaKteraMaJmeno[Cena celkem])</f>
        <v>108</v>
      </c>
      <c r="F13">
        <f>SUBTOTAL(109,TabulkaKteraMaJmeno[cena s provizí])</f>
        <v>118.80000000000003</v>
      </c>
    </row>
    <row r="16" spans="1:7" x14ac:dyDescent="0.25">
      <c r="B16" t="s">
        <v>42</v>
      </c>
    </row>
  </sheetData>
  <mergeCells count="2">
    <mergeCell ref="A1:G1"/>
    <mergeCell ref="A2:G2"/>
  </mergeCells>
  <hyperlinks>
    <hyperlink ref="A2" r:id="rId1" xr:uid="{77BD2A21-559E-479A-92D8-76005A4D7FF5}"/>
  </hyperlinks>
  <pageMargins left="0.78740157499999996" right="0.78740157499999996" top="0.984251969" bottom="0.984251969" header="0.4921259845" footer="0.4921259845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zoomScale="130" zoomScaleNormal="130" workbookViewId="0">
      <selection activeCell="B15" sqref="B15"/>
    </sheetView>
  </sheetViews>
  <sheetFormatPr defaultRowHeight="13.2" x14ac:dyDescent="0.25"/>
  <cols>
    <col min="2" max="2" width="16.33203125" customWidth="1"/>
    <col min="3" max="4" width="16.109375" customWidth="1"/>
    <col min="5" max="5" width="15" customWidth="1"/>
  </cols>
  <sheetData>
    <row r="1" spans="1:6" ht="28.5" customHeight="1" x14ac:dyDescent="0.25">
      <c r="A1" s="76" t="s">
        <v>8</v>
      </c>
      <c r="B1" s="76"/>
      <c r="C1" s="76"/>
      <c r="D1" s="76"/>
      <c r="E1" s="76"/>
      <c r="F1" s="76"/>
    </row>
    <row r="2" spans="1:6" ht="14.4" x14ac:dyDescent="0.3">
      <c r="A2" s="77" t="s">
        <v>20</v>
      </c>
      <c r="B2" s="78"/>
      <c r="C2" s="78"/>
      <c r="D2" s="78"/>
      <c r="E2" s="78"/>
      <c r="F2" s="78"/>
    </row>
    <row r="5" spans="1:6" x14ac:dyDescent="0.25">
      <c r="B5" s="1" t="s">
        <v>0</v>
      </c>
      <c r="C5" s="2" t="s">
        <v>9</v>
      </c>
      <c r="D5" s="2" t="s">
        <v>10</v>
      </c>
      <c r="E5" s="4" t="s">
        <v>11</v>
      </c>
    </row>
    <row r="6" spans="1:6" x14ac:dyDescent="0.25">
      <c r="B6" s="3" t="s">
        <v>1</v>
      </c>
      <c r="C6" s="3">
        <v>1</v>
      </c>
      <c r="D6" s="3">
        <v>10</v>
      </c>
      <c r="E6" s="3">
        <f>Tabulka1[[#This Row],[Cena práce]]+Tabulka1[[#This Row],[Cena materiál]]</f>
        <v>11</v>
      </c>
    </row>
    <row r="7" spans="1:6" x14ac:dyDescent="0.25">
      <c r="B7" s="3" t="s">
        <v>2</v>
      </c>
      <c r="C7" s="3">
        <v>2</v>
      </c>
      <c r="D7" s="3">
        <v>10</v>
      </c>
      <c r="E7" s="57">
        <f>Tabulka1[[#This Row],[Cena práce]]+Tabulka1[[#This Row],[Cena materiál]]</f>
        <v>12</v>
      </c>
    </row>
    <row r="8" spans="1:6" x14ac:dyDescent="0.25">
      <c r="B8" s="3" t="s">
        <v>3</v>
      </c>
      <c r="C8" s="3">
        <v>3</v>
      </c>
      <c r="D8" s="3">
        <v>10</v>
      </c>
      <c r="E8" s="3">
        <f>Tabulka1[[#This Row],[Cena práce]]+Tabulka1[[#This Row],[Cena materiál]]</f>
        <v>13</v>
      </c>
    </row>
    <row r="9" spans="1:6" x14ac:dyDescent="0.25">
      <c r="B9" s="3" t="s">
        <v>4</v>
      </c>
      <c r="C9" s="3">
        <v>4</v>
      </c>
      <c r="D9" s="3">
        <v>10</v>
      </c>
      <c r="E9" s="3">
        <f>Tabulka1[[#This Row],[Cena práce]]+Tabulka1[[#This Row],[Cena materiál]]</f>
        <v>14</v>
      </c>
    </row>
    <row r="10" spans="1:6" x14ac:dyDescent="0.25">
      <c r="B10" s="3" t="s">
        <v>5</v>
      </c>
      <c r="C10" s="3">
        <v>5</v>
      </c>
      <c r="D10" s="3">
        <v>10</v>
      </c>
      <c r="E10" s="3">
        <f>Tabulka1[[#This Row],[Cena práce]]+Tabulka1[[#This Row],[Cena materiál]]</f>
        <v>15</v>
      </c>
    </row>
    <row r="11" spans="1:6" x14ac:dyDescent="0.25">
      <c r="B11" s="3" t="s">
        <v>6</v>
      </c>
      <c r="C11" s="3">
        <v>6</v>
      </c>
      <c r="D11" s="3">
        <v>10</v>
      </c>
      <c r="E11" s="3">
        <f>Tabulka1[[#This Row],[Cena práce]]+Tabulka1[[#This Row],[Cena materiál]]</f>
        <v>16</v>
      </c>
    </row>
    <row r="12" spans="1:6" x14ac:dyDescent="0.25">
      <c r="B12" s="3" t="s">
        <v>7</v>
      </c>
      <c r="C12" s="3">
        <v>7</v>
      </c>
      <c r="D12" s="3">
        <v>20</v>
      </c>
      <c r="E12" s="3">
        <f>Tabulka1[[#This Row],[Cena práce]]+Tabulka1[[#This Row],[Cena materiál]]</f>
        <v>27</v>
      </c>
    </row>
    <row r="15" spans="1:6" x14ac:dyDescent="0.25">
      <c r="B15" s="60" t="s">
        <v>41</v>
      </c>
    </row>
  </sheetData>
  <mergeCells count="2">
    <mergeCell ref="A1:F1"/>
    <mergeCell ref="A2:F2"/>
  </mergeCells>
  <hyperlinks>
    <hyperlink ref="A2" r:id="rId1" xr:uid="{00000000-0004-0000-0300-000000000000}"/>
  </hyperlinks>
  <pageMargins left="0.78740157499999996" right="0.78740157499999996" top="0.984251969" bottom="0.984251969" header="0.4921259845" footer="0.4921259845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6947-FC7D-436A-B400-F696B829B4BB}">
  <dimension ref="A1:K19"/>
  <sheetViews>
    <sheetView workbookViewId="0">
      <selection activeCell="H6" sqref="H6"/>
    </sheetView>
  </sheetViews>
  <sheetFormatPr defaultRowHeight="13.2" x14ac:dyDescent="0.25"/>
  <cols>
    <col min="1" max="1" width="3.44140625" customWidth="1"/>
    <col min="2" max="2" width="16.33203125" customWidth="1"/>
    <col min="3" max="4" width="16.109375" customWidth="1"/>
    <col min="5" max="5" width="15" customWidth="1"/>
    <col min="7" max="7" width="10" customWidth="1"/>
  </cols>
  <sheetData>
    <row r="1" spans="1:11" ht="28.5" customHeight="1" x14ac:dyDescent="0.25">
      <c r="A1" s="76" t="s">
        <v>32</v>
      </c>
      <c r="B1" s="76"/>
      <c r="C1" s="76"/>
      <c r="D1" s="76"/>
      <c r="E1" s="76"/>
      <c r="F1" s="76"/>
    </row>
    <row r="2" spans="1:11" ht="14.4" x14ac:dyDescent="0.3">
      <c r="A2" s="77" t="s">
        <v>20</v>
      </c>
      <c r="B2" s="78"/>
      <c r="C2" s="78"/>
      <c r="D2" s="78"/>
      <c r="E2" s="78"/>
      <c r="F2" s="78"/>
    </row>
    <row r="5" spans="1:11" ht="26.4" x14ac:dyDescent="0.25">
      <c r="B5" s="61" t="s">
        <v>0</v>
      </c>
      <c r="C5" s="62" t="s">
        <v>9</v>
      </c>
      <c r="D5" s="62" t="s">
        <v>10</v>
      </c>
      <c r="E5" s="63" t="s">
        <v>11</v>
      </c>
      <c r="G5" s="64" t="s">
        <v>28</v>
      </c>
      <c r="H5" s="64" t="s">
        <v>29</v>
      </c>
      <c r="J5" s="60" t="s">
        <v>27</v>
      </c>
    </row>
    <row r="6" spans="1:11" x14ac:dyDescent="0.25">
      <c r="B6" s="3" t="s">
        <v>1</v>
      </c>
      <c r="C6" s="3">
        <v>1</v>
      </c>
      <c r="D6" s="3">
        <v>10</v>
      </c>
      <c r="E6" s="3">
        <f>Prodeje[[#This Row],[Cena práce]]+Prodeje[[#This Row],[Cena materiál]]</f>
        <v>11</v>
      </c>
      <c r="G6" t="str">
        <f>Prodeje[[#This Row],[Název]]</f>
        <v>Výrobek 1</v>
      </c>
      <c r="H6">
        <f>Prodeje[[#This Row],[Cena práce]]+Prodeje[[#This Row],[Cena materiál]]</f>
        <v>11</v>
      </c>
      <c r="J6" s="58">
        <f>Prodeje[[Cena práce]:[Cena práce]]</f>
        <v>1</v>
      </c>
      <c r="K6">
        <f>Prodeje[[Cena práce]:[Cena práce]]</f>
        <v>1</v>
      </c>
    </row>
    <row r="7" spans="1:11" ht="13.8" x14ac:dyDescent="0.3">
      <c r="B7" s="3" t="s">
        <v>2</v>
      </c>
      <c r="C7" s="3">
        <v>2</v>
      </c>
      <c r="D7" s="3">
        <v>10</v>
      </c>
      <c r="E7" s="57">
        <f>Prodeje[[#This Row],[Cena práce]]+Prodeje[[#This Row],[Cena materiál]]</f>
        <v>12</v>
      </c>
      <c r="G7" t="str">
        <f>Prodeje[[#This Row],[Název]]</f>
        <v>Výrobek 2</v>
      </c>
      <c r="H7">
        <f>Prodeje[[#This Row],[Cena práce]]+Prodeje[[#This Row],[Cena materiál]]</f>
        <v>12</v>
      </c>
      <c r="J7" s="59" t="s">
        <v>26</v>
      </c>
    </row>
    <row r="8" spans="1:11" ht="13.8" x14ac:dyDescent="0.3">
      <c r="B8" s="3" t="s">
        <v>3</v>
      </c>
      <c r="C8" s="3">
        <v>3</v>
      </c>
      <c r="D8" s="3">
        <v>10</v>
      </c>
      <c r="E8" s="3">
        <f>Prodeje[[#This Row],[Cena práce]]+Prodeje[[#This Row],[Cena materiál]]</f>
        <v>13</v>
      </c>
      <c r="G8" t="str">
        <f>Prodeje[[#This Row],[Název]]</f>
        <v>Výrobek 3</v>
      </c>
      <c r="H8">
        <f>Prodeje[[#This Row],[Cena práce]]+Prodeje[[#This Row],[Cena materiál]]</f>
        <v>13</v>
      </c>
      <c r="K8" s="59" t="s">
        <v>26</v>
      </c>
    </row>
    <row r="9" spans="1:11" x14ac:dyDescent="0.25">
      <c r="B9" s="3" t="s">
        <v>62</v>
      </c>
      <c r="C9" s="3">
        <v>4</v>
      </c>
      <c r="D9" s="3">
        <v>10</v>
      </c>
      <c r="E9" s="3">
        <f>Prodeje[[#This Row],[Cena práce]]+Prodeje[[#This Row],[Cena materiál]]</f>
        <v>14</v>
      </c>
      <c r="G9" t="str">
        <f>Prodeje[[#This Row],[Název]]</f>
        <v>Výrobek 14</v>
      </c>
      <c r="H9">
        <f>Prodeje[[#This Row],[Cena práce]]+Prodeje[[#This Row],[Cena materiál]]</f>
        <v>14</v>
      </c>
    </row>
    <row r="10" spans="1:11" x14ac:dyDescent="0.25">
      <c r="B10" s="3" t="s">
        <v>5</v>
      </c>
      <c r="C10" s="3">
        <v>5</v>
      </c>
      <c r="D10" s="3">
        <v>10</v>
      </c>
      <c r="E10" s="3">
        <f>Prodeje[[#This Row],[Cena práce]]+Prodeje[[#This Row],[Cena materiál]]</f>
        <v>15</v>
      </c>
      <c r="G10" t="str">
        <f>Prodeje[[#This Row],[Název]]</f>
        <v>Výrobek 5</v>
      </c>
      <c r="H10">
        <f>Prodeje[[#This Row],[Cena práce]]+Prodeje[[#This Row],[Cena materiál]]</f>
        <v>15</v>
      </c>
      <c r="J10" s="60" t="s">
        <v>30</v>
      </c>
    </row>
    <row r="11" spans="1:11" x14ac:dyDescent="0.25">
      <c r="B11" s="3" t="s">
        <v>63</v>
      </c>
      <c r="C11" s="3">
        <v>6</v>
      </c>
      <c r="D11" s="3">
        <v>10</v>
      </c>
      <c r="E11" s="3">
        <f>Prodeje[[#This Row],[Cena práce]]+Prodeje[[#This Row],[Cena materiál]]</f>
        <v>16</v>
      </c>
      <c r="G11" t="str">
        <f>Prodeje[[#This Row],[Název]]</f>
        <v>Výrobek 16</v>
      </c>
      <c r="H11">
        <f>Prodeje[[#This Row],[Cena práce]]+Prodeje[[#This Row],[Cena materiál]]</f>
        <v>16</v>
      </c>
      <c r="J11" t="str">
        <f ca="1">_xlfn.FORMULATEXT(G6)</f>
        <v>=Prodeje[@Název]</v>
      </c>
    </row>
    <row r="12" spans="1:11" x14ac:dyDescent="0.25">
      <c r="B12" s="3" t="s">
        <v>7</v>
      </c>
      <c r="C12" s="3">
        <v>7</v>
      </c>
      <c r="D12" s="3">
        <v>20</v>
      </c>
      <c r="E12" s="3">
        <f>Prodeje[[#This Row],[Cena práce]]+Prodeje[[#This Row],[Cena materiál]]</f>
        <v>27</v>
      </c>
      <c r="G12" t="str">
        <f>Prodeje[[#This Row],[Název]]</f>
        <v>Výrobek 7</v>
      </c>
      <c r="H12">
        <f>Prodeje[[#This Row],[Cena práce]]+Prodeje[[#This Row],[Cena materiál]]</f>
        <v>27</v>
      </c>
      <c r="J12" t="str">
        <f ca="1">_xlfn.FORMULATEXT(H6)</f>
        <v>=Prodeje[@[Cena práce]]+Prodeje[@[Cena materiál]]</v>
      </c>
    </row>
    <row r="13" spans="1:11" x14ac:dyDescent="0.25">
      <c r="B13" t="s">
        <v>4</v>
      </c>
      <c r="C13">
        <v>2</v>
      </c>
      <c r="D13">
        <v>2</v>
      </c>
      <c r="E13" s="79">
        <f>Prodeje[[#This Row],[Cena práce]]+Prodeje[[#This Row],[Cena materiál]]</f>
        <v>4</v>
      </c>
    </row>
    <row r="15" spans="1:11" x14ac:dyDescent="0.25">
      <c r="J15" s="60" t="s">
        <v>57</v>
      </c>
    </row>
    <row r="16" spans="1:11" x14ac:dyDescent="0.25">
      <c r="J16" t="s">
        <v>58</v>
      </c>
    </row>
    <row r="18" spans="10:10" x14ac:dyDescent="0.25">
      <c r="J18" t="s">
        <v>60</v>
      </c>
    </row>
    <row r="19" spans="10:10" x14ac:dyDescent="0.25">
      <c r="J19" t="s">
        <v>61</v>
      </c>
    </row>
  </sheetData>
  <mergeCells count="2">
    <mergeCell ref="A1:F1"/>
    <mergeCell ref="A2:F2"/>
  </mergeCells>
  <hyperlinks>
    <hyperlink ref="A2" r:id="rId1" xr:uid="{FB06C2FD-A027-435F-90C3-54BE74A56606}"/>
  </hyperlinks>
  <pageMargins left="0.78740157499999996" right="0.78740157499999996" top="0.984251969" bottom="0.984251969" header="0.4921259845" footer="0.4921259845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>
      <selection activeCell="A2" sqref="A1:F2"/>
    </sheetView>
  </sheetViews>
  <sheetFormatPr defaultRowHeight="13.2" x14ac:dyDescent="0.25"/>
  <cols>
    <col min="1" max="1" width="5.44140625" customWidth="1"/>
    <col min="2" max="2" width="16.33203125" customWidth="1"/>
    <col min="3" max="5" width="16.109375" customWidth="1"/>
    <col min="6" max="6" width="14.6640625" customWidth="1"/>
  </cols>
  <sheetData>
    <row r="1" spans="1:6" ht="21" x14ac:dyDescent="0.25">
      <c r="A1" s="76" t="s">
        <v>22</v>
      </c>
      <c r="B1" s="76"/>
      <c r="C1" s="76"/>
      <c r="D1" s="76"/>
      <c r="E1" s="76"/>
      <c r="F1" s="76"/>
    </row>
    <row r="2" spans="1:6" ht="14.4" x14ac:dyDescent="0.3">
      <c r="A2" s="77" t="s">
        <v>20</v>
      </c>
      <c r="B2" s="78"/>
      <c r="C2" s="78"/>
      <c r="D2" s="78"/>
      <c r="E2" s="78"/>
      <c r="F2" s="78"/>
    </row>
    <row r="4" spans="1:6" x14ac:dyDescent="0.25">
      <c r="B4" s="66" t="s">
        <v>34</v>
      </c>
    </row>
    <row r="5" spans="1:6" x14ac:dyDescent="0.25">
      <c r="B5" t="s">
        <v>35</v>
      </c>
    </row>
    <row r="6" spans="1:6" x14ac:dyDescent="0.25">
      <c r="B6" t="s">
        <v>36</v>
      </c>
    </row>
    <row r="9" spans="1:6" x14ac:dyDescent="0.25">
      <c r="B9" s="1" t="s">
        <v>0</v>
      </c>
      <c r="C9" s="2" t="s">
        <v>9</v>
      </c>
      <c r="D9" s="2" t="s">
        <v>10</v>
      </c>
      <c r="E9" s="2" t="s">
        <v>19</v>
      </c>
      <c r="F9" s="4" t="s">
        <v>11</v>
      </c>
    </row>
    <row r="10" spans="1:6" x14ac:dyDescent="0.25">
      <c r="B10" s="3" t="s">
        <v>1</v>
      </c>
      <c r="C10" s="3">
        <v>1</v>
      </c>
      <c r="D10" s="3">
        <v>10</v>
      </c>
      <c r="E10" s="3"/>
      <c r="F10" s="3"/>
    </row>
    <row r="11" spans="1:6" x14ac:dyDescent="0.25">
      <c r="B11" s="3" t="s">
        <v>2</v>
      </c>
      <c r="C11" s="3">
        <v>2</v>
      </c>
      <c r="D11" s="3">
        <v>10</v>
      </c>
      <c r="E11" s="3"/>
      <c r="F11" s="1"/>
    </row>
    <row r="12" spans="1:6" x14ac:dyDescent="0.25">
      <c r="B12" s="3" t="s">
        <v>3</v>
      </c>
      <c r="C12" s="3">
        <v>3</v>
      </c>
      <c r="D12" s="3">
        <v>10</v>
      </c>
      <c r="E12" s="3"/>
      <c r="F12" s="3"/>
    </row>
    <row r="13" spans="1:6" x14ac:dyDescent="0.25">
      <c r="B13" s="3" t="s">
        <v>4</v>
      </c>
      <c r="C13" s="3">
        <v>4</v>
      </c>
      <c r="D13" s="3">
        <v>10</v>
      </c>
      <c r="E13" s="3"/>
      <c r="F13" s="3"/>
    </row>
    <row r="14" spans="1:6" x14ac:dyDescent="0.25">
      <c r="B14" s="3" t="s">
        <v>5</v>
      </c>
      <c r="C14" s="3">
        <v>5</v>
      </c>
      <c r="D14" s="3">
        <v>10</v>
      </c>
      <c r="E14" s="3"/>
      <c r="F14" s="3"/>
    </row>
    <row r="15" spans="1:6" x14ac:dyDescent="0.25">
      <c r="B15" s="3" t="s">
        <v>6</v>
      </c>
      <c r="C15" s="3">
        <v>6</v>
      </c>
      <c r="D15" s="3">
        <v>10</v>
      </c>
      <c r="E15" s="3"/>
      <c r="F15" s="3"/>
    </row>
    <row r="16" spans="1:6" x14ac:dyDescent="0.25">
      <c r="B16" s="3" t="s">
        <v>7</v>
      </c>
      <c r="C16" s="3">
        <v>7</v>
      </c>
      <c r="D16" s="3">
        <v>20</v>
      </c>
      <c r="E16" s="3"/>
      <c r="F16" s="3"/>
    </row>
    <row r="17" spans="2:2" x14ac:dyDescent="0.25">
      <c r="B17" s="3" t="s">
        <v>37</v>
      </c>
    </row>
    <row r="18" spans="2:2" x14ac:dyDescent="0.25">
      <c r="B18" s="3" t="s">
        <v>38</v>
      </c>
    </row>
    <row r="19" spans="2:2" x14ac:dyDescent="0.25">
      <c r="B19" s="3" t="s">
        <v>39</v>
      </c>
    </row>
    <row r="20" spans="2:2" x14ac:dyDescent="0.25">
      <c r="B20" s="3" t="s">
        <v>40</v>
      </c>
    </row>
  </sheetData>
  <mergeCells count="2">
    <mergeCell ref="A1:F1"/>
    <mergeCell ref="A2:F2"/>
  </mergeCells>
  <phoneticPr fontId="23" type="noConversion"/>
  <hyperlinks>
    <hyperlink ref="A2" r:id="rId1" xr:uid="{6EB76694-01FD-4B79-B434-AF9EE5760AA6}"/>
  </hyperlink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1DDA-5CEB-458B-93E6-C2A55FA279D2}">
  <dimension ref="A1:C6"/>
  <sheetViews>
    <sheetView workbookViewId="0">
      <selection sqref="A1:C1"/>
    </sheetView>
  </sheetViews>
  <sheetFormatPr defaultRowHeight="13.2" x14ac:dyDescent="0.25"/>
  <cols>
    <col min="2" max="2" width="48.77734375" customWidth="1"/>
  </cols>
  <sheetData>
    <row r="1" spans="1:3" ht="27.6" customHeight="1" x14ac:dyDescent="0.25">
      <c r="A1" s="76" t="s">
        <v>22</v>
      </c>
      <c r="B1" s="76"/>
      <c r="C1" s="76"/>
    </row>
    <row r="2" spans="1:3" ht="14.4" x14ac:dyDescent="0.3">
      <c r="A2" s="77" t="s">
        <v>20</v>
      </c>
      <c r="B2" s="78"/>
      <c r="C2" s="78"/>
    </row>
    <row r="4" spans="1:3" x14ac:dyDescent="0.25">
      <c r="B4" t="s">
        <v>54</v>
      </c>
    </row>
    <row r="5" spans="1:3" x14ac:dyDescent="0.25">
      <c r="B5" t="s">
        <v>55</v>
      </c>
    </row>
    <row r="6" spans="1:3" x14ac:dyDescent="0.25">
      <c r="B6" t="s">
        <v>56</v>
      </c>
    </row>
  </sheetData>
  <mergeCells count="2">
    <mergeCell ref="A1:C1"/>
    <mergeCell ref="A2:C2"/>
  </mergeCells>
  <hyperlinks>
    <hyperlink ref="A2" r:id="rId1" xr:uid="{C2D30DD0-5A95-4504-9C7B-463B8F63CB6B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TABULKA</vt:lpstr>
      <vt:lpstr>TABULKA - řešení (2)</vt:lpstr>
      <vt:lpstr>TABULKA - řešení</vt:lpstr>
      <vt:lpstr>TABULKA_odkazy</vt:lpstr>
      <vt:lpstr>Úkol</vt:lpstr>
      <vt:lpstr>Další informace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2019-09-15T15:33:40Z</dcterms:modified>
</cp:coreProperties>
</file>