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11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07 - TEST statisticke funkce - fitltry\TETSY - 2019\"/>
    </mc:Choice>
  </mc:AlternateContent>
  <xr:revisionPtr revIDLastSave="0" documentId="13_ncr:1_{2083633A-FB7F-459F-BDE3-2A250971135E}" xr6:coauthVersionLast="45" xr6:coauthVersionMax="45" xr10:uidLastSave="{00000000-0000-0000-0000-000000000000}"/>
  <bookViews>
    <workbookView xWindow="-28920" yWindow="2805" windowWidth="29040" windowHeight="15840" xr2:uid="{00000000-000D-0000-FFFF-FFFF00000000}"/>
  </bookViews>
  <sheets>
    <sheet name="Úvod" sheetId="8" r:id="rId1"/>
    <sheet name="Smíšené" sheetId="11" r:id="rId2"/>
    <sheet name="Fc podmnink" sheetId="14" r:id="rId3"/>
    <sheet name="Funkce KDYŽ" sheetId="17" r:id="rId4"/>
    <sheet name="Fc Textové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8" l="1"/>
  <c r="N10" i="8"/>
  <c r="E15" i="17"/>
  <c r="E14" i="17"/>
  <c r="E13" i="17"/>
  <c r="N9" i="8"/>
  <c r="N8" i="8"/>
  <c r="N6" i="8" l="1"/>
  <c r="E9" i="17" l="1"/>
  <c r="E10" i="17"/>
  <c r="E11" i="17"/>
  <c r="E12" i="17"/>
  <c r="E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F2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PAvel Lasak
</t>
        </r>
        <r>
          <rPr>
            <sz val="9"/>
            <color indexed="81"/>
            <rFont val="Tahoma"/>
            <family val="2"/>
            <charset val="238"/>
          </rPr>
          <t xml:space="preserve">Vložit jen jeden vzorec a rozkopírovat. </t>
        </r>
      </text>
    </comment>
    <comment ref="F2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PAvel Lasak
</t>
        </r>
        <r>
          <rPr>
            <sz val="9"/>
            <color indexed="81"/>
            <rFont val="Tahoma"/>
            <family val="2"/>
            <charset val="238"/>
          </rPr>
          <t>Vložit jen jeden vzorec a rozkopírovat.</t>
        </r>
      </text>
    </comment>
  </commentList>
</comments>
</file>

<file path=xl/sharedStrings.xml><?xml version="1.0" encoding="utf-8"?>
<sst xmlns="http://schemas.openxmlformats.org/spreadsheetml/2006/main" count="153" uniqueCount="99">
  <si>
    <t xml:space="preserve">Jak Na Excel </t>
  </si>
  <si>
    <t>Pavel Lasák</t>
  </si>
  <si>
    <t>www.JakNaExcel.cz</t>
  </si>
  <si>
    <t>Konzultant a školitel Microsoft Excel</t>
  </si>
  <si>
    <t>Pavel Lasák 2016</t>
  </si>
  <si>
    <t xml:space="preserve">                   Strana b
Strana a</t>
  </si>
  <si>
    <t>Id</t>
  </si>
  <si>
    <t>Jméno</t>
  </si>
  <si>
    <t>Pohlaví</t>
  </si>
  <si>
    <t>Oddělení</t>
  </si>
  <si>
    <t>Plat</t>
  </si>
  <si>
    <t>Pepa</t>
  </si>
  <si>
    <t>muž</t>
  </si>
  <si>
    <t>IT</t>
  </si>
  <si>
    <t>Franta</t>
  </si>
  <si>
    <t>Jan</t>
  </si>
  <si>
    <t>PR</t>
  </si>
  <si>
    <t>Jana</t>
  </si>
  <si>
    <t>žena</t>
  </si>
  <si>
    <t>Iva</t>
  </si>
  <si>
    <t>Eva</t>
  </si>
  <si>
    <t>GŘ</t>
  </si>
  <si>
    <t>Ivo</t>
  </si>
  <si>
    <t>Petr</t>
  </si>
  <si>
    <t>EKO</t>
  </si>
  <si>
    <t>Pavel</t>
  </si>
  <si>
    <t>Oto</t>
  </si>
  <si>
    <t>TECHNIK</t>
  </si>
  <si>
    <t>Hana</t>
  </si>
  <si>
    <t>Běta</t>
  </si>
  <si>
    <t>Květa</t>
  </si>
  <si>
    <t>Počet osob v GŘ</t>
  </si>
  <si>
    <t>Počet osob v PR</t>
  </si>
  <si>
    <t>jméno</t>
  </si>
  <si>
    <t>&gt; email</t>
  </si>
  <si>
    <t>iva</t>
  </si>
  <si>
    <t>mala</t>
  </si>
  <si>
    <t>eva</t>
  </si>
  <si>
    <t>velka</t>
  </si>
  <si>
    <t>KOLO</t>
  </si>
  <si>
    <t>KOLOMAZ</t>
  </si>
  <si>
    <t>KOloMAZ</t>
  </si>
  <si>
    <t>KOabMAZ</t>
  </si>
  <si>
    <t>KOLOKOLO</t>
  </si>
  <si>
    <t>Abrakadabra</t>
  </si>
  <si>
    <t>Nejkulaťoulnkatější</t>
  </si>
  <si>
    <t>jan</t>
  </si>
  <si>
    <t>vopršálek</t>
  </si>
  <si>
    <t>příjmení</t>
  </si>
  <si>
    <t>Funkce logické</t>
  </si>
  <si>
    <t>Příjmy</t>
  </si>
  <si>
    <t>Výdaje</t>
  </si>
  <si>
    <t>Zisk/ztráta</t>
  </si>
  <si>
    <t>Odměna</t>
  </si>
  <si>
    <t>ODMĚNA</t>
  </si>
  <si>
    <t>VYDĚLEK</t>
  </si>
  <si>
    <t>ODMĚNA 2</t>
  </si>
  <si>
    <t>Ida</t>
  </si>
  <si>
    <t>zisk</t>
  </si>
  <si>
    <t>Pomocná tabulka</t>
  </si>
  <si>
    <t>Emil</t>
  </si>
  <si>
    <t>Textové funkce</t>
  </si>
  <si>
    <t>Spočtěte</t>
  </si>
  <si>
    <t>Plat - test</t>
  </si>
  <si>
    <t>Zjistěte pomocí funkcí počet písmene "a" ve slovech</t>
  </si>
  <si>
    <t>funkce</t>
  </si>
  <si>
    <t>KDYŽ</t>
  </si>
  <si>
    <t>SUMA</t>
  </si>
  <si>
    <t>Textové</t>
  </si>
  <si>
    <t>sm</t>
  </si>
  <si>
    <t>Kuřák</t>
  </si>
  <si>
    <t>ANO</t>
  </si>
  <si>
    <t>NE</t>
  </si>
  <si>
    <r>
      <t>Vytvořte emailovou adresu ve tvaru</t>
    </r>
    <r>
      <rPr>
        <b/>
        <i/>
        <sz val="11"/>
        <rFont val="Arial CE"/>
        <charset val="238"/>
      </rPr>
      <t xml:space="preserve"> prijmeni.jmeno@muni.cz</t>
    </r>
  </si>
  <si>
    <t>BONUS</t>
  </si>
  <si>
    <t xml:space="preserve">Smíšené odkazování </t>
  </si>
  <si>
    <t>pokud možno využijete ve vzorci pomocnou tabulku !</t>
  </si>
  <si>
    <t>Iniciály</t>
  </si>
  <si>
    <t>Jan Malý</t>
  </si>
  <si>
    <t>Eva Velikanská</t>
  </si>
  <si>
    <t>Abrakadabra Nic</t>
  </si>
  <si>
    <t>Sex</t>
  </si>
  <si>
    <t>M</t>
  </si>
  <si>
    <t>F</t>
  </si>
  <si>
    <r>
      <t>Vložte do D6 vzorec, který rozkopírováním vypočte</t>
    </r>
    <r>
      <rPr>
        <b/>
        <sz val="10"/>
        <rFont val="Arial CE"/>
        <charset val="238"/>
      </rPr>
      <t xml:space="preserve"> </t>
    </r>
    <r>
      <rPr>
        <b/>
        <sz val="14"/>
        <rFont val="Arial CE"/>
        <charset val="238"/>
      </rPr>
      <t xml:space="preserve">obvod </t>
    </r>
    <r>
      <rPr>
        <sz val="14"/>
        <rFont val="Arial CE"/>
        <charset val="238"/>
      </rPr>
      <t>obdelníků</t>
    </r>
    <r>
      <rPr>
        <sz val="10"/>
        <rFont val="Arial CE"/>
        <charset val="238"/>
      </rPr>
      <t xml:space="preserve"> (čtverců).</t>
    </r>
  </si>
  <si>
    <t>Plat vyplacený v oddělení IT</t>
  </si>
  <si>
    <t>Plat celkem pro muže z IT</t>
  </si>
  <si>
    <t>Plat celkem pro ženy IT</t>
  </si>
  <si>
    <t>Počet osob v IT</t>
  </si>
  <si>
    <t>Počet</t>
  </si>
  <si>
    <t>Alžběta</t>
  </si>
  <si>
    <t>Karel</t>
  </si>
  <si>
    <t>Honza</t>
  </si>
  <si>
    <r>
      <t xml:space="preserve">Pokud vydělal </t>
    </r>
    <r>
      <rPr>
        <b/>
        <i/>
        <sz val="11"/>
        <color theme="1"/>
        <rFont val="Calibri"/>
        <family val="2"/>
        <charset val="238"/>
        <scheme val="minor"/>
      </rPr>
      <t>(sloupec zisk nebo ztráta</t>
    </r>
    <r>
      <rPr>
        <b/>
        <sz val="11"/>
        <color theme="1"/>
        <rFont val="Calibri"/>
        <family val="2"/>
        <charset val="238"/>
        <scheme val="minor"/>
      </rPr>
      <t>) více než 10.000 Kč odměna 1000 Kč jinak 0kč</t>
    </r>
  </si>
  <si>
    <r>
      <t xml:space="preserve">Pokud vydělal(a), neboli </t>
    </r>
    <r>
      <rPr>
        <b/>
        <sz val="10"/>
        <rFont val="Arial CE"/>
        <charset val="238"/>
      </rPr>
      <t>zisk</t>
    </r>
    <r>
      <rPr>
        <sz val="10"/>
        <rFont val="Arial CE"/>
        <charset val="238"/>
      </rPr>
      <t xml:space="preserve"> byl rovno a více  25.000 Kč  </t>
    </r>
    <r>
      <rPr>
        <b/>
        <sz val="11"/>
        <color theme="1"/>
        <rFont val="Calibri"/>
        <family val="2"/>
        <charset val="238"/>
        <scheme val="minor"/>
      </rPr>
      <t xml:space="preserve">nebo </t>
    </r>
    <r>
      <rPr>
        <sz val="10"/>
        <rFont val="Arial CE"/>
        <charset val="238"/>
      </rPr>
      <t xml:space="preserve"> je nekuřák dotane odměnu 10.000 Kč jinak 0</t>
    </r>
  </si>
  <si>
    <t>nutno využít funkce!</t>
  </si>
  <si>
    <t>V zadaných slovech nahraďte čtvrté písmeno za podtržítko</t>
  </si>
  <si>
    <t>vytvořte sami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</si>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</sst>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6" x14ac:knownFonts="1"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b/>
      <sz val="36"/>
      <color rgb="FF003300"/>
      <name val="Arial CE"/>
      <charset val="238"/>
    </font>
    <font>
      <sz val="20"/>
      <name val="Arial CE"/>
      <charset val="238"/>
    </font>
    <font>
      <u/>
      <sz val="10"/>
      <color theme="10"/>
      <name val="Arial CE"/>
      <charset val="238"/>
    </font>
    <font>
      <sz val="14"/>
      <color rgb="FF003300"/>
      <name val="Arial CE"/>
      <charset val="238"/>
    </font>
    <font>
      <b/>
      <sz val="12"/>
      <color theme="0"/>
      <name val="Arial CE"/>
      <charset val="238"/>
    </font>
    <font>
      <sz val="8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 CE"/>
      <charset val="238"/>
    </font>
    <font>
      <sz val="24"/>
      <name val="Arial CE"/>
      <charset val="238"/>
    </font>
    <font>
      <b/>
      <i/>
      <sz val="11"/>
      <name val="Arial CE"/>
      <charset val="238"/>
    </font>
    <font>
      <sz val="10"/>
      <color theme="0" tint="-0.249977111117893"/>
      <name val="Arial CE"/>
      <charset val="238"/>
    </font>
    <font>
      <b/>
      <i/>
      <sz val="10"/>
      <color theme="0" tint="-0.249977111117893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16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0" tint="-0.499984740745262"/>
      <name val="Arial CE"/>
      <charset val="238"/>
    </font>
    <font>
      <b/>
      <sz val="10"/>
      <color theme="1" tint="0.24997711111789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3" borderId="0" xfId="0" applyFill="1"/>
    <xf numFmtId="0" fontId="7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0" fillId="0" borderId="1" xfId="0" applyBorder="1"/>
    <xf numFmtId="0" fontId="0" fillId="0" borderId="0" xfId="0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vertical="center"/>
    </xf>
    <xf numFmtId="3" fontId="0" fillId="0" borderId="18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0" fontId="10" fillId="0" borderId="2" xfId="0" applyFont="1" applyFill="1" applyBorder="1"/>
    <xf numFmtId="0" fontId="0" fillId="0" borderId="0" xfId="0" quotePrefix="1" applyAlignment="1">
      <alignment vertical="center"/>
    </xf>
    <xf numFmtId="0" fontId="10" fillId="6" borderId="2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2" borderId="0" xfId="0" applyFill="1"/>
    <xf numFmtId="0" fontId="13" fillId="0" borderId="0" xfId="0" applyFont="1" applyAlignment="1">
      <alignment vertical="center"/>
    </xf>
    <xf numFmtId="0" fontId="10" fillId="0" borderId="1" xfId="0" applyFont="1" applyBorder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6" fillId="0" borderId="0" xfId="0" applyNumberFormat="1" applyFont="1"/>
    <xf numFmtId="0" fontId="20" fillId="0" borderId="0" xfId="0" applyFont="1" applyAlignment="1">
      <alignment vertical="center"/>
    </xf>
    <xf numFmtId="0" fontId="16" fillId="0" borderId="1" xfId="0" applyFont="1" applyBorder="1"/>
    <xf numFmtId="2" fontId="21" fillId="0" borderId="0" xfId="0" applyNumberFormat="1" applyFont="1"/>
    <xf numFmtId="0" fontId="22" fillId="0" borderId="0" xfId="0" applyFont="1" applyAlignment="1">
      <alignment vertical="center"/>
    </xf>
    <xf numFmtId="0" fontId="10" fillId="6" borderId="1" xfId="0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0" xfId="0" applyFont="1"/>
    <xf numFmtId="0" fontId="25" fillId="0" borderId="1" xfId="0" applyFont="1" applyBorder="1"/>
    <xf numFmtId="164" fontId="25" fillId="0" borderId="1" xfId="0" applyNumberFormat="1" applyFont="1" applyBorder="1"/>
    <xf numFmtId="0" fontId="7" fillId="2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7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zoomScale="110" zoomScaleNormal="110" workbookViewId="0">
      <selection activeCell="A4" sqref="A4"/>
    </sheetView>
  </sheetViews>
  <sheetFormatPr defaultRowHeight="12.75" x14ac:dyDescent="0.2"/>
  <cols>
    <col min="14" max="14" width="6.28515625" customWidth="1"/>
  </cols>
  <sheetData>
    <row r="1" spans="1:14" ht="5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ht="45" customHeight="1" x14ac:dyDescent="0.2">
      <c r="A2" s="59" t="s">
        <v>98</v>
      </c>
      <c r="B2" s="59"/>
      <c r="C2" s="59"/>
      <c r="D2" s="59"/>
      <c r="E2" s="59"/>
      <c r="F2" s="59"/>
      <c r="G2" s="59"/>
      <c r="H2" s="59"/>
      <c r="I2" s="59"/>
      <c r="J2" s="59"/>
    </row>
    <row r="4" spans="1:14" x14ac:dyDescent="0.2">
      <c r="D4" s="66"/>
      <c r="E4" s="66"/>
    </row>
    <row r="5" spans="1:14" x14ac:dyDescent="0.2">
      <c r="D5" s="66"/>
      <c r="E5" s="66"/>
    </row>
    <row r="6" spans="1:14" x14ac:dyDescent="0.2">
      <c r="D6" s="66"/>
      <c r="E6" s="66"/>
      <c r="M6" s="55" t="s">
        <v>67</v>
      </c>
      <c r="N6" s="56">
        <f>SUM(N7:N14)</f>
        <v>0</v>
      </c>
    </row>
    <row r="7" spans="1:14" x14ac:dyDescent="0.2">
      <c r="M7" s="44"/>
      <c r="N7" s="47"/>
    </row>
    <row r="8" spans="1:14" x14ac:dyDescent="0.2">
      <c r="B8" s="1"/>
      <c r="C8" s="2"/>
      <c r="D8" s="2"/>
      <c r="E8" s="2"/>
      <c r="F8" s="2"/>
      <c r="G8" s="2"/>
      <c r="H8" s="2"/>
      <c r="I8" s="3"/>
      <c r="M8" s="44" t="s">
        <v>69</v>
      </c>
      <c r="N8" s="47">
        <f>Smíšené!M1</f>
        <v>0</v>
      </c>
    </row>
    <row r="9" spans="1:14" ht="37.5" customHeight="1" x14ac:dyDescent="0.2">
      <c r="B9" s="60" t="s">
        <v>1</v>
      </c>
      <c r="C9" s="61"/>
      <c r="D9" s="61"/>
      <c r="E9" s="61"/>
      <c r="F9" s="61"/>
      <c r="G9" s="61"/>
      <c r="H9" s="61"/>
      <c r="I9" s="62"/>
      <c r="M9" s="44" t="s">
        <v>65</v>
      </c>
      <c r="N9" s="47">
        <f>'Fc podmnink'!I1</f>
        <v>0</v>
      </c>
    </row>
    <row r="10" spans="1:14" ht="18.75" customHeight="1" x14ac:dyDescent="0.2">
      <c r="B10" s="63" t="s">
        <v>3</v>
      </c>
      <c r="C10" s="64"/>
      <c r="D10" s="64"/>
      <c r="E10" s="64"/>
      <c r="F10" s="64"/>
      <c r="G10" s="64"/>
      <c r="H10" s="64"/>
      <c r="I10" s="65"/>
      <c r="M10" s="44" t="s">
        <v>66</v>
      </c>
      <c r="N10" s="47">
        <f>'Funkce KDYŽ'!L1</f>
        <v>0</v>
      </c>
    </row>
    <row r="11" spans="1:14" x14ac:dyDescent="0.2">
      <c r="B11" s="4"/>
      <c r="C11" s="5"/>
      <c r="D11" s="5"/>
      <c r="E11" s="5"/>
      <c r="F11" s="5"/>
      <c r="G11" s="5"/>
      <c r="H11" s="5"/>
      <c r="I11" s="6"/>
      <c r="M11" s="44"/>
      <c r="N11" s="47"/>
    </row>
    <row r="12" spans="1:14" x14ac:dyDescent="0.2">
      <c r="M12" s="44"/>
      <c r="N12" s="47"/>
    </row>
    <row r="13" spans="1:14" x14ac:dyDescent="0.2">
      <c r="M13" s="44"/>
      <c r="N13" s="47"/>
    </row>
    <row r="14" spans="1:14" x14ac:dyDescent="0.2">
      <c r="M14" s="44" t="s">
        <v>68</v>
      </c>
      <c r="N14" s="47">
        <f>'Fc Textové'!H1</f>
        <v>0</v>
      </c>
    </row>
    <row r="17" spans="1:10" x14ac:dyDescent="0.2">
      <c r="H17" s="57" t="s">
        <v>2</v>
      </c>
      <c r="I17" s="57"/>
      <c r="J17" s="57"/>
    </row>
    <row r="18" spans="1:10" ht="8.25" customHeight="1" x14ac:dyDescent="0.2">
      <c r="H18" s="57"/>
      <c r="I18" s="57"/>
      <c r="J18" s="57"/>
    </row>
    <row r="19" spans="1:10" ht="8.25" customHeight="1" x14ac:dyDescent="0.2">
      <c r="B19" s="8"/>
      <c r="C19" s="8"/>
      <c r="D19" s="8"/>
      <c r="E19" s="8"/>
      <c r="F19" s="8"/>
      <c r="G19" s="8"/>
      <c r="H19" s="57"/>
      <c r="I19" s="57"/>
      <c r="J19" s="57"/>
    </row>
    <row r="20" spans="1:10" ht="4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6">
    <mergeCell ref="H17:J19"/>
    <mergeCell ref="A1:J1"/>
    <mergeCell ref="A2:J2"/>
    <mergeCell ref="B9:I9"/>
    <mergeCell ref="B10:I10"/>
    <mergeCell ref="D4:E6"/>
  </mergeCells>
  <hyperlinks>
    <hyperlink ref="H17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zoomScale="110" zoomScaleNormal="110" workbookViewId="0">
      <selection activeCell="M1" sqref="M1"/>
    </sheetView>
  </sheetViews>
  <sheetFormatPr defaultRowHeight="12.75" x14ac:dyDescent="0.2"/>
  <cols>
    <col min="1" max="2" width="5.28515625" customWidth="1"/>
    <col min="3" max="3" width="22.28515625" customWidth="1"/>
    <col min="4" max="10" width="8.7109375" customWidth="1"/>
    <col min="14" max="14" width="28.140625" customWidth="1"/>
  </cols>
  <sheetData>
    <row r="1" spans="1:14" ht="24" customHeight="1" x14ac:dyDescent="0.2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L1" s="48"/>
      <c r="M1" s="49"/>
    </row>
    <row r="4" spans="1:14" ht="16.5" customHeight="1" x14ac:dyDescent="0.2">
      <c r="A4" s="69" t="s">
        <v>84</v>
      </c>
      <c r="B4" s="69"/>
      <c r="C4" s="69"/>
      <c r="D4" s="69"/>
      <c r="E4" s="69"/>
      <c r="F4" s="69"/>
      <c r="G4" s="69"/>
      <c r="H4" s="69"/>
      <c r="I4" s="69"/>
      <c r="J4" s="69"/>
    </row>
    <row r="6" spans="1:14" s="11" customFormat="1" ht="15.75" customHeight="1" x14ac:dyDescent="0.2">
      <c r="D6" s="9"/>
      <c r="E6" s="9"/>
      <c r="F6" s="9"/>
      <c r="G6" s="9"/>
      <c r="H6" s="9"/>
      <c r="I6" s="9"/>
      <c r="J6" s="9"/>
      <c r="K6" s="9"/>
      <c r="L6" s="9"/>
      <c r="M6" s="9"/>
      <c r="N6" s="12">
        <v>1</v>
      </c>
    </row>
    <row r="7" spans="1:14" s="11" customFormat="1" ht="15.75" customHeight="1" x14ac:dyDescent="0.2">
      <c r="D7" s="9"/>
      <c r="E7" s="9"/>
      <c r="F7" s="9"/>
      <c r="G7" s="9"/>
      <c r="H7" s="9"/>
      <c r="I7" s="9"/>
      <c r="J7" s="9"/>
      <c r="K7" s="9"/>
      <c r="L7" s="9"/>
      <c r="M7" s="9"/>
      <c r="N7" s="12">
        <v>2</v>
      </c>
    </row>
    <row r="8" spans="1:14" s="11" customFormat="1" ht="15.75" customHeight="1" x14ac:dyDescent="0.2">
      <c r="D8" s="9"/>
      <c r="E8" s="9"/>
      <c r="F8" s="9"/>
      <c r="G8" s="9"/>
      <c r="H8" s="9"/>
      <c r="I8" s="9"/>
      <c r="J8" s="9"/>
      <c r="K8" s="9"/>
      <c r="L8" s="9"/>
      <c r="M8" s="9"/>
      <c r="N8" s="12">
        <v>3</v>
      </c>
    </row>
    <row r="9" spans="1:14" s="11" customFormat="1" ht="15.75" customHeight="1" x14ac:dyDescent="0.2">
      <c r="D9" s="9"/>
      <c r="E9" s="9"/>
      <c r="F9" s="9"/>
      <c r="G9" s="9"/>
      <c r="H9" s="9"/>
      <c r="I9" s="9"/>
      <c r="J9" s="9"/>
      <c r="K9" s="9"/>
      <c r="L9" s="9"/>
      <c r="M9" s="9"/>
      <c r="N9" s="12">
        <v>4</v>
      </c>
    </row>
    <row r="10" spans="1:14" s="11" customFormat="1" ht="15.75" customHeight="1" x14ac:dyDescent="0.2">
      <c r="D10" s="9"/>
      <c r="E10" s="9"/>
      <c r="F10" s="9"/>
      <c r="G10" s="9"/>
      <c r="H10" s="9"/>
      <c r="I10" s="9"/>
      <c r="J10" s="9"/>
      <c r="K10" s="9"/>
      <c r="L10" s="9"/>
      <c r="M10" s="9"/>
      <c r="N10" s="12">
        <v>5</v>
      </c>
    </row>
    <row r="11" spans="1:14" s="11" customFormat="1" ht="15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12">
        <v>6</v>
      </c>
    </row>
    <row r="12" spans="1:14" s="11" customFormat="1" ht="15.75" customHeight="1" x14ac:dyDescent="0.2">
      <c r="D12" s="9"/>
      <c r="E12" s="9"/>
      <c r="F12" s="9"/>
      <c r="G12" s="9"/>
      <c r="H12" s="9"/>
      <c r="I12" s="9"/>
      <c r="J12" s="9"/>
      <c r="K12" s="9"/>
      <c r="L12" s="9"/>
      <c r="M12" s="9"/>
      <c r="N12" s="12">
        <v>7</v>
      </c>
    </row>
    <row r="13" spans="1:14" ht="45.75" customHeight="1" x14ac:dyDescent="0.2">
      <c r="D13" s="10">
        <v>1</v>
      </c>
      <c r="E13" s="10">
        <v>2</v>
      </c>
      <c r="F13" s="10">
        <v>3</v>
      </c>
      <c r="G13" s="10">
        <v>4</v>
      </c>
      <c r="H13" s="10">
        <v>5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3" t="s">
        <v>5</v>
      </c>
    </row>
    <row r="15" spans="1:14" x14ac:dyDescent="0.2">
      <c r="A15" s="68" t="s">
        <v>4</v>
      </c>
      <c r="B15" s="68"/>
      <c r="C15" s="68"/>
      <c r="D15" s="68"/>
      <c r="E15" s="68"/>
      <c r="F15" s="68"/>
      <c r="G15" s="68"/>
      <c r="H15" s="68"/>
      <c r="I15" s="68"/>
      <c r="J15" s="68"/>
    </row>
    <row r="17" spans="3:3" x14ac:dyDescent="0.2">
      <c r="C17" s="14"/>
    </row>
  </sheetData>
  <mergeCells count="3">
    <mergeCell ref="A1:J1"/>
    <mergeCell ref="A15:J15"/>
    <mergeCell ref="A4:J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activeCell="H1" sqref="H1:J1"/>
    </sheetView>
  </sheetViews>
  <sheetFormatPr defaultRowHeight="12.75" x14ac:dyDescent="0.2"/>
  <cols>
    <col min="1" max="1" width="5.42578125" customWidth="1"/>
    <col min="2" max="2" width="10.28515625" customWidth="1"/>
    <col min="3" max="3" width="17.140625" customWidth="1"/>
    <col min="4" max="4" width="14.85546875" customWidth="1"/>
    <col min="6" max="6" width="15.85546875" customWidth="1"/>
    <col min="8" max="8" width="8.85546875" style="44"/>
  </cols>
  <sheetData>
    <row r="1" spans="1:9" ht="25.5" customHeight="1" x14ac:dyDescent="0.2">
      <c r="A1" s="67" t="s">
        <v>63</v>
      </c>
      <c r="B1" s="67"/>
      <c r="C1" s="67"/>
      <c r="D1" s="67"/>
      <c r="E1" s="67"/>
      <c r="F1" s="67"/>
      <c r="G1" s="67"/>
      <c r="I1" s="50"/>
    </row>
    <row r="4" spans="1:9" ht="15.75" thickBot="1" x14ac:dyDescent="0.3">
      <c r="B4" s="17" t="s">
        <v>6</v>
      </c>
      <c r="C4" s="18" t="s">
        <v>7</v>
      </c>
      <c r="D4" s="18" t="s">
        <v>8</v>
      </c>
      <c r="E4" s="19" t="s">
        <v>9</v>
      </c>
      <c r="F4" s="20" t="s">
        <v>10</v>
      </c>
    </row>
    <row r="5" spans="1:9" ht="13.5" thickTop="1" x14ac:dyDescent="0.2">
      <c r="B5" s="21">
        <v>1</v>
      </c>
      <c r="C5" s="22" t="s">
        <v>11</v>
      </c>
      <c r="D5" s="22" t="s">
        <v>12</v>
      </c>
      <c r="E5" s="23" t="s">
        <v>13</v>
      </c>
      <c r="F5" s="31">
        <v>10000</v>
      </c>
    </row>
    <row r="6" spans="1:9" x14ac:dyDescent="0.2">
      <c r="B6" s="24">
        <v>2</v>
      </c>
      <c r="C6" s="25" t="s">
        <v>14</v>
      </c>
      <c r="D6" s="25" t="s">
        <v>12</v>
      </c>
      <c r="E6" s="26" t="s">
        <v>13</v>
      </c>
      <c r="F6" s="32">
        <v>15000</v>
      </c>
    </row>
    <row r="7" spans="1:9" x14ac:dyDescent="0.2">
      <c r="B7" s="24">
        <v>3</v>
      </c>
      <c r="C7" s="25" t="s">
        <v>15</v>
      </c>
      <c r="D7" s="25" t="s">
        <v>12</v>
      </c>
      <c r="E7" s="26" t="s">
        <v>16</v>
      </c>
      <c r="F7" s="32">
        <v>12000</v>
      </c>
    </row>
    <row r="8" spans="1:9" x14ac:dyDescent="0.2">
      <c r="B8" s="24">
        <v>4</v>
      </c>
      <c r="C8" s="25" t="s">
        <v>17</v>
      </c>
      <c r="D8" s="25" t="s">
        <v>18</v>
      </c>
      <c r="E8" s="26" t="s">
        <v>13</v>
      </c>
      <c r="F8" s="32">
        <v>17000</v>
      </c>
    </row>
    <row r="9" spans="1:9" x14ac:dyDescent="0.2">
      <c r="B9" s="24">
        <v>5</v>
      </c>
      <c r="C9" s="25" t="s">
        <v>19</v>
      </c>
      <c r="D9" s="25" t="s">
        <v>18</v>
      </c>
      <c r="E9" s="26" t="s">
        <v>16</v>
      </c>
      <c r="F9" s="32">
        <v>17000</v>
      </c>
    </row>
    <row r="10" spans="1:9" x14ac:dyDescent="0.2">
      <c r="B10" s="24">
        <v>6</v>
      </c>
      <c r="C10" s="25" t="s">
        <v>20</v>
      </c>
      <c r="D10" s="25" t="s">
        <v>18</v>
      </c>
      <c r="E10" s="26" t="s">
        <v>21</v>
      </c>
      <c r="F10" s="32">
        <v>80000</v>
      </c>
    </row>
    <row r="11" spans="1:9" x14ac:dyDescent="0.2">
      <c r="B11" s="24">
        <v>7</v>
      </c>
      <c r="C11" s="25" t="s">
        <v>22</v>
      </c>
      <c r="D11" s="25" t="s">
        <v>12</v>
      </c>
      <c r="E11" s="26" t="s">
        <v>21</v>
      </c>
      <c r="F11" s="32">
        <v>100000</v>
      </c>
    </row>
    <row r="12" spans="1:9" x14ac:dyDescent="0.2">
      <c r="B12" s="24">
        <v>8</v>
      </c>
      <c r="C12" s="25" t="s">
        <v>23</v>
      </c>
      <c r="D12" s="25" t="s">
        <v>12</v>
      </c>
      <c r="E12" s="26" t="s">
        <v>24</v>
      </c>
      <c r="F12" s="32">
        <v>55000</v>
      </c>
    </row>
    <row r="13" spans="1:9" x14ac:dyDescent="0.2">
      <c r="B13" s="24">
        <v>9</v>
      </c>
      <c r="C13" s="25" t="s">
        <v>25</v>
      </c>
      <c r="D13" s="25" t="s">
        <v>12</v>
      </c>
      <c r="E13" s="26" t="s">
        <v>21</v>
      </c>
      <c r="F13" s="32">
        <v>15000</v>
      </c>
    </row>
    <row r="14" spans="1:9" x14ac:dyDescent="0.2">
      <c r="B14" s="24">
        <v>10</v>
      </c>
      <c r="C14" s="25" t="s">
        <v>26</v>
      </c>
      <c r="D14" s="25" t="s">
        <v>12</v>
      </c>
      <c r="E14" s="26" t="s">
        <v>27</v>
      </c>
      <c r="F14" s="32">
        <v>17000</v>
      </c>
    </row>
    <row r="15" spans="1:9" x14ac:dyDescent="0.2">
      <c r="B15" s="24">
        <v>11</v>
      </c>
      <c r="C15" s="25" t="s">
        <v>28</v>
      </c>
      <c r="D15" s="25" t="s">
        <v>18</v>
      </c>
      <c r="E15" s="26" t="s">
        <v>16</v>
      </c>
      <c r="F15" s="32">
        <v>20000</v>
      </c>
    </row>
    <row r="16" spans="1:9" x14ac:dyDescent="0.2">
      <c r="B16" s="24">
        <v>12</v>
      </c>
      <c r="C16" s="25" t="s">
        <v>29</v>
      </c>
      <c r="D16" s="25" t="s">
        <v>18</v>
      </c>
      <c r="E16" s="26" t="s">
        <v>21</v>
      </c>
      <c r="F16" s="32">
        <v>15000</v>
      </c>
    </row>
    <row r="17" spans="1:8" x14ac:dyDescent="0.2">
      <c r="B17" s="27">
        <v>13</v>
      </c>
      <c r="C17" s="28" t="s">
        <v>30</v>
      </c>
      <c r="D17" s="28" t="s">
        <v>18</v>
      </c>
      <c r="E17" s="29" t="s">
        <v>27</v>
      </c>
      <c r="F17" s="33">
        <v>10000</v>
      </c>
    </row>
    <row r="19" spans="1:8" x14ac:dyDescent="0.2">
      <c r="A19" s="70" t="s">
        <v>62</v>
      </c>
      <c r="B19" s="70"/>
      <c r="C19" s="70"/>
      <c r="D19" s="70"/>
      <c r="E19" s="70"/>
      <c r="F19" s="70"/>
      <c r="G19" s="70"/>
    </row>
    <row r="21" spans="1:8" s="11" customFormat="1" ht="16.5" customHeight="1" x14ac:dyDescent="0.2">
      <c r="B21" s="11" t="s">
        <v>85</v>
      </c>
      <c r="E21" s="11" t="s">
        <v>13</v>
      </c>
      <c r="F21" s="30"/>
      <c r="H21" s="71"/>
    </row>
    <row r="22" spans="1:8" s="11" customFormat="1" ht="16.5" customHeight="1" x14ac:dyDescent="0.2">
      <c r="H22" s="71"/>
    </row>
    <row r="23" spans="1:8" s="11" customFormat="1" ht="16.5" customHeight="1" x14ac:dyDescent="0.2">
      <c r="H23" s="45"/>
    </row>
    <row r="24" spans="1:8" s="11" customFormat="1" ht="16.5" customHeight="1" x14ac:dyDescent="0.2">
      <c r="H24" s="45"/>
    </row>
    <row r="25" spans="1:8" s="11" customFormat="1" ht="16.5" customHeight="1" x14ac:dyDescent="0.2">
      <c r="B25" s="11" t="s">
        <v>86</v>
      </c>
      <c r="D25" s="30" t="s">
        <v>21</v>
      </c>
      <c r="E25" s="30" t="s">
        <v>12</v>
      </c>
      <c r="F25" s="30"/>
      <c r="H25" s="71"/>
    </row>
    <row r="26" spans="1:8" s="11" customFormat="1" ht="16.5" customHeight="1" x14ac:dyDescent="0.2">
      <c r="B26" s="11" t="s">
        <v>87</v>
      </c>
      <c r="D26" s="30" t="s">
        <v>21</v>
      </c>
      <c r="E26" s="30" t="s">
        <v>18</v>
      </c>
      <c r="F26" s="30"/>
      <c r="H26" s="71"/>
    </row>
    <row r="27" spans="1:8" s="11" customFormat="1" ht="16.5" customHeight="1" x14ac:dyDescent="0.2">
      <c r="H27" s="45"/>
    </row>
    <row r="28" spans="1:8" s="11" customFormat="1" ht="16.5" customHeight="1" x14ac:dyDescent="0.2">
      <c r="B28" s="51" t="s">
        <v>89</v>
      </c>
      <c r="H28" s="71"/>
    </row>
    <row r="29" spans="1:8" s="11" customFormat="1" ht="16.5" customHeight="1" x14ac:dyDescent="0.2">
      <c r="B29" s="11" t="s">
        <v>88</v>
      </c>
      <c r="E29" s="30" t="s">
        <v>13</v>
      </c>
      <c r="F29" s="30"/>
      <c r="H29" s="71"/>
    </row>
    <row r="30" spans="1:8" s="11" customFormat="1" ht="16.5" customHeight="1" x14ac:dyDescent="0.2">
      <c r="B30" s="11" t="s">
        <v>31</v>
      </c>
      <c r="E30" s="30" t="s">
        <v>21</v>
      </c>
      <c r="F30" s="30"/>
      <c r="H30" s="71"/>
    </row>
    <row r="31" spans="1:8" s="11" customFormat="1" ht="16.5" customHeight="1" x14ac:dyDescent="0.2">
      <c r="B31" s="11" t="s">
        <v>32</v>
      </c>
      <c r="E31" s="30" t="s">
        <v>16</v>
      </c>
      <c r="F31" s="30"/>
      <c r="H31" s="71"/>
    </row>
  </sheetData>
  <mergeCells count="5">
    <mergeCell ref="A1:G1"/>
    <mergeCell ref="A19:G19"/>
    <mergeCell ref="H21:H22"/>
    <mergeCell ref="H25:H26"/>
    <mergeCell ref="H28:H31"/>
  </mergeCells>
  <conditionalFormatting sqref="B5:F17">
    <cfRule type="expression" dxfId="1" priority="1">
      <formula>#REF!=1</formula>
    </cfRule>
    <cfRule type="expression" dxfId="0" priority="2">
      <formula>"$G11=1"</formula>
    </cfRule>
  </conditionalFormatting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workbookViewId="0">
      <selection activeCell="J23" sqref="J23"/>
    </sheetView>
  </sheetViews>
  <sheetFormatPr defaultRowHeight="12.75" x14ac:dyDescent="0.2"/>
  <cols>
    <col min="1" max="1" width="4.5703125" customWidth="1"/>
    <col min="4" max="4" width="11.42578125" customWidth="1"/>
    <col min="5" max="5" width="16" customWidth="1"/>
    <col min="6" max="6" width="13.7109375" customWidth="1"/>
    <col min="7" max="7" width="16.140625" customWidth="1"/>
    <col min="8" max="9" width="12" customWidth="1"/>
    <col min="11" max="12" width="8.85546875" style="44"/>
  </cols>
  <sheetData>
    <row r="1" spans="1:12" ht="25.5" customHeight="1" x14ac:dyDescent="0.2">
      <c r="A1" s="67" t="s">
        <v>49</v>
      </c>
      <c r="B1" s="67"/>
      <c r="C1" s="67"/>
      <c r="D1" s="67"/>
      <c r="E1" s="67"/>
      <c r="F1" s="67"/>
      <c r="G1" s="67"/>
      <c r="H1" s="67"/>
      <c r="L1" s="50"/>
    </row>
    <row r="3" spans="1:12" ht="21" customHeight="1" x14ac:dyDescent="0.2">
      <c r="A3" s="73" t="s">
        <v>93</v>
      </c>
      <c r="B3" s="73"/>
      <c r="C3" s="73"/>
      <c r="D3" s="73"/>
      <c r="E3" s="73"/>
      <c r="F3" s="73"/>
      <c r="G3" s="73"/>
      <c r="H3" s="73"/>
    </row>
    <row r="4" spans="1:12" ht="18" customHeight="1" x14ac:dyDescent="0.2"/>
    <row r="5" spans="1:12" ht="18" customHeight="1" x14ac:dyDescent="0.2">
      <c r="B5" s="39" t="s">
        <v>76</v>
      </c>
    </row>
    <row r="7" spans="1:12" ht="21" customHeight="1" x14ac:dyDescent="0.25">
      <c r="B7" s="52" t="s">
        <v>7</v>
      </c>
      <c r="C7" s="52" t="s">
        <v>50</v>
      </c>
      <c r="D7" s="52" t="s">
        <v>51</v>
      </c>
      <c r="E7" s="52" t="s">
        <v>52</v>
      </c>
      <c r="F7" s="52" t="s">
        <v>53</v>
      </c>
      <c r="G7" s="34"/>
    </row>
    <row r="8" spans="1:12" s="11" customFormat="1" ht="16.5" customHeight="1" x14ac:dyDescent="0.2">
      <c r="B8" s="30" t="s">
        <v>20</v>
      </c>
      <c r="C8" s="53">
        <v>15000</v>
      </c>
      <c r="D8" s="53">
        <v>2000</v>
      </c>
      <c r="E8" s="53">
        <f>C8-D8</f>
        <v>13000</v>
      </c>
      <c r="F8" s="30"/>
      <c r="G8" s="35"/>
      <c r="H8" s="35"/>
      <c r="K8" s="45"/>
      <c r="L8" s="45"/>
    </row>
    <row r="9" spans="1:12" s="11" customFormat="1" ht="16.5" customHeight="1" x14ac:dyDescent="0.2">
      <c r="B9" s="30" t="s">
        <v>19</v>
      </c>
      <c r="C9" s="53">
        <v>25000</v>
      </c>
      <c r="D9" s="53">
        <v>15000</v>
      </c>
      <c r="E9" s="53">
        <f t="shared" ref="E9:E12" si="0">C9-D9</f>
        <v>10000</v>
      </c>
      <c r="F9" s="30"/>
      <c r="G9" s="35"/>
      <c r="H9" s="72" t="s">
        <v>59</v>
      </c>
      <c r="I9" s="72"/>
      <c r="K9" s="45"/>
      <c r="L9" s="45"/>
    </row>
    <row r="10" spans="1:12" s="11" customFormat="1" ht="16.5" customHeight="1" x14ac:dyDescent="0.2">
      <c r="B10" s="30" t="s">
        <v>15</v>
      </c>
      <c r="C10" s="53">
        <v>15000</v>
      </c>
      <c r="D10" s="53">
        <v>7000</v>
      </c>
      <c r="E10" s="53">
        <f t="shared" si="0"/>
        <v>8000</v>
      </c>
      <c r="F10" s="30"/>
      <c r="G10" s="35"/>
      <c r="H10" s="30" t="s">
        <v>54</v>
      </c>
      <c r="I10" s="30"/>
      <c r="K10" s="76"/>
      <c r="L10" s="48"/>
    </row>
    <row r="11" spans="1:12" s="11" customFormat="1" ht="16.5" customHeight="1" x14ac:dyDescent="0.2">
      <c r="B11" s="30" t="s">
        <v>57</v>
      </c>
      <c r="C11" s="53">
        <v>15000</v>
      </c>
      <c r="D11" s="53">
        <v>2000</v>
      </c>
      <c r="E11" s="53">
        <f t="shared" si="0"/>
        <v>13000</v>
      </c>
      <c r="F11" s="30"/>
      <c r="G11" s="35"/>
      <c r="H11" s="30" t="s">
        <v>56</v>
      </c>
      <c r="I11" s="30"/>
      <c r="K11" s="76"/>
      <c r="L11" s="48"/>
    </row>
    <row r="12" spans="1:12" s="11" customFormat="1" ht="16.5" customHeight="1" x14ac:dyDescent="0.2">
      <c r="B12" s="30" t="s">
        <v>11</v>
      </c>
      <c r="C12" s="53">
        <v>17000</v>
      </c>
      <c r="D12" s="53">
        <v>8500</v>
      </c>
      <c r="E12" s="53">
        <f t="shared" si="0"/>
        <v>8500</v>
      </c>
      <c r="F12" s="30"/>
      <c r="G12" s="35"/>
      <c r="H12" s="30" t="s">
        <v>55</v>
      </c>
      <c r="I12" s="30"/>
      <c r="K12" s="45"/>
      <c r="L12" s="45"/>
    </row>
    <row r="13" spans="1:12" x14ac:dyDescent="0.2">
      <c r="B13" s="30" t="s">
        <v>90</v>
      </c>
      <c r="C13" s="53">
        <v>25000</v>
      </c>
      <c r="D13" s="53">
        <v>15000</v>
      </c>
      <c r="E13" s="53">
        <f t="shared" ref="E13:E15" si="1">C13-D13</f>
        <v>10000</v>
      </c>
      <c r="F13" s="15"/>
    </row>
    <row r="14" spans="1:12" x14ac:dyDescent="0.2">
      <c r="B14" s="30" t="s">
        <v>91</v>
      </c>
      <c r="C14" s="53">
        <v>15000</v>
      </c>
      <c r="D14" s="53">
        <v>7000</v>
      </c>
      <c r="E14" s="53">
        <f t="shared" si="1"/>
        <v>8000</v>
      </c>
      <c r="F14" s="15"/>
      <c r="I14" s="16"/>
    </row>
    <row r="15" spans="1:12" x14ac:dyDescent="0.2">
      <c r="B15" s="30" t="s">
        <v>92</v>
      </c>
      <c r="C15" s="53">
        <v>15000</v>
      </c>
      <c r="D15" s="53">
        <v>2000</v>
      </c>
      <c r="E15" s="53">
        <f t="shared" si="1"/>
        <v>13000</v>
      </c>
      <c r="F15" s="15"/>
      <c r="I15" s="16"/>
    </row>
    <row r="16" spans="1:12" x14ac:dyDescent="0.2">
      <c r="B16" s="15"/>
      <c r="C16" s="15"/>
      <c r="D16" s="15"/>
      <c r="E16" s="15"/>
      <c r="F16" s="15"/>
      <c r="I16" s="16"/>
    </row>
    <row r="17" spans="1:11" x14ac:dyDescent="0.2">
      <c r="B17" s="15"/>
      <c r="C17" s="15"/>
      <c r="D17" s="15"/>
      <c r="E17" s="15"/>
      <c r="F17" s="15"/>
    </row>
    <row r="19" spans="1:11" ht="18" customHeight="1" x14ac:dyDescent="0.2">
      <c r="A19" s="75" t="s">
        <v>94</v>
      </c>
      <c r="B19" s="75"/>
      <c r="C19" s="75"/>
      <c r="D19" s="75"/>
      <c r="E19" s="75"/>
      <c r="F19" s="75"/>
      <c r="G19" s="75"/>
      <c r="H19" s="75"/>
      <c r="I19" s="75"/>
    </row>
    <row r="21" spans="1:11" ht="21.75" customHeight="1" x14ac:dyDescent="0.2">
      <c r="B21" s="36" t="s">
        <v>7</v>
      </c>
      <c r="C21" s="36" t="s">
        <v>58</v>
      </c>
      <c r="D21" s="36" t="s">
        <v>70</v>
      </c>
      <c r="E21" s="36" t="s">
        <v>81</v>
      </c>
      <c r="F21" s="36" t="s">
        <v>53</v>
      </c>
    </row>
    <row r="22" spans="1:11" x14ac:dyDescent="0.2">
      <c r="B22" t="s">
        <v>15</v>
      </c>
      <c r="C22" s="37">
        <v>35000</v>
      </c>
      <c r="D22" s="16" t="s">
        <v>71</v>
      </c>
      <c r="E22" t="s">
        <v>82</v>
      </c>
      <c r="H22" s="72" t="s">
        <v>59</v>
      </c>
      <c r="I22" s="72"/>
      <c r="J22" t="s">
        <v>97</v>
      </c>
    </row>
    <row r="23" spans="1:11" x14ac:dyDescent="0.2">
      <c r="B23" t="s">
        <v>57</v>
      </c>
      <c r="C23" s="37">
        <v>24000</v>
      </c>
      <c r="D23" s="16" t="s">
        <v>72</v>
      </c>
      <c r="E23" t="s">
        <v>83</v>
      </c>
      <c r="K23" s="74"/>
    </row>
    <row r="24" spans="1:11" x14ac:dyDescent="0.2">
      <c r="B24" t="s">
        <v>20</v>
      </c>
      <c r="C24" s="37">
        <v>25000</v>
      </c>
      <c r="D24" s="16" t="s">
        <v>72</v>
      </c>
      <c r="E24" t="s">
        <v>83</v>
      </c>
      <c r="K24" s="74"/>
    </row>
    <row r="25" spans="1:11" x14ac:dyDescent="0.2">
      <c r="B25" t="s">
        <v>19</v>
      </c>
      <c r="C25" s="37">
        <v>25100</v>
      </c>
      <c r="D25" s="16" t="s">
        <v>72</v>
      </c>
      <c r="E25" t="s">
        <v>83</v>
      </c>
    </row>
    <row r="26" spans="1:11" x14ac:dyDescent="0.2">
      <c r="B26" t="s">
        <v>22</v>
      </c>
      <c r="C26" s="37">
        <v>20000</v>
      </c>
      <c r="D26" s="16" t="s">
        <v>72</v>
      </c>
      <c r="E26" t="s">
        <v>82</v>
      </c>
    </row>
    <row r="27" spans="1:11" x14ac:dyDescent="0.2">
      <c r="B27" t="s">
        <v>17</v>
      </c>
      <c r="C27" s="37">
        <v>20000</v>
      </c>
      <c r="D27" s="16" t="s">
        <v>71</v>
      </c>
      <c r="E27" t="s">
        <v>83</v>
      </c>
    </row>
    <row r="28" spans="1:11" x14ac:dyDescent="0.2">
      <c r="B28" t="s">
        <v>60</v>
      </c>
      <c r="C28" s="37">
        <v>24000</v>
      </c>
      <c r="D28" s="16" t="s">
        <v>71</v>
      </c>
      <c r="E28" t="s">
        <v>82</v>
      </c>
    </row>
    <row r="29" spans="1:11" x14ac:dyDescent="0.2">
      <c r="B29" t="s">
        <v>91</v>
      </c>
      <c r="C29" s="37">
        <v>25100</v>
      </c>
      <c r="D29" s="16" t="s">
        <v>72</v>
      </c>
      <c r="E29" t="s">
        <v>82</v>
      </c>
    </row>
  </sheetData>
  <mergeCells count="7">
    <mergeCell ref="A1:H1"/>
    <mergeCell ref="H9:I9"/>
    <mergeCell ref="A3:H3"/>
    <mergeCell ref="K23:K24"/>
    <mergeCell ref="A19:I19"/>
    <mergeCell ref="K10:K11"/>
    <mergeCell ref="H22:I2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workbookViewId="0">
      <selection activeCell="G1" sqref="G1:L29"/>
    </sheetView>
  </sheetViews>
  <sheetFormatPr defaultRowHeight="12.75" x14ac:dyDescent="0.2"/>
  <cols>
    <col min="1" max="1" width="5.5703125" customWidth="1"/>
    <col min="2" max="2" width="19.42578125" customWidth="1"/>
    <col min="3" max="3" width="23.28515625" customWidth="1"/>
    <col min="4" max="4" width="31.7109375" customWidth="1"/>
    <col min="7" max="8" width="8.85546875" style="44"/>
  </cols>
  <sheetData>
    <row r="1" spans="1:8" ht="27" customHeight="1" x14ac:dyDescent="0.2">
      <c r="A1" s="67" t="s">
        <v>61</v>
      </c>
      <c r="B1" s="67"/>
      <c r="C1" s="67"/>
      <c r="D1" s="67"/>
      <c r="E1" s="67"/>
      <c r="F1" s="67"/>
      <c r="G1" s="46"/>
      <c r="H1" s="54"/>
    </row>
    <row r="2" spans="1:8" ht="21" customHeight="1" x14ac:dyDescent="0.2">
      <c r="B2" s="77" t="s">
        <v>95</v>
      </c>
      <c r="C2" s="77"/>
      <c r="D2" s="77"/>
      <c r="E2" s="77"/>
    </row>
    <row r="4" spans="1:8" ht="20.25" customHeight="1" x14ac:dyDescent="0.2">
      <c r="A4" s="38"/>
      <c r="B4" s="42" t="s">
        <v>73</v>
      </c>
      <c r="C4" s="38"/>
      <c r="D4" s="38"/>
      <c r="E4" s="38"/>
    </row>
    <row r="6" spans="1:8" ht="15" x14ac:dyDescent="0.25">
      <c r="B6" s="40" t="s">
        <v>33</v>
      </c>
      <c r="C6" s="40" t="s">
        <v>48</v>
      </c>
      <c r="D6" s="40" t="s">
        <v>34</v>
      </c>
    </row>
    <row r="7" spans="1:8" s="11" customFormat="1" ht="18" customHeight="1" x14ac:dyDescent="0.2">
      <c r="B7" s="30" t="s">
        <v>35</v>
      </c>
      <c r="C7" s="30" t="s">
        <v>36</v>
      </c>
      <c r="D7" s="30"/>
      <c r="G7" s="45"/>
      <c r="H7" s="45"/>
    </row>
    <row r="8" spans="1:8" s="11" customFormat="1" ht="18" customHeight="1" x14ac:dyDescent="0.2">
      <c r="B8" s="30" t="s">
        <v>37</v>
      </c>
      <c r="C8" s="30" t="s">
        <v>38</v>
      </c>
      <c r="D8" s="30"/>
      <c r="G8" s="45"/>
      <c r="H8" s="45"/>
    </row>
    <row r="9" spans="1:8" s="11" customFormat="1" ht="18" customHeight="1" x14ac:dyDescent="0.2">
      <c r="B9" s="30" t="s">
        <v>46</v>
      </c>
      <c r="C9" s="30" t="s">
        <v>47</v>
      </c>
      <c r="D9" s="30"/>
      <c r="G9" s="45"/>
      <c r="H9" s="45"/>
    </row>
    <row r="12" spans="1:8" ht="23.25" customHeight="1" x14ac:dyDescent="0.2">
      <c r="A12" s="38"/>
      <c r="B12" s="42" t="s">
        <v>96</v>
      </c>
      <c r="C12" s="38"/>
      <c r="D12" s="38"/>
      <c r="E12" s="38"/>
    </row>
    <row r="14" spans="1:8" x14ac:dyDescent="0.2">
      <c r="B14" t="s">
        <v>39</v>
      </c>
      <c r="C14" s="15"/>
    </row>
    <row r="15" spans="1:8" x14ac:dyDescent="0.2">
      <c r="B15" t="s">
        <v>40</v>
      </c>
      <c r="C15" s="15"/>
    </row>
    <row r="16" spans="1:8" x14ac:dyDescent="0.2">
      <c r="B16" t="s">
        <v>41</v>
      </c>
      <c r="C16" s="15"/>
    </row>
    <row r="17" spans="1:8" x14ac:dyDescent="0.2">
      <c r="B17" t="s">
        <v>42</v>
      </c>
      <c r="C17" s="15"/>
    </row>
    <row r="18" spans="1:8" x14ac:dyDescent="0.2">
      <c r="B18" t="s">
        <v>43</v>
      </c>
      <c r="C18" s="15"/>
    </row>
    <row r="21" spans="1:8" ht="18.75" customHeight="1" x14ac:dyDescent="0.2">
      <c r="A21" s="38"/>
      <c r="B21" s="41" t="s">
        <v>77</v>
      </c>
      <c r="C21" s="38"/>
      <c r="D21" s="38"/>
      <c r="E21" s="38"/>
    </row>
    <row r="23" spans="1:8" s="11" customFormat="1" ht="17.25" customHeight="1" x14ac:dyDescent="0.2">
      <c r="B23" s="11" t="s">
        <v>78</v>
      </c>
      <c r="C23" s="30"/>
      <c r="G23" s="45"/>
      <c r="H23" s="45"/>
    </row>
    <row r="24" spans="1:8" s="11" customFormat="1" ht="17.25" customHeight="1" x14ac:dyDescent="0.2">
      <c r="B24" s="11" t="s">
        <v>79</v>
      </c>
      <c r="C24" s="30"/>
      <c r="G24" s="45"/>
      <c r="H24" s="45"/>
    </row>
    <row r="25" spans="1:8" s="11" customFormat="1" ht="17.25" customHeight="1" x14ac:dyDescent="0.2">
      <c r="B25" s="11" t="s">
        <v>80</v>
      </c>
      <c r="C25" s="30"/>
      <c r="G25" s="45"/>
      <c r="H25" s="45"/>
    </row>
    <row r="26" spans="1:8" ht="13.5" customHeight="1" x14ac:dyDescent="0.2"/>
    <row r="28" spans="1:8" ht="15.75" x14ac:dyDescent="0.2">
      <c r="A28" s="67" t="s">
        <v>74</v>
      </c>
      <c r="B28" s="67"/>
      <c r="C28" s="67"/>
      <c r="D28" s="67"/>
      <c r="E28" s="67"/>
      <c r="F28" s="67"/>
    </row>
    <row r="29" spans="1:8" ht="20.25" customHeight="1" x14ac:dyDescent="0.2">
      <c r="A29" s="38"/>
      <c r="B29" s="43" t="s">
        <v>64</v>
      </c>
      <c r="C29" s="38"/>
      <c r="D29" s="38"/>
      <c r="E29" s="38"/>
    </row>
    <row r="32" spans="1:8" s="11" customFormat="1" ht="15.75" customHeight="1" x14ac:dyDescent="0.2">
      <c r="B32" s="30" t="s">
        <v>44</v>
      </c>
      <c r="C32" s="30"/>
      <c r="G32" s="45"/>
      <c r="H32" s="45"/>
    </row>
    <row r="33" spans="2:8" s="11" customFormat="1" ht="15.75" customHeight="1" x14ac:dyDescent="0.2">
      <c r="B33" s="30" t="s">
        <v>45</v>
      </c>
      <c r="C33" s="30"/>
      <c r="G33" s="45"/>
      <c r="H33" s="45"/>
    </row>
  </sheetData>
  <mergeCells count="3">
    <mergeCell ref="A1:F1"/>
    <mergeCell ref="A28:F28"/>
    <mergeCell ref="B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Smíšené</vt:lpstr>
      <vt:lpstr>Fc podmnink</vt:lpstr>
      <vt:lpstr>Funkce KDYŽ</vt:lpstr>
      <vt:lpstr>Fc Textové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</cp:lastModifiedBy>
  <dcterms:created xsi:type="dcterms:W3CDTF">2014-02-26T11:25:23Z</dcterms:created>
  <dcterms:modified xsi:type="dcterms:W3CDTF">2020-03-24T09:24:43Z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f3398cc4-7487-47a4-bcba-eae56e72cf99</vt:lpwstr>
  </property>
</Properties>
</file>