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5970\Desktop\APOT_2022\"/>
    </mc:Choice>
  </mc:AlternateContent>
  <xr:revisionPtr revIDLastSave="0" documentId="8_{19D57E70-11E8-43F1-ADD0-C56D6B53F91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X1228" i="1" l="1" a="1"/>
  <c r="X1228" i="1" s="1"/>
  <c r="V1229" i="1" a="1"/>
  <c r="V1229" i="1" s="1"/>
  <c r="V1231" i="1"/>
  <c r="V1232" i="1"/>
  <c r="V1226" i="1"/>
  <c r="V1227" i="1"/>
  <c r="V1225" i="1"/>
  <c r="V1224" i="1"/>
  <c r="X1212" i="1" a="1"/>
  <c r="X1212" i="1" s="1"/>
  <c r="V1217" i="1" a="1"/>
  <c r="V1217" i="1" s="1"/>
  <c r="V1219" i="1"/>
  <c r="V1220" i="1"/>
  <c r="Q1217" i="1" a="1"/>
  <c r="Q1217" i="1" s="1"/>
  <c r="S1217" i="1"/>
  <c r="T1217" i="1"/>
  <c r="S1218" i="1"/>
  <c r="T1218" i="1"/>
  <c r="S1219" i="1"/>
  <c r="T1219" i="1"/>
  <c r="S1220" i="1"/>
  <c r="T1220" i="1"/>
  <c r="V1213" i="1"/>
  <c r="V1214" i="1"/>
  <c r="V1212" i="1"/>
  <c r="V1211" i="1"/>
  <c r="T1214" i="1"/>
  <c r="S1214" i="1"/>
  <c r="T1213" i="1"/>
  <c r="R1214" i="1"/>
  <c r="T1212" i="1"/>
  <c r="Q1214" i="1"/>
  <c r="T1211" i="1"/>
  <c r="Q1212" i="1"/>
  <c r="R1212" i="1"/>
  <c r="S1212" i="1"/>
  <c r="Q1213" i="1"/>
  <c r="R1213" i="1"/>
  <c r="S1213" i="1"/>
  <c r="R1211" i="1"/>
  <c r="S1211" i="1"/>
  <c r="Q1211" i="1"/>
  <c r="W1200" i="1" a="1"/>
  <c r="W1200" i="1" s="1"/>
  <c r="U1204" i="1" a="1"/>
  <c r="U1204" i="1" s="1"/>
  <c r="U1206" i="1"/>
  <c r="Q1204" i="1" a="1"/>
  <c r="Q1204" i="1" s="1"/>
  <c r="S1204" i="1"/>
  <c r="Q1205" i="1"/>
  <c r="Q1206" i="1"/>
  <c r="R1206" i="1"/>
  <c r="U1201" i="1"/>
  <c r="U1200" i="1"/>
  <c r="U1199" i="1"/>
  <c r="S1201" i="1"/>
  <c r="R1201" i="1"/>
  <c r="S1200" i="1"/>
  <c r="R1200" i="1"/>
  <c r="Q1200" i="1" a="1"/>
  <c r="Q1200" i="1" s="1"/>
  <c r="V955" i="1"/>
  <c r="P955" i="1"/>
  <c r="Q955" i="1"/>
  <c r="R955" i="1"/>
  <c r="S955" i="1"/>
  <c r="T955" i="1"/>
  <c r="U955" i="1"/>
  <c r="W955" i="1"/>
  <c r="P956" i="1"/>
  <c r="Q956" i="1"/>
  <c r="R956" i="1"/>
  <c r="S956" i="1"/>
  <c r="T956" i="1"/>
  <c r="U956" i="1"/>
  <c r="V956" i="1"/>
  <c r="W956" i="1"/>
  <c r="Q4" i="1"/>
  <c r="R4" i="1"/>
  <c r="S4" i="1"/>
  <c r="T4" i="1"/>
  <c r="U4" i="1"/>
  <c r="V4" i="1"/>
  <c r="W4" i="1"/>
  <c r="Q5" i="1"/>
  <c r="R5" i="1"/>
  <c r="S5" i="1"/>
  <c r="T5" i="1"/>
  <c r="U5" i="1"/>
  <c r="V5" i="1"/>
  <c r="W5" i="1"/>
  <c r="Q6" i="1"/>
  <c r="R6" i="1"/>
  <c r="S6" i="1"/>
  <c r="T6" i="1"/>
  <c r="U6" i="1"/>
  <c r="V6" i="1"/>
  <c r="W6" i="1"/>
  <c r="Q7" i="1"/>
  <c r="R7" i="1"/>
  <c r="S7" i="1"/>
  <c r="T7" i="1"/>
  <c r="U7" i="1"/>
  <c r="V7" i="1"/>
  <c r="W7" i="1"/>
  <c r="Q8" i="1"/>
  <c r="R8" i="1"/>
  <c r="S8" i="1"/>
  <c r="T8" i="1"/>
  <c r="U8" i="1"/>
  <c r="V8" i="1"/>
  <c r="W8" i="1"/>
  <c r="Q9" i="1"/>
  <c r="R9" i="1"/>
  <c r="S9" i="1"/>
  <c r="T9" i="1"/>
  <c r="U9" i="1"/>
  <c r="V9" i="1"/>
  <c r="W9" i="1"/>
  <c r="Q10" i="1"/>
  <c r="R10" i="1"/>
  <c r="S10" i="1"/>
  <c r="T10" i="1"/>
  <c r="U10" i="1"/>
  <c r="V10" i="1"/>
  <c r="W10" i="1"/>
  <c r="Q11" i="1"/>
  <c r="R11" i="1"/>
  <c r="S11" i="1"/>
  <c r="T11" i="1"/>
  <c r="U11" i="1"/>
  <c r="V11" i="1"/>
  <c r="W11" i="1"/>
  <c r="Q12" i="1"/>
  <c r="R12" i="1"/>
  <c r="S12" i="1"/>
  <c r="T12" i="1"/>
  <c r="U12" i="1"/>
  <c r="V12" i="1"/>
  <c r="W12" i="1"/>
  <c r="Q13" i="1"/>
  <c r="R13" i="1"/>
  <c r="S13" i="1"/>
  <c r="T13" i="1"/>
  <c r="U13" i="1"/>
  <c r="V13" i="1"/>
  <c r="W13" i="1"/>
  <c r="Q14" i="1"/>
  <c r="R14" i="1"/>
  <c r="S14" i="1"/>
  <c r="T14" i="1"/>
  <c r="U14" i="1"/>
  <c r="V14" i="1"/>
  <c r="W14" i="1"/>
  <c r="Q15" i="1"/>
  <c r="R15" i="1"/>
  <c r="S15" i="1"/>
  <c r="T15" i="1"/>
  <c r="U15" i="1"/>
  <c r="V15" i="1"/>
  <c r="W15" i="1"/>
  <c r="Q16" i="1"/>
  <c r="R16" i="1"/>
  <c r="S16" i="1"/>
  <c r="T16" i="1"/>
  <c r="U16" i="1"/>
  <c r="V16" i="1"/>
  <c r="W16" i="1"/>
  <c r="Q17" i="1"/>
  <c r="R17" i="1"/>
  <c r="S17" i="1"/>
  <c r="T17" i="1"/>
  <c r="U17" i="1"/>
  <c r="V17" i="1"/>
  <c r="W17" i="1"/>
  <c r="Q18" i="1"/>
  <c r="R18" i="1"/>
  <c r="S18" i="1"/>
  <c r="T18" i="1"/>
  <c r="U18" i="1"/>
  <c r="V18" i="1"/>
  <c r="W18" i="1"/>
  <c r="Q19" i="1"/>
  <c r="R19" i="1"/>
  <c r="S19" i="1"/>
  <c r="T19" i="1"/>
  <c r="U19" i="1"/>
  <c r="V19" i="1"/>
  <c r="W19" i="1"/>
  <c r="Q20" i="1"/>
  <c r="R20" i="1"/>
  <c r="S20" i="1"/>
  <c r="T20" i="1"/>
  <c r="U20" i="1"/>
  <c r="V20" i="1"/>
  <c r="W20" i="1"/>
  <c r="Q21" i="1"/>
  <c r="R21" i="1"/>
  <c r="S21" i="1"/>
  <c r="T21" i="1"/>
  <c r="U21" i="1"/>
  <c r="V21" i="1"/>
  <c r="W21" i="1"/>
  <c r="Q22" i="1"/>
  <c r="R22" i="1"/>
  <c r="S22" i="1"/>
  <c r="T22" i="1"/>
  <c r="U22" i="1"/>
  <c r="V22" i="1"/>
  <c r="W22" i="1"/>
  <c r="Q23" i="1"/>
  <c r="R23" i="1"/>
  <c r="S23" i="1"/>
  <c r="T23" i="1"/>
  <c r="U23" i="1"/>
  <c r="V23" i="1"/>
  <c r="W23" i="1"/>
  <c r="Q24" i="1"/>
  <c r="R24" i="1"/>
  <c r="S24" i="1"/>
  <c r="T24" i="1"/>
  <c r="U24" i="1"/>
  <c r="V24" i="1"/>
  <c r="W24" i="1"/>
  <c r="Q25" i="1"/>
  <c r="R25" i="1"/>
  <c r="S25" i="1"/>
  <c r="T25" i="1"/>
  <c r="U25" i="1"/>
  <c r="V25" i="1"/>
  <c r="W25" i="1"/>
  <c r="Q26" i="1"/>
  <c r="R26" i="1"/>
  <c r="S26" i="1"/>
  <c r="T26" i="1"/>
  <c r="U26" i="1"/>
  <c r="V26" i="1"/>
  <c r="W26" i="1"/>
  <c r="Q27" i="1"/>
  <c r="R27" i="1"/>
  <c r="S27" i="1"/>
  <c r="T27" i="1"/>
  <c r="U27" i="1"/>
  <c r="V27" i="1"/>
  <c r="W27" i="1"/>
  <c r="Q28" i="1"/>
  <c r="R28" i="1"/>
  <c r="S28" i="1"/>
  <c r="T28" i="1"/>
  <c r="U28" i="1"/>
  <c r="V28" i="1"/>
  <c r="W28" i="1"/>
  <c r="Q29" i="1"/>
  <c r="R29" i="1"/>
  <c r="S29" i="1"/>
  <c r="T29" i="1"/>
  <c r="U29" i="1"/>
  <c r="V29" i="1"/>
  <c r="W29" i="1"/>
  <c r="Q30" i="1"/>
  <c r="R30" i="1"/>
  <c r="S30" i="1"/>
  <c r="T30" i="1"/>
  <c r="U30" i="1"/>
  <c r="V30" i="1"/>
  <c r="W30" i="1"/>
  <c r="Q31" i="1"/>
  <c r="R31" i="1"/>
  <c r="S31" i="1"/>
  <c r="T31" i="1"/>
  <c r="U31" i="1"/>
  <c r="V31" i="1"/>
  <c r="W31" i="1"/>
  <c r="Q32" i="1"/>
  <c r="R32" i="1"/>
  <c r="S32" i="1"/>
  <c r="T32" i="1"/>
  <c r="U32" i="1"/>
  <c r="V32" i="1"/>
  <c r="W32" i="1"/>
  <c r="Q33" i="1"/>
  <c r="R33" i="1"/>
  <c r="S33" i="1"/>
  <c r="T33" i="1"/>
  <c r="U33" i="1"/>
  <c r="V33" i="1"/>
  <c r="W33" i="1"/>
  <c r="Q34" i="1"/>
  <c r="R34" i="1"/>
  <c r="S34" i="1"/>
  <c r="T34" i="1"/>
  <c r="U34" i="1"/>
  <c r="V34" i="1"/>
  <c r="W34" i="1"/>
  <c r="Q35" i="1"/>
  <c r="R35" i="1"/>
  <c r="S35" i="1"/>
  <c r="T35" i="1"/>
  <c r="U35" i="1"/>
  <c r="V35" i="1"/>
  <c r="W35" i="1"/>
  <c r="Q36" i="1"/>
  <c r="R36" i="1"/>
  <c r="S36" i="1"/>
  <c r="T36" i="1"/>
  <c r="U36" i="1"/>
  <c r="V36" i="1"/>
  <c r="W36" i="1"/>
  <c r="Q37" i="1"/>
  <c r="R37" i="1"/>
  <c r="S37" i="1"/>
  <c r="T37" i="1"/>
  <c r="U37" i="1"/>
  <c r="V37" i="1"/>
  <c r="W37" i="1"/>
  <c r="Q38" i="1"/>
  <c r="R38" i="1"/>
  <c r="S38" i="1"/>
  <c r="T38" i="1"/>
  <c r="U38" i="1"/>
  <c r="V38" i="1"/>
  <c r="W38" i="1"/>
  <c r="Q39" i="1"/>
  <c r="R39" i="1"/>
  <c r="S39" i="1"/>
  <c r="T39" i="1"/>
  <c r="U39" i="1"/>
  <c r="V39" i="1"/>
  <c r="W39" i="1"/>
  <c r="Q40" i="1"/>
  <c r="R40" i="1"/>
  <c r="S40" i="1"/>
  <c r="T40" i="1"/>
  <c r="U40" i="1"/>
  <c r="V40" i="1"/>
  <c r="W40" i="1"/>
  <c r="Q41" i="1"/>
  <c r="R41" i="1"/>
  <c r="S41" i="1"/>
  <c r="T41" i="1"/>
  <c r="U41" i="1"/>
  <c r="V41" i="1"/>
  <c r="W41" i="1"/>
  <c r="Q42" i="1"/>
  <c r="R42" i="1"/>
  <c r="S42" i="1"/>
  <c r="T42" i="1"/>
  <c r="U42" i="1"/>
  <c r="V42" i="1"/>
  <c r="W42" i="1"/>
  <c r="Q43" i="1"/>
  <c r="R43" i="1"/>
  <c r="S43" i="1"/>
  <c r="T43" i="1"/>
  <c r="U43" i="1"/>
  <c r="V43" i="1"/>
  <c r="W43" i="1"/>
  <c r="Q44" i="1"/>
  <c r="R44" i="1"/>
  <c r="S44" i="1"/>
  <c r="T44" i="1"/>
  <c r="U44" i="1"/>
  <c r="V44" i="1"/>
  <c r="W44" i="1"/>
  <c r="Q45" i="1"/>
  <c r="R45" i="1"/>
  <c r="S45" i="1"/>
  <c r="T45" i="1"/>
  <c r="U45" i="1"/>
  <c r="V45" i="1"/>
  <c r="W45" i="1"/>
  <c r="Q46" i="1"/>
  <c r="R46" i="1"/>
  <c r="S46" i="1"/>
  <c r="T46" i="1"/>
  <c r="U46" i="1"/>
  <c r="V46" i="1"/>
  <c r="W46" i="1"/>
  <c r="Q47" i="1"/>
  <c r="R47" i="1"/>
  <c r="S47" i="1"/>
  <c r="T47" i="1"/>
  <c r="U47" i="1"/>
  <c r="V47" i="1"/>
  <c r="W47" i="1"/>
  <c r="Q48" i="1"/>
  <c r="R48" i="1"/>
  <c r="S48" i="1"/>
  <c r="T48" i="1"/>
  <c r="U48" i="1"/>
  <c r="V48" i="1"/>
  <c r="W48" i="1"/>
  <c r="Q49" i="1"/>
  <c r="R49" i="1"/>
  <c r="S49" i="1"/>
  <c r="T49" i="1"/>
  <c r="U49" i="1"/>
  <c r="V49" i="1"/>
  <c r="W49" i="1"/>
  <c r="Q50" i="1"/>
  <c r="R50" i="1"/>
  <c r="S50" i="1"/>
  <c r="T50" i="1"/>
  <c r="U50" i="1"/>
  <c r="V50" i="1"/>
  <c r="W50" i="1"/>
  <c r="Q51" i="1"/>
  <c r="R51" i="1"/>
  <c r="S51" i="1"/>
  <c r="T51" i="1"/>
  <c r="U51" i="1"/>
  <c r="V51" i="1"/>
  <c r="W51" i="1"/>
  <c r="Q52" i="1"/>
  <c r="R52" i="1"/>
  <c r="S52" i="1"/>
  <c r="T52" i="1"/>
  <c r="U52" i="1"/>
  <c r="V52" i="1"/>
  <c r="W52" i="1"/>
  <c r="Q53" i="1"/>
  <c r="R53" i="1"/>
  <c r="S53" i="1"/>
  <c r="T53" i="1"/>
  <c r="U53" i="1"/>
  <c r="V53" i="1"/>
  <c r="W53" i="1"/>
  <c r="Q54" i="1"/>
  <c r="R54" i="1"/>
  <c r="S54" i="1"/>
  <c r="T54" i="1"/>
  <c r="U54" i="1"/>
  <c r="V54" i="1"/>
  <c r="W54" i="1"/>
  <c r="Q55" i="1"/>
  <c r="R55" i="1"/>
  <c r="S55" i="1"/>
  <c r="T55" i="1"/>
  <c r="U55" i="1"/>
  <c r="V55" i="1"/>
  <c r="W55" i="1"/>
  <c r="Q56" i="1"/>
  <c r="R56" i="1"/>
  <c r="S56" i="1"/>
  <c r="T56" i="1"/>
  <c r="U56" i="1"/>
  <c r="V56" i="1"/>
  <c r="W56" i="1"/>
  <c r="Q57" i="1"/>
  <c r="R57" i="1"/>
  <c r="S57" i="1"/>
  <c r="T57" i="1"/>
  <c r="U57" i="1"/>
  <c r="V57" i="1"/>
  <c r="W57" i="1"/>
  <c r="Q58" i="1"/>
  <c r="R58" i="1"/>
  <c r="S58" i="1"/>
  <c r="T58" i="1"/>
  <c r="U58" i="1"/>
  <c r="V58" i="1"/>
  <c r="W58" i="1"/>
  <c r="Q59" i="1"/>
  <c r="R59" i="1"/>
  <c r="S59" i="1"/>
  <c r="T59" i="1"/>
  <c r="U59" i="1"/>
  <c r="V59" i="1"/>
  <c r="W59" i="1"/>
  <c r="Q60" i="1"/>
  <c r="R60" i="1"/>
  <c r="S60" i="1"/>
  <c r="T60" i="1"/>
  <c r="U60" i="1"/>
  <c r="V60" i="1"/>
  <c r="W60" i="1"/>
  <c r="Q61" i="1"/>
  <c r="R61" i="1"/>
  <c r="S61" i="1"/>
  <c r="T61" i="1"/>
  <c r="U61" i="1"/>
  <c r="V61" i="1"/>
  <c r="W61" i="1"/>
  <c r="Q62" i="1"/>
  <c r="R62" i="1"/>
  <c r="S62" i="1"/>
  <c r="T62" i="1"/>
  <c r="U62" i="1"/>
  <c r="V62" i="1"/>
  <c r="W62" i="1"/>
  <c r="Q63" i="1"/>
  <c r="R63" i="1"/>
  <c r="S63" i="1"/>
  <c r="T63" i="1"/>
  <c r="U63" i="1"/>
  <c r="V63" i="1"/>
  <c r="W63" i="1"/>
  <c r="Q64" i="1"/>
  <c r="R64" i="1"/>
  <c r="S64" i="1"/>
  <c r="T64" i="1"/>
  <c r="U64" i="1"/>
  <c r="V64" i="1"/>
  <c r="W64" i="1"/>
  <c r="Q65" i="1"/>
  <c r="R65" i="1"/>
  <c r="S65" i="1"/>
  <c r="T65" i="1"/>
  <c r="U65" i="1"/>
  <c r="V65" i="1"/>
  <c r="W65" i="1"/>
  <c r="Q66" i="1"/>
  <c r="R66" i="1"/>
  <c r="S66" i="1"/>
  <c r="T66" i="1"/>
  <c r="U66" i="1"/>
  <c r="V66" i="1"/>
  <c r="W66" i="1"/>
  <c r="Q67" i="1"/>
  <c r="R67" i="1"/>
  <c r="S67" i="1"/>
  <c r="T67" i="1"/>
  <c r="U67" i="1"/>
  <c r="V67" i="1"/>
  <c r="W67" i="1"/>
  <c r="Q68" i="1"/>
  <c r="R68" i="1"/>
  <c r="S68" i="1"/>
  <c r="T68" i="1"/>
  <c r="U68" i="1"/>
  <c r="V68" i="1"/>
  <c r="W68" i="1"/>
  <c r="Q69" i="1"/>
  <c r="R69" i="1"/>
  <c r="S69" i="1"/>
  <c r="T69" i="1"/>
  <c r="U69" i="1"/>
  <c r="V69" i="1"/>
  <c r="W69" i="1"/>
  <c r="Q70" i="1"/>
  <c r="R70" i="1"/>
  <c r="S70" i="1"/>
  <c r="T70" i="1"/>
  <c r="U70" i="1"/>
  <c r="V70" i="1"/>
  <c r="W70" i="1"/>
  <c r="Q71" i="1"/>
  <c r="R71" i="1"/>
  <c r="S71" i="1"/>
  <c r="T71" i="1"/>
  <c r="U71" i="1"/>
  <c r="V71" i="1"/>
  <c r="W71" i="1"/>
  <c r="Q72" i="1"/>
  <c r="R72" i="1"/>
  <c r="S72" i="1"/>
  <c r="T72" i="1"/>
  <c r="U72" i="1"/>
  <c r="V72" i="1"/>
  <c r="W72" i="1"/>
  <c r="Q73" i="1"/>
  <c r="R73" i="1"/>
  <c r="S73" i="1"/>
  <c r="T73" i="1"/>
  <c r="U73" i="1"/>
  <c r="V73" i="1"/>
  <c r="W73" i="1"/>
  <c r="Q74" i="1"/>
  <c r="R74" i="1"/>
  <c r="S74" i="1"/>
  <c r="T74" i="1"/>
  <c r="U74" i="1"/>
  <c r="V74" i="1"/>
  <c r="W74" i="1"/>
  <c r="Q75" i="1"/>
  <c r="R75" i="1"/>
  <c r="S75" i="1"/>
  <c r="T75" i="1"/>
  <c r="U75" i="1"/>
  <c r="V75" i="1"/>
  <c r="W75" i="1"/>
  <c r="Q76" i="1"/>
  <c r="R76" i="1"/>
  <c r="S76" i="1"/>
  <c r="T76" i="1"/>
  <c r="U76" i="1"/>
  <c r="V76" i="1"/>
  <c r="W76" i="1"/>
  <c r="Q77" i="1"/>
  <c r="R77" i="1"/>
  <c r="S77" i="1"/>
  <c r="T77" i="1"/>
  <c r="U77" i="1"/>
  <c r="V77" i="1"/>
  <c r="W77" i="1"/>
  <c r="Q78" i="1"/>
  <c r="R78" i="1"/>
  <c r="S78" i="1"/>
  <c r="T78" i="1"/>
  <c r="U78" i="1"/>
  <c r="V78" i="1"/>
  <c r="W78" i="1"/>
  <c r="Q79" i="1"/>
  <c r="R79" i="1"/>
  <c r="S79" i="1"/>
  <c r="T79" i="1"/>
  <c r="U79" i="1"/>
  <c r="V79" i="1"/>
  <c r="W79" i="1"/>
  <c r="Q80" i="1"/>
  <c r="R80" i="1"/>
  <c r="S80" i="1"/>
  <c r="T80" i="1"/>
  <c r="U80" i="1"/>
  <c r="V80" i="1"/>
  <c r="W80" i="1"/>
  <c r="Q81" i="1"/>
  <c r="R81" i="1"/>
  <c r="S81" i="1"/>
  <c r="T81" i="1"/>
  <c r="U81" i="1"/>
  <c r="V81" i="1"/>
  <c r="W81" i="1"/>
  <c r="Q82" i="1"/>
  <c r="R82" i="1"/>
  <c r="S82" i="1"/>
  <c r="T82" i="1"/>
  <c r="U82" i="1"/>
  <c r="V82" i="1"/>
  <c r="W82" i="1"/>
  <c r="Q83" i="1"/>
  <c r="R83" i="1"/>
  <c r="S83" i="1"/>
  <c r="T83" i="1"/>
  <c r="U83" i="1"/>
  <c r="V83" i="1"/>
  <c r="W83" i="1"/>
  <c r="Q84" i="1"/>
  <c r="R84" i="1"/>
  <c r="S84" i="1"/>
  <c r="T84" i="1"/>
  <c r="U84" i="1"/>
  <c r="V84" i="1"/>
  <c r="W84" i="1"/>
  <c r="Q85" i="1"/>
  <c r="R85" i="1"/>
  <c r="S85" i="1"/>
  <c r="T85" i="1"/>
  <c r="U85" i="1"/>
  <c r="V85" i="1"/>
  <c r="W85" i="1"/>
  <c r="Q86" i="1"/>
  <c r="R86" i="1"/>
  <c r="S86" i="1"/>
  <c r="T86" i="1"/>
  <c r="U86" i="1"/>
  <c r="V86" i="1"/>
  <c r="W86" i="1"/>
  <c r="Q87" i="1"/>
  <c r="R87" i="1"/>
  <c r="S87" i="1"/>
  <c r="T87" i="1"/>
  <c r="U87" i="1"/>
  <c r="V87" i="1"/>
  <c r="W87" i="1"/>
  <c r="Q88" i="1"/>
  <c r="R88" i="1"/>
  <c r="S88" i="1"/>
  <c r="T88" i="1"/>
  <c r="U88" i="1"/>
  <c r="V88" i="1"/>
  <c r="W88" i="1"/>
  <c r="Q89" i="1"/>
  <c r="R89" i="1"/>
  <c r="S89" i="1"/>
  <c r="T89" i="1"/>
  <c r="U89" i="1"/>
  <c r="V89" i="1"/>
  <c r="W89" i="1"/>
  <c r="Q90" i="1"/>
  <c r="R90" i="1"/>
  <c r="S90" i="1"/>
  <c r="T90" i="1"/>
  <c r="U90" i="1"/>
  <c r="V90" i="1"/>
  <c r="W90" i="1"/>
  <c r="Q91" i="1"/>
  <c r="R91" i="1"/>
  <c r="S91" i="1"/>
  <c r="T91" i="1"/>
  <c r="U91" i="1"/>
  <c r="V91" i="1"/>
  <c r="W91" i="1"/>
  <c r="Q92" i="1"/>
  <c r="R92" i="1"/>
  <c r="S92" i="1"/>
  <c r="T92" i="1"/>
  <c r="U92" i="1"/>
  <c r="V92" i="1"/>
  <c r="W92" i="1"/>
  <c r="Q93" i="1"/>
  <c r="R93" i="1"/>
  <c r="S93" i="1"/>
  <c r="T93" i="1"/>
  <c r="U93" i="1"/>
  <c r="V93" i="1"/>
  <c r="W93" i="1"/>
  <c r="Q94" i="1"/>
  <c r="R94" i="1"/>
  <c r="S94" i="1"/>
  <c r="T94" i="1"/>
  <c r="U94" i="1"/>
  <c r="V94" i="1"/>
  <c r="W94" i="1"/>
  <c r="Q95" i="1"/>
  <c r="R95" i="1"/>
  <c r="S95" i="1"/>
  <c r="T95" i="1"/>
  <c r="U95" i="1"/>
  <c r="V95" i="1"/>
  <c r="W95" i="1"/>
  <c r="Q96" i="1"/>
  <c r="R96" i="1"/>
  <c r="S96" i="1"/>
  <c r="T96" i="1"/>
  <c r="U96" i="1"/>
  <c r="V96" i="1"/>
  <c r="W96" i="1"/>
  <c r="Q97" i="1"/>
  <c r="R97" i="1"/>
  <c r="S97" i="1"/>
  <c r="T97" i="1"/>
  <c r="U97" i="1"/>
  <c r="V97" i="1"/>
  <c r="W97" i="1"/>
  <c r="Q98" i="1"/>
  <c r="R98" i="1"/>
  <c r="S98" i="1"/>
  <c r="T98" i="1"/>
  <c r="U98" i="1"/>
  <c r="V98" i="1"/>
  <c r="W98" i="1"/>
  <c r="Q99" i="1"/>
  <c r="R99" i="1"/>
  <c r="S99" i="1"/>
  <c r="T99" i="1"/>
  <c r="U99" i="1"/>
  <c r="V99" i="1"/>
  <c r="W99" i="1"/>
  <c r="Q100" i="1"/>
  <c r="R100" i="1"/>
  <c r="S100" i="1"/>
  <c r="T100" i="1"/>
  <c r="U100" i="1"/>
  <c r="V100" i="1"/>
  <c r="W100" i="1"/>
  <c r="Q101" i="1"/>
  <c r="R101" i="1"/>
  <c r="S101" i="1"/>
  <c r="T101" i="1"/>
  <c r="U101" i="1"/>
  <c r="V101" i="1"/>
  <c r="W101" i="1"/>
  <c r="Q102" i="1"/>
  <c r="R102" i="1"/>
  <c r="S102" i="1"/>
  <c r="T102" i="1"/>
  <c r="U102" i="1"/>
  <c r="V102" i="1"/>
  <c r="W102" i="1"/>
  <c r="Q103" i="1"/>
  <c r="R103" i="1"/>
  <c r="S103" i="1"/>
  <c r="T103" i="1"/>
  <c r="U103" i="1"/>
  <c r="V103" i="1"/>
  <c r="W103" i="1"/>
  <c r="Q104" i="1"/>
  <c r="R104" i="1"/>
  <c r="S104" i="1"/>
  <c r="T104" i="1"/>
  <c r="U104" i="1"/>
  <c r="V104" i="1"/>
  <c r="W104" i="1"/>
  <c r="Q105" i="1"/>
  <c r="R105" i="1"/>
  <c r="S105" i="1"/>
  <c r="T105" i="1"/>
  <c r="U105" i="1"/>
  <c r="V105" i="1"/>
  <c r="W105" i="1"/>
  <c r="Q106" i="1"/>
  <c r="R106" i="1"/>
  <c r="S106" i="1"/>
  <c r="T106" i="1"/>
  <c r="U106" i="1"/>
  <c r="V106" i="1"/>
  <c r="W106" i="1"/>
  <c r="Q107" i="1"/>
  <c r="R107" i="1"/>
  <c r="S107" i="1"/>
  <c r="T107" i="1"/>
  <c r="U107" i="1"/>
  <c r="V107" i="1"/>
  <c r="W107" i="1"/>
  <c r="Q108" i="1"/>
  <c r="R108" i="1"/>
  <c r="S108" i="1"/>
  <c r="T108" i="1"/>
  <c r="U108" i="1"/>
  <c r="V108" i="1"/>
  <c r="W108" i="1"/>
  <c r="Q109" i="1"/>
  <c r="R109" i="1"/>
  <c r="S109" i="1"/>
  <c r="T109" i="1"/>
  <c r="U109" i="1"/>
  <c r="V109" i="1"/>
  <c r="W109" i="1"/>
  <c r="Q110" i="1"/>
  <c r="R110" i="1"/>
  <c r="S110" i="1"/>
  <c r="T110" i="1"/>
  <c r="U110" i="1"/>
  <c r="V110" i="1"/>
  <c r="W110" i="1"/>
  <c r="Q111" i="1"/>
  <c r="R111" i="1"/>
  <c r="S111" i="1"/>
  <c r="T111" i="1"/>
  <c r="U111" i="1"/>
  <c r="V111" i="1"/>
  <c r="W111" i="1"/>
  <c r="Q112" i="1"/>
  <c r="R112" i="1"/>
  <c r="S112" i="1"/>
  <c r="T112" i="1"/>
  <c r="U112" i="1"/>
  <c r="V112" i="1"/>
  <c r="W112" i="1"/>
  <c r="Q113" i="1"/>
  <c r="R113" i="1"/>
  <c r="S113" i="1"/>
  <c r="T113" i="1"/>
  <c r="U113" i="1"/>
  <c r="V113" i="1"/>
  <c r="W113" i="1"/>
  <c r="Q114" i="1"/>
  <c r="R114" i="1"/>
  <c r="S114" i="1"/>
  <c r="T114" i="1"/>
  <c r="U114" i="1"/>
  <c r="V114" i="1"/>
  <c r="W114" i="1"/>
  <c r="Q115" i="1"/>
  <c r="R115" i="1"/>
  <c r="S115" i="1"/>
  <c r="T115" i="1"/>
  <c r="U115" i="1"/>
  <c r="V115" i="1"/>
  <c r="W115" i="1"/>
  <c r="Q116" i="1"/>
  <c r="R116" i="1"/>
  <c r="S116" i="1"/>
  <c r="T116" i="1"/>
  <c r="U116" i="1"/>
  <c r="V116" i="1"/>
  <c r="W116" i="1"/>
  <c r="Q117" i="1"/>
  <c r="R117" i="1"/>
  <c r="S117" i="1"/>
  <c r="T117" i="1"/>
  <c r="U117" i="1"/>
  <c r="V117" i="1"/>
  <c r="W117" i="1"/>
  <c r="Q118" i="1"/>
  <c r="R118" i="1"/>
  <c r="S118" i="1"/>
  <c r="T118" i="1"/>
  <c r="U118" i="1"/>
  <c r="V118" i="1"/>
  <c r="W118" i="1"/>
  <c r="Q119" i="1"/>
  <c r="R119" i="1"/>
  <c r="S119" i="1"/>
  <c r="T119" i="1"/>
  <c r="U119" i="1"/>
  <c r="V119" i="1"/>
  <c r="W119" i="1"/>
  <c r="Q120" i="1"/>
  <c r="R120" i="1"/>
  <c r="S120" i="1"/>
  <c r="T120" i="1"/>
  <c r="U120" i="1"/>
  <c r="V120" i="1"/>
  <c r="W120" i="1"/>
  <c r="Q121" i="1"/>
  <c r="R121" i="1"/>
  <c r="S121" i="1"/>
  <c r="T121" i="1"/>
  <c r="U121" i="1"/>
  <c r="V121" i="1"/>
  <c r="W121" i="1"/>
  <c r="Q122" i="1"/>
  <c r="R122" i="1"/>
  <c r="S122" i="1"/>
  <c r="T122" i="1"/>
  <c r="U122" i="1"/>
  <c r="V122" i="1"/>
  <c r="W122" i="1"/>
  <c r="Q123" i="1"/>
  <c r="R123" i="1"/>
  <c r="S123" i="1"/>
  <c r="T123" i="1"/>
  <c r="U123" i="1"/>
  <c r="V123" i="1"/>
  <c r="W123" i="1"/>
  <c r="Q124" i="1"/>
  <c r="R124" i="1"/>
  <c r="S124" i="1"/>
  <c r="T124" i="1"/>
  <c r="U124" i="1"/>
  <c r="V124" i="1"/>
  <c r="W124" i="1"/>
  <c r="Q125" i="1"/>
  <c r="R125" i="1"/>
  <c r="S125" i="1"/>
  <c r="T125" i="1"/>
  <c r="U125" i="1"/>
  <c r="V125" i="1"/>
  <c r="W125" i="1"/>
  <c r="Q126" i="1"/>
  <c r="R126" i="1"/>
  <c r="S126" i="1"/>
  <c r="T126" i="1"/>
  <c r="U126" i="1"/>
  <c r="V126" i="1"/>
  <c r="W126" i="1"/>
  <c r="Q127" i="1"/>
  <c r="R127" i="1"/>
  <c r="S127" i="1"/>
  <c r="T127" i="1"/>
  <c r="U127" i="1"/>
  <c r="V127" i="1"/>
  <c r="W127" i="1"/>
  <c r="Q128" i="1"/>
  <c r="R128" i="1"/>
  <c r="S128" i="1"/>
  <c r="T128" i="1"/>
  <c r="U128" i="1"/>
  <c r="V128" i="1"/>
  <c r="W128" i="1"/>
  <c r="Q129" i="1"/>
  <c r="R129" i="1"/>
  <c r="S129" i="1"/>
  <c r="T129" i="1"/>
  <c r="U129" i="1"/>
  <c r="V129" i="1"/>
  <c r="W129" i="1"/>
  <c r="Q130" i="1"/>
  <c r="R130" i="1"/>
  <c r="S130" i="1"/>
  <c r="T130" i="1"/>
  <c r="U130" i="1"/>
  <c r="V130" i="1"/>
  <c r="W130" i="1"/>
  <c r="Q131" i="1"/>
  <c r="R131" i="1"/>
  <c r="S131" i="1"/>
  <c r="T131" i="1"/>
  <c r="U131" i="1"/>
  <c r="V131" i="1"/>
  <c r="W131" i="1"/>
  <c r="Q132" i="1"/>
  <c r="R132" i="1"/>
  <c r="S132" i="1"/>
  <c r="T132" i="1"/>
  <c r="U132" i="1"/>
  <c r="V132" i="1"/>
  <c r="W132" i="1"/>
  <c r="Q133" i="1"/>
  <c r="R133" i="1"/>
  <c r="S133" i="1"/>
  <c r="T133" i="1"/>
  <c r="U133" i="1"/>
  <c r="V133" i="1"/>
  <c r="W133" i="1"/>
  <c r="Q134" i="1"/>
  <c r="R134" i="1"/>
  <c r="S134" i="1"/>
  <c r="T134" i="1"/>
  <c r="U134" i="1"/>
  <c r="V134" i="1"/>
  <c r="W134" i="1"/>
  <c r="Q135" i="1"/>
  <c r="R135" i="1"/>
  <c r="S135" i="1"/>
  <c r="T135" i="1"/>
  <c r="U135" i="1"/>
  <c r="V135" i="1"/>
  <c r="W135" i="1"/>
  <c r="Q136" i="1"/>
  <c r="R136" i="1"/>
  <c r="S136" i="1"/>
  <c r="T136" i="1"/>
  <c r="U136" i="1"/>
  <c r="V136" i="1"/>
  <c r="W136" i="1"/>
  <c r="Q137" i="1"/>
  <c r="R137" i="1"/>
  <c r="S137" i="1"/>
  <c r="T137" i="1"/>
  <c r="U137" i="1"/>
  <c r="V137" i="1"/>
  <c r="W137" i="1"/>
  <c r="Q138" i="1"/>
  <c r="R138" i="1"/>
  <c r="S138" i="1"/>
  <c r="T138" i="1"/>
  <c r="U138" i="1"/>
  <c r="V138" i="1"/>
  <c r="W138" i="1"/>
  <c r="Q139" i="1"/>
  <c r="R139" i="1"/>
  <c r="S139" i="1"/>
  <c r="T139" i="1"/>
  <c r="U139" i="1"/>
  <c r="V139" i="1"/>
  <c r="W139" i="1"/>
  <c r="Q140" i="1"/>
  <c r="R140" i="1"/>
  <c r="S140" i="1"/>
  <c r="T140" i="1"/>
  <c r="U140" i="1"/>
  <c r="V140" i="1"/>
  <c r="W140" i="1"/>
  <c r="Q141" i="1"/>
  <c r="R141" i="1"/>
  <c r="S141" i="1"/>
  <c r="T141" i="1"/>
  <c r="U141" i="1"/>
  <c r="V141" i="1"/>
  <c r="W141" i="1"/>
  <c r="Q142" i="1"/>
  <c r="R142" i="1"/>
  <c r="S142" i="1"/>
  <c r="T142" i="1"/>
  <c r="U142" i="1"/>
  <c r="V142" i="1"/>
  <c r="W142" i="1"/>
  <c r="Q143" i="1"/>
  <c r="R143" i="1"/>
  <c r="S143" i="1"/>
  <c r="T143" i="1"/>
  <c r="U143" i="1"/>
  <c r="V143" i="1"/>
  <c r="W143" i="1"/>
  <c r="Q144" i="1"/>
  <c r="R144" i="1"/>
  <c r="S144" i="1"/>
  <c r="T144" i="1"/>
  <c r="U144" i="1"/>
  <c r="V144" i="1"/>
  <c r="W144" i="1"/>
  <c r="Q145" i="1"/>
  <c r="R145" i="1"/>
  <c r="S145" i="1"/>
  <c r="T145" i="1"/>
  <c r="U145" i="1"/>
  <c r="V145" i="1"/>
  <c r="W145" i="1"/>
  <c r="Q146" i="1"/>
  <c r="R146" i="1"/>
  <c r="S146" i="1"/>
  <c r="T146" i="1"/>
  <c r="U146" i="1"/>
  <c r="V146" i="1"/>
  <c r="W146" i="1"/>
  <c r="Q147" i="1"/>
  <c r="R147" i="1"/>
  <c r="S147" i="1"/>
  <c r="T147" i="1"/>
  <c r="U147" i="1"/>
  <c r="V147" i="1"/>
  <c r="W147" i="1"/>
  <c r="Q148" i="1"/>
  <c r="R148" i="1"/>
  <c r="S148" i="1"/>
  <c r="T148" i="1"/>
  <c r="U148" i="1"/>
  <c r="V148" i="1"/>
  <c r="W148" i="1"/>
  <c r="Q149" i="1"/>
  <c r="R149" i="1"/>
  <c r="S149" i="1"/>
  <c r="T149" i="1"/>
  <c r="U149" i="1"/>
  <c r="V149" i="1"/>
  <c r="W149" i="1"/>
  <c r="Q150" i="1"/>
  <c r="R150" i="1"/>
  <c r="S150" i="1"/>
  <c r="T150" i="1"/>
  <c r="U150" i="1"/>
  <c r="V150" i="1"/>
  <c r="W150" i="1"/>
  <c r="Q151" i="1"/>
  <c r="R151" i="1"/>
  <c r="S151" i="1"/>
  <c r="T151" i="1"/>
  <c r="U151" i="1"/>
  <c r="V151" i="1"/>
  <c r="W151" i="1"/>
  <c r="Q152" i="1"/>
  <c r="R152" i="1"/>
  <c r="S152" i="1"/>
  <c r="T152" i="1"/>
  <c r="U152" i="1"/>
  <c r="V152" i="1"/>
  <c r="W152" i="1"/>
  <c r="Q153" i="1"/>
  <c r="R153" i="1"/>
  <c r="S153" i="1"/>
  <c r="T153" i="1"/>
  <c r="U153" i="1"/>
  <c r="V153" i="1"/>
  <c r="W153" i="1"/>
  <c r="Q154" i="1"/>
  <c r="R154" i="1"/>
  <c r="S154" i="1"/>
  <c r="T154" i="1"/>
  <c r="U154" i="1"/>
  <c r="V154" i="1"/>
  <c r="W154" i="1"/>
  <c r="Q155" i="1"/>
  <c r="R155" i="1"/>
  <c r="S155" i="1"/>
  <c r="T155" i="1"/>
  <c r="U155" i="1"/>
  <c r="V155" i="1"/>
  <c r="W155" i="1"/>
  <c r="Q156" i="1"/>
  <c r="R156" i="1"/>
  <c r="S156" i="1"/>
  <c r="T156" i="1"/>
  <c r="U156" i="1"/>
  <c r="V156" i="1"/>
  <c r="W156" i="1"/>
  <c r="Q157" i="1"/>
  <c r="R157" i="1"/>
  <c r="S157" i="1"/>
  <c r="T157" i="1"/>
  <c r="U157" i="1"/>
  <c r="V157" i="1"/>
  <c r="W157" i="1"/>
  <c r="Q158" i="1"/>
  <c r="R158" i="1"/>
  <c r="S158" i="1"/>
  <c r="T158" i="1"/>
  <c r="U158" i="1"/>
  <c r="V158" i="1"/>
  <c r="W158" i="1"/>
  <c r="Q159" i="1"/>
  <c r="R159" i="1"/>
  <c r="S159" i="1"/>
  <c r="T159" i="1"/>
  <c r="U159" i="1"/>
  <c r="V159" i="1"/>
  <c r="W159" i="1"/>
  <c r="Q160" i="1"/>
  <c r="R160" i="1"/>
  <c r="S160" i="1"/>
  <c r="T160" i="1"/>
  <c r="U160" i="1"/>
  <c r="V160" i="1"/>
  <c r="W160" i="1"/>
  <c r="Q161" i="1"/>
  <c r="R161" i="1"/>
  <c r="S161" i="1"/>
  <c r="T161" i="1"/>
  <c r="U161" i="1"/>
  <c r="V161" i="1"/>
  <c r="W161" i="1"/>
  <c r="Q162" i="1"/>
  <c r="R162" i="1"/>
  <c r="S162" i="1"/>
  <c r="T162" i="1"/>
  <c r="U162" i="1"/>
  <c r="V162" i="1"/>
  <c r="W162" i="1"/>
  <c r="Q163" i="1"/>
  <c r="R163" i="1"/>
  <c r="S163" i="1"/>
  <c r="T163" i="1"/>
  <c r="U163" i="1"/>
  <c r="V163" i="1"/>
  <c r="W163" i="1"/>
  <c r="Q164" i="1"/>
  <c r="R164" i="1"/>
  <c r="S164" i="1"/>
  <c r="T164" i="1"/>
  <c r="U164" i="1"/>
  <c r="V164" i="1"/>
  <c r="W164" i="1"/>
  <c r="Q165" i="1"/>
  <c r="R165" i="1"/>
  <c r="S165" i="1"/>
  <c r="T165" i="1"/>
  <c r="U165" i="1"/>
  <c r="V165" i="1"/>
  <c r="W165" i="1"/>
  <c r="Q166" i="1"/>
  <c r="R166" i="1"/>
  <c r="S166" i="1"/>
  <c r="T166" i="1"/>
  <c r="U166" i="1"/>
  <c r="V166" i="1"/>
  <c r="W166" i="1"/>
  <c r="Q167" i="1"/>
  <c r="R167" i="1"/>
  <c r="S167" i="1"/>
  <c r="T167" i="1"/>
  <c r="U167" i="1"/>
  <c r="V167" i="1"/>
  <c r="W167" i="1"/>
  <c r="Q168" i="1"/>
  <c r="R168" i="1"/>
  <c r="S168" i="1"/>
  <c r="T168" i="1"/>
  <c r="U168" i="1"/>
  <c r="V168" i="1"/>
  <c r="W168" i="1"/>
  <c r="Q169" i="1"/>
  <c r="R169" i="1"/>
  <c r="S169" i="1"/>
  <c r="T169" i="1"/>
  <c r="U169" i="1"/>
  <c r="V169" i="1"/>
  <c r="W169" i="1"/>
  <c r="Q170" i="1"/>
  <c r="R170" i="1"/>
  <c r="S170" i="1"/>
  <c r="T170" i="1"/>
  <c r="U170" i="1"/>
  <c r="V170" i="1"/>
  <c r="W170" i="1"/>
  <c r="Q171" i="1"/>
  <c r="R171" i="1"/>
  <c r="S171" i="1"/>
  <c r="T171" i="1"/>
  <c r="U171" i="1"/>
  <c r="V171" i="1"/>
  <c r="W171" i="1"/>
  <c r="Q172" i="1"/>
  <c r="R172" i="1"/>
  <c r="S172" i="1"/>
  <c r="T172" i="1"/>
  <c r="U172" i="1"/>
  <c r="V172" i="1"/>
  <c r="W172" i="1"/>
  <c r="Q173" i="1"/>
  <c r="R173" i="1"/>
  <c r="S173" i="1"/>
  <c r="T173" i="1"/>
  <c r="U173" i="1"/>
  <c r="V173" i="1"/>
  <c r="W173" i="1"/>
  <c r="Q174" i="1"/>
  <c r="R174" i="1"/>
  <c r="S174" i="1"/>
  <c r="T174" i="1"/>
  <c r="U174" i="1"/>
  <c r="V174" i="1"/>
  <c r="W174" i="1"/>
  <c r="Q175" i="1"/>
  <c r="R175" i="1"/>
  <c r="S175" i="1"/>
  <c r="T175" i="1"/>
  <c r="U175" i="1"/>
  <c r="V175" i="1"/>
  <c r="W175" i="1"/>
  <c r="Q176" i="1"/>
  <c r="R176" i="1"/>
  <c r="S176" i="1"/>
  <c r="T176" i="1"/>
  <c r="U176" i="1"/>
  <c r="V176" i="1"/>
  <c r="W176" i="1"/>
  <c r="Q177" i="1"/>
  <c r="R177" i="1"/>
  <c r="S177" i="1"/>
  <c r="T177" i="1"/>
  <c r="U177" i="1"/>
  <c r="V177" i="1"/>
  <c r="W177" i="1"/>
  <c r="Q178" i="1"/>
  <c r="R178" i="1"/>
  <c r="S178" i="1"/>
  <c r="T178" i="1"/>
  <c r="U178" i="1"/>
  <c r="V178" i="1"/>
  <c r="W178" i="1"/>
  <c r="Q179" i="1"/>
  <c r="R179" i="1"/>
  <c r="S179" i="1"/>
  <c r="T179" i="1"/>
  <c r="U179" i="1"/>
  <c r="V179" i="1"/>
  <c r="W179" i="1"/>
  <c r="Q180" i="1"/>
  <c r="R180" i="1"/>
  <c r="S180" i="1"/>
  <c r="T180" i="1"/>
  <c r="U180" i="1"/>
  <c r="V180" i="1"/>
  <c r="W180" i="1"/>
  <c r="Q181" i="1"/>
  <c r="R181" i="1"/>
  <c r="S181" i="1"/>
  <c r="T181" i="1"/>
  <c r="U181" i="1"/>
  <c r="V181" i="1"/>
  <c r="W181" i="1"/>
  <c r="Q182" i="1"/>
  <c r="R182" i="1"/>
  <c r="S182" i="1"/>
  <c r="T182" i="1"/>
  <c r="U182" i="1"/>
  <c r="V182" i="1"/>
  <c r="W182" i="1"/>
  <c r="Q183" i="1"/>
  <c r="R183" i="1"/>
  <c r="S183" i="1"/>
  <c r="T183" i="1"/>
  <c r="U183" i="1"/>
  <c r="V183" i="1"/>
  <c r="W183" i="1"/>
  <c r="Q184" i="1"/>
  <c r="R184" i="1"/>
  <c r="S184" i="1"/>
  <c r="T184" i="1"/>
  <c r="U184" i="1"/>
  <c r="V184" i="1"/>
  <c r="W184" i="1"/>
  <c r="Q185" i="1"/>
  <c r="R185" i="1"/>
  <c r="S185" i="1"/>
  <c r="T185" i="1"/>
  <c r="U185" i="1"/>
  <c r="V185" i="1"/>
  <c r="W185" i="1"/>
  <c r="Q186" i="1"/>
  <c r="R186" i="1"/>
  <c r="S186" i="1"/>
  <c r="T186" i="1"/>
  <c r="U186" i="1"/>
  <c r="V186" i="1"/>
  <c r="W186" i="1"/>
  <c r="Q187" i="1"/>
  <c r="R187" i="1"/>
  <c r="S187" i="1"/>
  <c r="T187" i="1"/>
  <c r="U187" i="1"/>
  <c r="V187" i="1"/>
  <c r="W187" i="1"/>
  <c r="Q188" i="1"/>
  <c r="R188" i="1"/>
  <c r="S188" i="1"/>
  <c r="T188" i="1"/>
  <c r="U188" i="1"/>
  <c r="V188" i="1"/>
  <c r="W188" i="1"/>
  <c r="Q189" i="1"/>
  <c r="R189" i="1"/>
  <c r="S189" i="1"/>
  <c r="T189" i="1"/>
  <c r="U189" i="1"/>
  <c r="V189" i="1"/>
  <c r="W189" i="1"/>
  <c r="Q190" i="1"/>
  <c r="R190" i="1"/>
  <c r="S190" i="1"/>
  <c r="T190" i="1"/>
  <c r="U190" i="1"/>
  <c r="V190" i="1"/>
  <c r="W190" i="1"/>
  <c r="Q191" i="1"/>
  <c r="R191" i="1"/>
  <c r="S191" i="1"/>
  <c r="T191" i="1"/>
  <c r="U191" i="1"/>
  <c r="V191" i="1"/>
  <c r="W191" i="1"/>
  <c r="Q192" i="1"/>
  <c r="R192" i="1"/>
  <c r="S192" i="1"/>
  <c r="T192" i="1"/>
  <c r="U192" i="1"/>
  <c r="V192" i="1"/>
  <c r="W192" i="1"/>
  <c r="Q193" i="1"/>
  <c r="R193" i="1"/>
  <c r="S193" i="1"/>
  <c r="T193" i="1"/>
  <c r="U193" i="1"/>
  <c r="V193" i="1"/>
  <c r="W193" i="1"/>
  <c r="Q194" i="1"/>
  <c r="R194" i="1"/>
  <c r="S194" i="1"/>
  <c r="T194" i="1"/>
  <c r="U194" i="1"/>
  <c r="V194" i="1"/>
  <c r="W194" i="1"/>
  <c r="Q195" i="1"/>
  <c r="R195" i="1"/>
  <c r="S195" i="1"/>
  <c r="T195" i="1"/>
  <c r="U195" i="1"/>
  <c r="V195" i="1"/>
  <c r="W195" i="1"/>
  <c r="Q196" i="1"/>
  <c r="R196" i="1"/>
  <c r="S196" i="1"/>
  <c r="T196" i="1"/>
  <c r="U196" i="1"/>
  <c r="V196" i="1"/>
  <c r="W196" i="1"/>
  <c r="Q197" i="1"/>
  <c r="R197" i="1"/>
  <c r="S197" i="1"/>
  <c r="T197" i="1"/>
  <c r="U197" i="1"/>
  <c r="V197" i="1"/>
  <c r="W197" i="1"/>
  <c r="Q198" i="1"/>
  <c r="R198" i="1"/>
  <c r="S198" i="1"/>
  <c r="T198" i="1"/>
  <c r="U198" i="1"/>
  <c r="V198" i="1"/>
  <c r="W198" i="1"/>
  <c r="Q199" i="1"/>
  <c r="R199" i="1"/>
  <c r="S199" i="1"/>
  <c r="T199" i="1"/>
  <c r="U199" i="1"/>
  <c r="V199" i="1"/>
  <c r="W199" i="1"/>
  <c r="Q200" i="1"/>
  <c r="R200" i="1"/>
  <c r="S200" i="1"/>
  <c r="T200" i="1"/>
  <c r="U200" i="1"/>
  <c r="V200" i="1"/>
  <c r="W200" i="1"/>
  <c r="Q201" i="1"/>
  <c r="R201" i="1"/>
  <c r="S201" i="1"/>
  <c r="T201" i="1"/>
  <c r="U201" i="1"/>
  <c r="V201" i="1"/>
  <c r="W201" i="1"/>
  <c r="Q202" i="1"/>
  <c r="R202" i="1"/>
  <c r="S202" i="1"/>
  <c r="T202" i="1"/>
  <c r="U202" i="1"/>
  <c r="V202" i="1"/>
  <c r="W202" i="1"/>
  <c r="Q203" i="1"/>
  <c r="R203" i="1"/>
  <c r="S203" i="1"/>
  <c r="T203" i="1"/>
  <c r="U203" i="1"/>
  <c r="V203" i="1"/>
  <c r="W203" i="1"/>
  <c r="Q204" i="1"/>
  <c r="R204" i="1"/>
  <c r="S204" i="1"/>
  <c r="T204" i="1"/>
  <c r="U204" i="1"/>
  <c r="V204" i="1"/>
  <c r="W204" i="1"/>
  <c r="Q205" i="1"/>
  <c r="R205" i="1"/>
  <c r="S205" i="1"/>
  <c r="T205" i="1"/>
  <c r="U205" i="1"/>
  <c r="V205" i="1"/>
  <c r="W205" i="1"/>
  <c r="Q206" i="1"/>
  <c r="R206" i="1"/>
  <c r="S206" i="1"/>
  <c r="T206" i="1"/>
  <c r="U206" i="1"/>
  <c r="V206" i="1"/>
  <c r="W206" i="1"/>
  <c r="Q207" i="1"/>
  <c r="R207" i="1"/>
  <c r="S207" i="1"/>
  <c r="T207" i="1"/>
  <c r="U207" i="1"/>
  <c r="V207" i="1"/>
  <c r="W207" i="1"/>
  <c r="Q208" i="1"/>
  <c r="R208" i="1"/>
  <c r="S208" i="1"/>
  <c r="T208" i="1"/>
  <c r="U208" i="1"/>
  <c r="V208" i="1"/>
  <c r="W208" i="1"/>
  <c r="Q209" i="1"/>
  <c r="R209" i="1"/>
  <c r="S209" i="1"/>
  <c r="T209" i="1"/>
  <c r="U209" i="1"/>
  <c r="V209" i="1"/>
  <c r="W209" i="1"/>
  <c r="Q210" i="1"/>
  <c r="R210" i="1"/>
  <c r="S210" i="1"/>
  <c r="T210" i="1"/>
  <c r="U210" i="1"/>
  <c r="V210" i="1"/>
  <c r="W210" i="1"/>
  <c r="Q211" i="1"/>
  <c r="R211" i="1"/>
  <c r="S211" i="1"/>
  <c r="T211" i="1"/>
  <c r="U211" i="1"/>
  <c r="V211" i="1"/>
  <c r="W211" i="1"/>
  <c r="Q212" i="1"/>
  <c r="R212" i="1"/>
  <c r="S212" i="1"/>
  <c r="T212" i="1"/>
  <c r="U212" i="1"/>
  <c r="V212" i="1"/>
  <c r="W212" i="1"/>
  <c r="Q213" i="1"/>
  <c r="R213" i="1"/>
  <c r="S213" i="1"/>
  <c r="T213" i="1"/>
  <c r="U213" i="1"/>
  <c r="V213" i="1"/>
  <c r="W213" i="1"/>
  <c r="Q214" i="1"/>
  <c r="R214" i="1"/>
  <c r="S214" i="1"/>
  <c r="T214" i="1"/>
  <c r="U214" i="1"/>
  <c r="V214" i="1"/>
  <c r="W214" i="1"/>
  <c r="Q215" i="1"/>
  <c r="R215" i="1"/>
  <c r="S215" i="1"/>
  <c r="T215" i="1"/>
  <c r="U215" i="1"/>
  <c r="V215" i="1"/>
  <c r="W215" i="1"/>
  <c r="Q216" i="1"/>
  <c r="R216" i="1"/>
  <c r="S216" i="1"/>
  <c r="T216" i="1"/>
  <c r="U216" i="1"/>
  <c r="V216" i="1"/>
  <c r="W216" i="1"/>
  <c r="Q217" i="1"/>
  <c r="R217" i="1"/>
  <c r="S217" i="1"/>
  <c r="T217" i="1"/>
  <c r="U217" i="1"/>
  <c r="V217" i="1"/>
  <c r="W217" i="1"/>
  <c r="Q218" i="1"/>
  <c r="R218" i="1"/>
  <c r="S218" i="1"/>
  <c r="T218" i="1"/>
  <c r="U218" i="1"/>
  <c r="V218" i="1"/>
  <c r="W218" i="1"/>
  <c r="Q219" i="1"/>
  <c r="R219" i="1"/>
  <c r="S219" i="1"/>
  <c r="T219" i="1"/>
  <c r="U219" i="1"/>
  <c r="V219" i="1"/>
  <c r="W219" i="1"/>
  <c r="Q220" i="1"/>
  <c r="R220" i="1"/>
  <c r="S220" i="1"/>
  <c r="T220" i="1"/>
  <c r="U220" i="1"/>
  <c r="V220" i="1"/>
  <c r="W220" i="1"/>
  <c r="Q221" i="1"/>
  <c r="R221" i="1"/>
  <c r="S221" i="1"/>
  <c r="T221" i="1"/>
  <c r="U221" i="1"/>
  <c r="V221" i="1"/>
  <c r="W221" i="1"/>
  <c r="Q222" i="1"/>
  <c r="R222" i="1"/>
  <c r="S222" i="1"/>
  <c r="T222" i="1"/>
  <c r="U222" i="1"/>
  <c r="V222" i="1"/>
  <c r="W222" i="1"/>
  <c r="Q223" i="1"/>
  <c r="R223" i="1"/>
  <c r="S223" i="1"/>
  <c r="T223" i="1"/>
  <c r="U223" i="1"/>
  <c r="V223" i="1"/>
  <c r="W223" i="1"/>
  <c r="Q224" i="1"/>
  <c r="R224" i="1"/>
  <c r="S224" i="1"/>
  <c r="T224" i="1"/>
  <c r="U224" i="1"/>
  <c r="V224" i="1"/>
  <c r="W224" i="1"/>
  <c r="Q225" i="1"/>
  <c r="R225" i="1"/>
  <c r="S225" i="1"/>
  <c r="T225" i="1"/>
  <c r="U225" i="1"/>
  <c r="V225" i="1"/>
  <c r="W225" i="1"/>
  <c r="Q226" i="1"/>
  <c r="R226" i="1"/>
  <c r="S226" i="1"/>
  <c r="T226" i="1"/>
  <c r="U226" i="1"/>
  <c r="V226" i="1"/>
  <c r="W226" i="1"/>
  <c r="Q227" i="1"/>
  <c r="R227" i="1"/>
  <c r="S227" i="1"/>
  <c r="T227" i="1"/>
  <c r="U227" i="1"/>
  <c r="V227" i="1"/>
  <c r="W227" i="1"/>
  <c r="Q228" i="1"/>
  <c r="R228" i="1"/>
  <c r="S228" i="1"/>
  <c r="T228" i="1"/>
  <c r="U228" i="1"/>
  <c r="V228" i="1"/>
  <c r="W228" i="1"/>
  <c r="Q229" i="1"/>
  <c r="R229" i="1"/>
  <c r="S229" i="1"/>
  <c r="T229" i="1"/>
  <c r="U229" i="1"/>
  <c r="V229" i="1"/>
  <c r="W229" i="1"/>
  <c r="Q230" i="1"/>
  <c r="R230" i="1"/>
  <c r="S230" i="1"/>
  <c r="T230" i="1"/>
  <c r="U230" i="1"/>
  <c r="V230" i="1"/>
  <c r="W230" i="1"/>
  <c r="Q231" i="1"/>
  <c r="R231" i="1"/>
  <c r="S231" i="1"/>
  <c r="T231" i="1"/>
  <c r="U231" i="1"/>
  <c r="V231" i="1"/>
  <c r="W231" i="1"/>
  <c r="Q232" i="1"/>
  <c r="R232" i="1"/>
  <c r="S232" i="1"/>
  <c r="T232" i="1"/>
  <c r="U232" i="1"/>
  <c r="V232" i="1"/>
  <c r="W232" i="1"/>
  <c r="Q233" i="1"/>
  <c r="R233" i="1"/>
  <c r="S233" i="1"/>
  <c r="T233" i="1"/>
  <c r="U233" i="1"/>
  <c r="V233" i="1"/>
  <c r="W233" i="1"/>
  <c r="Q234" i="1"/>
  <c r="R234" i="1"/>
  <c r="S234" i="1"/>
  <c r="T234" i="1"/>
  <c r="U234" i="1"/>
  <c r="V234" i="1"/>
  <c r="W234" i="1"/>
  <c r="Q235" i="1"/>
  <c r="R235" i="1"/>
  <c r="S235" i="1"/>
  <c r="T235" i="1"/>
  <c r="U235" i="1"/>
  <c r="V235" i="1"/>
  <c r="W235" i="1"/>
  <c r="Q236" i="1"/>
  <c r="R236" i="1"/>
  <c r="S236" i="1"/>
  <c r="T236" i="1"/>
  <c r="U236" i="1"/>
  <c r="V236" i="1"/>
  <c r="W236" i="1"/>
  <c r="Q237" i="1"/>
  <c r="R237" i="1"/>
  <c r="S237" i="1"/>
  <c r="T237" i="1"/>
  <c r="U237" i="1"/>
  <c r="V237" i="1"/>
  <c r="W237" i="1"/>
  <c r="Q238" i="1"/>
  <c r="R238" i="1"/>
  <c r="S238" i="1"/>
  <c r="T238" i="1"/>
  <c r="U238" i="1"/>
  <c r="V238" i="1"/>
  <c r="W238" i="1"/>
  <c r="Q239" i="1"/>
  <c r="R239" i="1"/>
  <c r="S239" i="1"/>
  <c r="T239" i="1"/>
  <c r="U239" i="1"/>
  <c r="V239" i="1"/>
  <c r="W239" i="1"/>
  <c r="Q240" i="1"/>
  <c r="R240" i="1"/>
  <c r="S240" i="1"/>
  <c r="T240" i="1"/>
  <c r="U240" i="1"/>
  <c r="V240" i="1"/>
  <c r="W240" i="1"/>
  <c r="Q241" i="1"/>
  <c r="R241" i="1"/>
  <c r="S241" i="1"/>
  <c r="T241" i="1"/>
  <c r="U241" i="1"/>
  <c r="V241" i="1"/>
  <c r="W241" i="1"/>
  <c r="Q242" i="1"/>
  <c r="R242" i="1"/>
  <c r="S242" i="1"/>
  <c r="T242" i="1"/>
  <c r="U242" i="1"/>
  <c r="V242" i="1"/>
  <c r="W242" i="1"/>
  <c r="Q243" i="1"/>
  <c r="R243" i="1"/>
  <c r="S243" i="1"/>
  <c r="T243" i="1"/>
  <c r="U243" i="1"/>
  <c r="V243" i="1"/>
  <c r="W243" i="1"/>
  <c r="Q244" i="1"/>
  <c r="R244" i="1"/>
  <c r="S244" i="1"/>
  <c r="T244" i="1"/>
  <c r="U244" i="1"/>
  <c r="V244" i="1"/>
  <c r="W244" i="1"/>
  <c r="Q245" i="1"/>
  <c r="R245" i="1"/>
  <c r="S245" i="1"/>
  <c r="T245" i="1"/>
  <c r="U245" i="1"/>
  <c r="V245" i="1"/>
  <c r="W245" i="1"/>
  <c r="Q246" i="1"/>
  <c r="R246" i="1"/>
  <c r="S246" i="1"/>
  <c r="T246" i="1"/>
  <c r="U246" i="1"/>
  <c r="V246" i="1"/>
  <c r="W246" i="1"/>
  <c r="Q247" i="1"/>
  <c r="R247" i="1"/>
  <c r="S247" i="1"/>
  <c r="T247" i="1"/>
  <c r="U247" i="1"/>
  <c r="V247" i="1"/>
  <c r="W247" i="1"/>
  <c r="Q248" i="1"/>
  <c r="R248" i="1"/>
  <c r="S248" i="1"/>
  <c r="T248" i="1"/>
  <c r="U248" i="1"/>
  <c r="V248" i="1"/>
  <c r="W248" i="1"/>
  <c r="Q249" i="1"/>
  <c r="R249" i="1"/>
  <c r="S249" i="1"/>
  <c r="T249" i="1"/>
  <c r="U249" i="1"/>
  <c r="V249" i="1"/>
  <c r="W249" i="1"/>
  <c r="Q250" i="1"/>
  <c r="R250" i="1"/>
  <c r="S250" i="1"/>
  <c r="T250" i="1"/>
  <c r="U250" i="1"/>
  <c r="V250" i="1"/>
  <c r="W250" i="1"/>
  <c r="Q251" i="1"/>
  <c r="R251" i="1"/>
  <c r="S251" i="1"/>
  <c r="T251" i="1"/>
  <c r="U251" i="1"/>
  <c r="V251" i="1"/>
  <c r="W251" i="1"/>
  <c r="Q252" i="1"/>
  <c r="R252" i="1"/>
  <c r="S252" i="1"/>
  <c r="T252" i="1"/>
  <c r="U252" i="1"/>
  <c r="V252" i="1"/>
  <c r="W252" i="1"/>
  <c r="Q253" i="1"/>
  <c r="R253" i="1"/>
  <c r="S253" i="1"/>
  <c r="T253" i="1"/>
  <c r="U253" i="1"/>
  <c r="V253" i="1"/>
  <c r="W253" i="1"/>
  <c r="Q254" i="1"/>
  <c r="R254" i="1"/>
  <c r="S254" i="1"/>
  <c r="T254" i="1"/>
  <c r="U254" i="1"/>
  <c r="V254" i="1"/>
  <c r="W254" i="1"/>
  <c r="Q255" i="1"/>
  <c r="R255" i="1"/>
  <c r="S255" i="1"/>
  <c r="T255" i="1"/>
  <c r="U255" i="1"/>
  <c r="V255" i="1"/>
  <c r="W255" i="1"/>
  <c r="Q256" i="1"/>
  <c r="R256" i="1"/>
  <c r="S256" i="1"/>
  <c r="T256" i="1"/>
  <c r="U256" i="1"/>
  <c r="V256" i="1"/>
  <c r="W256" i="1"/>
  <c r="Q257" i="1"/>
  <c r="R257" i="1"/>
  <c r="S257" i="1"/>
  <c r="T257" i="1"/>
  <c r="U257" i="1"/>
  <c r="V257" i="1"/>
  <c r="W257" i="1"/>
  <c r="Q258" i="1"/>
  <c r="R258" i="1"/>
  <c r="S258" i="1"/>
  <c r="T258" i="1"/>
  <c r="U258" i="1"/>
  <c r="V258" i="1"/>
  <c r="W258" i="1"/>
  <c r="Q259" i="1"/>
  <c r="R259" i="1"/>
  <c r="S259" i="1"/>
  <c r="T259" i="1"/>
  <c r="U259" i="1"/>
  <c r="V259" i="1"/>
  <c r="W259" i="1"/>
  <c r="Q260" i="1"/>
  <c r="R260" i="1"/>
  <c r="S260" i="1"/>
  <c r="T260" i="1"/>
  <c r="U260" i="1"/>
  <c r="V260" i="1"/>
  <c r="W260" i="1"/>
  <c r="Q261" i="1"/>
  <c r="R261" i="1"/>
  <c r="S261" i="1"/>
  <c r="T261" i="1"/>
  <c r="U261" i="1"/>
  <c r="V261" i="1"/>
  <c r="W261" i="1"/>
  <c r="Q262" i="1"/>
  <c r="R262" i="1"/>
  <c r="S262" i="1"/>
  <c r="T262" i="1"/>
  <c r="U262" i="1"/>
  <c r="V262" i="1"/>
  <c r="W262" i="1"/>
  <c r="Q263" i="1"/>
  <c r="R263" i="1"/>
  <c r="S263" i="1"/>
  <c r="T263" i="1"/>
  <c r="U263" i="1"/>
  <c r="V263" i="1"/>
  <c r="W263" i="1"/>
  <c r="Q264" i="1"/>
  <c r="R264" i="1"/>
  <c r="S264" i="1"/>
  <c r="T264" i="1"/>
  <c r="U264" i="1"/>
  <c r="V264" i="1"/>
  <c r="W264" i="1"/>
  <c r="Q265" i="1"/>
  <c r="R265" i="1"/>
  <c r="S265" i="1"/>
  <c r="T265" i="1"/>
  <c r="U265" i="1"/>
  <c r="V265" i="1"/>
  <c r="W265" i="1"/>
  <c r="Q266" i="1"/>
  <c r="R266" i="1"/>
  <c r="S266" i="1"/>
  <c r="T266" i="1"/>
  <c r="U266" i="1"/>
  <c r="V266" i="1"/>
  <c r="W266" i="1"/>
  <c r="Q267" i="1"/>
  <c r="R267" i="1"/>
  <c r="S267" i="1"/>
  <c r="T267" i="1"/>
  <c r="U267" i="1"/>
  <c r="V267" i="1"/>
  <c r="W267" i="1"/>
  <c r="Q268" i="1"/>
  <c r="R268" i="1"/>
  <c r="S268" i="1"/>
  <c r="T268" i="1"/>
  <c r="U268" i="1"/>
  <c r="V268" i="1"/>
  <c r="W268" i="1"/>
  <c r="Q269" i="1"/>
  <c r="R269" i="1"/>
  <c r="S269" i="1"/>
  <c r="T269" i="1"/>
  <c r="U269" i="1"/>
  <c r="V269" i="1"/>
  <c r="W269" i="1"/>
  <c r="Q270" i="1"/>
  <c r="R270" i="1"/>
  <c r="S270" i="1"/>
  <c r="T270" i="1"/>
  <c r="U270" i="1"/>
  <c r="V270" i="1"/>
  <c r="W270" i="1"/>
  <c r="Q271" i="1"/>
  <c r="R271" i="1"/>
  <c r="S271" i="1"/>
  <c r="T271" i="1"/>
  <c r="U271" i="1"/>
  <c r="V271" i="1"/>
  <c r="W271" i="1"/>
  <c r="Q272" i="1"/>
  <c r="R272" i="1"/>
  <c r="S272" i="1"/>
  <c r="T272" i="1"/>
  <c r="U272" i="1"/>
  <c r="V272" i="1"/>
  <c r="W272" i="1"/>
  <c r="Q273" i="1"/>
  <c r="R273" i="1"/>
  <c r="S273" i="1"/>
  <c r="T273" i="1"/>
  <c r="U273" i="1"/>
  <c r="V273" i="1"/>
  <c r="W273" i="1"/>
  <c r="Q274" i="1"/>
  <c r="R274" i="1"/>
  <c r="S274" i="1"/>
  <c r="T274" i="1"/>
  <c r="U274" i="1"/>
  <c r="V274" i="1"/>
  <c r="W274" i="1"/>
  <c r="Q275" i="1"/>
  <c r="R275" i="1"/>
  <c r="S275" i="1"/>
  <c r="T275" i="1"/>
  <c r="U275" i="1"/>
  <c r="V275" i="1"/>
  <c r="W275" i="1"/>
  <c r="Q276" i="1"/>
  <c r="R276" i="1"/>
  <c r="S276" i="1"/>
  <c r="T276" i="1"/>
  <c r="U276" i="1"/>
  <c r="V276" i="1"/>
  <c r="W276" i="1"/>
  <c r="Q277" i="1"/>
  <c r="R277" i="1"/>
  <c r="S277" i="1"/>
  <c r="T277" i="1"/>
  <c r="U277" i="1"/>
  <c r="V277" i="1"/>
  <c r="W277" i="1"/>
  <c r="Q278" i="1"/>
  <c r="R278" i="1"/>
  <c r="S278" i="1"/>
  <c r="T278" i="1"/>
  <c r="U278" i="1"/>
  <c r="V278" i="1"/>
  <c r="W278" i="1"/>
  <c r="Q279" i="1"/>
  <c r="R279" i="1"/>
  <c r="S279" i="1"/>
  <c r="T279" i="1"/>
  <c r="U279" i="1"/>
  <c r="V279" i="1"/>
  <c r="W279" i="1"/>
  <c r="Q280" i="1"/>
  <c r="R280" i="1"/>
  <c r="S280" i="1"/>
  <c r="T280" i="1"/>
  <c r="U280" i="1"/>
  <c r="V280" i="1"/>
  <c r="W280" i="1"/>
  <c r="Q281" i="1"/>
  <c r="R281" i="1"/>
  <c r="S281" i="1"/>
  <c r="T281" i="1"/>
  <c r="U281" i="1"/>
  <c r="V281" i="1"/>
  <c r="W281" i="1"/>
  <c r="Q282" i="1"/>
  <c r="R282" i="1"/>
  <c r="S282" i="1"/>
  <c r="T282" i="1"/>
  <c r="U282" i="1"/>
  <c r="V282" i="1"/>
  <c r="W282" i="1"/>
  <c r="Q283" i="1"/>
  <c r="R283" i="1"/>
  <c r="S283" i="1"/>
  <c r="T283" i="1"/>
  <c r="U283" i="1"/>
  <c r="V283" i="1"/>
  <c r="W283" i="1"/>
  <c r="Q284" i="1"/>
  <c r="R284" i="1"/>
  <c r="S284" i="1"/>
  <c r="T284" i="1"/>
  <c r="U284" i="1"/>
  <c r="V284" i="1"/>
  <c r="W284" i="1"/>
  <c r="Q285" i="1"/>
  <c r="R285" i="1"/>
  <c r="S285" i="1"/>
  <c r="T285" i="1"/>
  <c r="U285" i="1"/>
  <c r="V285" i="1"/>
  <c r="W285" i="1"/>
  <c r="Q286" i="1"/>
  <c r="R286" i="1"/>
  <c r="S286" i="1"/>
  <c r="T286" i="1"/>
  <c r="U286" i="1"/>
  <c r="V286" i="1"/>
  <c r="W286" i="1"/>
  <c r="Q287" i="1"/>
  <c r="R287" i="1"/>
  <c r="S287" i="1"/>
  <c r="T287" i="1"/>
  <c r="U287" i="1"/>
  <c r="V287" i="1"/>
  <c r="W287" i="1"/>
  <c r="Q288" i="1"/>
  <c r="R288" i="1"/>
  <c r="S288" i="1"/>
  <c r="T288" i="1"/>
  <c r="U288" i="1"/>
  <c r="V288" i="1"/>
  <c r="W288" i="1"/>
  <c r="Q289" i="1"/>
  <c r="R289" i="1"/>
  <c r="S289" i="1"/>
  <c r="T289" i="1"/>
  <c r="U289" i="1"/>
  <c r="V289" i="1"/>
  <c r="W289" i="1"/>
  <c r="Q290" i="1"/>
  <c r="R290" i="1"/>
  <c r="S290" i="1"/>
  <c r="T290" i="1"/>
  <c r="U290" i="1"/>
  <c r="V290" i="1"/>
  <c r="W290" i="1"/>
  <c r="Q291" i="1"/>
  <c r="R291" i="1"/>
  <c r="S291" i="1"/>
  <c r="T291" i="1"/>
  <c r="U291" i="1"/>
  <c r="V291" i="1"/>
  <c r="W291" i="1"/>
  <c r="Q292" i="1"/>
  <c r="R292" i="1"/>
  <c r="S292" i="1"/>
  <c r="T292" i="1"/>
  <c r="U292" i="1"/>
  <c r="V292" i="1"/>
  <c r="W292" i="1"/>
  <c r="Q293" i="1"/>
  <c r="R293" i="1"/>
  <c r="S293" i="1"/>
  <c r="T293" i="1"/>
  <c r="U293" i="1"/>
  <c r="V293" i="1"/>
  <c r="W293" i="1"/>
  <c r="Q294" i="1"/>
  <c r="R294" i="1"/>
  <c r="S294" i="1"/>
  <c r="T294" i="1"/>
  <c r="U294" i="1"/>
  <c r="V294" i="1"/>
  <c r="W294" i="1"/>
  <c r="Q295" i="1"/>
  <c r="R295" i="1"/>
  <c r="S295" i="1"/>
  <c r="T295" i="1"/>
  <c r="U295" i="1"/>
  <c r="V295" i="1"/>
  <c r="W295" i="1"/>
  <c r="Q296" i="1"/>
  <c r="R296" i="1"/>
  <c r="S296" i="1"/>
  <c r="T296" i="1"/>
  <c r="U296" i="1"/>
  <c r="V296" i="1"/>
  <c r="W296" i="1"/>
  <c r="Q297" i="1"/>
  <c r="R297" i="1"/>
  <c r="S297" i="1"/>
  <c r="T297" i="1"/>
  <c r="U297" i="1"/>
  <c r="V297" i="1"/>
  <c r="W297" i="1"/>
  <c r="Q298" i="1"/>
  <c r="R298" i="1"/>
  <c r="S298" i="1"/>
  <c r="T298" i="1"/>
  <c r="U298" i="1"/>
  <c r="V298" i="1"/>
  <c r="W298" i="1"/>
  <c r="Q299" i="1"/>
  <c r="R299" i="1"/>
  <c r="S299" i="1"/>
  <c r="T299" i="1"/>
  <c r="U299" i="1"/>
  <c r="V299" i="1"/>
  <c r="W299" i="1"/>
  <c r="Q300" i="1"/>
  <c r="R300" i="1"/>
  <c r="S300" i="1"/>
  <c r="T300" i="1"/>
  <c r="U300" i="1"/>
  <c r="V300" i="1"/>
  <c r="W300" i="1"/>
  <c r="Q301" i="1"/>
  <c r="R301" i="1"/>
  <c r="S301" i="1"/>
  <c r="T301" i="1"/>
  <c r="U301" i="1"/>
  <c r="V301" i="1"/>
  <c r="W301" i="1"/>
  <c r="Q302" i="1"/>
  <c r="R302" i="1"/>
  <c r="S302" i="1"/>
  <c r="T302" i="1"/>
  <c r="U302" i="1"/>
  <c r="V302" i="1"/>
  <c r="W302" i="1"/>
  <c r="Q303" i="1"/>
  <c r="R303" i="1"/>
  <c r="S303" i="1"/>
  <c r="T303" i="1"/>
  <c r="U303" i="1"/>
  <c r="V303" i="1"/>
  <c r="W303" i="1"/>
  <c r="Q304" i="1"/>
  <c r="R304" i="1"/>
  <c r="S304" i="1"/>
  <c r="T304" i="1"/>
  <c r="U304" i="1"/>
  <c r="V304" i="1"/>
  <c r="W304" i="1"/>
  <c r="Q305" i="1"/>
  <c r="R305" i="1"/>
  <c r="S305" i="1"/>
  <c r="T305" i="1"/>
  <c r="U305" i="1"/>
  <c r="V305" i="1"/>
  <c r="W305" i="1"/>
  <c r="Q306" i="1"/>
  <c r="R306" i="1"/>
  <c r="S306" i="1"/>
  <c r="T306" i="1"/>
  <c r="U306" i="1"/>
  <c r="V306" i="1"/>
  <c r="W306" i="1"/>
  <c r="Q307" i="1"/>
  <c r="R307" i="1"/>
  <c r="S307" i="1"/>
  <c r="T307" i="1"/>
  <c r="U307" i="1"/>
  <c r="V307" i="1"/>
  <c r="W307" i="1"/>
  <c r="Q308" i="1"/>
  <c r="R308" i="1"/>
  <c r="S308" i="1"/>
  <c r="T308" i="1"/>
  <c r="U308" i="1"/>
  <c r="V308" i="1"/>
  <c r="W308" i="1"/>
  <c r="Q309" i="1"/>
  <c r="R309" i="1"/>
  <c r="S309" i="1"/>
  <c r="T309" i="1"/>
  <c r="U309" i="1"/>
  <c r="V309" i="1"/>
  <c r="W309" i="1"/>
  <c r="Q310" i="1"/>
  <c r="R310" i="1"/>
  <c r="S310" i="1"/>
  <c r="T310" i="1"/>
  <c r="U310" i="1"/>
  <c r="V310" i="1"/>
  <c r="W310" i="1"/>
  <c r="Q311" i="1"/>
  <c r="R311" i="1"/>
  <c r="S311" i="1"/>
  <c r="T311" i="1"/>
  <c r="U311" i="1"/>
  <c r="V311" i="1"/>
  <c r="W311" i="1"/>
  <c r="Q312" i="1"/>
  <c r="R312" i="1"/>
  <c r="S312" i="1"/>
  <c r="T312" i="1"/>
  <c r="U312" i="1"/>
  <c r="V312" i="1"/>
  <c r="W312" i="1"/>
  <c r="Q313" i="1"/>
  <c r="R313" i="1"/>
  <c r="S313" i="1"/>
  <c r="T313" i="1"/>
  <c r="U313" i="1"/>
  <c r="V313" i="1"/>
  <c r="W313" i="1"/>
  <c r="Q314" i="1"/>
  <c r="R314" i="1"/>
  <c r="S314" i="1"/>
  <c r="T314" i="1"/>
  <c r="U314" i="1"/>
  <c r="V314" i="1"/>
  <c r="W314" i="1"/>
  <c r="Q315" i="1"/>
  <c r="R315" i="1"/>
  <c r="S315" i="1"/>
  <c r="T315" i="1"/>
  <c r="U315" i="1"/>
  <c r="V315" i="1"/>
  <c r="W315" i="1"/>
  <c r="Q316" i="1"/>
  <c r="R316" i="1"/>
  <c r="S316" i="1"/>
  <c r="T316" i="1"/>
  <c r="U316" i="1"/>
  <c r="V316" i="1"/>
  <c r="W316" i="1"/>
  <c r="Q317" i="1"/>
  <c r="R317" i="1"/>
  <c r="S317" i="1"/>
  <c r="T317" i="1"/>
  <c r="U317" i="1"/>
  <c r="V317" i="1"/>
  <c r="W317" i="1"/>
  <c r="Q318" i="1"/>
  <c r="R318" i="1"/>
  <c r="S318" i="1"/>
  <c r="T318" i="1"/>
  <c r="U318" i="1"/>
  <c r="V318" i="1"/>
  <c r="W318" i="1"/>
  <c r="Q319" i="1"/>
  <c r="R319" i="1"/>
  <c r="S319" i="1"/>
  <c r="T319" i="1"/>
  <c r="U319" i="1"/>
  <c r="V319" i="1"/>
  <c r="W319" i="1"/>
  <c r="Q320" i="1"/>
  <c r="R320" i="1"/>
  <c r="S320" i="1"/>
  <c r="T320" i="1"/>
  <c r="U320" i="1"/>
  <c r="V320" i="1"/>
  <c r="W320" i="1"/>
  <c r="Q321" i="1"/>
  <c r="R321" i="1"/>
  <c r="S321" i="1"/>
  <c r="T321" i="1"/>
  <c r="U321" i="1"/>
  <c r="V321" i="1"/>
  <c r="W321" i="1"/>
  <c r="Q322" i="1"/>
  <c r="R322" i="1"/>
  <c r="S322" i="1"/>
  <c r="T322" i="1"/>
  <c r="U322" i="1"/>
  <c r="V322" i="1"/>
  <c r="W322" i="1"/>
  <c r="Q323" i="1"/>
  <c r="R323" i="1"/>
  <c r="S323" i="1"/>
  <c r="T323" i="1"/>
  <c r="U323" i="1"/>
  <c r="V323" i="1"/>
  <c r="W323" i="1"/>
  <c r="Q324" i="1"/>
  <c r="R324" i="1"/>
  <c r="S324" i="1"/>
  <c r="T324" i="1"/>
  <c r="U324" i="1"/>
  <c r="V324" i="1"/>
  <c r="W324" i="1"/>
  <c r="Q325" i="1"/>
  <c r="R325" i="1"/>
  <c r="S325" i="1"/>
  <c r="T325" i="1"/>
  <c r="U325" i="1"/>
  <c r="V325" i="1"/>
  <c r="W325" i="1"/>
  <c r="Q326" i="1"/>
  <c r="R326" i="1"/>
  <c r="S326" i="1"/>
  <c r="T326" i="1"/>
  <c r="U326" i="1"/>
  <c r="V326" i="1"/>
  <c r="W326" i="1"/>
  <c r="Q327" i="1"/>
  <c r="R327" i="1"/>
  <c r="S327" i="1"/>
  <c r="T327" i="1"/>
  <c r="U327" i="1"/>
  <c r="V327" i="1"/>
  <c r="W327" i="1"/>
  <c r="Q328" i="1"/>
  <c r="R328" i="1"/>
  <c r="S328" i="1"/>
  <c r="T328" i="1"/>
  <c r="U328" i="1"/>
  <c r="V328" i="1"/>
  <c r="W328" i="1"/>
  <c r="Q329" i="1"/>
  <c r="R329" i="1"/>
  <c r="S329" i="1"/>
  <c r="T329" i="1"/>
  <c r="U329" i="1"/>
  <c r="V329" i="1"/>
  <c r="W329" i="1"/>
  <c r="Q330" i="1"/>
  <c r="R330" i="1"/>
  <c r="S330" i="1"/>
  <c r="T330" i="1"/>
  <c r="U330" i="1"/>
  <c r="V330" i="1"/>
  <c r="W330" i="1"/>
  <c r="Q331" i="1"/>
  <c r="R331" i="1"/>
  <c r="S331" i="1"/>
  <c r="T331" i="1"/>
  <c r="U331" i="1"/>
  <c r="V331" i="1"/>
  <c r="W331" i="1"/>
  <c r="Q332" i="1"/>
  <c r="R332" i="1"/>
  <c r="S332" i="1"/>
  <c r="T332" i="1"/>
  <c r="U332" i="1"/>
  <c r="V332" i="1"/>
  <c r="W332" i="1"/>
  <c r="Q333" i="1"/>
  <c r="R333" i="1"/>
  <c r="S333" i="1"/>
  <c r="T333" i="1"/>
  <c r="U333" i="1"/>
  <c r="V333" i="1"/>
  <c r="W333" i="1"/>
  <c r="Q334" i="1"/>
  <c r="R334" i="1"/>
  <c r="S334" i="1"/>
  <c r="T334" i="1"/>
  <c r="U334" i="1"/>
  <c r="V334" i="1"/>
  <c r="W334" i="1"/>
  <c r="Q335" i="1"/>
  <c r="R335" i="1"/>
  <c r="S335" i="1"/>
  <c r="T335" i="1"/>
  <c r="U335" i="1"/>
  <c r="V335" i="1"/>
  <c r="W335" i="1"/>
  <c r="Q336" i="1"/>
  <c r="R336" i="1"/>
  <c r="S336" i="1"/>
  <c r="T336" i="1"/>
  <c r="U336" i="1"/>
  <c r="V336" i="1"/>
  <c r="W336" i="1"/>
  <c r="Q337" i="1"/>
  <c r="R337" i="1"/>
  <c r="S337" i="1"/>
  <c r="T337" i="1"/>
  <c r="U337" i="1"/>
  <c r="V337" i="1"/>
  <c r="W337" i="1"/>
  <c r="Q338" i="1"/>
  <c r="R338" i="1"/>
  <c r="S338" i="1"/>
  <c r="T338" i="1"/>
  <c r="U338" i="1"/>
  <c r="V338" i="1"/>
  <c r="W338" i="1"/>
  <c r="Q339" i="1"/>
  <c r="R339" i="1"/>
  <c r="S339" i="1"/>
  <c r="T339" i="1"/>
  <c r="U339" i="1"/>
  <c r="V339" i="1"/>
  <c r="W339" i="1"/>
  <c r="Q340" i="1"/>
  <c r="R340" i="1"/>
  <c r="S340" i="1"/>
  <c r="T340" i="1"/>
  <c r="U340" i="1"/>
  <c r="V340" i="1"/>
  <c r="W340" i="1"/>
  <c r="Q341" i="1"/>
  <c r="R341" i="1"/>
  <c r="S341" i="1"/>
  <c r="T341" i="1"/>
  <c r="U341" i="1"/>
  <c r="V341" i="1"/>
  <c r="W341" i="1"/>
  <c r="Q342" i="1"/>
  <c r="R342" i="1"/>
  <c r="S342" i="1"/>
  <c r="T342" i="1"/>
  <c r="U342" i="1"/>
  <c r="V342" i="1"/>
  <c r="W342" i="1"/>
  <c r="Q343" i="1"/>
  <c r="R343" i="1"/>
  <c r="S343" i="1"/>
  <c r="T343" i="1"/>
  <c r="U343" i="1"/>
  <c r="V343" i="1"/>
  <c r="W343" i="1"/>
  <c r="Q344" i="1"/>
  <c r="R344" i="1"/>
  <c r="S344" i="1"/>
  <c r="T344" i="1"/>
  <c r="U344" i="1"/>
  <c r="V344" i="1"/>
  <c r="W344" i="1"/>
  <c r="Q345" i="1"/>
  <c r="R345" i="1"/>
  <c r="S345" i="1"/>
  <c r="T345" i="1"/>
  <c r="U345" i="1"/>
  <c r="V345" i="1"/>
  <c r="W345" i="1"/>
  <c r="Q346" i="1"/>
  <c r="R346" i="1"/>
  <c r="S346" i="1"/>
  <c r="T346" i="1"/>
  <c r="U346" i="1"/>
  <c r="V346" i="1"/>
  <c r="W346" i="1"/>
  <c r="Q347" i="1"/>
  <c r="R347" i="1"/>
  <c r="S347" i="1"/>
  <c r="T347" i="1"/>
  <c r="U347" i="1"/>
  <c r="V347" i="1"/>
  <c r="W347" i="1"/>
  <c r="Q348" i="1"/>
  <c r="R348" i="1"/>
  <c r="S348" i="1"/>
  <c r="T348" i="1"/>
  <c r="U348" i="1"/>
  <c r="V348" i="1"/>
  <c r="W348" i="1"/>
  <c r="Q349" i="1"/>
  <c r="R349" i="1"/>
  <c r="S349" i="1"/>
  <c r="T349" i="1"/>
  <c r="U349" i="1"/>
  <c r="V349" i="1"/>
  <c r="W349" i="1"/>
  <c r="Q350" i="1"/>
  <c r="R350" i="1"/>
  <c r="S350" i="1"/>
  <c r="T350" i="1"/>
  <c r="U350" i="1"/>
  <c r="V350" i="1"/>
  <c r="W350" i="1"/>
  <c r="Q351" i="1"/>
  <c r="R351" i="1"/>
  <c r="S351" i="1"/>
  <c r="T351" i="1"/>
  <c r="U351" i="1"/>
  <c r="V351" i="1"/>
  <c r="W351" i="1"/>
  <c r="Q352" i="1"/>
  <c r="R352" i="1"/>
  <c r="S352" i="1"/>
  <c r="T352" i="1"/>
  <c r="U352" i="1"/>
  <c r="V352" i="1"/>
  <c r="W352" i="1"/>
  <c r="Q353" i="1"/>
  <c r="R353" i="1"/>
  <c r="S353" i="1"/>
  <c r="T353" i="1"/>
  <c r="U353" i="1"/>
  <c r="V353" i="1"/>
  <c r="W353" i="1"/>
  <c r="Q354" i="1"/>
  <c r="R354" i="1"/>
  <c r="S354" i="1"/>
  <c r="T354" i="1"/>
  <c r="U354" i="1"/>
  <c r="V354" i="1"/>
  <c r="W354" i="1"/>
  <c r="Q355" i="1"/>
  <c r="R355" i="1"/>
  <c r="S355" i="1"/>
  <c r="T355" i="1"/>
  <c r="U355" i="1"/>
  <c r="V355" i="1"/>
  <c r="W355" i="1"/>
  <c r="Q356" i="1"/>
  <c r="R356" i="1"/>
  <c r="S356" i="1"/>
  <c r="T356" i="1"/>
  <c r="U356" i="1"/>
  <c r="V356" i="1"/>
  <c r="W356" i="1"/>
  <c r="Q357" i="1"/>
  <c r="R357" i="1"/>
  <c r="S357" i="1"/>
  <c r="T357" i="1"/>
  <c r="U357" i="1"/>
  <c r="V357" i="1"/>
  <c r="W357" i="1"/>
  <c r="Q358" i="1"/>
  <c r="R358" i="1"/>
  <c r="S358" i="1"/>
  <c r="T358" i="1"/>
  <c r="U358" i="1"/>
  <c r="V358" i="1"/>
  <c r="W358" i="1"/>
  <c r="Q359" i="1"/>
  <c r="R359" i="1"/>
  <c r="S359" i="1"/>
  <c r="T359" i="1"/>
  <c r="U359" i="1"/>
  <c r="V359" i="1"/>
  <c r="W359" i="1"/>
  <c r="Q360" i="1"/>
  <c r="R360" i="1"/>
  <c r="S360" i="1"/>
  <c r="T360" i="1"/>
  <c r="U360" i="1"/>
  <c r="V360" i="1"/>
  <c r="W360" i="1"/>
  <c r="Q361" i="1"/>
  <c r="R361" i="1"/>
  <c r="S361" i="1"/>
  <c r="T361" i="1"/>
  <c r="U361" i="1"/>
  <c r="V361" i="1"/>
  <c r="W361" i="1"/>
  <c r="Q362" i="1"/>
  <c r="R362" i="1"/>
  <c r="S362" i="1"/>
  <c r="T362" i="1"/>
  <c r="U362" i="1"/>
  <c r="V362" i="1"/>
  <c r="W362" i="1"/>
  <c r="Q363" i="1"/>
  <c r="R363" i="1"/>
  <c r="S363" i="1"/>
  <c r="T363" i="1"/>
  <c r="U363" i="1"/>
  <c r="V363" i="1"/>
  <c r="W363" i="1"/>
  <c r="Q364" i="1"/>
  <c r="R364" i="1"/>
  <c r="S364" i="1"/>
  <c r="T364" i="1"/>
  <c r="U364" i="1"/>
  <c r="V364" i="1"/>
  <c r="W364" i="1"/>
  <c r="Q365" i="1"/>
  <c r="R365" i="1"/>
  <c r="S365" i="1"/>
  <c r="T365" i="1"/>
  <c r="U365" i="1"/>
  <c r="V365" i="1"/>
  <c r="W365" i="1"/>
  <c r="Q366" i="1"/>
  <c r="R366" i="1"/>
  <c r="S366" i="1"/>
  <c r="T366" i="1"/>
  <c r="U366" i="1"/>
  <c r="V366" i="1"/>
  <c r="W366" i="1"/>
  <c r="Q367" i="1"/>
  <c r="R367" i="1"/>
  <c r="S367" i="1"/>
  <c r="T367" i="1"/>
  <c r="U367" i="1"/>
  <c r="V367" i="1"/>
  <c r="W367" i="1"/>
  <c r="Q368" i="1"/>
  <c r="R368" i="1"/>
  <c r="S368" i="1"/>
  <c r="T368" i="1"/>
  <c r="U368" i="1"/>
  <c r="V368" i="1"/>
  <c r="W368" i="1"/>
  <c r="Q369" i="1"/>
  <c r="R369" i="1"/>
  <c r="S369" i="1"/>
  <c r="T369" i="1"/>
  <c r="U369" i="1"/>
  <c r="V369" i="1"/>
  <c r="W369" i="1"/>
  <c r="Q370" i="1"/>
  <c r="R370" i="1"/>
  <c r="S370" i="1"/>
  <c r="T370" i="1"/>
  <c r="U370" i="1"/>
  <c r="V370" i="1"/>
  <c r="W370" i="1"/>
  <c r="Q371" i="1"/>
  <c r="R371" i="1"/>
  <c r="S371" i="1"/>
  <c r="T371" i="1"/>
  <c r="U371" i="1"/>
  <c r="V371" i="1"/>
  <c r="W371" i="1"/>
  <c r="Q372" i="1"/>
  <c r="R372" i="1"/>
  <c r="S372" i="1"/>
  <c r="T372" i="1"/>
  <c r="U372" i="1"/>
  <c r="V372" i="1"/>
  <c r="W372" i="1"/>
  <c r="Q373" i="1"/>
  <c r="R373" i="1"/>
  <c r="S373" i="1"/>
  <c r="T373" i="1"/>
  <c r="U373" i="1"/>
  <c r="V373" i="1"/>
  <c r="W373" i="1"/>
  <c r="Q374" i="1"/>
  <c r="R374" i="1"/>
  <c r="S374" i="1"/>
  <c r="T374" i="1"/>
  <c r="U374" i="1"/>
  <c r="V374" i="1"/>
  <c r="W374" i="1"/>
  <c r="Q375" i="1"/>
  <c r="R375" i="1"/>
  <c r="S375" i="1"/>
  <c r="T375" i="1"/>
  <c r="U375" i="1"/>
  <c r="V375" i="1"/>
  <c r="W375" i="1"/>
  <c r="Q376" i="1"/>
  <c r="R376" i="1"/>
  <c r="S376" i="1"/>
  <c r="T376" i="1"/>
  <c r="U376" i="1"/>
  <c r="V376" i="1"/>
  <c r="W376" i="1"/>
  <c r="Q377" i="1"/>
  <c r="R377" i="1"/>
  <c r="S377" i="1"/>
  <c r="T377" i="1"/>
  <c r="U377" i="1"/>
  <c r="V377" i="1"/>
  <c r="W377" i="1"/>
  <c r="Q378" i="1"/>
  <c r="R378" i="1"/>
  <c r="S378" i="1"/>
  <c r="T378" i="1"/>
  <c r="U378" i="1"/>
  <c r="V378" i="1"/>
  <c r="W378" i="1"/>
  <c r="Q379" i="1"/>
  <c r="R379" i="1"/>
  <c r="S379" i="1"/>
  <c r="T379" i="1"/>
  <c r="U379" i="1"/>
  <c r="V379" i="1"/>
  <c r="W379" i="1"/>
  <c r="Q380" i="1"/>
  <c r="R380" i="1"/>
  <c r="S380" i="1"/>
  <c r="T380" i="1"/>
  <c r="U380" i="1"/>
  <c r="V380" i="1"/>
  <c r="W380" i="1"/>
  <c r="Q381" i="1"/>
  <c r="R381" i="1"/>
  <c r="S381" i="1"/>
  <c r="T381" i="1"/>
  <c r="U381" i="1"/>
  <c r="V381" i="1"/>
  <c r="W381" i="1"/>
  <c r="Q382" i="1"/>
  <c r="R382" i="1"/>
  <c r="S382" i="1"/>
  <c r="T382" i="1"/>
  <c r="U382" i="1"/>
  <c r="V382" i="1"/>
  <c r="W382" i="1"/>
  <c r="Q383" i="1"/>
  <c r="R383" i="1"/>
  <c r="S383" i="1"/>
  <c r="T383" i="1"/>
  <c r="U383" i="1"/>
  <c r="V383" i="1"/>
  <c r="W383" i="1"/>
  <c r="Q384" i="1"/>
  <c r="R384" i="1"/>
  <c r="S384" i="1"/>
  <c r="T384" i="1"/>
  <c r="U384" i="1"/>
  <c r="V384" i="1"/>
  <c r="W384" i="1"/>
  <c r="Q385" i="1"/>
  <c r="R385" i="1"/>
  <c r="S385" i="1"/>
  <c r="T385" i="1"/>
  <c r="U385" i="1"/>
  <c r="V385" i="1"/>
  <c r="W385" i="1"/>
  <c r="Q386" i="1"/>
  <c r="R386" i="1"/>
  <c r="S386" i="1"/>
  <c r="T386" i="1"/>
  <c r="U386" i="1"/>
  <c r="V386" i="1"/>
  <c r="W386" i="1"/>
  <c r="Q387" i="1"/>
  <c r="R387" i="1"/>
  <c r="S387" i="1"/>
  <c r="T387" i="1"/>
  <c r="U387" i="1"/>
  <c r="V387" i="1"/>
  <c r="W387" i="1"/>
  <c r="Q388" i="1"/>
  <c r="R388" i="1"/>
  <c r="S388" i="1"/>
  <c r="T388" i="1"/>
  <c r="U388" i="1"/>
  <c r="V388" i="1"/>
  <c r="W388" i="1"/>
  <c r="Q389" i="1"/>
  <c r="R389" i="1"/>
  <c r="S389" i="1"/>
  <c r="T389" i="1"/>
  <c r="U389" i="1"/>
  <c r="V389" i="1"/>
  <c r="W389" i="1"/>
  <c r="Q390" i="1"/>
  <c r="R390" i="1"/>
  <c r="S390" i="1"/>
  <c r="T390" i="1"/>
  <c r="U390" i="1"/>
  <c r="V390" i="1"/>
  <c r="W390" i="1"/>
  <c r="Q391" i="1"/>
  <c r="R391" i="1"/>
  <c r="S391" i="1"/>
  <c r="T391" i="1"/>
  <c r="U391" i="1"/>
  <c r="V391" i="1"/>
  <c r="W391" i="1"/>
  <c r="Q392" i="1"/>
  <c r="R392" i="1"/>
  <c r="S392" i="1"/>
  <c r="T392" i="1"/>
  <c r="U392" i="1"/>
  <c r="V392" i="1"/>
  <c r="W392" i="1"/>
  <c r="Q393" i="1"/>
  <c r="R393" i="1"/>
  <c r="S393" i="1"/>
  <c r="T393" i="1"/>
  <c r="U393" i="1"/>
  <c r="V393" i="1"/>
  <c r="W393" i="1"/>
  <c r="Q394" i="1"/>
  <c r="R394" i="1"/>
  <c r="S394" i="1"/>
  <c r="T394" i="1"/>
  <c r="U394" i="1"/>
  <c r="V394" i="1"/>
  <c r="W394" i="1"/>
  <c r="Q395" i="1"/>
  <c r="R395" i="1"/>
  <c r="S395" i="1"/>
  <c r="T395" i="1"/>
  <c r="U395" i="1"/>
  <c r="V395" i="1"/>
  <c r="W395" i="1"/>
  <c r="Q396" i="1"/>
  <c r="R396" i="1"/>
  <c r="S396" i="1"/>
  <c r="T396" i="1"/>
  <c r="U396" i="1"/>
  <c r="V396" i="1"/>
  <c r="W396" i="1"/>
  <c r="Q397" i="1"/>
  <c r="R397" i="1"/>
  <c r="S397" i="1"/>
  <c r="T397" i="1"/>
  <c r="U397" i="1"/>
  <c r="V397" i="1"/>
  <c r="W397" i="1"/>
  <c r="Q398" i="1"/>
  <c r="R398" i="1"/>
  <c r="S398" i="1"/>
  <c r="T398" i="1"/>
  <c r="U398" i="1"/>
  <c r="V398" i="1"/>
  <c r="W398" i="1"/>
  <c r="Q399" i="1"/>
  <c r="R399" i="1"/>
  <c r="S399" i="1"/>
  <c r="T399" i="1"/>
  <c r="U399" i="1"/>
  <c r="V399" i="1"/>
  <c r="W399" i="1"/>
  <c r="Q400" i="1"/>
  <c r="R400" i="1"/>
  <c r="S400" i="1"/>
  <c r="T400" i="1"/>
  <c r="U400" i="1"/>
  <c r="V400" i="1"/>
  <c r="W400" i="1"/>
  <c r="Q401" i="1"/>
  <c r="R401" i="1"/>
  <c r="S401" i="1"/>
  <c r="T401" i="1"/>
  <c r="U401" i="1"/>
  <c r="V401" i="1"/>
  <c r="W401" i="1"/>
  <c r="Q402" i="1"/>
  <c r="R402" i="1"/>
  <c r="S402" i="1"/>
  <c r="T402" i="1"/>
  <c r="U402" i="1"/>
  <c r="V402" i="1"/>
  <c r="W402" i="1"/>
  <c r="Q403" i="1"/>
  <c r="R403" i="1"/>
  <c r="S403" i="1"/>
  <c r="T403" i="1"/>
  <c r="U403" i="1"/>
  <c r="V403" i="1"/>
  <c r="W403" i="1"/>
  <c r="Q404" i="1"/>
  <c r="R404" i="1"/>
  <c r="S404" i="1"/>
  <c r="T404" i="1"/>
  <c r="U404" i="1"/>
  <c r="V404" i="1"/>
  <c r="W404" i="1"/>
  <c r="Q405" i="1"/>
  <c r="R405" i="1"/>
  <c r="S405" i="1"/>
  <c r="T405" i="1"/>
  <c r="U405" i="1"/>
  <c r="V405" i="1"/>
  <c r="W405" i="1"/>
  <c r="Q406" i="1"/>
  <c r="R406" i="1"/>
  <c r="S406" i="1"/>
  <c r="T406" i="1"/>
  <c r="U406" i="1"/>
  <c r="V406" i="1"/>
  <c r="W406" i="1"/>
  <c r="Q407" i="1"/>
  <c r="R407" i="1"/>
  <c r="S407" i="1"/>
  <c r="T407" i="1"/>
  <c r="U407" i="1"/>
  <c r="V407" i="1"/>
  <c r="W407" i="1"/>
  <c r="Q408" i="1"/>
  <c r="R408" i="1"/>
  <c r="S408" i="1"/>
  <c r="T408" i="1"/>
  <c r="U408" i="1"/>
  <c r="V408" i="1"/>
  <c r="W408" i="1"/>
  <c r="Q409" i="1"/>
  <c r="R409" i="1"/>
  <c r="S409" i="1"/>
  <c r="T409" i="1"/>
  <c r="U409" i="1"/>
  <c r="V409" i="1"/>
  <c r="W409" i="1"/>
  <c r="Q410" i="1"/>
  <c r="R410" i="1"/>
  <c r="S410" i="1"/>
  <c r="T410" i="1"/>
  <c r="U410" i="1"/>
  <c r="V410" i="1"/>
  <c r="W410" i="1"/>
  <c r="Q411" i="1"/>
  <c r="R411" i="1"/>
  <c r="S411" i="1"/>
  <c r="T411" i="1"/>
  <c r="U411" i="1"/>
  <c r="V411" i="1"/>
  <c r="W411" i="1"/>
  <c r="Q412" i="1"/>
  <c r="R412" i="1"/>
  <c r="S412" i="1"/>
  <c r="T412" i="1"/>
  <c r="U412" i="1"/>
  <c r="V412" i="1"/>
  <c r="W412" i="1"/>
  <c r="Q413" i="1"/>
  <c r="R413" i="1"/>
  <c r="S413" i="1"/>
  <c r="T413" i="1"/>
  <c r="U413" i="1"/>
  <c r="V413" i="1"/>
  <c r="W413" i="1"/>
  <c r="Q414" i="1"/>
  <c r="R414" i="1"/>
  <c r="S414" i="1"/>
  <c r="T414" i="1"/>
  <c r="U414" i="1"/>
  <c r="V414" i="1"/>
  <c r="W414" i="1"/>
  <c r="Q415" i="1"/>
  <c r="R415" i="1"/>
  <c r="S415" i="1"/>
  <c r="T415" i="1"/>
  <c r="U415" i="1"/>
  <c r="V415" i="1"/>
  <c r="W415" i="1"/>
  <c r="Q416" i="1"/>
  <c r="R416" i="1"/>
  <c r="S416" i="1"/>
  <c r="T416" i="1"/>
  <c r="U416" i="1"/>
  <c r="V416" i="1"/>
  <c r="W416" i="1"/>
  <c r="Q417" i="1"/>
  <c r="R417" i="1"/>
  <c r="S417" i="1"/>
  <c r="T417" i="1"/>
  <c r="U417" i="1"/>
  <c r="V417" i="1"/>
  <c r="W417" i="1"/>
  <c r="Q418" i="1"/>
  <c r="R418" i="1"/>
  <c r="S418" i="1"/>
  <c r="T418" i="1"/>
  <c r="U418" i="1"/>
  <c r="V418" i="1"/>
  <c r="W418" i="1"/>
  <c r="Q419" i="1"/>
  <c r="R419" i="1"/>
  <c r="S419" i="1"/>
  <c r="T419" i="1"/>
  <c r="U419" i="1"/>
  <c r="V419" i="1"/>
  <c r="W419" i="1"/>
  <c r="Q420" i="1"/>
  <c r="R420" i="1"/>
  <c r="S420" i="1"/>
  <c r="T420" i="1"/>
  <c r="U420" i="1"/>
  <c r="V420" i="1"/>
  <c r="W420" i="1"/>
  <c r="Q421" i="1"/>
  <c r="R421" i="1"/>
  <c r="S421" i="1"/>
  <c r="T421" i="1"/>
  <c r="U421" i="1"/>
  <c r="V421" i="1"/>
  <c r="W421" i="1"/>
  <c r="Q422" i="1"/>
  <c r="R422" i="1"/>
  <c r="S422" i="1"/>
  <c r="T422" i="1"/>
  <c r="U422" i="1"/>
  <c r="V422" i="1"/>
  <c r="W422" i="1"/>
  <c r="Q423" i="1"/>
  <c r="R423" i="1"/>
  <c r="S423" i="1"/>
  <c r="T423" i="1"/>
  <c r="U423" i="1"/>
  <c r="V423" i="1"/>
  <c r="W423" i="1"/>
  <c r="Q424" i="1"/>
  <c r="R424" i="1"/>
  <c r="S424" i="1"/>
  <c r="T424" i="1"/>
  <c r="U424" i="1"/>
  <c r="V424" i="1"/>
  <c r="W424" i="1"/>
  <c r="Q425" i="1"/>
  <c r="R425" i="1"/>
  <c r="S425" i="1"/>
  <c r="T425" i="1"/>
  <c r="U425" i="1"/>
  <c r="V425" i="1"/>
  <c r="W425" i="1"/>
  <c r="Q426" i="1"/>
  <c r="R426" i="1"/>
  <c r="S426" i="1"/>
  <c r="T426" i="1"/>
  <c r="U426" i="1"/>
  <c r="V426" i="1"/>
  <c r="W426" i="1"/>
  <c r="Q427" i="1"/>
  <c r="R427" i="1"/>
  <c r="S427" i="1"/>
  <c r="T427" i="1"/>
  <c r="U427" i="1"/>
  <c r="V427" i="1"/>
  <c r="W427" i="1"/>
  <c r="Q428" i="1"/>
  <c r="R428" i="1"/>
  <c r="S428" i="1"/>
  <c r="T428" i="1"/>
  <c r="U428" i="1"/>
  <c r="V428" i="1"/>
  <c r="W428" i="1"/>
  <c r="Q429" i="1"/>
  <c r="R429" i="1"/>
  <c r="S429" i="1"/>
  <c r="T429" i="1"/>
  <c r="U429" i="1"/>
  <c r="V429" i="1"/>
  <c r="W429" i="1"/>
  <c r="Q430" i="1"/>
  <c r="R430" i="1"/>
  <c r="S430" i="1"/>
  <c r="T430" i="1"/>
  <c r="U430" i="1"/>
  <c r="V430" i="1"/>
  <c r="W430" i="1"/>
  <c r="Q431" i="1"/>
  <c r="R431" i="1"/>
  <c r="S431" i="1"/>
  <c r="T431" i="1"/>
  <c r="U431" i="1"/>
  <c r="V431" i="1"/>
  <c r="W431" i="1"/>
  <c r="Q432" i="1"/>
  <c r="R432" i="1"/>
  <c r="S432" i="1"/>
  <c r="T432" i="1"/>
  <c r="U432" i="1"/>
  <c r="V432" i="1"/>
  <c r="W432" i="1"/>
  <c r="Q433" i="1"/>
  <c r="R433" i="1"/>
  <c r="S433" i="1"/>
  <c r="T433" i="1"/>
  <c r="U433" i="1"/>
  <c r="V433" i="1"/>
  <c r="W433" i="1"/>
  <c r="Q434" i="1"/>
  <c r="R434" i="1"/>
  <c r="S434" i="1"/>
  <c r="T434" i="1"/>
  <c r="U434" i="1"/>
  <c r="V434" i="1"/>
  <c r="W434" i="1"/>
  <c r="Q435" i="1"/>
  <c r="R435" i="1"/>
  <c r="S435" i="1"/>
  <c r="T435" i="1"/>
  <c r="U435" i="1"/>
  <c r="V435" i="1"/>
  <c r="W435" i="1"/>
  <c r="Q436" i="1"/>
  <c r="R436" i="1"/>
  <c r="S436" i="1"/>
  <c r="T436" i="1"/>
  <c r="U436" i="1"/>
  <c r="V436" i="1"/>
  <c r="W436" i="1"/>
  <c r="Q437" i="1"/>
  <c r="R437" i="1"/>
  <c r="S437" i="1"/>
  <c r="T437" i="1"/>
  <c r="U437" i="1"/>
  <c r="V437" i="1"/>
  <c r="W437" i="1"/>
  <c r="Q438" i="1"/>
  <c r="R438" i="1"/>
  <c r="S438" i="1"/>
  <c r="T438" i="1"/>
  <c r="U438" i="1"/>
  <c r="V438" i="1"/>
  <c r="W438" i="1"/>
  <c r="Q439" i="1"/>
  <c r="R439" i="1"/>
  <c r="S439" i="1"/>
  <c r="T439" i="1"/>
  <c r="U439" i="1"/>
  <c r="V439" i="1"/>
  <c r="W439" i="1"/>
  <c r="Q440" i="1"/>
  <c r="R440" i="1"/>
  <c r="S440" i="1"/>
  <c r="T440" i="1"/>
  <c r="U440" i="1"/>
  <c r="V440" i="1"/>
  <c r="W440" i="1"/>
  <c r="Q441" i="1"/>
  <c r="R441" i="1"/>
  <c r="S441" i="1"/>
  <c r="T441" i="1"/>
  <c r="U441" i="1"/>
  <c r="V441" i="1"/>
  <c r="W441" i="1"/>
  <c r="Q442" i="1"/>
  <c r="R442" i="1"/>
  <c r="S442" i="1"/>
  <c r="T442" i="1"/>
  <c r="U442" i="1"/>
  <c r="V442" i="1"/>
  <c r="W442" i="1"/>
  <c r="Q443" i="1"/>
  <c r="R443" i="1"/>
  <c r="S443" i="1"/>
  <c r="T443" i="1"/>
  <c r="U443" i="1"/>
  <c r="V443" i="1"/>
  <c r="W443" i="1"/>
  <c r="Q444" i="1"/>
  <c r="R444" i="1"/>
  <c r="S444" i="1"/>
  <c r="T444" i="1"/>
  <c r="U444" i="1"/>
  <c r="V444" i="1"/>
  <c r="W444" i="1"/>
  <c r="Q445" i="1"/>
  <c r="R445" i="1"/>
  <c r="S445" i="1"/>
  <c r="T445" i="1"/>
  <c r="U445" i="1"/>
  <c r="V445" i="1"/>
  <c r="W445" i="1"/>
  <c r="Q446" i="1"/>
  <c r="R446" i="1"/>
  <c r="S446" i="1"/>
  <c r="T446" i="1"/>
  <c r="U446" i="1"/>
  <c r="V446" i="1"/>
  <c r="W446" i="1"/>
  <c r="Q447" i="1"/>
  <c r="R447" i="1"/>
  <c r="S447" i="1"/>
  <c r="T447" i="1"/>
  <c r="U447" i="1"/>
  <c r="V447" i="1"/>
  <c r="W447" i="1"/>
  <c r="Q448" i="1"/>
  <c r="R448" i="1"/>
  <c r="S448" i="1"/>
  <c r="T448" i="1"/>
  <c r="U448" i="1"/>
  <c r="V448" i="1"/>
  <c r="W448" i="1"/>
  <c r="Q449" i="1"/>
  <c r="R449" i="1"/>
  <c r="S449" i="1"/>
  <c r="T449" i="1"/>
  <c r="U449" i="1"/>
  <c r="V449" i="1"/>
  <c r="W449" i="1"/>
  <c r="Q450" i="1"/>
  <c r="R450" i="1"/>
  <c r="S450" i="1"/>
  <c r="T450" i="1"/>
  <c r="U450" i="1"/>
  <c r="V450" i="1"/>
  <c r="W450" i="1"/>
  <c r="Q451" i="1"/>
  <c r="R451" i="1"/>
  <c r="S451" i="1"/>
  <c r="T451" i="1"/>
  <c r="U451" i="1"/>
  <c r="V451" i="1"/>
  <c r="W451" i="1"/>
  <c r="Q452" i="1"/>
  <c r="R452" i="1"/>
  <c r="S452" i="1"/>
  <c r="T452" i="1"/>
  <c r="U452" i="1"/>
  <c r="V452" i="1"/>
  <c r="W452" i="1"/>
  <c r="Q453" i="1"/>
  <c r="R453" i="1"/>
  <c r="S453" i="1"/>
  <c r="T453" i="1"/>
  <c r="U453" i="1"/>
  <c r="V453" i="1"/>
  <c r="W453" i="1"/>
  <c r="Q454" i="1"/>
  <c r="R454" i="1"/>
  <c r="S454" i="1"/>
  <c r="T454" i="1"/>
  <c r="U454" i="1"/>
  <c r="V454" i="1"/>
  <c r="W454" i="1"/>
  <c r="Q455" i="1"/>
  <c r="R455" i="1"/>
  <c r="S455" i="1"/>
  <c r="T455" i="1"/>
  <c r="U455" i="1"/>
  <c r="V455" i="1"/>
  <c r="W455" i="1"/>
  <c r="Q456" i="1"/>
  <c r="R456" i="1"/>
  <c r="S456" i="1"/>
  <c r="T456" i="1"/>
  <c r="U456" i="1"/>
  <c r="V456" i="1"/>
  <c r="W456" i="1"/>
  <c r="Q457" i="1"/>
  <c r="R457" i="1"/>
  <c r="S457" i="1"/>
  <c r="T457" i="1"/>
  <c r="U457" i="1"/>
  <c r="V457" i="1"/>
  <c r="W457" i="1"/>
  <c r="Q458" i="1"/>
  <c r="R458" i="1"/>
  <c r="S458" i="1"/>
  <c r="T458" i="1"/>
  <c r="U458" i="1"/>
  <c r="V458" i="1"/>
  <c r="W458" i="1"/>
  <c r="Q459" i="1"/>
  <c r="R459" i="1"/>
  <c r="S459" i="1"/>
  <c r="T459" i="1"/>
  <c r="U459" i="1"/>
  <c r="V459" i="1"/>
  <c r="W459" i="1"/>
  <c r="Q460" i="1"/>
  <c r="R460" i="1"/>
  <c r="S460" i="1"/>
  <c r="T460" i="1"/>
  <c r="U460" i="1"/>
  <c r="V460" i="1"/>
  <c r="W460" i="1"/>
  <c r="Q461" i="1"/>
  <c r="R461" i="1"/>
  <c r="S461" i="1"/>
  <c r="T461" i="1"/>
  <c r="U461" i="1"/>
  <c r="V461" i="1"/>
  <c r="W461" i="1"/>
  <c r="Q462" i="1"/>
  <c r="R462" i="1"/>
  <c r="S462" i="1"/>
  <c r="T462" i="1"/>
  <c r="U462" i="1"/>
  <c r="V462" i="1"/>
  <c r="W462" i="1"/>
  <c r="Q463" i="1"/>
  <c r="R463" i="1"/>
  <c r="S463" i="1"/>
  <c r="T463" i="1"/>
  <c r="U463" i="1"/>
  <c r="V463" i="1"/>
  <c r="W463" i="1"/>
  <c r="Q464" i="1"/>
  <c r="R464" i="1"/>
  <c r="S464" i="1"/>
  <c r="T464" i="1"/>
  <c r="U464" i="1"/>
  <c r="V464" i="1"/>
  <c r="W464" i="1"/>
  <c r="Q465" i="1"/>
  <c r="R465" i="1"/>
  <c r="S465" i="1"/>
  <c r="T465" i="1"/>
  <c r="U465" i="1"/>
  <c r="V465" i="1"/>
  <c r="W465" i="1"/>
  <c r="Q466" i="1"/>
  <c r="R466" i="1"/>
  <c r="S466" i="1"/>
  <c r="T466" i="1"/>
  <c r="U466" i="1"/>
  <c r="V466" i="1"/>
  <c r="W466" i="1"/>
  <c r="Q467" i="1"/>
  <c r="R467" i="1"/>
  <c r="S467" i="1"/>
  <c r="T467" i="1"/>
  <c r="U467" i="1"/>
  <c r="V467" i="1"/>
  <c r="W467" i="1"/>
  <c r="Q468" i="1"/>
  <c r="R468" i="1"/>
  <c r="S468" i="1"/>
  <c r="T468" i="1"/>
  <c r="U468" i="1"/>
  <c r="V468" i="1"/>
  <c r="W468" i="1"/>
  <c r="Q469" i="1"/>
  <c r="R469" i="1"/>
  <c r="S469" i="1"/>
  <c r="T469" i="1"/>
  <c r="U469" i="1"/>
  <c r="V469" i="1"/>
  <c r="W469" i="1"/>
  <c r="Q470" i="1"/>
  <c r="R470" i="1"/>
  <c r="S470" i="1"/>
  <c r="T470" i="1"/>
  <c r="U470" i="1"/>
  <c r="V470" i="1"/>
  <c r="W470" i="1"/>
  <c r="Q471" i="1"/>
  <c r="R471" i="1"/>
  <c r="S471" i="1"/>
  <c r="T471" i="1"/>
  <c r="U471" i="1"/>
  <c r="V471" i="1"/>
  <c r="W471" i="1"/>
  <c r="Q472" i="1"/>
  <c r="R472" i="1"/>
  <c r="S472" i="1"/>
  <c r="T472" i="1"/>
  <c r="U472" i="1"/>
  <c r="V472" i="1"/>
  <c r="W472" i="1"/>
  <c r="Q473" i="1"/>
  <c r="R473" i="1"/>
  <c r="S473" i="1"/>
  <c r="T473" i="1"/>
  <c r="U473" i="1"/>
  <c r="V473" i="1"/>
  <c r="W473" i="1"/>
  <c r="Q474" i="1"/>
  <c r="R474" i="1"/>
  <c r="S474" i="1"/>
  <c r="T474" i="1"/>
  <c r="U474" i="1"/>
  <c r="V474" i="1"/>
  <c r="W474" i="1"/>
  <c r="Q475" i="1"/>
  <c r="R475" i="1"/>
  <c r="S475" i="1"/>
  <c r="T475" i="1"/>
  <c r="U475" i="1"/>
  <c r="V475" i="1"/>
  <c r="W475" i="1"/>
  <c r="Q476" i="1"/>
  <c r="R476" i="1"/>
  <c r="S476" i="1"/>
  <c r="T476" i="1"/>
  <c r="U476" i="1"/>
  <c r="V476" i="1"/>
  <c r="W476" i="1"/>
  <c r="Q477" i="1"/>
  <c r="R477" i="1"/>
  <c r="S477" i="1"/>
  <c r="T477" i="1"/>
  <c r="U477" i="1"/>
  <c r="V477" i="1"/>
  <c r="W477" i="1"/>
  <c r="Q478" i="1"/>
  <c r="R478" i="1"/>
  <c r="S478" i="1"/>
  <c r="T478" i="1"/>
  <c r="U478" i="1"/>
  <c r="V478" i="1"/>
  <c r="W478" i="1"/>
  <c r="Q479" i="1"/>
  <c r="R479" i="1"/>
  <c r="S479" i="1"/>
  <c r="T479" i="1"/>
  <c r="U479" i="1"/>
  <c r="V479" i="1"/>
  <c r="W479" i="1"/>
  <c r="Q480" i="1"/>
  <c r="R480" i="1"/>
  <c r="S480" i="1"/>
  <c r="T480" i="1"/>
  <c r="U480" i="1"/>
  <c r="V480" i="1"/>
  <c r="W480" i="1"/>
  <c r="Q481" i="1"/>
  <c r="R481" i="1"/>
  <c r="S481" i="1"/>
  <c r="T481" i="1"/>
  <c r="U481" i="1"/>
  <c r="V481" i="1"/>
  <c r="W481" i="1"/>
  <c r="Q482" i="1"/>
  <c r="R482" i="1"/>
  <c r="S482" i="1"/>
  <c r="T482" i="1"/>
  <c r="U482" i="1"/>
  <c r="V482" i="1"/>
  <c r="W482" i="1"/>
  <c r="Q483" i="1"/>
  <c r="R483" i="1"/>
  <c r="S483" i="1"/>
  <c r="T483" i="1"/>
  <c r="U483" i="1"/>
  <c r="V483" i="1"/>
  <c r="W483" i="1"/>
  <c r="Q484" i="1"/>
  <c r="R484" i="1"/>
  <c r="S484" i="1"/>
  <c r="T484" i="1"/>
  <c r="U484" i="1"/>
  <c r="V484" i="1"/>
  <c r="W484" i="1"/>
  <c r="Q485" i="1"/>
  <c r="R485" i="1"/>
  <c r="S485" i="1"/>
  <c r="T485" i="1"/>
  <c r="U485" i="1"/>
  <c r="V485" i="1"/>
  <c r="W485" i="1"/>
  <c r="Q486" i="1"/>
  <c r="R486" i="1"/>
  <c r="S486" i="1"/>
  <c r="T486" i="1"/>
  <c r="U486" i="1"/>
  <c r="V486" i="1"/>
  <c r="W486" i="1"/>
  <c r="Q487" i="1"/>
  <c r="R487" i="1"/>
  <c r="S487" i="1"/>
  <c r="T487" i="1"/>
  <c r="U487" i="1"/>
  <c r="V487" i="1"/>
  <c r="W487" i="1"/>
  <c r="Q488" i="1"/>
  <c r="R488" i="1"/>
  <c r="S488" i="1"/>
  <c r="T488" i="1"/>
  <c r="U488" i="1"/>
  <c r="V488" i="1"/>
  <c r="W488" i="1"/>
  <c r="Q489" i="1"/>
  <c r="R489" i="1"/>
  <c r="S489" i="1"/>
  <c r="T489" i="1"/>
  <c r="U489" i="1"/>
  <c r="V489" i="1"/>
  <c r="W489" i="1"/>
  <c r="Q490" i="1"/>
  <c r="R490" i="1"/>
  <c r="S490" i="1"/>
  <c r="T490" i="1"/>
  <c r="U490" i="1"/>
  <c r="V490" i="1"/>
  <c r="W490" i="1"/>
  <c r="Q491" i="1"/>
  <c r="R491" i="1"/>
  <c r="S491" i="1"/>
  <c r="T491" i="1"/>
  <c r="U491" i="1"/>
  <c r="V491" i="1"/>
  <c r="W491" i="1"/>
  <c r="Q492" i="1"/>
  <c r="R492" i="1"/>
  <c r="S492" i="1"/>
  <c r="T492" i="1"/>
  <c r="U492" i="1"/>
  <c r="V492" i="1"/>
  <c r="W492" i="1"/>
  <c r="Q493" i="1"/>
  <c r="R493" i="1"/>
  <c r="S493" i="1"/>
  <c r="T493" i="1"/>
  <c r="U493" i="1"/>
  <c r="V493" i="1"/>
  <c r="W493" i="1"/>
  <c r="Q494" i="1"/>
  <c r="R494" i="1"/>
  <c r="S494" i="1"/>
  <c r="T494" i="1"/>
  <c r="U494" i="1"/>
  <c r="V494" i="1"/>
  <c r="W494" i="1"/>
  <c r="Q495" i="1"/>
  <c r="R495" i="1"/>
  <c r="S495" i="1"/>
  <c r="T495" i="1"/>
  <c r="U495" i="1"/>
  <c r="V495" i="1"/>
  <c r="W495" i="1"/>
  <c r="Q496" i="1"/>
  <c r="R496" i="1"/>
  <c r="S496" i="1"/>
  <c r="T496" i="1"/>
  <c r="U496" i="1"/>
  <c r="V496" i="1"/>
  <c r="W496" i="1"/>
  <c r="Q497" i="1"/>
  <c r="R497" i="1"/>
  <c r="S497" i="1"/>
  <c r="T497" i="1"/>
  <c r="U497" i="1"/>
  <c r="V497" i="1"/>
  <c r="W497" i="1"/>
  <c r="Q498" i="1"/>
  <c r="R498" i="1"/>
  <c r="S498" i="1"/>
  <c r="T498" i="1"/>
  <c r="U498" i="1"/>
  <c r="V498" i="1"/>
  <c r="W498" i="1"/>
  <c r="Q499" i="1"/>
  <c r="R499" i="1"/>
  <c r="S499" i="1"/>
  <c r="T499" i="1"/>
  <c r="U499" i="1"/>
  <c r="V499" i="1"/>
  <c r="W499" i="1"/>
  <c r="Q500" i="1"/>
  <c r="R500" i="1"/>
  <c r="S500" i="1"/>
  <c r="T500" i="1"/>
  <c r="U500" i="1"/>
  <c r="V500" i="1"/>
  <c r="W500" i="1"/>
  <c r="Q501" i="1"/>
  <c r="R501" i="1"/>
  <c r="S501" i="1"/>
  <c r="T501" i="1"/>
  <c r="U501" i="1"/>
  <c r="V501" i="1"/>
  <c r="W501" i="1"/>
  <c r="Q502" i="1"/>
  <c r="R502" i="1"/>
  <c r="S502" i="1"/>
  <c r="T502" i="1"/>
  <c r="U502" i="1"/>
  <c r="V502" i="1"/>
  <c r="W502" i="1"/>
  <c r="Q503" i="1"/>
  <c r="R503" i="1"/>
  <c r="S503" i="1"/>
  <c r="T503" i="1"/>
  <c r="U503" i="1"/>
  <c r="V503" i="1"/>
  <c r="W503" i="1"/>
  <c r="Q504" i="1"/>
  <c r="R504" i="1"/>
  <c r="S504" i="1"/>
  <c r="T504" i="1"/>
  <c r="U504" i="1"/>
  <c r="V504" i="1"/>
  <c r="W504" i="1"/>
  <c r="Q505" i="1"/>
  <c r="R505" i="1"/>
  <c r="S505" i="1"/>
  <c r="T505" i="1"/>
  <c r="U505" i="1"/>
  <c r="V505" i="1"/>
  <c r="W505" i="1"/>
  <c r="Q506" i="1"/>
  <c r="R506" i="1"/>
  <c r="S506" i="1"/>
  <c r="T506" i="1"/>
  <c r="U506" i="1"/>
  <c r="V506" i="1"/>
  <c r="W506" i="1"/>
  <c r="Q507" i="1"/>
  <c r="R507" i="1"/>
  <c r="S507" i="1"/>
  <c r="T507" i="1"/>
  <c r="U507" i="1"/>
  <c r="V507" i="1"/>
  <c r="W507" i="1"/>
  <c r="Q508" i="1"/>
  <c r="R508" i="1"/>
  <c r="S508" i="1"/>
  <c r="T508" i="1"/>
  <c r="U508" i="1"/>
  <c r="V508" i="1"/>
  <c r="W508" i="1"/>
  <c r="Q509" i="1"/>
  <c r="R509" i="1"/>
  <c r="S509" i="1"/>
  <c r="T509" i="1"/>
  <c r="U509" i="1"/>
  <c r="V509" i="1"/>
  <c r="W509" i="1"/>
  <c r="Q510" i="1"/>
  <c r="R510" i="1"/>
  <c r="S510" i="1"/>
  <c r="T510" i="1"/>
  <c r="U510" i="1"/>
  <c r="V510" i="1"/>
  <c r="W510" i="1"/>
  <c r="Q511" i="1"/>
  <c r="R511" i="1"/>
  <c r="S511" i="1"/>
  <c r="T511" i="1"/>
  <c r="U511" i="1"/>
  <c r="V511" i="1"/>
  <c r="W511" i="1"/>
  <c r="Q512" i="1"/>
  <c r="R512" i="1"/>
  <c r="S512" i="1"/>
  <c r="T512" i="1"/>
  <c r="U512" i="1"/>
  <c r="V512" i="1"/>
  <c r="W512" i="1"/>
  <c r="Q513" i="1"/>
  <c r="R513" i="1"/>
  <c r="S513" i="1"/>
  <c r="T513" i="1"/>
  <c r="U513" i="1"/>
  <c r="V513" i="1"/>
  <c r="W513" i="1"/>
  <c r="Q514" i="1"/>
  <c r="R514" i="1"/>
  <c r="S514" i="1"/>
  <c r="T514" i="1"/>
  <c r="U514" i="1"/>
  <c r="V514" i="1"/>
  <c r="W514" i="1"/>
  <c r="Q515" i="1"/>
  <c r="R515" i="1"/>
  <c r="S515" i="1"/>
  <c r="T515" i="1"/>
  <c r="U515" i="1"/>
  <c r="V515" i="1"/>
  <c r="W515" i="1"/>
  <c r="Q516" i="1"/>
  <c r="R516" i="1"/>
  <c r="S516" i="1"/>
  <c r="T516" i="1"/>
  <c r="U516" i="1"/>
  <c r="V516" i="1"/>
  <c r="W516" i="1"/>
  <c r="Q517" i="1"/>
  <c r="R517" i="1"/>
  <c r="S517" i="1"/>
  <c r="T517" i="1"/>
  <c r="U517" i="1"/>
  <c r="V517" i="1"/>
  <c r="W517" i="1"/>
  <c r="Q518" i="1"/>
  <c r="R518" i="1"/>
  <c r="S518" i="1"/>
  <c r="T518" i="1"/>
  <c r="U518" i="1"/>
  <c r="V518" i="1"/>
  <c r="W518" i="1"/>
  <c r="Q519" i="1"/>
  <c r="R519" i="1"/>
  <c r="S519" i="1"/>
  <c r="T519" i="1"/>
  <c r="U519" i="1"/>
  <c r="V519" i="1"/>
  <c r="W519" i="1"/>
  <c r="Q520" i="1"/>
  <c r="R520" i="1"/>
  <c r="S520" i="1"/>
  <c r="T520" i="1"/>
  <c r="U520" i="1"/>
  <c r="V520" i="1"/>
  <c r="W520" i="1"/>
  <c r="Q521" i="1"/>
  <c r="R521" i="1"/>
  <c r="S521" i="1"/>
  <c r="T521" i="1"/>
  <c r="U521" i="1"/>
  <c r="V521" i="1"/>
  <c r="W521" i="1"/>
  <c r="Q522" i="1"/>
  <c r="R522" i="1"/>
  <c r="S522" i="1"/>
  <c r="T522" i="1"/>
  <c r="U522" i="1"/>
  <c r="V522" i="1"/>
  <c r="W522" i="1"/>
  <c r="Q523" i="1"/>
  <c r="R523" i="1"/>
  <c r="S523" i="1"/>
  <c r="T523" i="1"/>
  <c r="U523" i="1"/>
  <c r="V523" i="1"/>
  <c r="W523" i="1"/>
  <c r="Q524" i="1"/>
  <c r="R524" i="1"/>
  <c r="S524" i="1"/>
  <c r="T524" i="1"/>
  <c r="U524" i="1"/>
  <c r="V524" i="1"/>
  <c r="W524" i="1"/>
  <c r="Q525" i="1"/>
  <c r="R525" i="1"/>
  <c r="S525" i="1"/>
  <c r="T525" i="1"/>
  <c r="U525" i="1"/>
  <c r="V525" i="1"/>
  <c r="W525" i="1"/>
  <c r="Q526" i="1"/>
  <c r="R526" i="1"/>
  <c r="S526" i="1"/>
  <c r="T526" i="1"/>
  <c r="U526" i="1"/>
  <c r="V526" i="1"/>
  <c r="W526" i="1"/>
  <c r="Q527" i="1"/>
  <c r="R527" i="1"/>
  <c r="S527" i="1"/>
  <c r="T527" i="1"/>
  <c r="U527" i="1"/>
  <c r="V527" i="1"/>
  <c r="W527" i="1"/>
  <c r="Q528" i="1"/>
  <c r="R528" i="1"/>
  <c r="S528" i="1"/>
  <c r="T528" i="1"/>
  <c r="U528" i="1"/>
  <c r="V528" i="1"/>
  <c r="W528" i="1"/>
  <c r="Q529" i="1"/>
  <c r="R529" i="1"/>
  <c r="S529" i="1"/>
  <c r="T529" i="1"/>
  <c r="U529" i="1"/>
  <c r="V529" i="1"/>
  <c r="W529" i="1"/>
  <c r="Q530" i="1"/>
  <c r="R530" i="1"/>
  <c r="S530" i="1"/>
  <c r="T530" i="1"/>
  <c r="U530" i="1"/>
  <c r="V530" i="1"/>
  <c r="W530" i="1"/>
  <c r="Q531" i="1"/>
  <c r="R531" i="1"/>
  <c r="S531" i="1"/>
  <c r="T531" i="1"/>
  <c r="U531" i="1"/>
  <c r="V531" i="1"/>
  <c r="W531" i="1"/>
  <c r="Q532" i="1"/>
  <c r="R532" i="1"/>
  <c r="S532" i="1"/>
  <c r="T532" i="1"/>
  <c r="U532" i="1"/>
  <c r="V532" i="1"/>
  <c r="W532" i="1"/>
  <c r="Q533" i="1"/>
  <c r="R533" i="1"/>
  <c r="S533" i="1"/>
  <c r="T533" i="1"/>
  <c r="U533" i="1"/>
  <c r="V533" i="1"/>
  <c r="W533" i="1"/>
  <c r="Q534" i="1"/>
  <c r="R534" i="1"/>
  <c r="S534" i="1"/>
  <c r="T534" i="1"/>
  <c r="U534" i="1"/>
  <c r="V534" i="1"/>
  <c r="W534" i="1"/>
  <c r="Q535" i="1"/>
  <c r="R535" i="1"/>
  <c r="S535" i="1"/>
  <c r="T535" i="1"/>
  <c r="U535" i="1"/>
  <c r="V535" i="1"/>
  <c r="W535" i="1"/>
  <c r="Q536" i="1"/>
  <c r="R536" i="1"/>
  <c r="S536" i="1"/>
  <c r="T536" i="1"/>
  <c r="U536" i="1"/>
  <c r="V536" i="1"/>
  <c r="W536" i="1"/>
  <c r="Q537" i="1"/>
  <c r="R537" i="1"/>
  <c r="S537" i="1"/>
  <c r="T537" i="1"/>
  <c r="U537" i="1"/>
  <c r="V537" i="1"/>
  <c r="W537" i="1"/>
  <c r="Q538" i="1"/>
  <c r="R538" i="1"/>
  <c r="S538" i="1"/>
  <c r="T538" i="1"/>
  <c r="U538" i="1"/>
  <c r="V538" i="1"/>
  <c r="W538" i="1"/>
  <c r="Q539" i="1"/>
  <c r="R539" i="1"/>
  <c r="S539" i="1"/>
  <c r="T539" i="1"/>
  <c r="U539" i="1"/>
  <c r="V539" i="1"/>
  <c r="W539" i="1"/>
  <c r="Q540" i="1"/>
  <c r="R540" i="1"/>
  <c r="S540" i="1"/>
  <c r="T540" i="1"/>
  <c r="U540" i="1"/>
  <c r="V540" i="1"/>
  <c r="W540" i="1"/>
  <c r="Q541" i="1"/>
  <c r="R541" i="1"/>
  <c r="S541" i="1"/>
  <c r="T541" i="1"/>
  <c r="U541" i="1"/>
  <c r="V541" i="1"/>
  <c r="W541" i="1"/>
  <c r="Q542" i="1"/>
  <c r="R542" i="1"/>
  <c r="S542" i="1"/>
  <c r="T542" i="1"/>
  <c r="U542" i="1"/>
  <c r="V542" i="1"/>
  <c r="W542" i="1"/>
  <c r="Q543" i="1"/>
  <c r="R543" i="1"/>
  <c r="S543" i="1"/>
  <c r="T543" i="1"/>
  <c r="U543" i="1"/>
  <c r="V543" i="1"/>
  <c r="W543" i="1"/>
  <c r="Q544" i="1"/>
  <c r="R544" i="1"/>
  <c r="S544" i="1"/>
  <c r="T544" i="1"/>
  <c r="U544" i="1"/>
  <c r="V544" i="1"/>
  <c r="W544" i="1"/>
  <c r="Q545" i="1"/>
  <c r="R545" i="1"/>
  <c r="S545" i="1"/>
  <c r="T545" i="1"/>
  <c r="U545" i="1"/>
  <c r="V545" i="1"/>
  <c r="W545" i="1"/>
  <c r="Q546" i="1"/>
  <c r="R546" i="1"/>
  <c r="S546" i="1"/>
  <c r="T546" i="1"/>
  <c r="U546" i="1"/>
  <c r="V546" i="1"/>
  <c r="W546" i="1"/>
  <c r="Q547" i="1"/>
  <c r="R547" i="1"/>
  <c r="S547" i="1"/>
  <c r="T547" i="1"/>
  <c r="U547" i="1"/>
  <c r="V547" i="1"/>
  <c r="W547" i="1"/>
  <c r="Q548" i="1"/>
  <c r="R548" i="1"/>
  <c r="S548" i="1"/>
  <c r="T548" i="1"/>
  <c r="U548" i="1"/>
  <c r="V548" i="1"/>
  <c r="W548" i="1"/>
  <c r="Q549" i="1"/>
  <c r="R549" i="1"/>
  <c r="S549" i="1"/>
  <c r="T549" i="1"/>
  <c r="U549" i="1"/>
  <c r="V549" i="1"/>
  <c r="W549" i="1"/>
  <c r="Q550" i="1"/>
  <c r="R550" i="1"/>
  <c r="S550" i="1"/>
  <c r="T550" i="1"/>
  <c r="U550" i="1"/>
  <c r="V550" i="1"/>
  <c r="W550" i="1"/>
  <c r="Q551" i="1"/>
  <c r="R551" i="1"/>
  <c r="S551" i="1"/>
  <c r="T551" i="1"/>
  <c r="U551" i="1"/>
  <c r="V551" i="1"/>
  <c r="W551" i="1"/>
  <c r="Q552" i="1"/>
  <c r="R552" i="1"/>
  <c r="S552" i="1"/>
  <c r="T552" i="1"/>
  <c r="U552" i="1"/>
  <c r="V552" i="1"/>
  <c r="W552" i="1"/>
  <c r="Q553" i="1"/>
  <c r="R553" i="1"/>
  <c r="S553" i="1"/>
  <c r="T553" i="1"/>
  <c r="U553" i="1"/>
  <c r="V553" i="1"/>
  <c r="W553" i="1"/>
  <c r="Q554" i="1"/>
  <c r="R554" i="1"/>
  <c r="S554" i="1"/>
  <c r="T554" i="1"/>
  <c r="U554" i="1"/>
  <c r="V554" i="1"/>
  <c r="W554" i="1"/>
  <c r="Q555" i="1"/>
  <c r="R555" i="1"/>
  <c r="S555" i="1"/>
  <c r="T555" i="1"/>
  <c r="U555" i="1"/>
  <c r="V555" i="1"/>
  <c r="W555" i="1"/>
  <c r="Q556" i="1"/>
  <c r="R556" i="1"/>
  <c r="S556" i="1"/>
  <c r="T556" i="1"/>
  <c r="U556" i="1"/>
  <c r="V556" i="1"/>
  <c r="W556" i="1"/>
  <c r="Q557" i="1"/>
  <c r="R557" i="1"/>
  <c r="S557" i="1"/>
  <c r="T557" i="1"/>
  <c r="U557" i="1"/>
  <c r="V557" i="1"/>
  <c r="W557" i="1"/>
  <c r="Q558" i="1"/>
  <c r="R558" i="1"/>
  <c r="S558" i="1"/>
  <c r="T558" i="1"/>
  <c r="U558" i="1"/>
  <c r="V558" i="1"/>
  <c r="W558" i="1"/>
  <c r="Q559" i="1"/>
  <c r="R559" i="1"/>
  <c r="S559" i="1"/>
  <c r="T559" i="1"/>
  <c r="U559" i="1"/>
  <c r="V559" i="1"/>
  <c r="W559" i="1"/>
  <c r="Q560" i="1"/>
  <c r="R560" i="1"/>
  <c r="S560" i="1"/>
  <c r="T560" i="1"/>
  <c r="U560" i="1"/>
  <c r="V560" i="1"/>
  <c r="W560" i="1"/>
  <c r="Q561" i="1"/>
  <c r="R561" i="1"/>
  <c r="S561" i="1"/>
  <c r="T561" i="1"/>
  <c r="U561" i="1"/>
  <c r="V561" i="1"/>
  <c r="W561" i="1"/>
  <c r="Q562" i="1"/>
  <c r="R562" i="1"/>
  <c r="S562" i="1"/>
  <c r="T562" i="1"/>
  <c r="U562" i="1"/>
  <c r="V562" i="1"/>
  <c r="W562" i="1"/>
  <c r="Q563" i="1"/>
  <c r="R563" i="1"/>
  <c r="S563" i="1"/>
  <c r="T563" i="1"/>
  <c r="U563" i="1"/>
  <c r="V563" i="1"/>
  <c r="W563" i="1"/>
  <c r="Q564" i="1"/>
  <c r="R564" i="1"/>
  <c r="S564" i="1"/>
  <c r="T564" i="1"/>
  <c r="U564" i="1"/>
  <c r="V564" i="1"/>
  <c r="W564" i="1"/>
  <c r="Q565" i="1"/>
  <c r="R565" i="1"/>
  <c r="S565" i="1"/>
  <c r="T565" i="1"/>
  <c r="U565" i="1"/>
  <c r="V565" i="1"/>
  <c r="W565" i="1"/>
  <c r="Q566" i="1"/>
  <c r="R566" i="1"/>
  <c r="S566" i="1"/>
  <c r="T566" i="1"/>
  <c r="U566" i="1"/>
  <c r="V566" i="1"/>
  <c r="W566" i="1"/>
  <c r="Q567" i="1"/>
  <c r="R567" i="1"/>
  <c r="S567" i="1"/>
  <c r="T567" i="1"/>
  <c r="U567" i="1"/>
  <c r="V567" i="1"/>
  <c r="W567" i="1"/>
  <c r="Q568" i="1"/>
  <c r="R568" i="1"/>
  <c r="S568" i="1"/>
  <c r="T568" i="1"/>
  <c r="U568" i="1"/>
  <c r="V568" i="1"/>
  <c r="W568" i="1"/>
  <c r="Q569" i="1"/>
  <c r="R569" i="1"/>
  <c r="S569" i="1"/>
  <c r="T569" i="1"/>
  <c r="U569" i="1"/>
  <c r="V569" i="1"/>
  <c r="W569" i="1"/>
  <c r="Q570" i="1"/>
  <c r="R570" i="1"/>
  <c r="S570" i="1"/>
  <c r="T570" i="1"/>
  <c r="U570" i="1"/>
  <c r="V570" i="1"/>
  <c r="W570" i="1"/>
  <c r="Q571" i="1"/>
  <c r="R571" i="1"/>
  <c r="S571" i="1"/>
  <c r="T571" i="1"/>
  <c r="U571" i="1"/>
  <c r="V571" i="1"/>
  <c r="W571" i="1"/>
  <c r="Q572" i="1"/>
  <c r="R572" i="1"/>
  <c r="S572" i="1"/>
  <c r="T572" i="1"/>
  <c r="U572" i="1"/>
  <c r="V572" i="1"/>
  <c r="W572" i="1"/>
  <c r="Q573" i="1"/>
  <c r="R573" i="1"/>
  <c r="S573" i="1"/>
  <c r="T573" i="1"/>
  <c r="U573" i="1"/>
  <c r="V573" i="1"/>
  <c r="W573" i="1"/>
  <c r="Q574" i="1"/>
  <c r="R574" i="1"/>
  <c r="S574" i="1"/>
  <c r="T574" i="1"/>
  <c r="U574" i="1"/>
  <c r="V574" i="1"/>
  <c r="W574" i="1"/>
  <c r="Q575" i="1"/>
  <c r="R575" i="1"/>
  <c r="S575" i="1"/>
  <c r="T575" i="1"/>
  <c r="U575" i="1"/>
  <c r="V575" i="1"/>
  <c r="W575" i="1"/>
  <c r="Q576" i="1"/>
  <c r="R576" i="1"/>
  <c r="S576" i="1"/>
  <c r="T576" i="1"/>
  <c r="U576" i="1"/>
  <c r="V576" i="1"/>
  <c r="W576" i="1"/>
  <c r="Q577" i="1"/>
  <c r="R577" i="1"/>
  <c r="S577" i="1"/>
  <c r="T577" i="1"/>
  <c r="U577" i="1"/>
  <c r="V577" i="1"/>
  <c r="W577" i="1"/>
  <c r="Q578" i="1"/>
  <c r="R578" i="1"/>
  <c r="S578" i="1"/>
  <c r="T578" i="1"/>
  <c r="U578" i="1"/>
  <c r="V578" i="1"/>
  <c r="W578" i="1"/>
  <c r="Q579" i="1"/>
  <c r="R579" i="1"/>
  <c r="S579" i="1"/>
  <c r="T579" i="1"/>
  <c r="U579" i="1"/>
  <c r="V579" i="1"/>
  <c r="W579" i="1"/>
  <c r="Q580" i="1"/>
  <c r="R580" i="1"/>
  <c r="S580" i="1"/>
  <c r="T580" i="1"/>
  <c r="U580" i="1"/>
  <c r="V580" i="1"/>
  <c r="W580" i="1"/>
  <c r="Q581" i="1"/>
  <c r="R581" i="1"/>
  <c r="S581" i="1"/>
  <c r="T581" i="1"/>
  <c r="U581" i="1"/>
  <c r="V581" i="1"/>
  <c r="W581" i="1"/>
  <c r="Q582" i="1"/>
  <c r="R582" i="1"/>
  <c r="S582" i="1"/>
  <c r="T582" i="1"/>
  <c r="U582" i="1"/>
  <c r="V582" i="1"/>
  <c r="W582" i="1"/>
  <c r="Q583" i="1"/>
  <c r="R583" i="1"/>
  <c r="S583" i="1"/>
  <c r="T583" i="1"/>
  <c r="U583" i="1"/>
  <c r="V583" i="1"/>
  <c r="W583" i="1"/>
  <c r="Q584" i="1"/>
  <c r="R584" i="1"/>
  <c r="S584" i="1"/>
  <c r="T584" i="1"/>
  <c r="U584" i="1"/>
  <c r="V584" i="1"/>
  <c r="W584" i="1"/>
  <c r="Q585" i="1"/>
  <c r="R585" i="1"/>
  <c r="S585" i="1"/>
  <c r="T585" i="1"/>
  <c r="U585" i="1"/>
  <c r="V585" i="1"/>
  <c r="W585" i="1"/>
  <c r="Q586" i="1"/>
  <c r="R586" i="1"/>
  <c r="S586" i="1"/>
  <c r="T586" i="1"/>
  <c r="U586" i="1"/>
  <c r="V586" i="1"/>
  <c r="W586" i="1"/>
  <c r="Q587" i="1"/>
  <c r="R587" i="1"/>
  <c r="S587" i="1"/>
  <c r="T587" i="1"/>
  <c r="U587" i="1"/>
  <c r="V587" i="1"/>
  <c r="W587" i="1"/>
  <c r="Q588" i="1"/>
  <c r="R588" i="1"/>
  <c r="S588" i="1"/>
  <c r="T588" i="1"/>
  <c r="U588" i="1"/>
  <c r="V588" i="1"/>
  <c r="W588" i="1"/>
  <c r="Q589" i="1"/>
  <c r="R589" i="1"/>
  <c r="S589" i="1"/>
  <c r="T589" i="1"/>
  <c r="U589" i="1"/>
  <c r="V589" i="1"/>
  <c r="W589" i="1"/>
  <c r="Q590" i="1"/>
  <c r="R590" i="1"/>
  <c r="S590" i="1"/>
  <c r="T590" i="1"/>
  <c r="U590" i="1"/>
  <c r="V590" i="1"/>
  <c r="W590" i="1"/>
  <c r="Q591" i="1"/>
  <c r="R591" i="1"/>
  <c r="S591" i="1"/>
  <c r="T591" i="1"/>
  <c r="U591" i="1"/>
  <c r="V591" i="1"/>
  <c r="W591" i="1"/>
  <c r="Q592" i="1"/>
  <c r="R592" i="1"/>
  <c r="S592" i="1"/>
  <c r="T592" i="1"/>
  <c r="U592" i="1"/>
  <c r="V592" i="1"/>
  <c r="W592" i="1"/>
  <c r="Q593" i="1"/>
  <c r="R593" i="1"/>
  <c r="S593" i="1"/>
  <c r="T593" i="1"/>
  <c r="U593" i="1"/>
  <c r="V593" i="1"/>
  <c r="W593" i="1"/>
  <c r="Q594" i="1"/>
  <c r="R594" i="1"/>
  <c r="S594" i="1"/>
  <c r="T594" i="1"/>
  <c r="U594" i="1"/>
  <c r="V594" i="1"/>
  <c r="W594" i="1"/>
  <c r="Q595" i="1"/>
  <c r="R595" i="1"/>
  <c r="S595" i="1"/>
  <c r="T595" i="1"/>
  <c r="U595" i="1"/>
  <c r="V595" i="1"/>
  <c r="W595" i="1"/>
  <c r="Q596" i="1"/>
  <c r="R596" i="1"/>
  <c r="S596" i="1"/>
  <c r="T596" i="1"/>
  <c r="U596" i="1"/>
  <c r="V596" i="1"/>
  <c r="W596" i="1"/>
  <c r="Q597" i="1"/>
  <c r="R597" i="1"/>
  <c r="S597" i="1"/>
  <c r="T597" i="1"/>
  <c r="U597" i="1"/>
  <c r="V597" i="1"/>
  <c r="W597" i="1"/>
  <c r="Q598" i="1"/>
  <c r="R598" i="1"/>
  <c r="S598" i="1"/>
  <c r="T598" i="1"/>
  <c r="U598" i="1"/>
  <c r="V598" i="1"/>
  <c r="W598" i="1"/>
  <c r="Q599" i="1"/>
  <c r="R599" i="1"/>
  <c r="S599" i="1"/>
  <c r="T599" i="1"/>
  <c r="U599" i="1"/>
  <c r="V599" i="1"/>
  <c r="W599" i="1"/>
  <c r="Q600" i="1"/>
  <c r="R600" i="1"/>
  <c r="S600" i="1"/>
  <c r="T600" i="1"/>
  <c r="U600" i="1"/>
  <c r="V600" i="1"/>
  <c r="W600" i="1"/>
  <c r="Q601" i="1"/>
  <c r="R601" i="1"/>
  <c r="S601" i="1"/>
  <c r="T601" i="1"/>
  <c r="U601" i="1"/>
  <c r="V601" i="1"/>
  <c r="W601" i="1"/>
  <c r="Q602" i="1"/>
  <c r="R602" i="1"/>
  <c r="S602" i="1"/>
  <c r="T602" i="1"/>
  <c r="U602" i="1"/>
  <c r="V602" i="1"/>
  <c r="W602" i="1"/>
  <c r="Q603" i="1"/>
  <c r="R603" i="1"/>
  <c r="S603" i="1"/>
  <c r="T603" i="1"/>
  <c r="U603" i="1"/>
  <c r="V603" i="1"/>
  <c r="W603" i="1"/>
  <c r="Q604" i="1"/>
  <c r="R604" i="1"/>
  <c r="S604" i="1"/>
  <c r="T604" i="1"/>
  <c r="U604" i="1"/>
  <c r="V604" i="1"/>
  <c r="W604" i="1"/>
  <c r="Q605" i="1"/>
  <c r="R605" i="1"/>
  <c r="S605" i="1"/>
  <c r="T605" i="1"/>
  <c r="U605" i="1"/>
  <c r="V605" i="1"/>
  <c r="W605" i="1"/>
  <c r="Q606" i="1"/>
  <c r="R606" i="1"/>
  <c r="S606" i="1"/>
  <c r="T606" i="1"/>
  <c r="U606" i="1"/>
  <c r="V606" i="1"/>
  <c r="W606" i="1"/>
  <c r="Q607" i="1"/>
  <c r="R607" i="1"/>
  <c r="S607" i="1"/>
  <c r="T607" i="1"/>
  <c r="U607" i="1"/>
  <c r="V607" i="1"/>
  <c r="W607" i="1"/>
  <c r="Q608" i="1"/>
  <c r="R608" i="1"/>
  <c r="S608" i="1"/>
  <c r="T608" i="1"/>
  <c r="U608" i="1"/>
  <c r="V608" i="1"/>
  <c r="W608" i="1"/>
  <c r="Q609" i="1"/>
  <c r="R609" i="1"/>
  <c r="S609" i="1"/>
  <c r="T609" i="1"/>
  <c r="U609" i="1"/>
  <c r="V609" i="1"/>
  <c r="W609" i="1"/>
  <c r="Q610" i="1"/>
  <c r="R610" i="1"/>
  <c r="S610" i="1"/>
  <c r="T610" i="1"/>
  <c r="U610" i="1"/>
  <c r="V610" i="1"/>
  <c r="W610" i="1"/>
  <c r="Q611" i="1"/>
  <c r="R611" i="1"/>
  <c r="S611" i="1"/>
  <c r="T611" i="1"/>
  <c r="U611" i="1"/>
  <c r="V611" i="1"/>
  <c r="W611" i="1"/>
  <c r="Q612" i="1"/>
  <c r="R612" i="1"/>
  <c r="S612" i="1"/>
  <c r="T612" i="1"/>
  <c r="U612" i="1"/>
  <c r="V612" i="1"/>
  <c r="W612" i="1"/>
  <c r="Q613" i="1"/>
  <c r="R613" i="1"/>
  <c r="S613" i="1"/>
  <c r="T613" i="1"/>
  <c r="U613" i="1"/>
  <c r="V613" i="1"/>
  <c r="W613" i="1"/>
  <c r="Q614" i="1"/>
  <c r="R614" i="1"/>
  <c r="S614" i="1"/>
  <c r="T614" i="1"/>
  <c r="U614" i="1"/>
  <c r="V614" i="1"/>
  <c r="W614" i="1"/>
  <c r="Q615" i="1"/>
  <c r="R615" i="1"/>
  <c r="S615" i="1"/>
  <c r="T615" i="1"/>
  <c r="U615" i="1"/>
  <c r="V615" i="1"/>
  <c r="W615" i="1"/>
  <c r="Q616" i="1"/>
  <c r="R616" i="1"/>
  <c r="S616" i="1"/>
  <c r="T616" i="1"/>
  <c r="U616" i="1"/>
  <c r="V616" i="1"/>
  <c r="W616" i="1"/>
  <c r="Q617" i="1"/>
  <c r="R617" i="1"/>
  <c r="S617" i="1"/>
  <c r="T617" i="1"/>
  <c r="U617" i="1"/>
  <c r="V617" i="1"/>
  <c r="W617" i="1"/>
  <c r="Q618" i="1"/>
  <c r="R618" i="1"/>
  <c r="S618" i="1"/>
  <c r="T618" i="1"/>
  <c r="U618" i="1"/>
  <c r="V618" i="1"/>
  <c r="W618" i="1"/>
  <c r="Q619" i="1"/>
  <c r="R619" i="1"/>
  <c r="S619" i="1"/>
  <c r="T619" i="1"/>
  <c r="U619" i="1"/>
  <c r="V619" i="1"/>
  <c r="W619" i="1"/>
  <c r="Q620" i="1"/>
  <c r="R620" i="1"/>
  <c r="S620" i="1"/>
  <c r="T620" i="1"/>
  <c r="U620" i="1"/>
  <c r="V620" i="1"/>
  <c r="W620" i="1"/>
  <c r="Q621" i="1"/>
  <c r="R621" i="1"/>
  <c r="S621" i="1"/>
  <c r="T621" i="1"/>
  <c r="U621" i="1"/>
  <c r="V621" i="1"/>
  <c r="W621" i="1"/>
  <c r="Q622" i="1"/>
  <c r="R622" i="1"/>
  <c r="S622" i="1"/>
  <c r="T622" i="1"/>
  <c r="U622" i="1"/>
  <c r="V622" i="1"/>
  <c r="W622" i="1"/>
  <c r="Q623" i="1"/>
  <c r="R623" i="1"/>
  <c r="S623" i="1"/>
  <c r="T623" i="1"/>
  <c r="U623" i="1"/>
  <c r="V623" i="1"/>
  <c r="W623" i="1"/>
  <c r="Q624" i="1"/>
  <c r="R624" i="1"/>
  <c r="S624" i="1"/>
  <c r="T624" i="1"/>
  <c r="U624" i="1"/>
  <c r="V624" i="1"/>
  <c r="W624" i="1"/>
  <c r="Q625" i="1"/>
  <c r="R625" i="1"/>
  <c r="S625" i="1"/>
  <c r="T625" i="1"/>
  <c r="U625" i="1"/>
  <c r="V625" i="1"/>
  <c r="W625" i="1"/>
  <c r="Q626" i="1"/>
  <c r="R626" i="1"/>
  <c r="S626" i="1"/>
  <c r="T626" i="1"/>
  <c r="U626" i="1"/>
  <c r="V626" i="1"/>
  <c r="W626" i="1"/>
  <c r="Q627" i="1"/>
  <c r="R627" i="1"/>
  <c r="S627" i="1"/>
  <c r="T627" i="1"/>
  <c r="U627" i="1"/>
  <c r="V627" i="1"/>
  <c r="W627" i="1"/>
  <c r="Q628" i="1"/>
  <c r="R628" i="1"/>
  <c r="S628" i="1"/>
  <c r="T628" i="1"/>
  <c r="U628" i="1"/>
  <c r="V628" i="1"/>
  <c r="W628" i="1"/>
  <c r="Q629" i="1"/>
  <c r="R629" i="1"/>
  <c r="S629" i="1"/>
  <c r="T629" i="1"/>
  <c r="U629" i="1"/>
  <c r="V629" i="1"/>
  <c r="W629" i="1"/>
  <c r="Q630" i="1"/>
  <c r="R630" i="1"/>
  <c r="S630" i="1"/>
  <c r="T630" i="1"/>
  <c r="U630" i="1"/>
  <c r="V630" i="1"/>
  <c r="W630" i="1"/>
  <c r="Q631" i="1"/>
  <c r="R631" i="1"/>
  <c r="S631" i="1"/>
  <c r="T631" i="1"/>
  <c r="U631" i="1"/>
  <c r="V631" i="1"/>
  <c r="W631" i="1"/>
  <c r="Q632" i="1"/>
  <c r="R632" i="1"/>
  <c r="S632" i="1"/>
  <c r="T632" i="1"/>
  <c r="U632" i="1"/>
  <c r="V632" i="1"/>
  <c r="W632" i="1"/>
  <c r="Q633" i="1"/>
  <c r="R633" i="1"/>
  <c r="S633" i="1"/>
  <c r="T633" i="1"/>
  <c r="U633" i="1"/>
  <c r="V633" i="1"/>
  <c r="W633" i="1"/>
  <c r="Q634" i="1"/>
  <c r="R634" i="1"/>
  <c r="S634" i="1"/>
  <c r="T634" i="1"/>
  <c r="U634" i="1"/>
  <c r="V634" i="1"/>
  <c r="W634" i="1"/>
  <c r="Q635" i="1"/>
  <c r="R635" i="1"/>
  <c r="S635" i="1"/>
  <c r="T635" i="1"/>
  <c r="U635" i="1"/>
  <c r="V635" i="1"/>
  <c r="W635" i="1"/>
  <c r="Q636" i="1"/>
  <c r="R636" i="1"/>
  <c r="S636" i="1"/>
  <c r="T636" i="1"/>
  <c r="U636" i="1"/>
  <c r="V636" i="1"/>
  <c r="W636" i="1"/>
  <c r="Q637" i="1"/>
  <c r="R637" i="1"/>
  <c r="S637" i="1"/>
  <c r="T637" i="1"/>
  <c r="U637" i="1"/>
  <c r="V637" i="1"/>
  <c r="W637" i="1"/>
  <c r="Q638" i="1"/>
  <c r="R638" i="1"/>
  <c r="S638" i="1"/>
  <c r="T638" i="1"/>
  <c r="U638" i="1"/>
  <c r="V638" i="1"/>
  <c r="W638" i="1"/>
  <c r="Q639" i="1"/>
  <c r="R639" i="1"/>
  <c r="S639" i="1"/>
  <c r="T639" i="1"/>
  <c r="U639" i="1"/>
  <c r="V639" i="1"/>
  <c r="W639" i="1"/>
  <c r="Q640" i="1"/>
  <c r="R640" i="1"/>
  <c r="S640" i="1"/>
  <c r="T640" i="1"/>
  <c r="U640" i="1"/>
  <c r="V640" i="1"/>
  <c r="W640" i="1"/>
  <c r="Q641" i="1"/>
  <c r="R641" i="1"/>
  <c r="S641" i="1"/>
  <c r="T641" i="1"/>
  <c r="U641" i="1"/>
  <c r="V641" i="1"/>
  <c r="W641" i="1"/>
  <c r="Q642" i="1"/>
  <c r="R642" i="1"/>
  <c r="S642" i="1"/>
  <c r="T642" i="1"/>
  <c r="U642" i="1"/>
  <c r="V642" i="1"/>
  <c r="W642" i="1"/>
  <c r="Q643" i="1"/>
  <c r="R643" i="1"/>
  <c r="S643" i="1"/>
  <c r="T643" i="1"/>
  <c r="U643" i="1"/>
  <c r="V643" i="1"/>
  <c r="W643" i="1"/>
  <c r="Q644" i="1"/>
  <c r="R644" i="1"/>
  <c r="S644" i="1"/>
  <c r="T644" i="1"/>
  <c r="U644" i="1"/>
  <c r="V644" i="1"/>
  <c r="W644" i="1"/>
  <c r="Q645" i="1"/>
  <c r="R645" i="1"/>
  <c r="S645" i="1"/>
  <c r="T645" i="1"/>
  <c r="U645" i="1"/>
  <c r="V645" i="1"/>
  <c r="W645" i="1"/>
  <c r="Q646" i="1"/>
  <c r="R646" i="1"/>
  <c r="S646" i="1"/>
  <c r="T646" i="1"/>
  <c r="U646" i="1"/>
  <c r="V646" i="1"/>
  <c r="W646" i="1"/>
  <c r="Q647" i="1"/>
  <c r="R647" i="1"/>
  <c r="S647" i="1"/>
  <c r="T647" i="1"/>
  <c r="U647" i="1"/>
  <c r="V647" i="1"/>
  <c r="W647" i="1"/>
  <c r="Q648" i="1"/>
  <c r="R648" i="1"/>
  <c r="S648" i="1"/>
  <c r="T648" i="1"/>
  <c r="U648" i="1"/>
  <c r="V648" i="1"/>
  <c r="W648" i="1"/>
  <c r="Q649" i="1"/>
  <c r="R649" i="1"/>
  <c r="S649" i="1"/>
  <c r="T649" i="1"/>
  <c r="U649" i="1"/>
  <c r="V649" i="1"/>
  <c r="W649" i="1"/>
  <c r="Q650" i="1"/>
  <c r="R650" i="1"/>
  <c r="S650" i="1"/>
  <c r="T650" i="1"/>
  <c r="U650" i="1"/>
  <c r="V650" i="1"/>
  <c r="W650" i="1"/>
  <c r="Q651" i="1"/>
  <c r="R651" i="1"/>
  <c r="S651" i="1"/>
  <c r="T651" i="1"/>
  <c r="U651" i="1"/>
  <c r="V651" i="1"/>
  <c r="W651" i="1"/>
  <c r="Q652" i="1"/>
  <c r="R652" i="1"/>
  <c r="S652" i="1"/>
  <c r="T652" i="1"/>
  <c r="U652" i="1"/>
  <c r="V652" i="1"/>
  <c r="W652" i="1"/>
  <c r="Q653" i="1"/>
  <c r="R653" i="1"/>
  <c r="S653" i="1"/>
  <c r="T653" i="1"/>
  <c r="U653" i="1"/>
  <c r="V653" i="1"/>
  <c r="W653" i="1"/>
  <c r="Q654" i="1"/>
  <c r="R654" i="1"/>
  <c r="S654" i="1"/>
  <c r="T654" i="1"/>
  <c r="U654" i="1"/>
  <c r="V654" i="1"/>
  <c r="W654" i="1"/>
  <c r="Q655" i="1"/>
  <c r="R655" i="1"/>
  <c r="S655" i="1"/>
  <c r="T655" i="1"/>
  <c r="U655" i="1"/>
  <c r="V655" i="1"/>
  <c r="W655" i="1"/>
  <c r="Q656" i="1"/>
  <c r="R656" i="1"/>
  <c r="S656" i="1"/>
  <c r="T656" i="1"/>
  <c r="U656" i="1"/>
  <c r="V656" i="1"/>
  <c r="W656" i="1"/>
  <c r="Q657" i="1"/>
  <c r="R657" i="1"/>
  <c r="S657" i="1"/>
  <c r="T657" i="1"/>
  <c r="U657" i="1"/>
  <c r="V657" i="1"/>
  <c r="W657" i="1"/>
  <c r="Q658" i="1"/>
  <c r="R658" i="1"/>
  <c r="S658" i="1"/>
  <c r="T658" i="1"/>
  <c r="U658" i="1"/>
  <c r="V658" i="1"/>
  <c r="W658" i="1"/>
  <c r="Q659" i="1"/>
  <c r="R659" i="1"/>
  <c r="S659" i="1"/>
  <c r="T659" i="1"/>
  <c r="U659" i="1"/>
  <c r="V659" i="1"/>
  <c r="W659" i="1"/>
  <c r="Q660" i="1"/>
  <c r="R660" i="1"/>
  <c r="S660" i="1"/>
  <c r="T660" i="1"/>
  <c r="U660" i="1"/>
  <c r="V660" i="1"/>
  <c r="W660" i="1"/>
  <c r="Q661" i="1"/>
  <c r="R661" i="1"/>
  <c r="S661" i="1"/>
  <c r="T661" i="1"/>
  <c r="U661" i="1"/>
  <c r="V661" i="1"/>
  <c r="W661" i="1"/>
  <c r="Q662" i="1"/>
  <c r="R662" i="1"/>
  <c r="S662" i="1"/>
  <c r="T662" i="1"/>
  <c r="U662" i="1"/>
  <c r="V662" i="1"/>
  <c r="W662" i="1"/>
  <c r="Q663" i="1"/>
  <c r="R663" i="1"/>
  <c r="S663" i="1"/>
  <c r="T663" i="1"/>
  <c r="U663" i="1"/>
  <c r="V663" i="1"/>
  <c r="W663" i="1"/>
  <c r="Q664" i="1"/>
  <c r="R664" i="1"/>
  <c r="S664" i="1"/>
  <c r="T664" i="1"/>
  <c r="U664" i="1"/>
  <c r="V664" i="1"/>
  <c r="W664" i="1"/>
  <c r="Q665" i="1"/>
  <c r="R665" i="1"/>
  <c r="S665" i="1"/>
  <c r="T665" i="1"/>
  <c r="U665" i="1"/>
  <c r="V665" i="1"/>
  <c r="W665" i="1"/>
  <c r="Q666" i="1"/>
  <c r="R666" i="1"/>
  <c r="S666" i="1"/>
  <c r="T666" i="1"/>
  <c r="U666" i="1"/>
  <c r="V666" i="1"/>
  <c r="W666" i="1"/>
  <c r="Q667" i="1"/>
  <c r="R667" i="1"/>
  <c r="S667" i="1"/>
  <c r="T667" i="1"/>
  <c r="U667" i="1"/>
  <c r="V667" i="1"/>
  <c r="W667" i="1"/>
  <c r="Q668" i="1"/>
  <c r="R668" i="1"/>
  <c r="S668" i="1"/>
  <c r="T668" i="1"/>
  <c r="U668" i="1"/>
  <c r="V668" i="1"/>
  <c r="W668" i="1"/>
  <c r="Q669" i="1"/>
  <c r="R669" i="1"/>
  <c r="S669" i="1"/>
  <c r="T669" i="1"/>
  <c r="U669" i="1"/>
  <c r="V669" i="1"/>
  <c r="W669" i="1"/>
  <c r="Q670" i="1"/>
  <c r="R670" i="1"/>
  <c r="S670" i="1"/>
  <c r="T670" i="1"/>
  <c r="U670" i="1"/>
  <c r="V670" i="1"/>
  <c r="W670" i="1"/>
  <c r="Q671" i="1"/>
  <c r="R671" i="1"/>
  <c r="S671" i="1"/>
  <c r="T671" i="1"/>
  <c r="U671" i="1"/>
  <c r="V671" i="1"/>
  <c r="W671" i="1"/>
  <c r="Q672" i="1"/>
  <c r="R672" i="1"/>
  <c r="S672" i="1"/>
  <c r="T672" i="1"/>
  <c r="U672" i="1"/>
  <c r="V672" i="1"/>
  <c r="W672" i="1"/>
  <c r="Q673" i="1"/>
  <c r="R673" i="1"/>
  <c r="S673" i="1"/>
  <c r="T673" i="1"/>
  <c r="U673" i="1"/>
  <c r="V673" i="1"/>
  <c r="W673" i="1"/>
  <c r="Q674" i="1"/>
  <c r="R674" i="1"/>
  <c r="S674" i="1"/>
  <c r="T674" i="1"/>
  <c r="U674" i="1"/>
  <c r="V674" i="1"/>
  <c r="W674" i="1"/>
  <c r="Q675" i="1"/>
  <c r="R675" i="1"/>
  <c r="S675" i="1"/>
  <c r="T675" i="1"/>
  <c r="U675" i="1"/>
  <c r="V675" i="1"/>
  <c r="W675" i="1"/>
  <c r="Q676" i="1"/>
  <c r="R676" i="1"/>
  <c r="S676" i="1"/>
  <c r="T676" i="1"/>
  <c r="U676" i="1"/>
  <c r="V676" i="1"/>
  <c r="W676" i="1"/>
  <c r="Q677" i="1"/>
  <c r="R677" i="1"/>
  <c r="S677" i="1"/>
  <c r="T677" i="1"/>
  <c r="U677" i="1"/>
  <c r="V677" i="1"/>
  <c r="W677" i="1"/>
  <c r="Q678" i="1"/>
  <c r="R678" i="1"/>
  <c r="S678" i="1"/>
  <c r="T678" i="1"/>
  <c r="U678" i="1"/>
  <c r="V678" i="1"/>
  <c r="W678" i="1"/>
  <c r="Q679" i="1"/>
  <c r="R679" i="1"/>
  <c r="S679" i="1"/>
  <c r="T679" i="1"/>
  <c r="U679" i="1"/>
  <c r="V679" i="1"/>
  <c r="W679" i="1"/>
  <c r="Q680" i="1"/>
  <c r="R680" i="1"/>
  <c r="S680" i="1"/>
  <c r="T680" i="1"/>
  <c r="U680" i="1"/>
  <c r="V680" i="1"/>
  <c r="W680" i="1"/>
  <c r="Q681" i="1"/>
  <c r="R681" i="1"/>
  <c r="S681" i="1"/>
  <c r="T681" i="1"/>
  <c r="U681" i="1"/>
  <c r="V681" i="1"/>
  <c r="W681" i="1"/>
  <c r="Q682" i="1"/>
  <c r="R682" i="1"/>
  <c r="S682" i="1"/>
  <c r="T682" i="1"/>
  <c r="U682" i="1"/>
  <c r="V682" i="1"/>
  <c r="W682" i="1"/>
  <c r="Q683" i="1"/>
  <c r="R683" i="1"/>
  <c r="S683" i="1"/>
  <c r="T683" i="1"/>
  <c r="U683" i="1"/>
  <c r="V683" i="1"/>
  <c r="W683" i="1"/>
  <c r="Q684" i="1"/>
  <c r="R684" i="1"/>
  <c r="S684" i="1"/>
  <c r="T684" i="1"/>
  <c r="U684" i="1"/>
  <c r="V684" i="1"/>
  <c r="W684" i="1"/>
  <c r="Q685" i="1"/>
  <c r="R685" i="1"/>
  <c r="S685" i="1"/>
  <c r="T685" i="1"/>
  <c r="U685" i="1"/>
  <c r="V685" i="1"/>
  <c r="W685" i="1"/>
  <c r="Q686" i="1"/>
  <c r="R686" i="1"/>
  <c r="S686" i="1"/>
  <c r="T686" i="1"/>
  <c r="U686" i="1"/>
  <c r="V686" i="1"/>
  <c r="W686" i="1"/>
  <c r="Q687" i="1"/>
  <c r="R687" i="1"/>
  <c r="S687" i="1"/>
  <c r="T687" i="1"/>
  <c r="U687" i="1"/>
  <c r="V687" i="1"/>
  <c r="W687" i="1"/>
  <c r="Q688" i="1"/>
  <c r="R688" i="1"/>
  <c r="S688" i="1"/>
  <c r="T688" i="1"/>
  <c r="U688" i="1"/>
  <c r="V688" i="1"/>
  <c r="W688" i="1"/>
  <c r="Q689" i="1"/>
  <c r="R689" i="1"/>
  <c r="S689" i="1"/>
  <c r="T689" i="1"/>
  <c r="U689" i="1"/>
  <c r="V689" i="1"/>
  <c r="W689" i="1"/>
  <c r="Q690" i="1"/>
  <c r="R690" i="1"/>
  <c r="S690" i="1"/>
  <c r="T690" i="1"/>
  <c r="U690" i="1"/>
  <c r="V690" i="1"/>
  <c r="W690" i="1"/>
  <c r="Q691" i="1"/>
  <c r="R691" i="1"/>
  <c r="S691" i="1"/>
  <c r="T691" i="1"/>
  <c r="U691" i="1"/>
  <c r="V691" i="1"/>
  <c r="W691" i="1"/>
  <c r="Q692" i="1"/>
  <c r="R692" i="1"/>
  <c r="S692" i="1"/>
  <c r="T692" i="1"/>
  <c r="U692" i="1"/>
  <c r="V692" i="1"/>
  <c r="W692" i="1"/>
  <c r="Q693" i="1"/>
  <c r="R693" i="1"/>
  <c r="S693" i="1"/>
  <c r="T693" i="1"/>
  <c r="U693" i="1"/>
  <c r="V693" i="1"/>
  <c r="W693" i="1"/>
  <c r="Q694" i="1"/>
  <c r="R694" i="1"/>
  <c r="S694" i="1"/>
  <c r="T694" i="1"/>
  <c r="U694" i="1"/>
  <c r="V694" i="1"/>
  <c r="W694" i="1"/>
  <c r="Q695" i="1"/>
  <c r="R695" i="1"/>
  <c r="S695" i="1"/>
  <c r="T695" i="1"/>
  <c r="U695" i="1"/>
  <c r="V695" i="1"/>
  <c r="W695" i="1"/>
  <c r="Q696" i="1"/>
  <c r="R696" i="1"/>
  <c r="S696" i="1"/>
  <c r="T696" i="1"/>
  <c r="U696" i="1"/>
  <c r="V696" i="1"/>
  <c r="W696" i="1"/>
  <c r="Q697" i="1"/>
  <c r="R697" i="1"/>
  <c r="S697" i="1"/>
  <c r="T697" i="1"/>
  <c r="U697" i="1"/>
  <c r="V697" i="1"/>
  <c r="W697" i="1"/>
  <c r="Q698" i="1"/>
  <c r="R698" i="1"/>
  <c r="S698" i="1"/>
  <c r="T698" i="1"/>
  <c r="U698" i="1"/>
  <c r="V698" i="1"/>
  <c r="W698" i="1"/>
  <c r="Q699" i="1"/>
  <c r="R699" i="1"/>
  <c r="S699" i="1"/>
  <c r="T699" i="1"/>
  <c r="U699" i="1"/>
  <c r="V699" i="1"/>
  <c r="W699" i="1"/>
  <c r="Q700" i="1"/>
  <c r="R700" i="1"/>
  <c r="S700" i="1"/>
  <c r="T700" i="1"/>
  <c r="U700" i="1"/>
  <c r="V700" i="1"/>
  <c r="W700" i="1"/>
  <c r="Q701" i="1"/>
  <c r="R701" i="1"/>
  <c r="S701" i="1"/>
  <c r="T701" i="1"/>
  <c r="U701" i="1"/>
  <c r="V701" i="1"/>
  <c r="W701" i="1"/>
  <c r="Q702" i="1"/>
  <c r="R702" i="1"/>
  <c r="S702" i="1"/>
  <c r="T702" i="1"/>
  <c r="U702" i="1"/>
  <c r="V702" i="1"/>
  <c r="W702" i="1"/>
  <c r="Q703" i="1"/>
  <c r="R703" i="1"/>
  <c r="S703" i="1"/>
  <c r="T703" i="1"/>
  <c r="U703" i="1"/>
  <c r="V703" i="1"/>
  <c r="W703" i="1"/>
  <c r="Q704" i="1"/>
  <c r="R704" i="1"/>
  <c r="S704" i="1"/>
  <c r="T704" i="1"/>
  <c r="U704" i="1"/>
  <c r="V704" i="1"/>
  <c r="W704" i="1"/>
  <c r="Q705" i="1"/>
  <c r="R705" i="1"/>
  <c r="S705" i="1"/>
  <c r="T705" i="1"/>
  <c r="U705" i="1"/>
  <c r="V705" i="1"/>
  <c r="W705" i="1"/>
  <c r="Q706" i="1"/>
  <c r="R706" i="1"/>
  <c r="S706" i="1"/>
  <c r="T706" i="1"/>
  <c r="U706" i="1"/>
  <c r="V706" i="1"/>
  <c r="W706" i="1"/>
  <c r="Q707" i="1"/>
  <c r="R707" i="1"/>
  <c r="S707" i="1"/>
  <c r="T707" i="1"/>
  <c r="U707" i="1"/>
  <c r="V707" i="1"/>
  <c r="W707" i="1"/>
  <c r="Q708" i="1"/>
  <c r="R708" i="1"/>
  <c r="S708" i="1"/>
  <c r="T708" i="1"/>
  <c r="U708" i="1"/>
  <c r="V708" i="1"/>
  <c r="W708" i="1"/>
  <c r="Q709" i="1"/>
  <c r="R709" i="1"/>
  <c r="S709" i="1"/>
  <c r="T709" i="1"/>
  <c r="U709" i="1"/>
  <c r="V709" i="1"/>
  <c r="W709" i="1"/>
  <c r="Q710" i="1"/>
  <c r="R710" i="1"/>
  <c r="S710" i="1"/>
  <c r="T710" i="1"/>
  <c r="U710" i="1"/>
  <c r="V710" i="1"/>
  <c r="W710" i="1"/>
  <c r="Q711" i="1"/>
  <c r="R711" i="1"/>
  <c r="S711" i="1"/>
  <c r="T711" i="1"/>
  <c r="U711" i="1"/>
  <c r="V711" i="1"/>
  <c r="W711" i="1"/>
  <c r="Q712" i="1"/>
  <c r="R712" i="1"/>
  <c r="S712" i="1"/>
  <c r="T712" i="1"/>
  <c r="U712" i="1"/>
  <c r="V712" i="1"/>
  <c r="W712" i="1"/>
  <c r="Q713" i="1"/>
  <c r="R713" i="1"/>
  <c r="S713" i="1"/>
  <c r="T713" i="1"/>
  <c r="U713" i="1"/>
  <c r="V713" i="1"/>
  <c r="W713" i="1"/>
  <c r="Q714" i="1"/>
  <c r="R714" i="1"/>
  <c r="S714" i="1"/>
  <c r="T714" i="1"/>
  <c r="U714" i="1"/>
  <c r="V714" i="1"/>
  <c r="W714" i="1"/>
  <c r="Q715" i="1"/>
  <c r="R715" i="1"/>
  <c r="S715" i="1"/>
  <c r="T715" i="1"/>
  <c r="U715" i="1"/>
  <c r="V715" i="1"/>
  <c r="W715" i="1"/>
  <c r="Q716" i="1"/>
  <c r="R716" i="1"/>
  <c r="S716" i="1"/>
  <c r="T716" i="1"/>
  <c r="U716" i="1"/>
  <c r="V716" i="1"/>
  <c r="W716" i="1"/>
  <c r="Q717" i="1"/>
  <c r="R717" i="1"/>
  <c r="S717" i="1"/>
  <c r="T717" i="1"/>
  <c r="U717" i="1"/>
  <c r="V717" i="1"/>
  <c r="W717" i="1"/>
  <c r="Q718" i="1"/>
  <c r="R718" i="1"/>
  <c r="S718" i="1"/>
  <c r="T718" i="1"/>
  <c r="U718" i="1"/>
  <c r="V718" i="1"/>
  <c r="W718" i="1"/>
  <c r="Q719" i="1"/>
  <c r="R719" i="1"/>
  <c r="S719" i="1"/>
  <c r="T719" i="1"/>
  <c r="U719" i="1"/>
  <c r="V719" i="1"/>
  <c r="W719" i="1"/>
  <c r="Q720" i="1"/>
  <c r="R720" i="1"/>
  <c r="S720" i="1"/>
  <c r="T720" i="1"/>
  <c r="U720" i="1"/>
  <c r="V720" i="1"/>
  <c r="W720" i="1"/>
  <c r="Q721" i="1"/>
  <c r="R721" i="1"/>
  <c r="S721" i="1"/>
  <c r="T721" i="1"/>
  <c r="U721" i="1"/>
  <c r="V721" i="1"/>
  <c r="W721" i="1"/>
  <c r="Q722" i="1"/>
  <c r="R722" i="1"/>
  <c r="S722" i="1"/>
  <c r="T722" i="1"/>
  <c r="U722" i="1"/>
  <c r="V722" i="1"/>
  <c r="W722" i="1"/>
  <c r="Q723" i="1"/>
  <c r="R723" i="1"/>
  <c r="S723" i="1"/>
  <c r="T723" i="1"/>
  <c r="U723" i="1"/>
  <c r="V723" i="1"/>
  <c r="W723" i="1"/>
  <c r="Q724" i="1"/>
  <c r="R724" i="1"/>
  <c r="S724" i="1"/>
  <c r="T724" i="1"/>
  <c r="U724" i="1"/>
  <c r="V724" i="1"/>
  <c r="W724" i="1"/>
  <c r="Q725" i="1"/>
  <c r="R725" i="1"/>
  <c r="S725" i="1"/>
  <c r="T725" i="1"/>
  <c r="U725" i="1"/>
  <c r="V725" i="1"/>
  <c r="W725" i="1"/>
  <c r="Q726" i="1"/>
  <c r="R726" i="1"/>
  <c r="S726" i="1"/>
  <c r="T726" i="1"/>
  <c r="U726" i="1"/>
  <c r="V726" i="1"/>
  <c r="W726" i="1"/>
  <c r="Q727" i="1"/>
  <c r="R727" i="1"/>
  <c r="S727" i="1"/>
  <c r="T727" i="1"/>
  <c r="U727" i="1"/>
  <c r="V727" i="1"/>
  <c r="W727" i="1"/>
  <c r="Q728" i="1"/>
  <c r="R728" i="1"/>
  <c r="S728" i="1"/>
  <c r="T728" i="1"/>
  <c r="U728" i="1"/>
  <c r="V728" i="1"/>
  <c r="W728" i="1"/>
  <c r="Q729" i="1"/>
  <c r="R729" i="1"/>
  <c r="S729" i="1"/>
  <c r="T729" i="1"/>
  <c r="U729" i="1"/>
  <c r="V729" i="1"/>
  <c r="W729" i="1"/>
  <c r="Q730" i="1"/>
  <c r="R730" i="1"/>
  <c r="S730" i="1"/>
  <c r="T730" i="1"/>
  <c r="U730" i="1"/>
  <c r="V730" i="1"/>
  <c r="W730" i="1"/>
  <c r="Q731" i="1"/>
  <c r="R731" i="1"/>
  <c r="S731" i="1"/>
  <c r="T731" i="1"/>
  <c r="U731" i="1"/>
  <c r="V731" i="1"/>
  <c r="W731" i="1"/>
  <c r="Q732" i="1"/>
  <c r="R732" i="1"/>
  <c r="S732" i="1"/>
  <c r="T732" i="1"/>
  <c r="U732" i="1"/>
  <c r="V732" i="1"/>
  <c r="W732" i="1"/>
  <c r="Q733" i="1"/>
  <c r="R733" i="1"/>
  <c r="S733" i="1"/>
  <c r="T733" i="1"/>
  <c r="U733" i="1"/>
  <c r="V733" i="1"/>
  <c r="W733" i="1"/>
  <c r="Q734" i="1"/>
  <c r="R734" i="1"/>
  <c r="S734" i="1"/>
  <c r="T734" i="1"/>
  <c r="U734" i="1"/>
  <c r="V734" i="1"/>
  <c r="W734" i="1"/>
  <c r="Q735" i="1"/>
  <c r="R735" i="1"/>
  <c r="S735" i="1"/>
  <c r="T735" i="1"/>
  <c r="U735" i="1"/>
  <c r="V735" i="1"/>
  <c r="W735" i="1"/>
  <c r="Q736" i="1"/>
  <c r="R736" i="1"/>
  <c r="S736" i="1"/>
  <c r="T736" i="1"/>
  <c r="U736" i="1"/>
  <c r="V736" i="1"/>
  <c r="W736" i="1"/>
  <c r="Q737" i="1"/>
  <c r="R737" i="1"/>
  <c r="S737" i="1"/>
  <c r="T737" i="1"/>
  <c r="U737" i="1"/>
  <c r="V737" i="1"/>
  <c r="W737" i="1"/>
  <c r="Q738" i="1"/>
  <c r="R738" i="1"/>
  <c r="S738" i="1"/>
  <c r="T738" i="1"/>
  <c r="U738" i="1"/>
  <c r="V738" i="1"/>
  <c r="W738" i="1"/>
  <c r="Q739" i="1"/>
  <c r="R739" i="1"/>
  <c r="S739" i="1"/>
  <c r="T739" i="1"/>
  <c r="U739" i="1"/>
  <c r="V739" i="1"/>
  <c r="W739" i="1"/>
  <c r="Q740" i="1"/>
  <c r="R740" i="1"/>
  <c r="S740" i="1"/>
  <c r="T740" i="1"/>
  <c r="U740" i="1"/>
  <c r="V740" i="1"/>
  <c r="W740" i="1"/>
  <c r="Q741" i="1"/>
  <c r="R741" i="1"/>
  <c r="S741" i="1"/>
  <c r="T741" i="1"/>
  <c r="U741" i="1"/>
  <c r="V741" i="1"/>
  <c r="W741" i="1"/>
  <c r="Q742" i="1"/>
  <c r="R742" i="1"/>
  <c r="S742" i="1"/>
  <c r="T742" i="1"/>
  <c r="U742" i="1"/>
  <c r="V742" i="1"/>
  <c r="W742" i="1"/>
  <c r="Q743" i="1"/>
  <c r="R743" i="1"/>
  <c r="S743" i="1"/>
  <c r="T743" i="1"/>
  <c r="U743" i="1"/>
  <c r="V743" i="1"/>
  <c r="W743" i="1"/>
  <c r="Q744" i="1"/>
  <c r="R744" i="1"/>
  <c r="S744" i="1"/>
  <c r="T744" i="1"/>
  <c r="U744" i="1"/>
  <c r="V744" i="1"/>
  <c r="W744" i="1"/>
  <c r="Q745" i="1"/>
  <c r="R745" i="1"/>
  <c r="S745" i="1"/>
  <c r="T745" i="1"/>
  <c r="U745" i="1"/>
  <c r="V745" i="1"/>
  <c r="W745" i="1"/>
  <c r="Q746" i="1"/>
  <c r="R746" i="1"/>
  <c r="S746" i="1"/>
  <c r="T746" i="1"/>
  <c r="U746" i="1"/>
  <c r="V746" i="1"/>
  <c r="W746" i="1"/>
  <c r="Q747" i="1"/>
  <c r="R747" i="1"/>
  <c r="S747" i="1"/>
  <c r="T747" i="1"/>
  <c r="U747" i="1"/>
  <c r="V747" i="1"/>
  <c r="W747" i="1"/>
  <c r="Q748" i="1"/>
  <c r="R748" i="1"/>
  <c r="S748" i="1"/>
  <c r="T748" i="1"/>
  <c r="U748" i="1"/>
  <c r="V748" i="1"/>
  <c r="W748" i="1"/>
  <c r="Q749" i="1"/>
  <c r="R749" i="1"/>
  <c r="S749" i="1"/>
  <c r="T749" i="1"/>
  <c r="U749" i="1"/>
  <c r="V749" i="1"/>
  <c r="W749" i="1"/>
  <c r="Q750" i="1"/>
  <c r="R750" i="1"/>
  <c r="S750" i="1"/>
  <c r="T750" i="1"/>
  <c r="U750" i="1"/>
  <c r="V750" i="1"/>
  <c r="W750" i="1"/>
  <c r="Q751" i="1"/>
  <c r="R751" i="1"/>
  <c r="S751" i="1"/>
  <c r="T751" i="1"/>
  <c r="U751" i="1"/>
  <c r="V751" i="1"/>
  <c r="W751" i="1"/>
  <c r="Q752" i="1"/>
  <c r="R752" i="1"/>
  <c r="S752" i="1"/>
  <c r="T752" i="1"/>
  <c r="U752" i="1"/>
  <c r="V752" i="1"/>
  <c r="W752" i="1"/>
  <c r="Q753" i="1"/>
  <c r="R753" i="1"/>
  <c r="S753" i="1"/>
  <c r="T753" i="1"/>
  <c r="U753" i="1"/>
  <c r="V753" i="1"/>
  <c r="W753" i="1"/>
  <c r="Q754" i="1"/>
  <c r="R754" i="1"/>
  <c r="S754" i="1"/>
  <c r="T754" i="1"/>
  <c r="U754" i="1"/>
  <c r="V754" i="1"/>
  <c r="W754" i="1"/>
  <c r="Q755" i="1"/>
  <c r="R755" i="1"/>
  <c r="S755" i="1"/>
  <c r="T755" i="1"/>
  <c r="U755" i="1"/>
  <c r="V755" i="1"/>
  <c r="W755" i="1"/>
  <c r="Q756" i="1"/>
  <c r="R756" i="1"/>
  <c r="S756" i="1"/>
  <c r="T756" i="1"/>
  <c r="U756" i="1"/>
  <c r="V756" i="1"/>
  <c r="W756" i="1"/>
  <c r="Q757" i="1"/>
  <c r="R757" i="1"/>
  <c r="S757" i="1"/>
  <c r="T757" i="1"/>
  <c r="U757" i="1"/>
  <c r="V757" i="1"/>
  <c r="W757" i="1"/>
  <c r="Q758" i="1"/>
  <c r="R758" i="1"/>
  <c r="S758" i="1"/>
  <c r="T758" i="1"/>
  <c r="U758" i="1"/>
  <c r="V758" i="1"/>
  <c r="W758" i="1"/>
  <c r="Q759" i="1"/>
  <c r="R759" i="1"/>
  <c r="S759" i="1"/>
  <c r="T759" i="1"/>
  <c r="U759" i="1"/>
  <c r="V759" i="1"/>
  <c r="W759" i="1"/>
  <c r="Q760" i="1"/>
  <c r="R760" i="1"/>
  <c r="S760" i="1"/>
  <c r="T760" i="1"/>
  <c r="U760" i="1"/>
  <c r="V760" i="1"/>
  <c r="W760" i="1"/>
  <c r="Q761" i="1"/>
  <c r="R761" i="1"/>
  <c r="S761" i="1"/>
  <c r="T761" i="1"/>
  <c r="U761" i="1"/>
  <c r="V761" i="1"/>
  <c r="W761" i="1"/>
  <c r="Q762" i="1"/>
  <c r="R762" i="1"/>
  <c r="S762" i="1"/>
  <c r="T762" i="1"/>
  <c r="U762" i="1"/>
  <c r="V762" i="1"/>
  <c r="W762" i="1"/>
  <c r="Q763" i="1"/>
  <c r="R763" i="1"/>
  <c r="S763" i="1"/>
  <c r="T763" i="1"/>
  <c r="U763" i="1"/>
  <c r="V763" i="1"/>
  <c r="W763" i="1"/>
  <c r="Q764" i="1"/>
  <c r="R764" i="1"/>
  <c r="S764" i="1"/>
  <c r="T764" i="1"/>
  <c r="U764" i="1"/>
  <c r="V764" i="1"/>
  <c r="W764" i="1"/>
  <c r="Q765" i="1"/>
  <c r="R765" i="1"/>
  <c r="S765" i="1"/>
  <c r="T765" i="1"/>
  <c r="U765" i="1"/>
  <c r="V765" i="1"/>
  <c r="W765" i="1"/>
  <c r="Q766" i="1"/>
  <c r="R766" i="1"/>
  <c r="S766" i="1"/>
  <c r="T766" i="1"/>
  <c r="U766" i="1"/>
  <c r="V766" i="1"/>
  <c r="W766" i="1"/>
  <c r="Q767" i="1"/>
  <c r="R767" i="1"/>
  <c r="S767" i="1"/>
  <c r="T767" i="1"/>
  <c r="U767" i="1"/>
  <c r="V767" i="1"/>
  <c r="W767" i="1"/>
  <c r="Q768" i="1"/>
  <c r="R768" i="1"/>
  <c r="S768" i="1"/>
  <c r="T768" i="1"/>
  <c r="U768" i="1"/>
  <c r="V768" i="1"/>
  <c r="W768" i="1"/>
  <c r="Q769" i="1"/>
  <c r="R769" i="1"/>
  <c r="S769" i="1"/>
  <c r="T769" i="1"/>
  <c r="U769" i="1"/>
  <c r="V769" i="1"/>
  <c r="W769" i="1"/>
  <c r="Q770" i="1"/>
  <c r="R770" i="1"/>
  <c r="S770" i="1"/>
  <c r="T770" i="1"/>
  <c r="U770" i="1"/>
  <c r="V770" i="1"/>
  <c r="W770" i="1"/>
  <c r="Q771" i="1"/>
  <c r="R771" i="1"/>
  <c r="S771" i="1"/>
  <c r="T771" i="1"/>
  <c r="U771" i="1"/>
  <c r="V771" i="1"/>
  <c r="W771" i="1"/>
  <c r="Q772" i="1"/>
  <c r="R772" i="1"/>
  <c r="S772" i="1"/>
  <c r="T772" i="1"/>
  <c r="U772" i="1"/>
  <c r="V772" i="1"/>
  <c r="W772" i="1"/>
  <c r="Q773" i="1"/>
  <c r="R773" i="1"/>
  <c r="S773" i="1"/>
  <c r="T773" i="1"/>
  <c r="U773" i="1"/>
  <c r="V773" i="1"/>
  <c r="W773" i="1"/>
  <c r="Q774" i="1"/>
  <c r="R774" i="1"/>
  <c r="S774" i="1"/>
  <c r="T774" i="1"/>
  <c r="U774" i="1"/>
  <c r="V774" i="1"/>
  <c r="W774" i="1"/>
  <c r="Q775" i="1"/>
  <c r="R775" i="1"/>
  <c r="S775" i="1"/>
  <c r="T775" i="1"/>
  <c r="U775" i="1"/>
  <c r="V775" i="1"/>
  <c r="W775" i="1"/>
  <c r="Q776" i="1"/>
  <c r="R776" i="1"/>
  <c r="S776" i="1"/>
  <c r="T776" i="1"/>
  <c r="U776" i="1"/>
  <c r="V776" i="1"/>
  <c r="W776" i="1"/>
  <c r="Q777" i="1"/>
  <c r="R777" i="1"/>
  <c r="S777" i="1"/>
  <c r="T777" i="1"/>
  <c r="U777" i="1"/>
  <c r="V777" i="1"/>
  <c r="W777" i="1"/>
  <c r="Q778" i="1"/>
  <c r="R778" i="1"/>
  <c r="S778" i="1"/>
  <c r="T778" i="1"/>
  <c r="U778" i="1"/>
  <c r="V778" i="1"/>
  <c r="W778" i="1"/>
  <c r="Q779" i="1"/>
  <c r="R779" i="1"/>
  <c r="S779" i="1"/>
  <c r="T779" i="1"/>
  <c r="U779" i="1"/>
  <c r="V779" i="1"/>
  <c r="W779" i="1"/>
  <c r="Q780" i="1"/>
  <c r="R780" i="1"/>
  <c r="S780" i="1"/>
  <c r="T780" i="1"/>
  <c r="U780" i="1"/>
  <c r="V780" i="1"/>
  <c r="W780" i="1"/>
  <c r="Q781" i="1"/>
  <c r="R781" i="1"/>
  <c r="S781" i="1"/>
  <c r="T781" i="1"/>
  <c r="U781" i="1"/>
  <c r="V781" i="1"/>
  <c r="W781" i="1"/>
  <c r="Q782" i="1"/>
  <c r="R782" i="1"/>
  <c r="S782" i="1"/>
  <c r="T782" i="1"/>
  <c r="U782" i="1"/>
  <c r="V782" i="1"/>
  <c r="W782" i="1"/>
  <c r="Q783" i="1"/>
  <c r="R783" i="1"/>
  <c r="S783" i="1"/>
  <c r="T783" i="1"/>
  <c r="U783" i="1"/>
  <c r="V783" i="1"/>
  <c r="W783" i="1"/>
  <c r="Q784" i="1"/>
  <c r="R784" i="1"/>
  <c r="S784" i="1"/>
  <c r="T784" i="1"/>
  <c r="U784" i="1"/>
  <c r="V784" i="1"/>
  <c r="W784" i="1"/>
  <c r="Q785" i="1"/>
  <c r="R785" i="1"/>
  <c r="S785" i="1"/>
  <c r="T785" i="1"/>
  <c r="U785" i="1"/>
  <c r="V785" i="1"/>
  <c r="W785" i="1"/>
  <c r="Q786" i="1"/>
  <c r="R786" i="1"/>
  <c r="S786" i="1"/>
  <c r="T786" i="1"/>
  <c r="U786" i="1"/>
  <c r="V786" i="1"/>
  <c r="W786" i="1"/>
  <c r="Q787" i="1"/>
  <c r="R787" i="1"/>
  <c r="S787" i="1"/>
  <c r="T787" i="1"/>
  <c r="U787" i="1"/>
  <c r="V787" i="1"/>
  <c r="W787" i="1"/>
  <c r="Q788" i="1"/>
  <c r="R788" i="1"/>
  <c r="S788" i="1"/>
  <c r="T788" i="1"/>
  <c r="U788" i="1"/>
  <c r="V788" i="1"/>
  <c r="W788" i="1"/>
  <c r="Q789" i="1"/>
  <c r="R789" i="1"/>
  <c r="S789" i="1"/>
  <c r="T789" i="1"/>
  <c r="U789" i="1"/>
  <c r="V789" i="1"/>
  <c r="W789" i="1"/>
  <c r="Q790" i="1"/>
  <c r="R790" i="1"/>
  <c r="S790" i="1"/>
  <c r="T790" i="1"/>
  <c r="U790" i="1"/>
  <c r="V790" i="1"/>
  <c r="W790" i="1"/>
  <c r="Q791" i="1"/>
  <c r="R791" i="1"/>
  <c r="S791" i="1"/>
  <c r="T791" i="1"/>
  <c r="U791" i="1"/>
  <c r="V791" i="1"/>
  <c r="W791" i="1"/>
  <c r="Q792" i="1"/>
  <c r="R792" i="1"/>
  <c r="S792" i="1"/>
  <c r="T792" i="1"/>
  <c r="U792" i="1"/>
  <c r="V792" i="1"/>
  <c r="W792" i="1"/>
  <c r="Q793" i="1"/>
  <c r="R793" i="1"/>
  <c r="S793" i="1"/>
  <c r="T793" i="1"/>
  <c r="U793" i="1"/>
  <c r="V793" i="1"/>
  <c r="W793" i="1"/>
  <c r="Q794" i="1"/>
  <c r="R794" i="1"/>
  <c r="S794" i="1"/>
  <c r="T794" i="1"/>
  <c r="U794" i="1"/>
  <c r="V794" i="1"/>
  <c r="W794" i="1"/>
  <c r="Q795" i="1"/>
  <c r="R795" i="1"/>
  <c r="S795" i="1"/>
  <c r="T795" i="1"/>
  <c r="U795" i="1"/>
  <c r="V795" i="1"/>
  <c r="W795" i="1"/>
  <c r="Q796" i="1"/>
  <c r="R796" i="1"/>
  <c r="S796" i="1"/>
  <c r="T796" i="1"/>
  <c r="U796" i="1"/>
  <c r="V796" i="1"/>
  <c r="W796" i="1"/>
  <c r="Q797" i="1"/>
  <c r="R797" i="1"/>
  <c r="S797" i="1"/>
  <c r="T797" i="1"/>
  <c r="U797" i="1"/>
  <c r="V797" i="1"/>
  <c r="W797" i="1"/>
  <c r="Q798" i="1"/>
  <c r="R798" i="1"/>
  <c r="S798" i="1"/>
  <c r="T798" i="1"/>
  <c r="U798" i="1"/>
  <c r="V798" i="1"/>
  <c r="W798" i="1"/>
  <c r="Q799" i="1"/>
  <c r="R799" i="1"/>
  <c r="S799" i="1"/>
  <c r="T799" i="1"/>
  <c r="U799" i="1"/>
  <c r="V799" i="1"/>
  <c r="W799" i="1"/>
  <c r="Q800" i="1"/>
  <c r="R800" i="1"/>
  <c r="S800" i="1"/>
  <c r="T800" i="1"/>
  <c r="U800" i="1"/>
  <c r="V800" i="1"/>
  <c r="W800" i="1"/>
  <c r="Q801" i="1"/>
  <c r="R801" i="1"/>
  <c r="S801" i="1"/>
  <c r="T801" i="1"/>
  <c r="U801" i="1"/>
  <c r="V801" i="1"/>
  <c r="W801" i="1"/>
  <c r="Q802" i="1"/>
  <c r="R802" i="1"/>
  <c r="S802" i="1"/>
  <c r="T802" i="1"/>
  <c r="U802" i="1"/>
  <c r="V802" i="1"/>
  <c r="W802" i="1"/>
  <c r="Q803" i="1"/>
  <c r="R803" i="1"/>
  <c r="S803" i="1"/>
  <c r="T803" i="1"/>
  <c r="U803" i="1"/>
  <c r="V803" i="1"/>
  <c r="W803" i="1"/>
  <c r="Q804" i="1"/>
  <c r="R804" i="1"/>
  <c r="S804" i="1"/>
  <c r="T804" i="1"/>
  <c r="U804" i="1"/>
  <c r="V804" i="1"/>
  <c r="W804" i="1"/>
  <c r="Q805" i="1"/>
  <c r="R805" i="1"/>
  <c r="S805" i="1"/>
  <c r="T805" i="1"/>
  <c r="U805" i="1"/>
  <c r="V805" i="1"/>
  <c r="W805" i="1"/>
  <c r="Q806" i="1"/>
  <c r="R806" i="1"/>
  <c r="S806" i="1"/>
  <c r="T806" i="1"/>
  <c r="U806" i="1"/>
  <c r="V806" i="1"/>
  <c r="W806" i="1"/>
  <c r="Q807" i="1"/>
  <c r="R807" i="1"/>
  <c r="S807" i="1"/>
  <c r="T807" i="1"/>
  <c r="U807" i="1"/>
  <c r="V807" i="1"/>
  <c r="W807" i="1"/>
  <c r="Q808" i="1"/>
  <c r="R808" i="1"/>
  <c r="S808" i="1"/>
  <c r="T808" i="1"/>
  <c r="U808" i="1"/>
  <c r="V808" i="1"/>
  <c r="W808" i="1"/>
  <c r="Q809" i="1"/>
  <c r="R809" i="1"/>
  <c r="S809" i="1"/>
  <c r="T809" i="1"/>
  <c r="U809" i="1"/>
  <c r="V809" i="1"/>
  <c r="W809" i="1"/>
  <c r="Q810" i="1"/>
  <c r="R810" i="1"/>
  <c r="S810" i="1"/>
  <c r="T810" i="1"/>
  <c r="U810" i="1"/>
  <c r="V810" i="1"/>
  <c r="W810" i="1"/>
  <c r="Q811" i="1"/>
  <c r="R811" i="1"/>
  <c r="S811" i="1"/>
  <c r="T811" i="1"/>
  <c r="U811" i="1"/>
  <c r="V811" i="1"/>
  <c r="W811" i="1"/>
  <c r="Q812" i="1"/>
  <c r="R812" i="1"/>
  <c r="S812" i="1"/>
  <c r="T812" i="1"/>
  <c r="U812" i="1"/>
  <c r="V812" i="1"/>
  <c r="W812" i="1"/>
  <c r="Q813" i="1"/>
  <c r="R813" i="1"/>
  <c r="S813" i="1"/>
  <c r="T813" i="1"/>
  <c r="U813" i="1"/>
  <c r="V813" i="1"/>
  <c r="W813" i="1"/>
  <c r="Q814" i="1"/>
  <c r="R814" i="1"/>
  <c r="S814" i="1"/>
  <c r="T814" i="1"/>
  <c r="U814" i="1"/>
  <c r="V814" i="1"/>
  <c r="W814" i="1"/>
  <c r="Q815" i="1"/>
  <c r="R815" i="1"/>
  <c r="S815" i="1"/>
  <c r="T815" i="1"/>
  <c r="U815" i="1"/>
  <c r="V815" i="1"/>
  <c r="W815" i="1"/>
  <c r="Q816" i="1"/>
  <c r="R816" i="1"/>
  <c r="S816" i="1"/>
  <c r="T816" i="1"/>
  <c r="U816" i="1"/>
  <c r="V816" i="1"/>
  <c r="W816" i="1"/>
  <c r="Q817" i="1"/>
  <c r="R817" i="1"/>
  <c r="S817" i="1"/>
  <c r="T817" i="1"/>
  <c r="U817" i="1"/>
  <c r="V817" i="1"/>
  <c r="W817" i="1"/>
  <c r="Q818" i="1"/>
  <c r="R818" i="1"/>
  <c r="S818" i="1"/>
  <c r="T818" i="1"/>
  <c r="U818" i="1"/>
  <c r="V818" i="1"/>
  <c r="W818" i="1"/>
  <c r="Q819" i="1"/>
  <c r="R819" i="1"/>
  <c r="S819" i="1"/>
  <c r="T819" i="1"/>
  <c r="U819" i="1"/>
  <c r="V819" i="1"/>
  <c r="W819" i="1"/>
  <c r="Q820" i="1"/>
  <c r="R820" i="1"/>
  <c r="S820" i="1"/>
  <c r="T820" i="1"/>
  <c r="U820" i="1"/>
  <c r="V820" i="1"/>
  <c r="W820" i="1"/>
  <c r="Q821" i="1"/>
  <c r="R821" i="1"/>
  <c r="S821" i="1"/>
  <c r="T821" i="1"/>
  <c r="U821" i="1"/>
  <c r="V821" i="1"/>
  <c r="W821" i="1"/>
  <c r="Q822" i="1"/>
  <c r="R822" i="1"/>
  <c r="S822" i="1"/>
  <c r="T822" i="1"/>
  <c r="U822" i="1"/>
  <c r="V822" i="1"/>
  <c r="W822" i="1"/>
  <c r="Q823" i="1"/>
  <c r="R823" i="1"/>
  <c r="S823" i="1"/>
  <c r="T823" i="1"/>
  <c r="U823" i="1"/>
  <c r="V823" i="1"/>
  <c r="W823" i="1"/>
  <c r="Q824" i="1"/>
  <c r="R824" i="1"/>
  <c r="S824" i="1"/>
  <c r="T824" i="1"/>
  <c r="U824" i="1"/>
  <c r="V824" i="1"/>
  <c r="W824" i="1"/>
  <c r="Q825" i="1"/>
  <c r="R825" i="1"/>
  <c r="S825" i="1"/>
  <c r="T825" i="1"/>
  <c r="U825" i="1"/>
  <c r="V825" i="1"/>
  <c r="W825" i="1"/>
  <c r="Q826" i="1"/>
  <c r="R826" i="1"/>
  <c r="S826" i="1"/>
  <c r="T826" i="1"/>
  <c r="U826" i="1"/>
  <c r="V826" i="1"/>
  <c r="W826" i="1"/>
  <c r="Q827" i="1"/>
  <c r="R827" i="1"/>
  <c r="S827" i="1"/>
  <c r="T827" i="1"/>
  <c r="U827" i="1"/>
  <c r="V827" i="1"/>
  <c r="W827" i="1"/>
  <c r="Q828" i="1"/>
  <c r="R828" i="1"/>
  <c r="S828" i="1"/>
  <c r="T828" i="1"/>
  <c r="U828" i="1"/>
  <c r="V828" i="1"/>
  <c r="W828" i="1"/>
  <c r="Q829" i="1"/>
  <c r="R829" i="1"/>
  <c r="S829" i="1"/>
  <c r="T829" i="1"/>
  <c r="U829" i="1"/>
  <c r="V829" i="1"/>
  <c r="W829" i="1"/>
  <c r="Q830" i="1"/>
  <c r="R830" i="1"/>
  <c r="S830" i="1"/>
  <c r="T830" i="1"/>
  <c r="U830" i="1"/>
  <c r="V830" i="1"/>
  <c r="W830" i="1"/>
  <c r="Q831" i="1"/>
  <c r="R831" i="1"/>
  <c r="S831" i="1"/>
  <c r="T831" i="1"/>
  <c r="U831" i="1"/>
  <c r="V831" i="1"/>
  <c r="W831" i="1"/>
  <c r="Q832" i="1"/>
  <c r="R832" i="1"/>
  <c r="S832" i="1"/>
  <c r="T832" i="1"/>
  <c r="U832" i="1"/>
  <c r="V832" i="1"/>
  <c r="W832" i="1"/>
  <c r="Q833" i="1"/>
  <c r="R833" i="1"/>
  <c r="S833" i="1"/>
  <c r="T833" i="1"/>
  <c r="U833" i="1"/>
  <c r="V833" i="1"/>
  <c r="W833" i="1"/>
  <c r="Q834" i="1"/>
  <c r="R834" i="1"/>
  <c r="S834" i="1"/>
  <c r="T834" i="1"/>
  <c r="U834" i="1"/>
  <c r="V834" i="1"/>
  <c r="W834" i="1"/>
  <c r="Q835" i="1"/>
  <c r="R835" i="1"/>
  <c r="S835" i="1"/>
  <c r="T835" i="1"/>
  <c r="U835" i="1"/>
  <c r="V835" i="1"/>
  <c r="W835" i="1"/>
  <c r="Q836" i="1"/>
  <c r="R836" i="1"/>
  <c r="S836" i="1"/>
  <c r="T836" i="1"/>
  <c r="U836" i="1"/>
  <c r="V836" i="1"/>
  <c r="W836" i="1"/>
  <c r="Q837" i="1"/>
  <c r="R837" i="1"/>
  <c r="S837" i="1"/>
  <c r="T837" i="1"/>
  <c r="U837" i="1"/>
  <c r="V837" i="1"/>
  <c r="W837" i="1"/>
  <c r="Q838" i="1"/>
  <c r="R838" i="1"/>
  <c r="S838" i="1"/>
  <c r="T838" i="1"/>
  <c r="U838" i="1"/>
  <c r="V838" i="1"/>
  <c r="W838" i="1"/>
  <c r="Q839" i="1"/>
  <c r="R839" i="1"/>
  <c r="S839" i="1"/>
  <c r="T839" i="1"/>
  <c r="U839" i="1"/>
  <c r="V839" i="1"/>
  <c r="W839" i="1"/>
  <c r="Q840" i="1"/>
  <c r="R840" i="1"/>
  <c r="S840" i="1"/>
  <c r="T840" i="1"/>
  <c r="U840" i="1"/>
  <c r="V840" i="1"/>
  <c r="W840" i="1"/>
  <c r="Q841" i="1"/>
  <c r="R841" i="1"/>
  <c r="S841" i="1"/>
  <c r="T841" i="1"/>
  <c r="U841" i="1"/>
  <c r="V841" i="1"/>
  <c r="W841" i="1"/>
  <c r="Q842" i="1"/>
  <c r="R842" i="1"/>
  <c r="S842" i="1"/>
  <c r="T842" i="1"/>
  <c r="U842" i="1"/>
  <c r="V842" i="1"/>
  <c r="W842" i="1"/>
  <c r="Q843" i="1"/>
  <c r="R843" i="1"/>
  <c r="S843" i="1"/>
  <c r="T843" i="1"/>
  <c r="U843" i="1"/>
  <c r="V843" i="1"/>
  <c r="W843" i="1"/>
  <c r="Q844" i="1"/>
  <c r="R844" i="1"/>
  <c r="S844" i="1"/>
  <c r="T844" i="1"/>
  <c r="U844" i="1"/>
  <c r="V844" i="1"/>
  <c r="W844" i="1"/>
  <c r="Q845" i="1"/>
  <c r="R845" i="1"/>
  <c r="S845" i="1"/>
  <c r="T845" i="1"/>
  <c r="U845" i="1"/>
  <c r="V845" i="1"/>
  <c r="W845" i="1"/>
  <c r="Q846" i="1"/>
  <c r="R846" i="1"/>
  <c r="S846" i="1"/>
  <c r="T846" i="1"/>
  <c r="U846" i="1"/>
  <c r="V846" i="1"/>
  <c r="W846" i="1"/>
  <c r="Q847" i="1"/>
  <c r="R847" i="1"/>
  <c r="S847" i="1"/>
  <c r="T847" i="1"/>
  <c r="U847" i="1"/>
  <c r="V847" i="1"/>
  <c r="W847" i="1"/>
  <c r="Q848" i="1"/>
  <c r="R848" i="1"/>
  <c r="S848" i="1"/>
  <c r="T848" i="1"/>
  <c r="U848" i="1"/>
  <c r="V848" i="1"/>
  <c r="W848" i="1"/>
  <c r="Q849" i="1"/>
  <c r="R849" i="1"/>
  <c r="S849" i="1"/>
  <c r="T849" i="1"/>
  <c r="U849" i="1"/>
  <c r="V849" i="1"/>
  <c r="W849" i="1"/>
  <c r="Q850" i="1"/>
  <c r="R850" i="1"/>
  <c r="S850" i="1"/>
  <c r="T850" i="1"/>
  <c r="U850" i="1"/>
  <c r="V850" i="1"/>
  <c r="W850" i="1"/>
  <c r="Q851" i="1"/>
  <c r="R851" i="1"/>
  <c r="S851" i="1"/>
  <c r="T851" i="1"/>
  <c r="U851" i="1"/>
  <c r="V851" i="1"/>
  <c r="W851" i="1"/>
  <c r="Q852" i="1"/>
  <c r="R852" i="1"/>
  <c r="S852" i="1"/>
  <c r="T852" i="1"/>
  <c r="U852" i="1"/>
  <c r="V852" i="1"/>
  <c r="W852" i="1"/>
  <c r="Q853" i="1"/>
  <c r="R853" i="1"/>
  <c r="S853" i="1"/>
  <c r="T853" i="1"/>
  <c r="U853" i="1"/>
  <c r="V853" i="1"/>
  <c r="W853" i="1"/>
  <c r="Q854" i="1"/>
  <c r="R854" i="1"/>
  <c r="S854" i="1"/>
  <c r="T854" i="1"/>
  <c r="U854" i="1"/>
  <c r="V854" i="1"/>
  <c r="W854" i="1"/>
  <c r="Q855" i="1"/>
  <c r="R855" i="1"/>
  <c r="S855" i="1"/>
  <c r="T855" i="1"/>
  <c r="U855" i="1"/>
  <c r="V855" i="1"/>
  <c r="W855" i="1"/>
  <c r="Q856" i="1"/>
  <c r="R856" i="1"/>
  <c r="S856" i="1"/>
  <c r="T856" i="1"/>
  <c r="U856" i="1"/>
  <c r="V856" i="1"/>
  <c r="W856" i="1"/>
  <c r="Q857" i="1"/>
  <c r="R857" i="1"/>
  <c r="S857" i="1"/>
  <c r="T857" i="1"/>
  <c r="U857" i="1"/>
  <c r="V857" i="1"/>
  <c r="W857" i="1"/>
  <c r="Q858" i="1"/>
  <c r="R858" i="1"/>
  <c r="S858" i="1"/>
  <c r="T858" i="1"/>
  <c r="U858" i="1"/>
  <c r="V858" i="1"/>
  <c r="W858" i="1"/>
  <c r="Q859" i="1"/>
  <c r="R859" i="1"/>
  <c r="S859" i="1"/>
  <c r="T859" i="1"/>
  <c r="U859" i="1"/>
  <c r="V859" i="1"/>
  <c r="W859" i="1"/>
  <c r="Q860" i="1"/>
  <c r="R860" i="1"/>
  <c r="S860" i="1"/>
  <c r="T860" i="1"/>
  <c r="U860" i="1"/>
  <c r="V860" i="1"/>
  <c r="W860" i="1"/>
  <c r="Q861" i="1"/>
  <c r="R861" i="1"/>
  <c r="S861" i="1"/>
  <c r="T861" i="1"/>
  <c r="U861" i="1"/>
  <c r="V861" i="1"/>
  <c r="W861" i="1"/>
  <c r="Q862" i="1"/>
  <c r="R862" i="1"/>
  <c r="S862" i="1"/>
  <c r="T862" i="1"/>
  <c r="U862" i="1"/>
  <c r="V862" i="1"/>
  <c r="W862" i="1"/>
  <c r="Q863" i="1"/>
  <c r="R863" i="1"/>
  <c r="S863" i="1"/>
  <c r="T863" i="1"/>
  <c r="U863" i="1"/>
  <c r="V863" i="1"/>
  <c r="W863" i="1"/>
  <c r="Q864" i="1"/>
  <c r="R864" i="1"/>
  <c r="S864" i="1"/>
  <c r="T864" i="1"/>
  <c r="U864" i="1"/>
  <c r="V864" i="1"/>
  <c r="W864" i="1"/>
  <c r="Q865" i="1"/>
  <c r="R865" i="1"/>
  <c r="S865" i="1"/>
  <c r="T865" i="1"/>
  <c r="U865" i="1"/>
  <c r="V865" i="1"/>
  <c r="W865" i="1"/>
  <c r="Q866" i="1"/>
  <c r="R866" i="1"/>
  <c r="S866" i="1"/>
  <c r="T866" i="1"/>
  <c r="U866" i="1"/>
  <c r="V866" i="1"/>
  <c r="W866" i="1"/>
  <c r="Q867" i="1"/>
  <c r="R867" i="1"/>
  <c r="S867" i="1"/>
  <c r="T867" i="1"/>
  <c r="U867" i="1"/>
  <c r="V867" i="1"/>
  <c r="W867" i="1"/>
  <c r="Q868" i="1"/>
  <c r="R868" i="1"/>
  <c r="S868" i="1"/>
  <c r="T868" i="1"/>
  <c r="U868" i="1"/>
  <c r="V868" i="1"/>
  <c r="W868" i="1"/>
  <c r="Q869" i="1"/>
  <c r="R869" i="1"/>
  <c r="S869" i="1"/>
  <c r="T869" i="1"/>
  <c r="U869" i="1"/>
  <c r="V869" i="1"/>
  <c r="W869" i="1"/>
  <c r="Q870" i="1"/>
  <c r="R870" i="1"/>
  <c r="S870" i="1"/>
  <c r="T870" i="1"/>
  <c r="U870" i="1"/>
  <c r="V870" i="1"/>
  <c r="W870" i="1"/>
  <c r="Q871" i="1"/>
  <c r="R871" i="1"/>
  <c r="S871" i="1"/>
  <c r="T871" i="1"/>
  <c r="U871" i="1"/>
  <c r="V871" i="1"/>
  <c r="W871" i="1"/>
  <c r="Q872" i="1"/>
  <c r="R872" i="1"/>
  <c r="S872" i="1"/>
  <c r="T872" i="1"/>
  <c r="U872" i="1"/>
  <c r="V872" i="1"/>
  <c r="W872" i="1"/>
  <c r="Q873" i="1"/>
  <c r="R873" i="1"/>
  <c r="S873" i="1"/>
  <c r="T873" i="1"/>
  <c r="U873" i="1"/>
  <c r="V873" i="1"/>
  <c r="W873" i="1"/>
  <c r="Q874" i="1"/>
  <c r="R874" i="1"/>
  <c r="S874" i="1"/>
  <c r="T874" i="1"/>
  <c r="U874" i="1"/>
  <c r="V874" i="1"/>
  <c r="W874" i="1"/>
  <c r="Q875" i="1"/>
  <c r="R875" i="1"/>
  <c r="S875" i="1"/>
  <c r="T875" i="1"/>
  <c r="U875" i="1"/>
  <c r="V875" i="1"/>
  <c r="W875" i="1"/>
  <c r="Q876" i="1"/>
  <c r="R876" i="1"/>
  <c r="S876" i="1"/>
  <c r="T876" i="1"/>
  <c r="U876" i="1"/>
  <c r="V876" i="1"/>
  <c r="W876" i="1"/>
  <c r="Q877" i="1"/>
  <c r="R877" i="1"/>
  <c r="S877" i="1"/>
  <c r="T877" i="1"/>
  <c r="U877" i="1"/>
  <c r="V877" i="1"/>
  <c r="W877" i="1"/>
  <c r="Q878" i="1"/>
  <c r="R878" i="1"/>
  <c r="S878" i="1"/>
  <c r="T878" i="1"/>
  <c r="U878" i="1"/>
  <c r="V878" i="1"/>
  <c r="W878" i="1"/>
  <c r="Q879" i="1"/>
  <c r="R879" i="1"/>
  <c r="S879" i="1"/>
  <c r="T879" i="1"/>
  <c r="U879" i="1"/>
  <c r="V879" i="1"/>
  <c r="W879" i="1"/>
  <c r="Q880" i="1"/>
  <c r="R880" i="1"/>
  <c r="S880" i="1"/>
  <c r="T880" i="1"/>
  <c r="U880" i="1"/>
  <c r="V880" i="1"/>
  <c r="W880" i="1"/>
  <c r="Q881" i="1"/>
  <c r="R881" i="1"/>
  <c r="S881" i="1"/>
  <c r="T881" i="1"/>
  <c r="U881" i="1"/>
  <c r="V881" i="1"/>
  <c r="W881" i="1"/>
  <c r="Q882" i="1"/>
  <c r="R882" i="1"/>
  <c r="S882" i="1"/>
  <c r="T882" i="1"/>
  <c r="U882" i="1"/>
  <c r="V882" i="1"/>
  <c r="W882" i="1"/>
  <c r="Q883" i="1"/>
  <c r="R883" i="1"/>
  <c r="S883" i="1"/>
  <c r="T883" i="1"/>
  <c r="U883" i="1"/>
  <c r="V883" i="1"/>
  <c r="W883" i="1"/>
  <c r="Q884" i="1"/>
  <c r="R884" i="1"/>
  <c r="S884" i="1"/>
  <c r="T884" i="1"/>
  <c r="U884" i="1"/>
  <c r="V884" i="1"/>
  <c r="W884" i="1"/>
  <c r="Q885" i="1"/>
  <c r="R885" i="1"/>
  <c r="S885" i="1"/>
  <c r="T885" i="1"/>
  <c r="U885" i="1"/>
  <c r="V885" i="1"/>
  <c r="W885" i="1"/>
  <c r="Q886" i="1"/>
  <c r="R886" i="1"/>
  <c r="S886" i="1"/>
  <c r="T886" i="1"/>
  <c r="U886" i="1"/>
  <c r="V886" i="1"/>
  <c r="W886" i="1"/>
  <c r="Q887" i="1"/>
  <c r="R887" i="1"/>
  <c r="S887" i="1"/>
  <c r="T887" i="1"/>
  <c r="U887" i="1"/>
  <c r="V887" i="1"/>
  <c r="W887" i="1"/>
  <c r="Q888" i="1"/>
  <c r="R888" i="1"/>
  <c r="S888" i="1"/>
  <c r="T888" i="1"/>
  <c r="U888" i="1"/>
  <c r="V888" i="1"/>
  <c r="W888" i="1"/>
  <c r="Q889" i="1"/>
  <c r="R889" i="1"/>
  <c r="S889" i="1"/>
  <c r="T889" i="1"/>
  <c r="U889" i="1"/>
  <c r="V889" i="1"/>
  <c r="W889" i="1"/>
  <c r="Q890" i="1"/>
  <c r="R890" i="1"/>
  <c r="S890" i="1"/>
  <c r="T890" i="1"/>
  <c r="U890" i="1"/>
  <c r="V890" i="1"/>
  <c r="W890" i="1"/>
  <c r="Q891" i="1"/>
  <c r="R891" i="1"/>
  <c r="S891" i="1"/>
  <c r="T891" i="1"/>
  <c r="U891" i="1"/>
  <c r="V891" i="1"/>
  <c r="W891" i="1"/>
  <c r="Q892" i="1"/>
  <c r="R892" i="1"/>
  <c r="S892" i="1"/>
  <c r="T892" i="1"/>
  <c r="U892" i="1"/>
  <c r="V892" i="1"/>
  <c r="W892" i="1"/>
  <c r="Q893" i="1"/>
  <c r="R893" i="1"/>
  <c r="S893" i="1"/>
  <c r="T893" i="1"/>
  <c r="U893" i="1"/>
  <c r="V893" i="1"/>
  <c r="W893" i="1"/>
  <c r="Q894" i="1"/>
  <c r="R894" i="1"/>
  <c r="S894" i="1"/>
  <c r="T894" i="1"/>
  <c r="U894" i="1"/>
  <c r="V894" i="1"/>
  <c r="W894" i="1"/>
  <c r="Q895" i="1"/>
  <c r="R895" i="1"/>
  <c r="S895" i="1"/>
  <c r="T895" i="1"/>
  <c r="U895" i="1"/>
  <c r="V895" i="1"/>
  <c r="W895" i="1"/>
  <c r="Q896" i="1"/>
  <c r="R896" i="1"/>
  <c r="S896" i="1"/>
  <c r="T896" i="1"/>
  <c r="U896" i="1"/>
  <c r="V896" i="1"/>
  <c r="W896" i="1"/>
  <c r="Q897" i="1"/>
  <c r="R897" i="1"/>
  <c r="S897" i="1"/>
  <c r="T897" i="1"/>
  <c r="U897" i="1"/>
  <c r="V897" i="1"/>
  <c r="W897" i="1"/>
  <c r="Q898" i="1"/>
  <c r="R898" i="1"/>
  <c r="S898" i="1"/>
  <c r="T898" i="1"/>
  <c r="U898" i="1"/>
  <c r="V898" i="1"/>
  <c r="W898" i="1"/>
  <c r="Q899" i="1"/>
  <c r="R899" i="1"/>
  <c r="S899" i="1"/>
  <c r="T899" i="1"/>
  <c r="U899" i="1"/>
  <c r="V899" i="1"/>
  <c r="W899" i="1"/>
  <c r="Q900" i="1"/>
  <c r="R900" i="1"/>
  <c r="S900" i="1"/>
  <c r="T900" i="1"/>
  <c r="U900" i="1"/>
  <c r="V900" i="1"/>
  <c r="W900" i="1"/>
  <c r="Q901" i="1"/>
  <c r="R901" i="1"/>
  <c r="S901" i="1"/>
  <c r="T901" i="1"/>
  <c r="U901" i="1"/>
  <c r="V901" i="1"/>
  <c r="W901" i="1"/>
  <c r="Q902" i="1"/>
  <c r="R902" i="1"/>
  <c r="S902" i="1"/>
  <c r="T902" i="1"/>
  <c r="U902" i="1"/>
  <c r="V902" i="1"/>
  <c r="W902" i="1"/>
  <c r="Q903" i="1"/>
  <c r="R903" i="1"/>
  <c r="S903" i="1"/>
  <c r="T903" i="1"/>
  <c r="U903" i="1"/>
  <c r="V903" i="1"/>
  <c r="W903" i="1"/>
  <c r="Q904" i="1"/>
  <c r="R904" i="1"/>
  <c r="S904" i="1"/>
  <c r="T904" i="1"/>
  <c r="U904" i="1"/>
  <c r="V904" i="1"/>
  <c r="W904" i="1"/>
  <c r="Q905" i="1"/>
  <c r="R905" i="1"/>
  <c r="S905" i="1"/>
  <c r="T905" i="1"/>
  <c r="U905" i="1"/>
  <c r="V905" i="1"/>
  <c r="W905" i="1"/>
  <c r="Q906" i="1"/>
  <c r="R906" i="1"/>
  <c r="S906" i="1"/>
  <c r="T906" i="1"/>
  <c r="U906" i="1"/>
  <c r="V906" i="1"/>
  <c r="W906" i="1"/>
  <c r="Q907" i="1"/>
  <c r="R907" i="1"/>
  <c r="S907" i="1"/>
  <c r="T907" i="1"/>
  <c r="U907" i="1"/>
  <c r="V907" i="1"/>
  <c r="W907" i="1"/>
  <c r="Q908" i="1"/>
  <c r="R908" i="1"/>
  <c r="S908" i="1"/>
  <c r="T908" i="1"/>
  <c r="U908" i="1"/>
  <c r="V908" i="1"/>
  <c r="W908" i="1"/>
  <c r="Q909" i="1"/>
  <c r="R909" i="1"/>
  <c r="S909" i="1"/>
  <c r="T909" i="1"/>
  <c r="U909" i="1"/>
  <c r="V909" i="1"/>
  <c r="W909" i="1"/>
  <c r="Q910" i="1"/>
  <c r="R910" i="1"/>
  <c r="S910" i="1"/>
  <c r="T910" i="1"/>
  <c r="U910" i="1"/>
  <c r="V910" i="1"/>
  <c r="W910" i="1"/>
  <c r="Q911" i="1"/>
  <c r="R911" i="1"/>
  <c r="S911" i="1"/>
  <c r="T911" i="1"/>
  <c r="U911" i="1"/>
  <c r="V911" i="1"/>
  <c r="W911" i="1"/>
  <c r="Q912" i="1"/>
  <c r="R912" i="1"/>
  <c r="S912" i="1"/>
  <c r="T912" i="1"/>
  <c r="U912" i="1"/>
  <c r="V912" i="1"/>
  <c r="W912" i="1"/>
  <c r="Q913" i="1"/>
  <c r="R913" i="1"/>
  <c r="S913" i="1"/>
  <c r="T913" i="1"/>
  <c r="U913" i="1"/>
  <c r="V913" i="1"/>
  <c r="W913" i="1"/>
  <c r="Q914" i="1"/>
  <c r="R914" i="1"/>
  <c r="S914" i="1"/>
  <c r="T914" i="1"/>
  <c r="U914" i="1"/>
  <c r="V914" i="1"/>
  <c r="W914" i="1"/>
  <c r="Q915" i="1"/>
  <c r="R915" i="1"/>
  <c r="S915" i="1"/>
  <c r="T915" i="1"/>
  <c r="U915" i="1"/>
  <c r="V915" i="1"/>
  <c r="W915" i="1"/>
  <c r="Q916" i="1"/>
  <c r="R916" i="1"/>
  <c r="S916" i="1"/>
  <c r="T916" i="1"/>
  <c r="U916" i="1"/>
  <c r="V916" i="1"/>
  <c r="W916" i="1"/>
  <c r="Q917" i="1"/>
  <c r="R917" i="1"/>
  <c r="S917" i="1"/>
  <c r="T917" i="1"/>
  <c r="U917" i="1"/>
  <c r="V917" i="1"/>
  <c r="W917" i="1"/>
  <c r="Q918" i="1"/>
  <c r="R918" i="1"/>
  <c r="S918" i="1"/>
  <c r="T918" i="1"/>
  <c r="U918" i="1"/>
  <c r="V918" i="1"/>
  <c r="W918" i="1"/>
  <c r="Q919" i="1"/>
  <c r="R919" i="1"/>
  <c r="S919" i="1"/>
  <c r="T919" i="1"/>
  <c r="U919" i="1"/>
  <c r="V919" i="1"/>
  <c r="W919" i="1"/>
  <c r="Q920" i="1"/>
  <c r="R920" i="1"/>
  <c r="S920" i="1"/>
  <c r="T920" i="1"/>
  <c r="U920" i="1"/>
  <c r="V920" i="1"/>
  <c r="W920" i="1"/>
  <c r="Q921" i="1"/>
  <c r="R921" i="1"/>
  <c r="S921" i="1"/>
  <c r="T921" i="1"/>
  <c r="U921" i="1"/>
  <c r="V921" i="1"/>
  <c r="W921" i="1"/>
  <c r="Q922" i="1"/>
  <c r="R922" i="1"/>
  <c r="S922" i="1"/>
  <c r="T922" i="1"/>
  <c r="U922" i="1"/>
  <c r="V922" i="1"/>
  <c r="W922" i="1"/>
  <c r="Q923" i="1"/>
  <c r="R923" i="1"/>
  <c r="S923" i="1"/>
  <c r="T923" i="1"/>
  <c r="U923" i="1"/>
  <c r="V923" i="1"/>
  <c r="W923" i="1"/>
  <c r="Q924" i="1"/>
  <c r="R924" i="1"/>
  <c r="S924" i="1"/>
  <c r="T924" i="1"/>
  <c r="U924" i="1"/>
  <c r="V924" i="1"/>
  <c r="W924" i="1"/>
  <c r="Q925" i="1"/>
  <c r="R925" i="1"/>
  <c r="S925" i="1"/>
  <c r="T925" i="1"/>
  <c r="U925" i="1"/>
  <c r="V925" i="1"/>
  <c r="W925" i="1"/>
  <c r="Q926" i="1"/>
  <c r="R926" i="1"/>
  <c r="S926" i="1"/>
  <c r="T926" i="1"/>
  <c r="U926" i="1"/>
  <c r="V926" i="1"/>
  <c r="W926" i="1"/>
  <c r="Q927" i="1"/>
  <c r="R927" i="1"/>
  <c r="S927" i="1"/>
  <c r="T927" i="1"/>
  <c r="U927" i="1"/>
  <c r="V927" i="1"/>
  <c r="W927" i="1"/>
  <c r="Q928" i="1"/>
  <c r="R928" i="1"/>
  <c r="S928" i="1"/>
  <c r="T928" i="1"/>
  <c r="U928" i="1"/>
  <c r="V928" i="1"/>
  <c r="W928" i="1"/>
  <c r="Q929" i="1"/>
  <c r="R929" i="1"/>
  <c r="S929" i="1"/>
  <c r="T929" i="1"/>
  <c r="U929" i="1"/>
  <c r="V929" i="1"/>
  <c r="W929" i="1"/>
  <c r="Q930" i="1"/>
  <c r="R930" i="1"/>
  <c r="S930" i="1"/>
  <c r="T930" i="1"/>
  <c r="U930" i="1"/>
  <c r="V930" i="1"/>
  <c r="W930" i="1"/>
  <c r="Q931" i="1"/>
  <c r="R931" i="1"/>
  <c r="S931" i="1"/>
  <c r="T931" i="1"/>
  <c r="U931" i="1"/>
  <c r="V931" i="1"/>
  <c r="W931" i="1"/>
  <c r="Q932" i="1"/>
  <c r="R932" i="1"/>
  <c r="S932" i="1"/>
  <c r="T932" i="1"/>
  <c r="U932" i="1"/>
  <c r="V932" i="1"/>
  <c r="W932" i="1"/>
  <c r="Q933" i="1"/>
  <c r="R933" i="1"/>
  <c r="S933" i="1"/>
  <c r="T933" i="1"/>
  <c r="U933" i="1"/>
  <c r="V933" i="1"/>
  <c r="W933" i="1"/>
  <c r="Q934" i="1"/>
  <c r="R934" i="1"/>
  <c r="S934" i="1"/>
  <c r="T934" i="1"/>
  <c r="U934" i="1"/>
  <c r="V934" i="1"/>
  <c r="W934" i="1"/>
  <c r="Q935" i="1"/>
  <c r="R935" i="1"/>
  <c r="S935" i="1"/>
  <c r="T935" i="1"/>
  <c r="U935" i="1"/>
  <c r="V935" i="1"/>
  <c r="W935" i="1"/>
  <c r="Q936" i="1"/>
  <c r="R936" i="1"/>
  <c r="S936" i="1"/>
  <c r="T936" i="1"/>
  <c r="U936" i="1"/>
  <c r="V936" i="1"/>
  <c r="W936" i="1"/>
  <c r="Q937" i="1"/>
  <c r="R937" i="1"/>
  <c r="S937" i="1"/>
  <c r="T937" i="1"/>
  <c r="U937" i="1"/>
  <c r="V937" i="1"/>
  <c r="W937" i="1"/>
  <c r="Q938" i="1"/>
  <c r="R938" i="1"/>
  <c r="S938" i="1"/>
  <c r="T938" i="1"/>
  <c r="U938" i="1"/>
  <c r="V938" i="1"/>
  <c r="W938" i="1"/>
  <c r="Q939" i="1"/>
  <c r="R939" i="1"/>
  <c r="S939" i="1"/>
  <c r="T939" i="1"/>
  <c r="U939" i="1"/>
  <c r="V939" i="1"/>
  <c r="W939" i="1"/>
  <c r="Q940" i="1"/>
  <c r="R940" i="1"/>
  <c r="S940" i="1"/>
  <c r="T940" i="1"/>
  <c r="U940" i="1"/>
  <c r="V940" i="1"/>
  <c r="W940" i="1"/>
  <c r="Q941" i="1"/>
  <c r="R941" i="1"/>
  <c r="S941" i="1"/>
  <c r="T941" i="1"/>
  <c r="U941" i="1"/>
  <c r="V941" i="1"/>
  <c r="W941" i="1"/>
  <c r="Q942" i="1"/>
  <c r="R942" i="1"/>
  <c r="S942" i="1"/>
  <c r="T942" i="1"/>
  <c r="U942" i="1"/>
  <c r="V942" i="1"/>
  <c r="W942" i="1"/>
  <c r="Q943" i="1"/>
  <c r="R943" i="1"/>
  <c r="S943" i="1"/>
  <c r="T943" i="1"/>
  <c r="U943" i="1"/>
  <c r="V943" i="1"/>
  <c r="W943" i="1"/>
  <c r="Q944" i="1"/>
  <c r="R944" i="1"/>
  <c r="S944" i="1"/>
  <c r="T944" i="1"/>
  <c r="U944" i="1"/>
  <c r="V944" i="1"/>
  <c r="W944" i="1"/>
  <c r="Q945" i="1"/>
  <c r="R945" i="1"/>
  <c r="S945" i="1"/>
  <c r="T945" i="1"/>
  <c r="U945" i="1"/>
  <c r="V945" i="1"/>
  <c r="W945" i="1"/>
  <c r="Q946" i="1"/>
  <c r="R946" i="1"/>
  <c r="S946" i="1"/>
  <c r="T946" i="1"/>
  <c r="U946" i="1"/>
  <c r="V946" i="1"/>
  <c r="W946" i="1"/>
  <c r="Q947" i="1"/>
  <c r="R947" i="1"/>
  <c r="S947" i="1"/>
  <c r="T947" i="1"/>
  <c r="U947" i="1"/>
  <c r="V947" i="1"/>
  <c r="W947" i="1"/>
  <c r="Q948" i="1"/>
  <c r="R948" i="1"/>
  <c r="S948" i="1"/>
  <c r="T948" i="1"/>
  <c r="U948" i="1"/>
  <c r="V948" i="1"/>
  <c r="W948" i="1"/>
  <c r="Q949" i="1"/>
  <c r="R949" i="1"/>
  <c r="S949" i="1"/>
  <c r="T949" i="1"/>
  <c r="U949" i="1"/>
  <c r="V949" i="1"/>
  <c r="W949" i="1"/>
  <c r="Q950" i="1"/>
  <c r="R950" i="1"/>
  <c r="S950" i="1"/>
  <c r="T950" i="1"/>
  <c r="U950" i="1"/>
  <c r="V950" i="1"/>
  <c r="W950" i="1"/>
  <c r="Q951" i="1"/>
  <c r="R951" i="1"/>
  <c r="S951" i="1"/>
  <c r="T951" i="1"/>
  <c r="U951" i="1"/>
  <c r="V951" i="1"/>
  <c r="W951" i="1"/>
  <c r="Q952" i="1"/>
  <c r="R952" i="1"/>
  <c r="S952" i="1"/>
  <c r="T952" i="1"/>
  <c r="U952" i="1"/>
  <c r="V952" i="1"/>
  <c r="W952" i="1"/>
  <c r="Q953" i="1"/>
  <c r="R953" i="1"/>
  <c r="S953" i="1"/>
  <c r="T953" i="1"/>
  <c r="U953" i="1"/>
  <c r="V953" i="1"/>
  <c r="W953" i="1"/>
  <c r="Q954" i="1"/>
  <c r="R954" i="1"/>
  <c r="S954" i="1"/>
  <c r="T954" i="1"/>
  <c r="U954" i="1"/>
  <c r="V954" i="1"/>
  <c r="W954" i="1"/>
  <c r="Q957" i="1"/>
  <c r="R957" i="1"/>
  <c r="S957" i="1"/>
  <c r="T957" i="1"/>
  <c r="U957" i="1"/>
  <c r="V957" i="1"/>
  <c r="W957" i="1"/>
  <c r="Q958" i="1"/>
  <c r="R958" i="1"/>
  <c r="S958" i="1"/>
  <c r="T958" i="1"/>
  <c r="U958" i="1"/>
  <c r="V958" i="1"/>
  <c r="W958" i="1"/>
  <c r="Q959" i="1"/>
  <c r="R959" i="1"/>
  <c r="S959" i="1"/>
  <c r="T959" i="1"/>
  <c r="U959" i="1"/>
  <c r="V959" i="1"/>
  <c r="W959" i="1"/>
  <c r="Q960" i="1"/>
  <c r="R960" i="1"/>
  <c r="S960" i="1"/>
  <c r="T960" i="1"/>
  <c r="U960" i="1"/>
  <c r="V960" i="1"/>
  <c r="W960" i="1"/>
  <c r="Q961" i="1"/>
  <c r="R961" i="1"/>
  <c r="S961" i="1"/>
  <c r="T961" i="1"/>
  <c r="U961" i="1"/>
  <c r="V961" i="1"/>
  <c r="W961" i="1"/>
  <c r="Q962" i="1"/>
  <c r="R962" i="1"/>
  <c r="S962" i="1"/>
  <c r="T962" i="1"/>
  <c r="U962" i="1"/>
  <c r="V962" i="1"/>
  <c r="W962" i="1"/>
  <c r="Q963" i="1"/>
  <c r="R963" i="1"/>
  <c r="S963" i="1"/>
  <c r="T963" i="1"/>
  <c r="U963" i="1"/>
  <c r="V963" i="1"/>
  <c r="W963" i="1"/>
  <c r="Q964" i="1"/>
  <c r="R964" i="1"/>
  <c r="S964" i="1"/>
  <c r="T964" i="1"/>
  <c r="U964" i="1"/>
  <c r="V964" i="1"/>
  <c r="W964" i="1"/>
  <c r="Q965" i="1"/>
  <c r="R965" i="1"/>
  <c r="S965" i="1"/>
  <c r="T965" i="1"/>
  <c r="U965" i="1"/>
  <c r="V965" i="1"/>
  <c r="W965" i="1"/>
  <c r="Q966" i="1"/>
  <c r="R966" i="1"/>
  <c r="S966" i="1"/>
  <c r="T966" i="1"/>
  <c r="U966" i="1"/>
  <c r="V966" i="1"/>
  <c r="W966" i="1"/>
  <c r="Q967" i="1"/>
  <c r="R967" i="1"/>
  <c r="S967" i="1"/>
  <c r="T967" i="1"/>
  <c r="U967" i="1"/>
  <c r="V967" i="1"/>
  <c r="W967" i="1"/>
  <c r="Q968" i="1"/>
  <c r="R968" i="1"/>
  <c r="S968" i="1"/>
  <c r="T968" i="1"/>
  <c r="U968" i="1"/>
  <c r="V968" i="1"/>
  <c r="W968" i="1"/>
  <c r="Q969" i="1"/>
  <c r="R969" i="1"/>
  <c r="S969" i="1"/>
  <c r="T969" i="1"/>
  <c r="U969" i="1"/>
  <c r="V969" i="1"/>
  <c r="W969" i="1"/>
  <c r="Q970" i="1"/>
  <c r="R970" i="1"/>
  <c r="S970" i="1"/>
  <c r="T970" i="1"/>
  <c r="U970" i="1"/>
  <c r="V970" i="1"/>
  <c r="W970" i="1"/>
  <c r="Q971" i="1"/>
  <c r="R971" i="1"/>
  <c r="S971" i="1"/>
  <c r="T971" i="1"/>
  <c r="U971" i="1"/>
  <c r="V971" i="1"/>
  <c r="W971" i="1"/>
  <c r="Q972" i="1"/>
  <c r="R972" i="1"/>
  <c r="S972" i="1"/>
  <c r="T972" i="1"/>
  <c r="U972" i="1"/>
  <c r="V972" i="1"/>
  <c r="W972" i="1"/>
  <c r="Q973" i="1"/>
  <c r="R973" i="1"/>
  <c r="S973" i="1"/>
  <c r="T973" i="1"/>
  <c r="U973" i="1"/>
  <c r="V973" i="1"/>
  <c r="W973" i="1"/>
  <c r="Q974" i="1"/>
  <c r="R974" i="1"/>
  <c r="S974" i="1"/>
  <c r="T974" i="1"/>
  <c r="U974" i="1"/>
  <c r="V974" i="1"/>
  <c r="W974" i="1"/>
  <c r="Q975" i="1"/>
  <c r="R975" i="1"/>
  <c r="S975" i="1"/>
  <c r="T975" i="1"/>
  <c r="U975" i="1"/>
  <c r="V975" i="1"/>
  <c r="W975" i="1"/>
  <c r="Q976" i="1"/>
  <c r="R976" i="1"/>
  <c r="S976" i="1"/>
  <c r="T976" i="1"/>
  <c r="U976" i="1"/>
  <c r="V976" i="1"/>
  <c r="W976" i="1"/>
  <c r="Q977" i="1"/>
  <c r="R977" i="1"/>
  <c r="S977" i="1"/>
  <c r="T977" i="1"/>
  <c r="U977" i="1"/>
  <c r="V977" i="1"/>
  <c r="W977" i="1"/>
  <c r="Q978" i="1"/>
  <c r="R978" i="1"/>
  <c r="S978" i="1"/>
  <c r="T978" i="1"/>
  <c r="U978" i="1"/>
  <c r="V978" i="1"/>
  <c r="W978" i="1"/>
  <c r="Q979" i="1"/>
  <c r="R979" i="1"/>
  <c r="S979" i="1"/>
  <c r="T979" i="1"/>
  <c r="U979" i="1"/>
  <c r="V979" i="1"/>
  <c r="W979" i="1"/>
  <c r="Q980" i="1"/>
  <c r="R980" i="1"/>
  <c r="S980" i="1"/>
  <c r="T980" i="1"/>
  <c r="U980" i="1"/>
  <c r="V980" i="1"/>
  <c r="W980" i="1"/>
  <c r="Q981" i="1"/>
  <c r="R981" i="1"/>
  <c r="S981" i="1"/>
  <c r="T981" i="1"/>
  <c r="U981" i="1"/>
  <c r="V981" i="1"/>
  <c r="W981" i="1"/>
  <c r="Q982" i="1"/>
  <c r="R982" i="1"/>
  <c r="S982" i="1"/>
  <c r="T982" i="1"/>
  <c r="U982" i="1"/>
  <c r="V982" i="1"/>
  <c r="W982" i="1"/>
  <c r="Q983" i="1"/>
  <c r="R983" i="1"/>
  <c r="S983" i="1"/>
  <c r="T983" i="1"/>
  <c r="U983" i="1"/>
  <c r="V983" i="1"/>
  <c r="W983" i="1"/>
  <c r="Q984" i="1"/>
  <c r="R984" i="1"/>
  <c r="S984" i="1"/>
  <c r="T984" i="1"/>
  <c r="U984" i="1"/>
  <c r="V984" i="1"/>
  <c r="W984" i="1"/>
  <c r="Q985" i="1"/>
  <c r="R985" i="1"/>
  <c r="S985" i="1"/>
  <c r="T985" i="1"/>
  <c r="U985" i="1"/>
  <c r="V985" i="1"/>
  <c r="W985" i="1"/>
  <c r="Q986" i="1"/>
  <c r="R986" i="1"/>
  <c r="S986" i="1"/>
  <c r="T986" i="1"/>
  <c r="U986" i="1"/>
  <c r="V986" i="1"/>
  <c r="W986" i="1"/>
  <c r="Q987" i="1"/>
  <c r="R987" i="1"/>
  <c r="S987" i="1"/>
  <c r="T987" i="1"/>
  <c r="U987" i="1"/>
  <c r="V987" i="1"/>
  <c r="W987" i="1"/>
  <c r="Q988" i="1"/>
  <c r="R988" i="1"/>
  <c r="S988" i="1"/>
  <c r="T988" i="1"/>
  <c r="U988" i="1"/>
  <c r="V988" i="1"/>
  <c r="W988" i="1"/>
  <c r="Q989" i="1"/>
  <c r="R989" i="1"/>
  <c r="S989" i="1"/>
  <c r="T989" i="1"/>
  <c r="U989" i="1"/>
  <c r="V989" i="1"/>
  <c r="W989" i="1"/>
  <c r="Q990" i="1"/>
  <c r="R990" i="1"/>
  <c r="S990" i="1"/>
  <c r="T990" i="1"/>
  <c r="U990" i="1"/>
  <c r="V990" i="1"/>
  <c r="W990" i="1"/>
  <c r="Q991" i="1"/>
  <c r="R991" i="1"/>
  <c r="S991" i="1"/>
  <c r="T991" i="1"/>
  <c r="U991" i="1"/>
  <c r="V991" i="1"/>
  <c r="W991" i="1"/>
  <c r="Q992" i="1"/>
  <c r="R992" i="1"/>
  <c r="S992" i="1"/>
  <c r="T992" i="1"/>
  <c r="U992" i="1"/>
  <c r="V992" i="1"/>
  <c r="W992" i="1"/>
  <c r="Q993" i="1"/>
  <c r="R993" i="1"/>
  <c r="S993" i="1"/>
  <c r="T993" i="1"/>
  <c r="U993" i="1"/>
  <c r="V993" i="1"/>
  <c r="W993" i="1"/>
  <c r="Q994" i="1"/>
  <c r="R994" i="1"/>
  <c r="S994" i="1"/>
  <c r="T994" i="1"/>
  <c r="U994" i="1"/>
  <c r="V994" i="1"/>
  <c r="W994" i="1"/>
  <c r="Q995" i="1"/>
  <c r="R995" i="1"/>
  <c r="S995" i="1"/>
  <c r="T995" i="1"/>
  <c r="U995" i="1"/>
  <c r="V995" i="1"/>
  <c r="W995" i="1"/>
  <c r="Q996" i="1"/>
  <c r="R996" i="1"/>
  <c r="S996" i="1"/>
  <c r="T996" i="1"/>
  <c r="U996" i="1"/>
  <c r="V996" i="1"/>
  <c r="W996" i="1"/>
  <c r="Q997" i="1"/>
  <c r="R997" i="1"/>
  <c r="S997" i="1"/>
  <c r="T997" i="1"/>
  <c r="U997" i="1"/>
  <c r="V997" i="1"/>
  <c r="W997" i="1"/>
  <c r="Q998" i="1"/>
  <c r="R998" i="1"/>
  <c r="S998" i="1"/>
  <c r="T998" i="1"/>
  <c r="U998" i="1"/>
  <c r="V998" i="1"/>
  <c r="W998" i="1"/>
  <c r="Q999" i="1"/>
  <c r="R999" i="1"/>
  <c r="S999" i="1"/>
  <c r="T999" i="1"/>
  <c r="U999" i="1"/>
  <c r="V999" i="1"/>
  <c r="W999" i="1"/>
  <c r="Q1000" i="1"/>
  <c r="R1000" i="1"/>
  <c r="S1000" i="1"/>
  <c r="T1000" i="1"/>
  <c r="U1000" i="1"/>
  <c r="V1000" i="1"/>
  <c r="W1000" i="1"/>
  <c r="Q1001" i="1"/>
  <c r="R1001" i="1"/>
  <c r="S1001" i="1"/>
  <c r="T1001" i="1"/>
  <c r="U1001" i="1"/>
  <c r="V1001" i="1"/>
  <c r="W1001" i="1"/>
  <c r="Q1002" i="1"/>
  <c r="R1002" i="1"/>
  <c r="S1002" i="1"/>
  <c r="T1002" i="1"/>
  <c r="U1002" i="1"/>
  <c r="V1002" i="1"/>
  <c r="W1002" i="1"/>
  <c r="Q1003" i="1"/>
  <c r="R1003" i="1"/>
  <c r="S1003" i="1"/>
  <c r="T1003" i="1"/>
  <c r="U1003" i="1"/>
  <c r="V1003" i="1"/>
  <c r="W1003" i="1"/>
  <c r="Q1004" i="1"/>
  <c r="R1004" i="1"/>
  <c r="S1004" i="1"/>
  <c r="T1004" i="1"/>
  <c r="U1004" i="1"/>
  <c r="V1004" i="1"/>
  <c r="W1004" i="1"/>
  <c r="Q1005" i="1"/>
  <c r="R1005" i="1"/>
  <c r="S1005" i="1"/>
  <c r="T1005" i="1"/>
  <c r="U1005" i="1"/>
  <c r="V1005" i="1"/>
  <c r="W1005" i="1"/>
  <c r="Q1006" i="1"/>
  <c r="R1006" i="1"/>
  <c r="S1006" i="1"/>
  <c r="T1006" i="1"/>
  <c r="U1006" i="1"/>
  <c r="V1006" i="1"/>
  <c r="W1006" i="1"/>
  <c r="Q1007" i="1"/>
  <c r="R1007" i="1"/>
  <c r="S1007" i="1"/>
  <c r="T1007" i="1"/>
  <c r="U1007" i="1"/>
  <c r="V1007" i="1"/>
  <c r="W1007" i="1"/>
  <c r="Q1008" i="1"/>
  <c r="R1008" i="1"/>
  <c r="S1008" i="1"/>
  <c r="T1008" i="1"/>
  <c r="U1008" i="1"/>
  <c r="V1008" i="1"/>
  <c r="W1008" i="1"/>
  <c r="Q1009" i="1"/>
  <c r="R1009" i="1"/>
  <c r="S1009" i="1"/>
  <c r="T1009" i="1"/>
  <c r="U1009" i="1"/>
  <c r="V1009" i="1"/>
  <c r="W1009" i="1"/>
  <c r="Q1010" i="1"/>
  <c r="R1010" i="1"/>
  <c r="S1010" i="1"/>
  <c r="T1010" i="1"/>
  <c r="U1010" i="1"/>
  <c r="V1010" i="1"/>
  <c r="W1010" i="1"/>
  <c r="Q1011" i="1"/>
  <c r="R1011" i="1"/>
  <c r="S1011" i="1"/>
  <c r="T1011" i="1"/>
  <c r="U1011" i="1"/>
  <c r="V1011" i="1"/>
  <c r="W1011" i="1"/>
  <c r="Q1012" i="1"/>
  <c r="R1012" i="1"/>
  <c r="S1012" i="1"/>
  <c r="T1012" i="1"/>
  <c r="U1012" i="1"/>
  <c r="V1012" i="1"/>
  <c r="W1012" i="1"/>
  <c r="Q1013" i="1"/>
  <c r="R1013" i="1"/>
  <c r="S1013" i="1"/>
  <c r="T1013" i="1"/>
  <c r="U1013" i="1"/>
  <c r="V1013" i="1"/>
  <c r="W1013" i="1"/>
  <c r="Q1014" i="1"/>
  <c r="R1014" i="1"/>
  <c r="S1014" i="1"/>
  <c r="T1014" i="1"/>
  <c r="U1014" i="1"/>
  <c r="V1014" i="1"/>
  <c r="W1014" i="1"/>
  <c r="Q1015" i="1"/>
  <c r="R1015" i="1"/>
  <c r="S1015" i="1"/>
  <c r="T1015" i="1"/>
  <c r="U1015" i="1"/>
  <c r="V1015" i="1"/>
  <c r="W1015" i="1"/>
  <c r="Q1016" i="1"/>
  <c r="R1016" i="1"/>
  <c r="S1016" i="1"/>
  <c r="T1016" i="1"/>
  <c r="U1016" i="1"/>
  <c r="V1016" i="1"/>
  <c r="W1016" i="1"/>
  <c r="Q1017" i="1"/>
  <c r="R1017" i="1"/>
  <c r="S1017" i="1"/>
  <c r="T1017" i="1"/>
  <c r="U1017" i="1"/>
  <c r="V1017" i="1"/>
  <c r="W1017" i="1"/>
  <c r="Q1018" i="1"/>
  <c r="R1018" i="1"/>
  <c r="S1018" i="1"/>
  <c r="T1018" i="1"/>
  <c r="U1018" i="1"/>
  <c r="V1018" i="1"/>
  <c r="W1018" i="1"/>
  <c r="Q1019" i="1"/>
  <c r="R1019" i="1"/>
  <c r="S1019" i="1"/>
  <c r="T1019" i="1"/>
  <c r="U1019" i="1"/>
  <c r="V1019" i="1"/>
  <c r="W1019" i="1"/>
  <c r="Q1020" i="1"/>
  <c r="R1020" i="1"/>
  <c r="S1020" i="1"/>
  <c r="T1020" i="1"/>
  <c r="U1020" i="1"/>
  <c r="V1020" i="1"/>
  <c r="W1020" i="1"/>
  <c r="Q1021" i="1"/>
  <c r="R1021" i="1"/>
  <c r="S1021" i="1"/>
  <c r="T1021" i="1"/>
  <c r="U1021" i="1"/>
  <c r="V1021" i="1"/>
  <c r="W1021" i="1"/>
  <c r="Q1022" i="1"/>
  <c r="R1022" i="1"/>
  <c r="S1022" i="1"/>
  <c r="T1022" i="1"/>
  <c r="U1022" i="1"/>
  <c r="V1022" i="1"/>
  <c r="W1022" i="1"/>
  <c r="Q1023" i="1"/>
  <c r="R1023" i="1"/>
  <c r="S1023" i="1"/>
  <c r="T1023" i="1"/>
  <c r="U1023" i="1"/>
  <c r="V1023" i="1"/>
  <c r="W1023" i="1"/>
  <c r="Q1024" i="1"/>
  <c r="R1024" i="1"/>
  <c r="S1024" i="1"/>
  <c r="T1024" i="1"/>
  <c r="U1024" i="1"/>
  <c r="V1024" i="1"/>
  <c r="W1024" i="1"/>
  <c r="Q1025" i="1"/>
  <c r="R1025" i="1"/>
  <c r="S1025" i="1"/>
  <c r="T1025" i="1"/>
  <c r="U1025" i="1"/>
  <c r="V1025" i="1"/>
  <c r="W1025" i="1"/>
  <c r="Q1026" i="1"/>
  <c r="R1026" i="1"/>
  <c r="S1026" i="1"/>
  <c r="T1026" i="1"/>
  <c r="U1026" i="1"/>
  <c r="V1026" i="1"/>
  <c r="W1026" i="1"/>
  <c r="Q1027" i="1"/>
  <c r="R1027" i="1"/>
  <c r="S1027" i="1"/>
  <c r="T1027" i="1"/>
  <c r="U1027" i="1"/>
  <c r="V1027" i="1"/>
  <c r="W1027" i="1"/>
  <c r="Q1028" i="1"/>
  <c r="R1028" i="1"/>
  <c r="S1028" i="1"/>
  <c r="T1028" i="1"/>
  <c r="U1028" i="1"/>
  <c r="V1028" i="1"/>
  <c r="W1028" i="1"/>
  <c r="Q1029" i="1"/>
  <c r="R1029" i="1"/>
  <c r="S1029" i="1"/>
  <c r="T1029" i="1"/>
  <c r="U1029" i="1"/>
  <c r="V1029" i="1"/>
  <c r="W1029" i="1"/>
  <c r="Q1030" i="1"/>
  <c r="R1030" i="1"/>
  <c r="S1030" i="1"/>
  <c r="T1030" i="1"/>
  <c r="U1030" i="1"/>
  <c r="V1030" i="1"/>
  <c r="W1030" i="1"/>
  <c r="Q1031" i="1"/>
  <c r="R1031" i="1"/>
  <c r="S1031" i="1"/>
  <c r="T1031" i="1"/>
  <c r="U1031" i="1"/>
  <c r="V1031" i="1"/>
  <c r="W1031" i="1"/>
  <c r="Q1032" i="1"/>
  <c r="R1032" i="1"/>
  <c r="S1032" i="1"/>
  <c r="T1032" i="1"/>
  <c r="U1032" i="1"/>
  <c r="V1032" i="1"/>
  <c r="W1032" i="1"/>
  <c r="Q1033" i="1"/>
  <c r="R1033" i="1"/>
  <c r="S1033" i="1"/>
  <c r="T1033" i="1"/>
  <c r="U1033" i="1"/>
  <c r="V1033" i="1"/>
  <c r="W1033" i="1"/>
  <c r="Q1034" i="1"/>
  <c r="R1034" i="1"/>
  <c r="S1034" i="1"/>
  <c r="T1034" i="1"/>
  <c r="U1034" i="1"/>
  <c r="V1034" i="1"/>
  <c r="W1034" i="1"/>
  <c r="Q1035" i="1"/>
  <c r="R1035" i="1"/>
  <c r="S1035" i="1"/>
  <c r="T1035" i="1"/>
  <c r="U1035" i="1"/>
  <c r="V1035" i="1"/>
  <c r="W1035" i="1"/>
  <c r="Q1036" i="1"/>
  <c r="R1036" i="1"/>
  <c r="S1036" i="1"/>
  <c r="T1036" i="1"/>
  <c r="U1036" i="1"/>
  <c r="V1036" i="1"/>
  <c r="W1036" i="1"/>
  <c r="Q1037" i="1"/>
  <c r="R1037" i="1"/>
  <c r="S1037" i="1"/>
  <c r="T1037" i="1"/>
  <c r="U1037" i="1"/>
  <c r="V1037" i="1"/>
  <c r="W1037" i="1"/>
  <c r="Q1038" i="1"/>
  <c r="R1038" i="1"/>
  <c r="S1038" i="1"/>
  <c r="T1038" i="1"/>
  <c r="U1038" i="1"/>
  <c r="V1038" i="1"/>
  <c r="W1038" i="1"/>
  <c r="Q1039" i="1"/>
  <c r="R1039" i="1"/>
  <c r="S1039" i="1"/>
  <c r="T1039" i="1"/>
  <c r="U1039" i="1"/>
  <c r="V1039" i="1"/>
  <c r="W1039" i="1"/>
  <c r="Q1040" i="1"/>
  <c r="R1040" i="1"/>
  <c r="S1040" i="1"/>
  <c r="T1040" i="1"/>
  <c r="U1040" i="1"/>
  <c r="V1040" i="1"/>
  <c r="W1040" i="1"/>
  <c r="Q1041" i="1"/>
  <c r="R1041" i="1"/>
  <c r="S1041" i="1"/>
  <c r="T1041" i="1"/>
  <c r="U1041" i="1"/>
  <c r="V1041" i="1"/>
  <c r="W1041" i="1"/>
  <c r="Q1042" i="1"/>
  <c r="R1042" i="1"/>
  <c r="S1042" i="1"/>
  <c r="T1042" i="1"/>
  <c r="U1042" i="1"/>
  <c r="V1042" i="1"/>
  <c r="W1042" i="1"/>
  <c r="Q1043" i="1"/>
  <c r="R1043" i="1"/>
  <c r="S1043" i="1"/>
  <c r="T1043" i="1"/>
  <c r="U1043" i="1"/>
  <c r="V1043" i="1"/>
  <c r="W1043" i="1"/>
  <c r="Q1044" i="1"/>
  <c r="R1044" i="1"/>
  <c r="S1044" i="1"/>
  <c r="T1044" i="1"/>
  <c r="U1044" i="1"/>
  <c r="V1044" i="1"/>
  <c r="W1044" i="1"/>
  <c r="Q1045" i="1"/>
  <c r="R1045" i="1"/>
  <c r="S1045" i="1"/>
  <c r="T1045" i="1"/>
  <c r="U1045" i="1"/>
  <c r="V1045" i="1"/>
  <c r="W1045" i="1"/>
  <c r="Q1046" i="1"/>
  <c r="R1046" i="1"/>
  <c r="S1046" i="1"/>
  <c r="T1046" i="1"/>
  <c r="U1046" i="1"/>
  <c r="V1046" i="1"/>
  <c r="W1046" i="1"/>
  <c r="Q1047" i="1"/>
  <c r="R1047" i="1"/>
  <c r="S1047" i="1"/>
  <c r="T1047" i="1"/>
  <c r="U1047" i="1"/>
  <c r="V1047" i="1"/>
  <c r="W1047" i="1"/>
  <c r="Q1048" i="1"/>
  <c r="R1048" i="1"/>
  <c r="S1048" i="1"/>
  <c r="T1048" i="1"/>
  <c r="U1048" i="1"/>
  <c r="V1048" i="1"/>
  <c r="W1048" i="1"/>
  <c r="Q1049" i="1"/>
  <c r="R1049" i="1"/>
  <c r="S1049" i="1"/>
  <c r="T1049" i="1"/>
  <c r="U1049" i="1"/>
  <c r="V1049" i="1"/>
  <c r="W1049" i="1"/>
  <c r="Q1050" i="1"/>
  <c r="R1050" i="1"/>
  <c r="S1050" i="1"/>
  <c r="T1050" i="1"/>
  <c r="U1050" i="1"/>
  <c r="V1050" i="1"/>
  <c r="W1050" i="1"/>
  <c r="Q1051" i="1"/>
  <c r="R1051" i="1"/>
  <c r="S1051" i="1"/>
  <c r="T1051" i="1"/>
  <c r="U1051" i="1"/>
  <c r="V1051" i="1"/>
  <c r="W1051" i="1"/>
  <c r="Q1052" i="1"/>
  <c r="R1052" i="1"/>
  <c r="S1052" i="1"/>
  <c r="T1052" i="1"/>
  <c r="U1052" i="1"/>
  <c r="V1052" i="1"/>
  <c r="W1052" i="1"/>
  <c r="Q1053" i="1"/>
  <c r="R1053" i="1"/>
  <c r="S1053" i="1"/>
  <c r="T1053" i="1"/>
  <c r="U1053" i="1"/>
  <c r="V1053" i="1"/>
  <c r="W1053" i="1"/>
  <c r="Q1054" i="1"/>
  <c r="R1054" i="1"/>
  <c r="S1054" i="1"/>
  <c r="T1054" i="1"/>
  <c r="U1054" i="1"/>
  <c r="V1054" i="1"/>
  <c r="W1054" i="1"/>
  <c r="Q1055" i="1"/>
  <c r="R1055" i="1"/>
  <c r="S1055" i="1"/>
  <c r="T1055" i="1"/>
  <c r="U1055" i="1"/>
  <c r="V1055" i="1"/>
  <c r="W1055" i="1"/>
  <c r="Q1056" i="1"/>
  <c r="R1056" i="1"/>
  <c r="S1056" i="1"/>
  <c r="T1056" i="1"/>
  <c r="U1056" i="1"/>
  <c r="V1056" i="1"/>
  <c r="W1056" i="1"/>
  <c r="Q1057" i="1"/>
  <c r="R1057" i="1"/>
  <c r="S1057" i="1"/>
  <c r="T1057" i="1"/>
  <c r="U1057" i="1"/>
  <c r="V1057" i="1"/>
  <c r="W1057" i="1"/>
  <c r="Q1058" i="1"/>
  <c r="R1058" i="1"/>
  <c r="S1058" i="1"/>
  <c r="T1058" i="1"/>
  <c r="U1058" i="1"/>
  <c r="V1058" i="1"/>
  <c r="W1058" i="1"/>
  <c r="Q1059" i="1"/>
  <c r="R1059" i="1"/>
  <c r="S1059" i="1"/>
  <c r="T1059" i="1"/>
  <c r="U1059" i="1"/>
  <c r="V1059" i="1"/>
  <c r="W1059" i="1"/>
  <c r="Q1060" i="1"/>
  <c r="R1060" i="1"/>
  <c r="S1060" i="1"/>
  <c r="T1060" i="1"/>
  <c r="U1060" i="1"/>
  <c r="V1060" i="1"/>
  <c r="W1060" i="1"/>
  <c r="Q1061" i="1"/>
  <c r="R1061" i="1"/>
  <c r="S1061" i="1"/>
  <c r="T1061" i="1"/>
  <c r="U1061" i="1"/>
  <c r="V1061" i="1"/>
  <c r="W1061" i="1"/>
  <c r="Q1062" i="1"/>
  <c r="R1062" i="1"/>
  <c r="S1062" i="1"/>
  <c r="T1062" i="1"/>
  <c r="U1062" i="1"/>
  <c r="V1062" i="1"/>
  <c r="W1062" i="1"/>
  <c r="Q1063" i="1"/>
  <c r="R1063" i="1"/>
  <c r="S1063" i="1"/>
  <c r="T1063" i="1"/>
  <c r="U1063" i="1"/>
  <c r="V1063" i="1"/>
  <c r="W1063" i="1"/>
  <c r="Q1064" i="1"/>
  <c r="R1064" i="1"/>
  <c r="S1064" i="1"/>
  <c r="T1064" i="1"/>
  <c r="U1064" i="1"/>
  <c r="V1064" i="1"/>
  <c r="W1064" i="1"/>
  <c r="Q1065" i="1"/>
  <c r="R1065" i="1"/>
  <c r="S1065" i="1"/>
  <c r="T1065" i="1"/>
  <c r="U1065" i="1"/>
  <c r="V1065" i="1"/>
  <c r="W1065" i="1"/>
  <c r="Q1066" i="1"/>
  <c r="R1066" i="1"/>
  <c r="S1066" i="1"/>
  <c r="T1066" i="1"/>
  <c r="U1066" i="1"/>
  <c r="V1066" i="1"/>
  <c r="W1066" i="1"/>
  <c r="Q1067" i="1"/>
  <c r="R1067" i="1"/>
  <c r="S1067" i="1"/>
  <c r="T1067" i="1"/>
  <c r="U1067" i="1"/>
  <c r="V1067" i="1"/>
  <c r="W1067" i="1"/>
  <c r="Q1068" i="1"/>
  <c r="R1068" i="1"/>
  <c r="S1068" i="1"/>
  <c r="T1068" i="1"/>
  <c r="U1068" i="1"/>
  <c r="V1068" i="1"/>
  <c r="W1068" i="1"/>
  <c r="Q1069" i="1"/>
  <c r="R1069" i="1"/>
  <c r="S1069" i="1"/>
  <c r="T1069" i="1"/>
  <c r="U1069" i="1"/>
  <c r="V1069" i="1"/>
  <c r="W1069" i="1"/>
  <c r="Q1070" i="1"/>
  <c r="R1070" i="1"/>
  <c r="S1070" i="1"/>
  <c r="T1070" i="1"/>
  <c r="U1070" i="1"/>
  <c r="V1070" i="1"/>
  <c r="W1070" i="1"/>
  <c r="Q1071" i="1"/>
  <c r="R1071" i="1"/>
  <c r="S1071" i="1"/>
  <c r="T1071" i="1"/>
  <c r="U1071" i="1"/>
  <c r="V1071" i="1"/>
  <c r="W1071" i="1"/>
  <c r="Q1072" i="1"/>
  <c r="R1072" i="1"/>
  <c r="S1072" i="1"/>
  <c r="T1072" i="1"/>
  <c r="U1072" i="1"/>
  <c r="V1072" i="1"/>
  <c r="W1072" i="1"/>
  <c r="Q1073" i="1"/>
  <c r="R1073" i="1"/>
  <c r="S1073" i="1"/>
  <c r="T1073" i="1"/>
  <c r="U1073" i="1"/>
  <c r="V1073" i="1"/>
  <c r="W1073" i="1"/>
  <c r="Q1074" i="1"/>
  <c r="R1074" i="1"/>
  <c r="S1074" i="1"/>
  <c r="T1074" i="1"/>
  <c r="U1074" i="1"/>
  <c r="V1074" i="1"/>
  <c r="W1074" i="1"/>
  <c r="Q1075" i="1"/>
  <c r="R1075" i="1"/>
  <c r="S1075" i="1"/>
  <c r="T1075" i="1"/>
  <c r="U1075" i="1"/>
  <c r="V1075" i="1"/>
  <c r="W1075" i="1"/>
  <c r="Q1076" i="1"/>
  <c r="R1076" i="1"/>
  <c r="S1076" i="1"/>
  <c r="T1076" i="1"/>
  <c r="U1076" i="1"/>
  <c r="V1076" i="1"/>
  <c r="W1076" i="1"/>
  <c r="Q1077" i="1"/>
  <c r="R1077" i="1"/>
  <c r="S1077" i="1"/>
  <c r="T1077" i="1"/>
  <c r="U1077" i="1"/>
  <c r="V1077" i="1"/>
  <c r="W1077" i="1"/>
  <c r="Q1078" i="1"/>
  <c r="R1078" i="1"/>
  <c r="S1078" i="1"/>
  <c r="T1078" i="1"/>
  <c r="U1078" i="1"/>
  <c r="V1078" i="1"/>
  <c r="W1078" i="1"/>
  <c r="Q1079" i="1"/>
  <c r="R1079" i="1"/>
  <c r="S1079" i="1"/>
  <c r="T1079" i="1"/>
  <c r="U1079" i="1"/>
  <c r="V1079" i="1"/>
  <c r="W1079" i="1"/>
  <c r="Q1080" i="1"/>
  <c r="R1080" i="1"/>
  <c r="S1080" i="1"/>
  <c r="T1080" i="1"/>
  <c r="U1080" i="1"/>
  <c r="V1080" i="1"/>
  <c r="W1080" i="1"/>
  <c r="Q1081" i="1"/>
  <c r="R1081" i="1"/>
  <c r="S1081" i="1"/>
  <c r="T1081" i="1"/>
  <c r="U1081" i="1"/>
  <c r="V1081" i="1"/>
  <c r="W1081" i="1"/>
  <c r="Q1082" i="1"/>
  <c r="R1082" i="1"/>
  <c r="S1082" i="1"/>
  <c r="T1082" i="1"/>
  <c r="U1082" i="1"/>
  <c r="V1082" i="1"/>
  <c r="W1082" i="1"/>
  <c r="Q1083" i="1"/>
  <c r="R1083" i="1"/>
  <c r="S1083" i="1"/>
  <c r="T1083" i="1"/>
  <c r="U1083" i="1"/>
  <c r="V1083" i="1"/>
  <c r="W1083" i="1"/>
  <c r="Q1084" i="1"/>
  <c r="R1084" i="1"/>
  <c r="S1084" i="1"/>
  <c r="T1084" i="1"/>
  <c r="U1084" i="1"/>
  <c r="V1084" i="1"/>
  <c r="W1084" i="1"/>
  <c r="Q1085" i="1"/>
  <c r="R1085" i="1"/>
  <c r="S1085" i="1"/>
  <c r="T1085" i="1"/>
  <c r="U1085" i="1"/>
  <c r="V1085" i="1"/>
  <c r="W1085" i="1"/>
  <c r="Q1086" i="1"/>
  <c r="R1086" i="1"/>
  <c r="S1086" i="1"/>
  <c r="T1086" i="1"/>
  <c r="U1086" i="1"/>
  <c r="V1086" i="1"/>
  <c r="W1086" i="1"/>
  <c r="Q1087" i="1"/>
  <c r="R1087" i="1"/>
  <c r="S1087" i="1"/>
  <c r="T1087" i="1"/>
  <c r="U1087" i="1"/>
  <c r="V1087" i="1"/>
  <c r="W1087" i="1"/>
  <c r="Q1088" i="1"/>
  <c r="R1088" i="1"/>
  <c r="S1088" i="1"/>
  <c r="T1088" i="1"/>
  <c r="U1088" i="1"/>
  <c r="V1088" i="1"/>
  <c r="W1088" i="1"/>
  <c r="Q1089" i="1"/>
  <c r="R1089" i="1"/>
  <c r="S1089" i="1"/>
  <c r="T1089" i="1"/>
  <c r="U1089" i="1"/>
  <c r="V1089" i="1"/>
  <c r="W1089" i="1"/>
  <c r="Q1090" i="1"/>
  <c r="R1090" i="1"/>
  <c r="S1090" i="1"/>
  <c r="T1090" i="1"/>
  <c r="U1090" i="1"/>
  <c r="V1090" i="1"/>
  <c r="W1090" i="1"/>
  <c r="Q1091" i="1"/>
  <c r="R1091" i="1"/>
  <c r="S1091" i="1"/>
  <c r="T1091" i="1"/>
  <c r="U1091" i="1"/>
  <c r="V1091" i="1"/>
  <c r="W1091" i="1"/>
  <c r="Q1092" i="1"/>
  <c r="R1092" i="1"/>
  <c r="S1092" i="1"/>
  <c r="T1092" i="1"/>
  <c r="U1092" i="1"/>
  <c r="V1092" i="1"/>
  <c r="W1092" i="1"/>
  <c r="Q1093" i="1"/>
  <c r="R1093" i="1"/>
  <c r="S1093" i="1"/>
  <c r="T1093" i="1"/>
  <c r="U1093" i="1"/>
  <c r="V1093" i="1"/>
  <c r="W1093" i="1"/>
  <c r="Q1094" i="1"/>
  <c r="R1094" i="1"/>
  <c r="S1094" i="1"/>
  <c r="T1094" i="1"/>
  <c r="U1094" i="1"/>
  <c r="V1094" i="1"/>
  <c r="W1094" i="1"/>
  <c r="Q1095" i="1"/>
  <c r="R1095" i="1"/>
  <c r="S1095" i="1"/>
  <c r="T1095" i="1"/>
  <c r="U1095" i="1"/>
  <c r="V1095" i="1"/>
  <c r="W1095" i="1"/>
  <c r="Q1096" i="1"/>
  <c r="R1096" i="1"/>
  <c r="S1096" i="1"/>
  <c r="T1096" i="1"/>
  <c r="U1096" i="1"/>
  <c r="V1096" i="1"/>
  <c r="W1096" i="1"/>
  <c r="Q1097" i="1"/>
  <c r="R1097" i="1"/>
  <c r="S1097" i="1"/>
  <c r="T1097" i="1"/>
  <c r="U1097" i="1"/>
  <c r="V1097" i="1"/>
  <c r="W1097" i="1"/>
  <c r="Q1098" i="1"/>
  <c r="R1098" i="1"/>
  <c r="S1098" i="1"/>
  <c r="T1098" i="1"/>
  <c r="U1098" i="1"/>
  <c r="V1098" i="1"/>
  <c r="W1098" i="1"/>
  <c r="Q1099" i="1"/>
  <c r="R1099" i="1"/>
  <c r="S1099" i="1"/>
  <c r="T1099" i="1"/>
  <c r="U1099" i="1"/>
  <c r="V1099" i="1"/>
  <c r="W1099" i="1"/>
  <c r="Q1100" i="1"/>
  <c r="R1100" i="1"/>
  <c r="S1100" i="1"/>
  <c r="T1100" i="1"/>
  <c r="U1100" i="1"/>
  <c r="V1100" i="1"/>
  <c r="W1100" i="1"/>
  <c r="Q1101" i="1"/>
  <c r="R1101" i="1"/>
  <c r="S1101" i="1"/>
  <c r="T1101" i="1"/>
  <c r="U1101" i="1"/>
  <c r="V1101" i="1"/>
  <c r="W1101" i="1"/>
  <c r="Q1102" i="1"/>
  <c r="R1102" i="1"/>
  <c r="S1102" i="1"/>
  <c r="T1102" i="1"/>
  <c r="U1102" i="1"/>
  <c r="V1102" i="1"/>
  <c r="W1102" i="1"/>
  <c r="Q1103" i="1"/>
  <c r="R1103" i="1"/>
  <c r="S1103" i="1"/>
  <c r="T1103" i="1"/>
  <c r="U1103" i="1"/>
  <c r="V1103" i="1"/>
  <c r="W1103" i="1"/>
  <c r="Q1104" i="1"/>
  <c r="R1104" i="1"/>
  <c r="S1104" i="1"/>
  <c r="T1104" i="1"/>
  <c r="U1104" i="1"/>
  <c r="V1104" i="1"/>
  <c r="W1104" i="1"/>
  <c r="Q1105" i="1"/>
  <c r="R1105" i="1"/>
  <c r="S1105" i="1"/>
  <c r="T1105" i="1"/>
  <c r="U1105" i="1"/>
  <c r="V1105" i="1"/>
  <c r="W1105" i="1"/>
  <c r="Q1106" i="1"/>
  <c r="R1106" i="1"/>
  <c r="S1106" i="1"/>
  <c r="T1106" i="1"/>
  <c r="U1106" i="1"/>
  <c r="V1106" i="1"/>
  <c r="W1106" i="1"/>
  <c r="Q1107" i="1"/>
  <c r="R1107" i="1"/>
  <c r="S1107" i="1"/>
  <c r="T1107" i="1"/>
  <c r="U1107" i="1"/>
  <c r="V1107" i="1"/>
  <c r="W1107" i="1"/>
  <c r="Q1108" i="1"/>
  <c r="R1108" i="1"/>
  <c r="S1108" i="1"/>
  <c r="T1108" i="1"/>
  <c r="U1108" i="1"/>
  <c r="V1108" i="1"/>
  <c r="W1108" i="1"/>
  <c r="Q1109" i="1"/>
  <c r="R1109" i="1"/>
  <c r="S1109" i="1"/>
  <c r="T1109" i="1"/>
  <c r="U1109" i="1"/>
  <c r="V1109" i="1"/>
  <c r="W1109" i="1"/>
  <c r="Q1110" i="1"/>
  <c r="R1110" i="1"/>
  <c r="S1110" i="1"/>
  <c r="T1110" i="1"/>
  <c r="U1110" i="1"/>
  <c r="V1110" i="1"/>
  <c r="W1110" i="1"/>
  <c r="Q1111" i="1"/>
  <c r="R1111" i="1"/>
  <c r="S1111" i="1"/>
  <c r="T1111" i="1"/>
  <c r="U1111" i="1"/>
  <c r="V1111" i="1"/>
  <c r="W1111" i="1"/>
  <c r="Q1112" i="1"/>
  <c r="R1112" i="1"/>
  <c r="S1112" i="1"/>
  <c r="T1112" i="1"/>
  <c r="U1112" i="1"/>
  <c r="V1112" i="1"/>
  <c r="W1112" i="1"/>
  <c r="Q1113" i="1"/>
  <c r="R1113" i="1"/>
  <c r="S1113" i="1"/>
  <c r="T1113" i="1"/>
  <c r="U1113" i="1"/>
  <c r="V1113" i="1"/>
  <c r="W1113" i="1"/>
  <c r="Q1114" i="1"/>
  <c r="R1114" i="1"/>
  <c r="S1114" i="1"/>
  <c r="T1114" i="1"/>
  <c r="U1114" i="1"/>
  <c r="V1114" i="1"/>
  <c r="W1114" i="1"/>
  <c r="Q1115" i="1"/>
  <c r="R1115" i="1"/>
  <c r="S1115" i="1"/>
  <c r="T1115" i="1"/>
  <c r="U1115" i="1"/>
  <c r="V1115" i="1"/>
  <c r="W1115" i="1"/>
  <c r="Q1116" i="1"/>
  <c r="R1116" i="1"/>
  <c r="S1116" i="1"/>
  <c r="T1116" i="1"/>
  <c r="U1116" i="1"/>
  <c r="V1116" i="1"/>
  <c r="W1116" i="1"/>
  <c r="Q1117" i="1"/>
  <c r="R1117" i="1"/>
  <c r="S1117" i="1"/>
  <c r="T1117" i="1"/>
  <c r="U1117" i="1"/>
  <c r="V1117" i="1"/>
  <c r="W1117" i="1"/>
  <c r="Q1118" i="1"/>
  <c r="R1118" i="1"/>
  <c r="S1118" i="1"/>
  <c r="T1118" i="1"/>
  <c r="U1118" i="1"/>
  <c r="V1118" i="1"/>
  <c r="W1118" i="1"/>
  <c r="Q1119" i="1"/>
  <c r="R1119" i="1"/>
  <c r="S1119" i="1"/>
  <c r="T1119" i="1"/>
  <c r="U1119" i="1"/>
  <c r="V1119" i="1"/>
  <c r="W1119" i="1"/>
  <c r="Q1120" i="1"/>
  <c r="R1120" i="1"/>
  <c r="S1120" i="1"/>
  <c r="T1120" i="1"/>
  <c r="U1120" i="1"/>
  <c r="V1120" i="1"/>
  <c r="W1120" i="1"/>
  <c r="Q1121" i="1"/>
  <c r="R1121" i="1"/>
  <c r="S1121" i="1"/>
  <c r="T1121" i="1"/>
  <c r="U1121" i="1"/>
  <c r="V1121" i="1"/>
  <c r="W1121" i="1"/>
  <c r="Q1122" i="1"/>
  <c r="R1122" i="1"/>
  <c r="S1122" i="1"/>
  <c r="T1122" i="1"/>
  <c r="U1122" i="1"/>
  <c r="V1122" i="1"/>
  <c r="W1122" i="1"/>
  <c r="Q1123" i="1"/>
  <c r="R1123" i="1"/>
  <c r="S1123" i="1"/>
  <c r="T1123" i="1"/>
  <c r="U1123" i="1"/>
  <c r="V1123" i="1"/>
  <c r="W1123" i="1"/>
  <c r="Q1124" i="1"/>
  <c r="R1124" i="1"/>
  <c r="S1124" i="1"/>
  <c r="T1124" i="1"/>
  <c r="U1124" i="1"/>
  <c r="V1124" i="1"/>
  <c r="W1124" i="1"/>
  <c r="Q1125" i="1"/>
  <c r="R1125" i="1"/>
  <c r="S1125" i="1"/>
  <c r="T1125" i="1"/>
  <c r="U1125" i="1"/>
  <c r="V1125" i="1"/>
  <c r="W1125" i="1"/>
  <c r="Q1126" i="1"/>
  <c r="R1126" i="1"/>
  <c r="S1126" i="1"/>
  <c r="T1126" i="1"/>
  <c r="U1126" i="1"/>
  <c r="V1126" i="1"/>
  <c r="W1126" i="1"/>
  <c r="Q1127" i="1"/>
  <c r="R1127" i="1"/>
  <c r="S1127" i="1"/>
  <c r="T1127" i="1"/>
  <c r="U1127" i="1"/>
  <c r="V1127" i="1"/>
  <c r="W1127" i="1"/>
  <c r="Q1128" i="1"/>
  <c r="R1128" i="1"/>
  <c r="S1128" i="1"/>
  <c r="T1128" i="1"/>
  <c r="U1128" i="1"/>
  <c r="V1128" i="1"/>
  <c r="W1128" i="1"/>
  <c r="Q1129" i="1"/>
  <c r="R1129" i="1"/>
  <c r="S1129" i="1"/>
  <c r="T1129" i="1"/>
  <c r="U1129" i="1"/>
  <c r="V1129" i="1"/>
  <c r="W1129" i="1"/>
  <c r="Q1130" i="1"/>
  <c r="R1130" i="1"/>
  <c r="S1130" i="1"/>
  <c r="T1130" i="1"/>
  <c r="U1130" i="1"/>
  <c r="V1130" i="1"/>
  <c r="W1130" i="1"/>
  <c r="Q1131" i="1"/>
  <c r="R1131" i="1"/>
  <c r="S1131" i="1"/>
  <c r="T1131" i="1"/>
  <c r="U1131" i="1"/>
  <c r="V1131" i="1"/>
  <c r="W1131" i="1"/>
  <c r="Q1132" i="1"/>
  <c r="R1132" i="1"/>
  <c r="S1132" i="1"/>
  <c r="T1132" i="1"/>
  <c r="U1132" i="1"/>
  <c r="V1132" i="1"/>
  <c r="W1132" i="1"/>
  <c r="Q1133" i="1"/>
  <c r="R1133" i="1"/>
  <c r="S1133" i="1"/>
  <c r="T1133" i="1"/>
  <c r="U1133" i="1"/>
  <c r="V1133" i="1"/>
  <c r="W1133" i="1"/>
  <c r="Q1134" i="1"/>
  <c r="R1134" i="1"/>
  <c r="S1134" i="1"/>
  <c r="T1134" i="1"/>
  <c r="U1134" i="1"/>
  <c r="V1134" i="1"/>
  <c r="W1134" i="1"/>
  <c r="Q1135" i="1"/>
  <c r="R1135" i="1"/>
  <c r="S1135" i="1"/>
  <c r="T1135" i="1"/>
  <c r="U1135" i="1"/>
  <c r="V1135" i="1"/>
  <c r="W1135" i="1"/>
  <c r="Q1136" i="1"/>
  <c r="R1136" i="1"/>
  <c r="S1136" i="1"/>
  <c r="T1136" i="1"/>
  <c r="U1136" i="1"/>
  <c r="V1136" i="1"/>
  <c r="W1136" i="1"/>
  <c r="Q1137" i="1"/>
  <c r="R1137" i="1"/>
  <c r="S1137" i="1"/>
  <c r="T1137" i="1"/>
  <c r="U1137" i="1"/>
  <c r="V1137" i="1"/>
  <c r="W1137" i="1"/>
  <c r="Q1138" i="1"/>
  <c r="R1138" i="1"/>
  <c r="S1138" i="1"/>
  <c r="T1138" i="1"/>
  <c r="U1138" i="1"/>
  <c r="V1138" i="1"/>
  <c r="W1138" i="1"/>
  <c r="Q1139" i="1"/>
  <c r="R1139" i="1"/>
  <c r="S1139" i="1"/>
  <c r="T1139" i="1"/>
  <c r="U1139" i="1"/>
  <c r="V1139" i="1"/>
  <c r="W1139" i="1"/>
  <c r="Q1140" i="1"/>
  <c r="R1140" i="1"/>
  <c r="S1140" i="1"/>
  <c r="T1140" i="1"/>
  <c r="U1140" i="1"/>
  <c r="V1140" i="1"/>
  <c r="W1140" i="1"/>
  <c r="Q1141" i="1"/>
  <c r="R1141" i="1"/>
  <c r="S1141" i="1"/>
  <c r="T1141" i="1"/>
  <c r="U1141" i="1"/>
  <c r="V1141" i="1"/>
  <c r="W1141" i="1"/>
  <c r="Q1142" i="1"/>
  <c r="R1142" i="1"/>
  <c r="S1142" i="1"/>
  <c r="T1142" i="1"/>
  <c r="U1142" i="1"/>
  <c r="V1142" i="1"/>
  <c r="W1142" i="1"/>
  <c r="Q1143" i="1"/>
  <c r="R1143" i="1"/>
  <c r="S1143" i="1"/>
  <c r="T1143" i="1"/>
  <c r="U1143" i="1"/>
  <c r="V1143" i="1"/>
  <c r="W1143" i="1"/>
  <c r="Q1144" i="1"/>
  <c r="R1144" i="1"/>
  <c r="S1144" i="1"/>
  <c r="T1144" i="1"/>
  <c r="U1144" i="1"/>
  <c r="V1144" i="1"/>
  <c r="W1144" i="1"/>
  <c r="Q1145" i="1"/>
  <c r="R1145" i="1"/>
  <c r="S1145" i="1"/>
  <c r="T1145" i="1"/>
  <c r="U1145" i="1"/>
  <c r="V1145" i="1"/>
  <c r="W1145" i="1"/>
  <c r="Q1146" i="1"/>
  <c r="R1146" i="1"/>
  <c r="S1146" i="1"/>
  <c r="T1146" i="1"/>
  <c r="U1146" i="1"/>
  <c r="V1146" i="1"/>
  <c r="W1146" i="1"/>
  <c r="Q1147" i="1"/>
  <c r="R1147" i="1"/>
  <c r="S1147" i="1"/>
  <c r="T1147" i="1"/>
  <c r="U1147" i="1"/>
  <c r="V1147" i="1"/>
  <c r="W1147" i="1"/>
  <c r="Q1148" i="1"/>
  <c r="R1148" i="1"/>
  <c r="S1148" i="1"/>
  <c r="T1148" i="1"/>
  <c r="U1148" i="1"/>
  <c r="V1148" i="1"/>
  <c r="W1148" i="1"/>
  <c r="Q1149" i="1"/>
  <c r="R1149" i="1"/>
  <c r="S1149" i="1"/>
  <c r="T1149" i="1"/>
  <c r="U1149" i="1"/>
  <c r="V1149" i="1"/>
  <c r="W1149" i="1"/>
  <c r="Q1150" i="1"/>
  <c r="R1150" i="1"/>
  <c r="S1150" i="1"/>
  <c r="T1150" i="1"/>
  <c r="U1150" i="1"/>
  <c r="V1150" i="1"/>
  <c r="W1150" i="1"/>
  <c r="Q1151" i="1"/>
  <c r="R1151" i="1"/>
  <c r="S1151" i="1"/>
  <c r="T1151" i="1"/>
  <c r="U1151" i="1"/>
  <c r="V1151" i="1"/>
  <c r="W1151" i="1"/>
  <c r="Q1152" i="1"/>
  <c r="R1152" i="1"/>
  <c r="S1152" i="1"/>
  <c r="T1152" i="1"/>
  <c r="U1152" i="1"/>
  <c r="V1152" i="1"/>
  <c r="W1152" i="1"/>
  <c r="Q1153" i="1"/>
  <c r="R1153" i="1"/>
  <c r="S1153" i="1"/>
  <c r="T1153" i="1"/>
  <c r="U1153" i="1"/>
  <c r="V1153" i="1"/>
  <c r="W1153" i="1"/>
  <c r="Q1154" i="1"/>
  <c r="R1154" i="1"/>
  <c r="S1154" i="1"/>
  <c r="T1154" i="1"/>
  <c r="U1154" i="1"/>
  <c r="V1154" i="1"/>
  <c r="W1154" i="1"/>
  <c r="Q1155" i="1"/>
  <c r="R1155" i="1"/>
  <c r="S1155" i="1"/>
  <c r="T1155" i="1"/>
  <c r="U1155" i="1"/>
  <c r="V1155" i="1"/>
  <c r="W1155" i="1"/>
  <c r="Q1156" i="1"/>
  <c r="R1156" i="1"/>
  <c r="S1156" i="1"/>
  <c r="T1156" i="1"/>
  <c r="U1156" i="1"/>
  <c r="V1156" i="1"/>
  <c r="W1156" i="1"/>
  <c r="Q1157" i="1"/>
  <c r="R1157" i="1"/>
  <c r="S1157" i="1"/>
  <c r="T1157" i="1"/>
  <c r="U1157" i="1"/>
  <c r="V1157" i="1"/>
  <c r="W1157" i="1"/>
  <c r="Q1158" i="1"/>
  <c r="R1158" i="1"/>
  <c r="S1158" i="1"/>
  <c r="T1158" i="1"/>
  <c r="U1158" i="1"/>
  <c r="V1158" i="1"/>
  <c r="W1158" i="1"/>
  <c r="Q1159" i="1"/>
  <c r="R1159" i="1"/>
  <c r="S1159" i="1"/>
  <c r="T1159" i="1"/>
  <c r="U1159" i="1"/>
  <c r="V1159" i="1"/>
  <c r="W1159" i="1"/>
  <c r="Q1160" i="1"/>
  <c r="R1160" i="1"/>
  <c r="S1160" i="1"/>
  <c r="T1160" i="1"/>
  <c r="U1160" i="1"/>
  <c r="V1160" i="1"/>
  <c r="W1160" i="1"/>
  <c r="Q1161" i="1"/>
  <c r="R1161" i="1"/>
  <c r="S1161" i="1"/>
  <c r="T1161" i="1"/>
  <c r="U1161" i="1"/>
  <c r="V1161" i="1"/>
  <c r="W1161" i="1"/>
  <c r="Q1162" i="1"/>
  <c r="R1162" i="1"/>
  <c r="S1162" i="1"/>
  <c r="T1162" i="1"/>
  <c r="U1162" i="1"/>
  <c r="V1162" i="1"/>
  <c r="W1162" i="1"/>
  <c r="Q1163" i="1"/>
  <c r="R1163" i="1"/>
  <c r="S1163" i="1"/>
  <c r="T1163" i="1"/>
  <c r="U1163" i="1"/>
  <c r="V1163" i="1"/>
  <c r="W1163" i="1"/>
  <c r="Q1164" i="1"/>
  <c r="R1164" i="1"/>
  <c r="S1164" i="1"/>
  <c r="T1164" i="1"/>
  <c r="U1164" i="1"/>
  <c r="V1164" i="1"/>
  <c r="W1164" i="1"/>
  <c r="Q1165" i="1"/>
  <c r="R1165" i="1"/>
  <c r="S1165" i="1"/>
  <c r="T1165" i="1"/>
  <c r="U1165" i="1"/>
  <c r="V1165" i="1"/>
  <c r="W1165" i="1"/>
  <c r="Q1166" i="1"/>
  <c r="R1166" i="1"/>
  <c r="S1166" i="1"/>
  <c r="T1166" i="1"/>
  <c r="U1166" i="1"/>
  <c r="V1166" i="1"/>
  <c r="W1166" i="1"/>
  <c r="Q1167" i="1"/>
  <c r="R1167" i="1"/>
  <c r="S1167" i="1"/>
  <c r="T1167" i="1"/>
  <c r="U1167" i="1"/>
  <c r="V1167" i="1"/>
  <c r="W1167" i="1"/>
  <c r="Q1168" i="1"/>
  <c r="R1168" i="1"/>
  <c r="S1168" i="1"/>
  <c r="T1168" i="1"/>
  <c r="U1168" i="1"/>
  <c r="V1168" i="1"/>
  <c r="W1168" i="1"/>
  <c r="Q1169" i="1"/>
  <c r="R1169" i="1"/>
  <c r="S1169" i="1"/>
  <c r="T1169" i="1"/>
  <c r="U1169" i="1"/>
  <c r="V1169" i="1"/>
  <c r="W1169" i="1"/>
  <c r="Q1170" i="1"/>
  <c r="R1170" i="1"/>
  <c r="S1170" i="1"/>
  <c r="T1170" i="1"/>
  <c r="U1170" i="1"/>
  <c r="V1170" i="1"/>
  <c r="W1170" i="1"/>
  <c r="Q1171" i="1"/>
  <c r="R1171" i="1"/>
  <c r="S1171" i="1"/>
  <c r="T1171" i="1"/>
  <c r="U1171" i="1"/>
  <c r="V1171" i="1"/>
  <c r="W1171" i="1"/>
  <c r="Q1172" i="1"/>
  <c r="R1172" i="1"/>
  <c r="S1172" i="1"/>
  <c r="T1172" i="1"/>
  <c r="U1172" i="1"/>
  <c r="V1172" i="1"/>
  <c r="W1172" i="1"/>
  <c r="Q1173" i="1"/>
  <c r="R1173" i="1"/>
  <c r="S1173" i="1"/>
  <c r="T1173" i="1"/>
  <c r="U1173" i="1"/>
  <c r="V1173" i="1"/>
  <c r="W1173" i="1"/>
  <c r="Q1174" i="1"/>
  <c r="R1174" i="1"/>
  <c r="S1174" i="1"/>
  <c r="T1174" i="1"/>
  <c r="U1174" i="1"/>
  <c r="V1174" i="1"/>
  <c r="W1174" i="1"/>
  <c r="Q1175" i="1"/>
  <c r="R1175" i="1"/>
  <c r="S1175" i="1"/>
  <c r="T1175" i="1"/>
  <c r="U1175" i="1"/>
  <c r="V1175" i="1"/>
  <c r="W1175" i="1"/>
  <c r="Q1176" i="1"/>
  <c r="R1176" i="1"/>
  <c r="S1176" i="1"/>
  <c r="T1176" i="1"/>
  <c r="U1176" i="1"/>
  <c r="V1176" i="1"/>
  <c r="W1176" i="1"/>
  <c r="Q1177" i="1"/>
  <c r="R1177" i="1"/>
  <c r="S1177" i="1"/>
  <c r="T1177" i="1"/>
  <c r="U1177" i="1"/>
  <c r="V1177" i="1"/>
  <c r="W1177" i="1"/>
  <c r="Q1178" i="1"/>
  <c r="R1178" i="1"/>
  <c r="S1178" i="1"/>
  <c r="T1178" i="1"/>
  <c r="U1178" i="1"/>
  <c r="V1178" i="1"/>
  <c r="W1178" i="1"/>
  <c r="Q1179" i="1"/>
  <c r="R1179" i="1"/>
  <c r="S1179" i="1"/>
  <c r="T1179" i="1"/>
  <c r="U1179" i="1"/>
  <c r="V1179" i="1"/>
  <c r="W1179" i="1"/>
  <c r="Q1180" i="1"/>
  <c r="R1180" i="1"/>
  <c r="S1180" i="1"/>
  <c r="T1180" i="1"/>
  <c r="U1180" i="1"/>
  <c r="V1180" i="1"/>
  <c r="W1180" i="1"/>
  <c r="Q1181" i="1"/>
  <c r="R1181" i="1"/>
  <c r="S1181" i="1"/>
  <c r="T1181" i="1"/>
  <c r="U1181" i="1"/>
  <c r="V1181" i="1"/>
  <c r="W1181" i="1"/>
  <c r="W3" i="1"/>
  <c r="V3" i="1"/>
  <c r="U3" i="1"/>
  <c r="R1187" i="1" s="1"/>
  <c r="T3" i="1"/>
  <c r="S3" i="1"/>
  <c r="S1183" i="1" s="1"/>
  <c r="R3" i="1"/>
  <c r="Q3" i="1"/>
  <c r="Q1183" i="1" s="1"/>
  <c r="AA1232" i="1" l="1"/>
  <c r="AA1231" i="1"/>
  <c r="AA1228" i="1"/>
  <c r="Z1232" i="1"/>
  <c r="Z1231" i="1"/>
  <c r="Z1230" i="1"/>
  <c r="Z1229" i="1"/>
  <c r="Z1228" i="1"/>
  <c r="AA1230" i="1"/>
  <c r="Y1232" i="1"/>
  <c r="Y1231" i="1"/>
  <c r="Y1230" i="1"/>
  <c r="Y1229" i="1"/>
  <c r="Y1228" i="1"/>
  <c r="AA1229" i="1"/>
  <c r="X1232" i="1"/>
  <c r="X1231" i="1"/>
  <c r="X1230" i="1"/>
  <c r="X1229" i="1"/>
  <c r="V1230" i="1"/>
  <c r="AA1214" i="1"/>
  <c r="AA1216" i="1"/>
  <c r="AA1212" i="1"/>
  <c r="Z1215" i="1"/>
  <c r="Z1212" i="1"/>
  <c r="Y1216" i="1"/>
  <c r="Y1215" i="1"/>
  <c r="Y1214" i="1"/>
  <c r="Y1213" i="1"/>
  <c r="Y1212" i="1"/>
  <c r="AA1215" i="1"/>
  <c r="AA1213" i="1"/>
  <c r="Z1216" i="1"/>
  <c r="Z1214" i="1"/>
  <c r="Z1213" i="1"/>
  <c r="X1216" i="1"/>
  <c r="X1215" i="1"/>
  <c r="X1214" i="1"/>
  <c r="X1213" i="1"/>
  <c r="V1218" i="1"/>
  <c r="R1220" i="1"/>
  <c r="R1219" i="1"/>
  <c r="R1218" i="1"/>
  <c r="R1217" i="1"/>
  <c r="Q1220" i="1"/>
  <c r="Q1219" i="1"/>
  <c r="Q1218" i="1"/>
  <c r="W1201" i="1"/>
  <c r="Y1204" i="1"/>
  <c r="X1203" i="1"/>
  <c r="W1202" i="1"/>
  <c r="Y1200" i="1"/>
  <c r="X1202" i="1"/>
  <c r="X1204" i="1"/>
  <c r="W1203" i="1"/>
  <c r="Y1201" i="1"/>
  <c r="X1200" i="1"/>
  <c r="Y1203" i="1"/>
  <c r="W1204" i="1"/>
  <c r="Y1202" i="1"/>
  <c r="X1201" i="1"/>
  <c r="U1205" i="1"/>
  <c r="S1205" i="1"/>
  <c r="R1204" i="1"/>
  <c r="S1206" i="1"/>
  <c r="R1205" i="1"/>
  <c r="Q1201" i="1"/>
  <c r="S1199" i="1"/>
  <c r="V1187" i="1" a="1"/>
  <c r="V1187" i="1" s="1"/>
  <c r="R1183" i="1"/>
  <c r="T1183" i="1"/>
  <c r="Q1186" i="1"/>
  <c r="T1186" i="1"/>
  <c r="U1183" i="1"/>
  <c r="R1193" i="1" s="1"/>
  <c r="R1186" i="1"/>
  <c r="Q1187" i="1" s="1"/>
  <c r="T1187" i="1"/>
  <c r="R1199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W1187" i="1" l="1"/>
  <c r="V1190" i="1"/>
  <c r="V1189" i="1"/>
  <c r="W1189" i="1"/>
  <c r="W1188" i="1"/>
  <c r="V1191" i="1"/>
  <c r="W1191" i="1"/>
  <c r="W1190" i="1"/>
  <c r="V1188" i="1"/>
  <c r="Q1199" i="1"/>
  <c r="Q1190" i="1" a="1"/>
  <c r="Q1190" i="1" l="1"/>
  <c r="T1190" i="1" s="1" a="1"/>
  <c r="Q1191" i="1"/>
  <c r="R1191" i="1"/>
  <c r="R1190" i="1"/>
  <c r="T1190" i="1" l="1"/>
  <c r="T119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adm_benada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adm_benada:</t>
        </r>
        <r>
          <rPr>
            <sz val="9"/>
            <color indexed="81"/>
            <rFont val="Tahoma"/>
            <family val="2"/>
            <charset val="238"/>
          </rPr>
          <t xml:space="preserve">
od 6/5/2008 do 11/3/2013
</t>
        </r>
      </text>
    </comment>
  </commentList>
</comments>
</file>

<file path=xl/sharedStrings.xml><?xml version="1.0" encoding="utf-8"?>
<sst xmlns="http://schemas.openxmlformats.org/spreadsheetml/2006/main" count="74" uniqueCount="34">
  <si>
    <t>AAA</t>
  </si>
  <si>
    <t>CETV</t>
  </si>
  <si>
    <t>ČEZ</t>
  </si>
  <si>
    <t>ERSTE</t>
  </si>
  <si>
    <t>KB</t>
  </si>
  <si>
    <t>NWR</t>
  </si>
  <si>
    <t>ORCO</t>
  </si>
  <si>
    <t>PEGAS</t>
  </si>
  <si>
    <t>PM</t>
  </si>
  <si>
    <t>TELEFONICA</t>
  </si>
  <si>
    <t>UNI</t>
  </si>
  <si>
    <t>VIG</t>
  </si>
  <si>
    <t>PX</t>
  </si>
  <si>
    <t>BRENT(USD)</t>
  </si>
  <si>
    <t>XR(CZC/USD)</t>
  </si>
  <si>
    <t>Brent(CZK)</t>
  </si>
  <si>
    <t>KM</t>
  </si>
  <si>
    <t>CEZ</t>
  </si>
  <si>
    <t>BRENT</t>
  </si>
  <si>
    <t>XR</t>
  </si>
  <si>
    <t>y=alfa+betaX</t>
  </si>
  <si>
    <t>InvM</t>
  </si>
  <si>
    <t>alfa</t>
  </si>
  <si>
    <t>beta</t>
  </si>
  <si>
    <t>fce-ols</t>
  </si>
  <si>
    <t>cov_i,M</t>
  </si>
  <si>
    <t>beta_vig</t>
  </si>
  <si>
    <t>y=alfa+beta1X1+beta2X2</t>
  </si>
  <si>
    <t>vrs</t>
  </si>
  <si>
    <t>beta1</t>
  </si>
  <si>
    <t>beta2</t>
  </si>
  <si>
    <t>Telefonica</t>
  </si>
  <si>
    <t>y=alfa+beta1X1+beta2X2+beta3X3</t>
  </si>
  <si>
    <t>beta3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</si>
</sst>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5]#\ ###\ ###\ ###\ ###\ ###\ ##0.00"/>
    <numFmt numFmtId="165" formatCode="[$-1010405]#\ ###\ ###\ ###\ ###\ ###\ ##0.000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2"/>
      </left>
      <right style="medium">
        <color indexed="22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0" borderId="1" xfId="0" applyNumberFormat="1" applyFont="1" applyFill="1" applyBorder="1" applyAlignment="1">
      <alignment horizontal="right" vertical="top" wrapText="1"/>
    </xf>
    <xf numFmtId="165" fontId="1" fillId="0" borderId="1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1" fillId="0" borderId="6" xfId="0" applyNumberFormat="1" applyFont="1" applyFill="1" applyBorder="1" applyAlignment="1">
      <alignment horizontal="right" vertical="top" wrapText="1"/>
    </xf>
    <xf numFmtId="0" fontId="0" fillId="6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32"/>
  <sheetViews>
    <sheetView tabSelected="1" topLeftCell="J1223" workbookViewId="0">
      <selection activeCell="AA1235" sqref="AA1235"/>
    </sheetView>
  </sheetViews>
  <sheetFormatPr defaultRowHeight="15" x14ac:dyDescent="0.25"/>
  <cols>
    <col min="2" max="5" width="11" bestFit="1" customWidth="1"/>
    <col min="6" max="6" width="10" bestFit="1" customWidth="1"/>
    <col min="7" max="7" width="11" bestFit="1" customWidth="1"/>
    <col min="8" max="8" width="10" bestFit="1" customWidth="1"/>
    <col min="9" max="9" width="12" bestFit="1" customWidth="1"/>
    <col min="10" max="13" width="11" bestFit="1" customWidth="1"/>
    <col min="15" max="15" width="12.42578125" bestFit="1" customWidth="1"/>
    <col min="22" max="22" width="12.7109375" bestFit="1" customWidth="1"/>
    <col min="24" max="26" width="9.28515625" bestFit="1" customWidth="1"/>
    <col min="27" max="27" width="12.7109375" bestFit="1" customWidth="1"/>
  </cols>
  <sheetData>
    <row r="1" spans="1:23" ht="15.75" thickBot="1" x14ac:dyDescent="0.3">
      <c r="A1" t="s">
        <v>0</v>
      </c>
      <c r="B1" t="s">
        <v>1</v>
      </c>
      <c r="C1" s="4" t="s">
        <v>2</v>
      </c>
      <c r="D1" t="s">
        <v>3</v>
      </c>
      <c r="E1" s="4" t="s">
        <v>4</v>
      </c>
      <c r="F1" t="s">
        <v>5</v>
      </c>
      <c r="G1" t="s">
        <v>6</v>
      </c>
      <c r="H1" t="s">
        <v>7</v>
      </c>
      <c r="I1" t="s">
        <v>8</v>
      </c>
      <c r="J1" s="4" t="s">
        <v>9</v>
      </c>
      <c r="K1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t="s">
        <v>15</v>
      </c>
      <c r="Q1" t="s">
        <v>11</v>
      </c>
      <c r="R1" t="s">
        <v>9</v>
      </c>
      <c r="S1" t="s">
        <v>16</v>
      </c>
      <c r="T1" t="s">
        <v>17</v>
      </c>
      <c r="U1" t="s">
        <v>12</v>
      </c>
      <c r="V1" t="s">
        <v>18</v>
      </c>
      <c r="W1" t="s">
        <v>19</v>
      </c>
    </row>
    <row r="2" spans="1:23" ht="15.75" thickBot="1" x14ac:dyDescent="0.3">
      <c r="A2" s="1">
        <v>23</v>
      </c>
      <c r="B2" s="1">
        <v>96.4</v>
      </c>
      <c r="C2" s="1">
        <v>605.70000000000005</v>
      </c>
      <c r="D2" s="1">
        <v>627</v>
      </c>
      <c r="E2" s="1">
        <v>4135</v>
      </c>
      <c r="F2" s="1">
        <v>76</v>
      </c>
      <c r="G2" s="1">
        <v>60.2</v>
      </c>
      <c r="H2" s="1">
        <v>525</v>
      </c>
      <c r="I2" s="1">
        <v>11500</v>
      </c>
      <c r="J2" s="1">
        <v>321.89999999999998</v>
      </c>
      <c r="K2" s="1">
        <v>172</v>
      </c>
      <c r="L2" s="1">
        <v>1019</v>
      </c>
      <c r="M2" s="1">
        <v>1034.45</v>
      </c>
      <c r="N2">
        <v>108.64</v>
      </c>
      <c r="O2" s="2">
        <v>19.598500000000001</v>
      </c>
      <c r="P2">
        <f t="shared" ref="P2:P65" si="0">O2*N2</f>
        <v>2129.1810399999999</v>
      </c>
    </row>
    <row r="3" spans="1:23" ht="15.75" thickBot="1" x14ac:dyDescent="0.3">
      <c r="A3" s="1">
        <v>23</v>
      </c>
      <c r="B3" s="1">
        <v>98</v>
      </c>
      <c r="C3" s="1">
        <v>619</v>
      </c>
      <c r="D3" s="1">
        <v>640</v>
      </c>
      <c r="E3" s="1">
        <v>4157</v>
      </c>
      <c r="F3" s="1">
        <v>75.5</v>
      </c>
      <c r="G3" s="1">
        <v>59.9</v>
      </c>
      <c r="H3" s="1">
        <v>530</v>
      </c>
      <c r="I3" s="1">
        <v>11470</v>
      </c>
      <c r="J3" s="1">
        <v>321</v>
      </c>
      <c r="K3" s="1">
        <v>173.1</v>
      </c>
      <c r="L3" s="1">
        <v>1015</v>
      </c>
      <c r="M3" s="1">
        <v>1038.8900000000001</v>
      </c>
      <c r="N3">
        <v>108.91</v>
      </c>
      <c r="O3" s="2">
        <v>19.548999999999999</v>
      </c>
      <c r="P3">
        <f t="shared" si="0"/>
        <v>2129.0815899999998</v>
      </c>
      <c r="Q3">
        <f>LN(L3/L2)</f>
        <v>-3.9331417468370915E-3</v>
      </c>
      <c r="R3">
        <f>LN(J3/J2)</f>
        <v>-2.7998151747464935E-3</v>
      </c>
      <c r="S3">
        <f>LN(E3/E2)</f>
        <v>5.3063317948457058E-3</v>
      </c>
      <c r="T3">
        <f>LN(C3/C2)</f>
        <v>2.1720458697694522E-2</v>
      </c>
      <c r="U3">
        <f>LN(M3/M2)</f>
        <v>4.2829509749058425E-3</v>
      </c>
      <c r="V3">
        <f>LN(N3/N2)</f>
        <v>2.4821892772090644E-3</v>
      </c>
      <c r="W3">
        <f>LN(O3/O2)</f>
        <v>-2.5288984676275434E-3</v>
      </c>
    </row>
    <row r="4" spans="1:23" ht="15.75" thickBot="1" x14ac:dyDescent="0.3">
      <c r="A4" s="1">
        <v>23</v>
      </c>
      <c r="B4" s="1">
        <v>97.5</v>
      </c>
      <c r="C4" s="1">
        <v>621</v>
      </c>
      <c r="D4" s="1">
        <v>648.79999999999995</v>
      </c>
      <c r="E4" s="1">
        <v>4130</v>
      </c>
      <c r="F4" s="1">
        <v>75.5</v>
      </c>
      <c r="G4" s="1">
        <v>60.8</v>
      </c>
      <c r="H4" s="1">
        <v>531.5</v>
      </c>
      <c r="I4" s="1">
        <v>11500</v>
      </c>
      <c r="J4" s="1">
        <v>328.9</v>
      </c>
      <c r="K4" s="1">
        <v>171.5</v>
      </c>
      <c r="L4" s="1">
        <v>996.7</v>
      </c>
      <c r="M4" s="1">
        <v>1028.21</v>
      </c>
      <c r="N4">
        <v>110.42</v>
      </c>
      <c r="O4" s="2">
        <v>19.396000000000001</v>
      </c>
      <c r="P4">
        <f t="shared" si="0"/>
        <v>2141.7063200000002</v>
      </c>
      <c r="Q4">
        <f t="shared" ref="Q4:Q67" si="1">LN(L4/L3)</f>
        <v>-1.8194069502477164E-2</v>
      </c>
      <c r="R4">
        <f t="shared" ref="R4:R67" si="2">LN(J4/J3)</f>
        <v>2.4312630064995348E-2</v>
      </c>
      <c r="S4">
        <f t="shared" ref="S4:S67" si="3">LN(E4/E3)</f>
        <v>-6.5162532975590048E-3</v>
      </c>
      <c r="T4">
        <f t="shared" ref="T4:T67" si="4">LN(C4/C3)</f>
        <v>3.2258092488825687E-3</v>
      </c>
      <c r="U4">
        <f t="shared" ref="U4:U67" si="5">LN(M4/M3)</f>
        <v>-1.0333409156255469E-2</v>
      </c>
      <c r="V4">
        <f t="shared" ref="V4:V67" si="6">LN(N4/N3)</f>
        <v>1.3769423768303451E-2</v>
      </c>
      <c r="W4">
        <f t="shared" ref="W4:W67" si="7">LN(O4/O3)</f>
        <v>-7.8572749848764972E-3</v>
      </c>
    </row>
    <row r="5" spans="1:23" ht="15.75" thickBot="1" x14ac:dyDescent="0.3">
      <c r="A5" s="1">
        <v>23</v>
      </c>
      <c r="B5" s="1">
        <v>97</v>
      </c>
      <c r="C5" s="1">
        <v>618.20000000000005</v>
      </c>
      <c r="D5" s="1">
        <v>638</v>
      </c>
      <c r="E5" s="1">
        <v>4125</v>
      </c>
      <c r="F5" s="1">
        <v>76.3</v>
      </c>
      <c r="G5" s="1">
        <v>60</v>
      </c>
      <c r="H5" s="1">
        <v>529</v>
      </c>
      <c r="I5" s="1">
        <v>11500</v>
      </c>
      <c r="J5" s="1">
        <v>324.5</v>
      </c>
      <c r="K5" s="1">
        <v>170</v>
      </c>
      <c r="L5" s="1">
        <v>998.7</v>
      </c>
      <c r="M5" s="1">
        <v>1029.17</v>
      </c>
      <c r="N5">
        <v>110.27</v>
      </c>
      <c r="O5" s="2">
        <v>19.6815</v>
      </c>
      <c r="P5">
        <f t="shared" si="0"/>
        <v>2170.2790049999999</v>
      </c>
      <c r="Q5">
        <f t="shared" si="1"/>
        <v>2.0046112756784188E-3</v>
      </c>
      <c r="R5">
        <f t="shared" si="2"/>
        <v>-1.3468217050866481E-2</v>
      </c>
      <c r="S5">
        <f t="shared" si="3"/>
        <v>-1.2113871862970932E-3</v>
      </c>
      <c r="T5">
        <f t="shared" si="4"/>
        <v>-4.5190522354627838E-3</v>
      </c>
      <c r="U5">
        <f t="shared" si="5"/>
        <v>9.3322582087202507E-4</v>
      </c>
      <c r="V5">
        <f t="shared" si="6"/>
        <v>-1.3593730853114839E-3</v>
      </c>
      <c r="W5">
        <f t="shared" si="7"/>
        <v>1.4612248988637177E-2</v>
      </c>
    </row>
    <row r="6" spans="1:23" ht="15.75" thickBot="1" x14ac:dyDescent="0.3">
      <c r="A6" s="1">
        <v>23</v>
      </c>
      <c r="B6" s="1">
        <v>99.9</v>
      </c>
      <c r="C6" s="1">
        <v>612</v>
      </c>
      <c r="D6" s="1">
        <v>647</v>
      </c>
      <c r="E6" s="1">
        <v>4080</v>
      </c>
      <c r="F6" s="1">
        <v>75.5</v>
      </c>
      <c r="G6" s="1">
        <v>61.6</v>
      </c>
      <c r="H6" s="1">
        <v>525</v>
      </c>
      <c r="I6" s="1">
        <v>11650</v>
      </c>
      <c r="J6" s="1">
        <v>325.5</v>
      </c>
      <c r="K6" s="1">
        <v>170</v>
      </c>
      <c r="L6" s="1">
        <v>970</v>
      </c>
      <c r="M6" s="1">
        <v>1017.01</v>
      </c>
      <c r="N6">
        <v>110.42</v>
      </c>
      <c r="O6" s="2">
        <v>19.584499999999998</v>
      </c>
      <c r="P6">
        <f t="shared" si="0"/>
        <v>2162.5204899999999</v>
      </c>
      <c r="Q6">
        <f t="shared" si="1"/>
        <v>-2.9158361751660485E-2</v>
      </c>
      <c r="R6">
        <f t="shared" si="2"/>
        <v>3.0769255044793202E-3</v>
      </c>
      <c r="S6">
        <f t="shared" si="3"/>
        <v>-1.0969031370573933E-2</v>
      </c>
      <c r="T6">
        <f t="shared" si="4"/>
        <v>-1.0079747185689974E-2</v>
      </c>
      <c r="U6">
        <f t="shared" si="5"/>
        <v>-1.1885702287365595E-2</v>
      </c>
      <c r="V6">
        <f t="shared" si="6"/>
        <v>1.3593730853114971E-3</v>
      </c>
      <c r="W6">
        <f t="shared" si="7"/>
        <v>-4.9406711819875576E-3</v>
      </c>
    </row>
    <row r="7" spans="1:23" ht="15.75" thickBot="1" x14ac:dyDescent="0.3">
      <c r="A7" s="1">
        <v>23</v>
      </c>
      <c r="B7" s="1">
        <v>100.5</v>
      </c>
      <c r="C7" s="1">
        <v>608</v>
      </c>
      <c r="D7" s="1">
        <v>657.1</v>
      </c>
      <c r="E7" s="1">
        <v>3960</v>
      </c>
      <c r="F7" s="1">
        <v>76</v>
      </c>
      <c r="G7" s="1">
        <v>61.45</v>
      </c>
      <c r="H7" s="1">
        <v>530</v>
      </c>
      <c r="I7" s="1">
        <v>11599</v>
      </c>
      <c r="J7" s="1">
        <v>316.8</v>
      </c>
      <c r="K7" s="1">
        <v>170</v>
      </c>
      <c r="L7" s="1">
        <v>971</v>
      </c>
      <c r="M7" s="1">
        <v>1005.88</v>
      </c>
      <c r="N7">
        <v>109.9</v>
      </c>
      <c r="O7" s="2">
        <v>19.718499999999999</v>
      </c>
      <c r="P7">
        <f t="shared" si="0"/>
        <v>2167.06315</v>
      </c>
      <c r="Q7">
        <f t="shared" si="1"/>
        <v>1.0303967938964016E-3</v>
      </c>
      <c r="R7">
        <f t="shared" si="2"/>
        <v>-2.7091801708353114E-2</v>
      </c>
      <c r="S7">
        <f t="shared" si="3"/>
        <v>-2.985296314968116E-2</v>
      </c>
      <c r="T7">
        <f t="shared" si="4"/>
        <v>-6.5574005461590517E-3</v>
      </c>
      <c r="U7">
        <f t="shared" si="5"/>
        <v>-1.1004169591396469E-2</v>
      </c>
      <c r="V7">
        <f t="shared" si="6"/>
        <v>-4.720415446322789E-3</v>
      </c>
      <c r="W7">
        <f t="shared" si="7"/>
        <v>6.8188443229297291E-3</v>
      </c>
    </row>
    <row r="8" spans="1:23" ht="15.75" thickBot="1" x14ac:dyDescent="0.3">
      <c r="A8" s="1">
        <v>23</v>
      </c>
      <c r="B8" s="1">
        <v>99</v>
      </c>
      <c r="C8" s="1">
        <v>603</v>
      </c>
      <c r="D8" s="1">
        <v>637.4</v>
      </c>
      <c r="E8" s="1">
        <v>3908</v>
      </c>
      <c r="F8" s="1">
        <v>76.5</v>
      </c>
      <c r="G8" s="1">
        <v>60.05</v>
      </c>
      <c r="H8" s="1">
        <v>532</v>
      </c>
      <c r="I8" s="1">
        <v>11515</v>
      </c>
      <c r="J8" s="1">
        <v>316</v>
      </c>
      <c r="K8" s="1">
        <v>171.45</v>
      </c>
      <c r="L8" s="1">
        <v>988.6</v>
      </c>
      <c r="M8" s="1">
        <v>1013.1</v>
      </c>
      <c r="N8">
        <v>110.14</v>
      </c>
      <c r="O8" s="2">
        <v>19.712499999999999</v>
      </c>
      <c r="P8">
        <f t="shared" si="0"/>
        <v>2171.1347499999997</v>
      </c>
      <c r="Q8">
        <f t="shared" si="1"/>
        <v>1.7963332581533931E-2</v>
      </c>
      <c r="R8">
        <f t="shared" si="2"/>
        <v>-2.5284463533587487E-3</v>
      </c>
      <c r="S8">
        <f t="shared" si="3"/>
        <v>-1.3218291085852844E-2</v>
      </c>
      <c r="T8">
        <f t="shared" si="4"/>
        <v>-8.2576852389815766E-3</v>
      </c>
      <c r="U8">
        <f t="shared" si="5"/>
        <v>7.1521568091190459E-3</v>
      </c>
      <c r="V8">
        <f t="shared" si="6"/>
        <v>2.181422424759819E-3</v>
      </c>
      <c r="W8">
        <f t="shared" si="7"/>
        <v>-3.0432908352865843E-4</v>
      </c>
    </row>
    <row r="9" spans="1:23" ht="15.75" thickBot="1" x14ac:dyDescent="0.3">
      <c r="A9" s="1">
        <v>23</v>
      </c>
      <c r="B9" s="1">
        <v>102</v>
      </c>
      <c r="C9" s="1">
        <v>596.6</v>
      </c>
      <c r="D9" s="1">
        <v>635</v>
      </c>
      <c r="E9" s="1">
        <v>3969</v>
      </c>
      <c r="F9" s="1">
        <v>77.8</v>
      </c>
      <c r="G9" s="1">
        <v>61</v>
      </c>
      <c r="H9" s="1">
        <v>530</v>
      </c>
      <c r="I9" s="1">
        <v>11600</v>
      </c>
      <c r="J9" s="1">
        <v>324.5</v>
      </c>
      <c r="K9" s="1">
        <v>170</v>
      </c>
      <c r="L9" s="1">
        <v>991.5</v>
      </c>
      <c r="M9" s="1">
        <v>1014.57</v>
      </c>
      <c r="N9">
        <v>112.2</v>
      </c>
      <c r="O9" s="2">
        <v>19.654</v>
      </c>
      <c r="P9">
        <f t="shared" si="0"/>
        <v>2205.1788000000001</v>
      </c>
      <c r="Q9">
        <f t="shared" si="1"/>
        <v>2.9291470869916426E-3</v>
      </c>
      <c r="R9">
        <f t="shared" si="2"/>
        <v>2.6543322557232494E-2</v>
      </c>
      <c r="S9">
        <f t="shared" si="3"/>
        <v>1.5488439620391923E-2</v>
      </c>
      <c r="T9">
        <f t="shared" si="4"/>
        <v>-1.0670324646537273E-2</v>
      </c>
      <c r="U9">
        <f t="shared" si="5"/>
        <v>1.4499403330275359E-3</v>
      </c>
      <c r="V9">
        <f t="shared" si="6"/>
        <v>1.8530709254260425E-2</v>
      </c>
      <c r="W9">
        <f t="shared" si="7"/>
        <v>-2.9720723489216156E-3</v>
      </c>
    </row>
    <row r="10" spans="1:23" ht="15.75" thickBot="1" x14ac:dyDescent="0.3">
      <c r="A10" s="1">
        <v>22.8</v>
      </c>
      <c r="B10" s="1">
        <v>102.4</v>
      </c>
      <c r="C10" s="1">
        <v>592</v>
      </c>
      <c r="D10" s="1">
        <v>635</v>
      </c>
      <c r="E10" s="1">
        <v>3999</v>
      </c>
      <c r="F10" s="1">
        <v>78.5</v>
      </c>
      <c r="G10" s="1">
        <v>62.9</v>
      </c>
      <c r="H10" s="1">
        <v>530</v>
      </c>
      <c r="I10" s="1">
        <v>11785</v>
      </c>
      <c r="J10" s="1">
        <v>325</v>
      </c>
      <c r="K10" s="1">
        <v>168.5</v>
      </c>
      <c r="L10" s="1">
        <v>984.5</v>
      </c>
      <c r="M10" s="1">
        <v>995.93</v>
      </c>
      <c r="N10">
        <v>112.24</v>
      </c>
      <c r="O10" s="2">
        <v>19.509999999999998</v>
      </c>
      <c r="P10">
        <f t="shared" si="0"/>
        <v>2189.8023999999996</v>
      </c>
      <c r="Q10">
        <f t="shared" si="1"/>
        <v>-7.0850498806703946E-3</v>
      </c>
      <c r="R10">
        <f t="shared" si="2"/>
        <v>1.5396461855928362E-3</v>
      </c>
      <c r="S10">
        <f t="shared" si="3"/>
        <v>7.5301560637529687E-3</v>
      </c>
      <c r="T10">
        <f t="shared" si="4"/>
        <v>-7.7402371966424884E-3</v>
      </c>
      <c r="U10">
        <f t="shared" si="5"/>
        <v>-1.8543182402393148E-2</v>
      </c>
      <c r="V10">
        <f t="shared" si="6"/>
        <v>3.564427056094565E-4</v>
      </c>
      <c r="W10">
        <f t="shared" si="7"/>
        <v>-7.3537253052153801E-3</v>
      </c>
    </row>
    <row r="11" spans="1:23" ht="15.75" thickBot="1" x14ac:dyDescent="0.3">
      <c r="A11" s="1">
        <v>22</v>
      </c>
      <c r="B11" s="1">
        <v>95</v>
      </c>
      <c r="C11" s="1">
        <v>597</v>
      </c>
      <c r="D11" s="1">
        <v>598.5</v>
      </c>
      <c r="E11" s="1">
        <v>3929</v>
      </c>
      <c r="F11" s="1">
        <v>78</v>
      </c>
      <c r="G11" s="1">
        <v>65</v>
      </c>
      <c r="H11" s="1">
        <v>526</v>
      </c>
      <c r="I11" s="1">
        <v>11565</v>
      </c>
      <c r="J11" s="1">
        <v>320</v>
      </c>
      <c r="K11" s="1">
        <v>168.5</v>
      </c>
      <c r="L11" s="1">
        <v>974.5</v>
      </c>
      <c r="M11" s="1">
        <v>992.74</v>
      </c>
      <c r="N11">
        <v>112.96</v>
      </c>
      <c r="O11" s="2">
        <v>19.579999999999998</v>
      </c>
      <c r="P11">
        <f t="shared" si="0"/>
        <v>2211.7567999999997</v>
      </c>
      <c r="Q11">
        <f t="shared" si="1"/>
        <v>-1.0209379131564708E-2</v>
      </c>
      <c r="R11">
        <f t="shared" si="2"/>
        <v>-1.5504186535965199E-2</v>
      </c>
      <c r="S11">
        <f t="shared" si="3"/>
        <v>-1.7659389288358647E-2</v>
      </c>
      <c r="T11">
        <f t="shared" si="4"/>
        <v>8.4104785085965111E-3</v>
      </c>
      <c r="U11">
        <f t="shared" si="5"/>
        <v>-3.2081770591023085E-3</v>
      </c>
      <c r="V11">
        <f t="shared" si="6"/>
        <v>6.39433795072654E-3</v>
      </c>
      <c r="W11">
        <f t="shared" si="7"/>
        <v>3.5814824673445814E-3</v>
      </c>
    </row>
    <row r="12" spans="1:23" ht="15.75" thickBot="1" x14ac:dyDescent="0.3">
      <c r="A12" s="1">
        <v>21.5</v>
      </c>
      <c r="B12" s="1">
        <v>104.05</v>
      </c>
      <c r="C12" s="1">
        <v>607</v>
      </c>
      <c r="D12" s="1">
        <v>590</v>
      </c>
      <c r="E12" s="1">
        <v>3916</v>
      </c>
      <c r="F12" s="1">
        <v>79.5</v>
      </c>
      <c r="G12" s="1">
        <v>65.599999999999994</v>
      </c>
      <c r="H12" s="1">
        <v>517</v>
      </c>
      <c r="I12" s="1">
        <v>11650</v>
      </c>
      <c r="J12" s="1">
        <v>316</v>
      </c>
      <c r="K12" s="1">
        <v>167</v>
      </c>
      <c r="L12" s="1">
        <v>995.6</v>
      </c>
      <c r="M12" s="1">
        <v>1013.75</v>
      </c>
      <c r="N12">
        <v>114.55</v>
      </c>
      <c r="O12" s="2">
        <v>19.512499999999999</v>
      </c>
      <c r="P12">
        <f t="shared" si="0"/>
        <v>2235.1568749999997</v>
      </c>
      <c r="Q12">
        <f t="shared" si="1"/>
        <v>2.1421051545821509E-2</v>
      </c>
      <c r="R12">
        <f t="shared" si="2"/>
        <v>-1.2578782206860073E-2</v>
      </c>
      <c r="S12">
        <f t="shared" si="3"/>
        <v>-3.3142159080588071E-3</v>
      </c>
      <c r="T12">
        <f t="shared" si="4"/>
        <v>1.6611677666896175E-2</v>
      </c>
      <c r="U12">
        <f t="shared" si="5"/>
        <v>2.0942808498458785E-2</v>
      </c>
      <c r="V12">
        <f t="shared" si="6"/>
        <v>1.3977635154572714E-2</v>
      </c>
      <c r="W12">
        <f t="shared" si="7"/>
        <v>-3.4533512608138578E-3</v>
      </c>
    </row>
    <row r="13" spans="1:23" ht="15.75" thickBot="1" x14ac:dyDescent="0.3">
      <c r="A13" s="1">
        <v>20.75</v>
      </c>
      <c r="B13" s="1">
        <v>109.1</v>
      </c>
      <c r="C13" s="1">
        <v>613.5</v>
      </c>
      <c r="D13" s="1">
        <v>611</v>
      </c>
      <c r="E13" s="1">
        <v>4050</v>
      </c>
      <c r="F13" s="1">
        <v>81.099999999999994</v>
      </c>
      <c r="G13" s="1">
        <v>66.7</v>
      </c>
      <c r="H13" s="1">
        <v>520</v>
      </c>
      <c r="I13" s="1">
        <v>11650</v>
      </c>
      <c r="J13" s="1">
        <v>316</v>
      </c>
      <c r="K13" s="1">
        <v>168</v>
      </c>
      <c r="L13" s="1">
        <v>977.9</v>
      </c>
      <c r="M13" s="1">
        <v>1000.07</v>
      </c>
      <c r="N13">
        <v>113.74</v>
      </c>
      <c r="O13" s="2">
        <v>19.359000000000002</v>
      </c>
      <c r="P13">
        <f t="shared" si="0"/>
        <v>2201.89266</v>
      </c>
      <c r="Q13">
        <f t="shared" si="1"/>
        <v>-1.793815517520753E-2</v>
      </c>
      <c r="R13">
        <f t="shared" si="2"/>
        <v>0</v>
      </c>
      <c r="S13">
        <f t="shared" si="3"/>
        <v>3.3646156450183755E-2</v>
      </c>
      <c r="T13">
        <f t="shared" si="4"/>
        <v>1.0651473091467795E-2</v>
      </c>
      <c r="U13">
        <f t="shared" si="5"/>
        <v>-1.3586328897371233E-2</v>
      </c>
      <c r="V13">
        <f t="shared" si="6"/>
        <v>-7.0962670208508764E-3</v>
      </c>
      <c r="W13">
        <f t="shared" si="7"/>
        <v>-7.8978582197379577E-3</v>
      </c>
    </row>
    <row r="14" spans="1:23" ht="15.75" thickBot="1" x14ac:dyDescent="0.3">
      <c r="A14" s="1">
        <v>20.65</v>
      </c>
      <c r="B14" s="1">
        <v>113.2</v>
      </c>
      <c r="C14" s="1">
        <v>605</v>
      </c>
      <c r="D14" s="1">
        <v>592</v>
      </c>
      <c r="E14" s="1">
        <v>4026</v>
      </c>
      <c r="F14" s="1">
        <v>81.3</v>
      </c>
      <c r="G14" s="1">
        <v>65.5</v>
      </c>
      <c r="H14" s="1">
        <v>524</v>
      </c>
      <c r="I14" s="1">
        <v>11630</v>
      </c>
      <c r="J14" s="1">
        <v>314</v>
      </c>
      <c r="K14" s="1">
        <v>168</v>
      </c>
      <c r="L14" s="1">
        <v>964.7</v>
      </c>
      <c r="M14" s="1">
        <v>993.06</v>
      </c>
      <c r="N14">
        <v>114.19</v>
      </c>
      <c r="O14" s="2">
        <v>19.3155</v>
      </c>
      <c r="P14">
        <f t="shared" si="0"/>
        <v>2205.6369450000002</v>
      </c>
      <c r="Q14">
        <f t="shared" si="1"/>
        <v>-1.3590243141721466E-2</v>
      </c>
      <c r="R14">
        <f t="shared" si="2"/>
        <v>-6.34922767865878E-3</v>
      </c>
      <c r="S14">
        <f t="shared" si="3"/>
        <v>-5.9435539008479941E-3</v>
      </c>
      <c r="T14">
        <f t="shared" si="4"/>
        <v>-1.3951806120124673E-2</v>
      </c>
      <c r="U14">
        <f t="shared" si="5"/>
        <v>-7.0341913517474198E-3</v>
      </c>
      <c r="V14">
        <f t="shared" si="6"/>
        <v>3.9485858349029967E-3</v>
      </c>
      <c r="W14">
        <f t="shared" si="7"/>
        <v>-2.2495452220012806E-3</v>
      </c>
    </row>
    <row r="15" spans="1:23" ht="15.75" thickBot="1" x14ac:dyDescent="0.3">
      <c r="A15" s="1">
        <v>20.6</v>
      </c>
      <c r="B15" s="1">
        <v>111.45</v>
      </c>
      <c r="C15" s="1">
        <v>599</v>
      </c>
      <c r="D15" s="1">
        <v>586.5</v>
      </c>
      <c r="E15" s="1">
        <v>4050</v>
      </c>
      <c r="F15" s="1">
        <v>87.15</v>
      </c>
      <c r="G15" s="1">
        <v>66.45</v>
      </c>
      <c r="H15" s="1">
        <v>517</v>
      </c>
      <c r="I15" s="1">
        <v>11579</v>
      </c>
      <c r="J15" s="1">
        <v>309.8</v>
      </c>
      <c r="K15" s="1">
        <v>168</v>
      </c>
      <c r="L15" s="1">
        <v>964</v>
      </c>
      <c r="M15" s="1">
        <v>1003.72</v>
      </c>
      <c r="N15">
        <v>116.23</v>
      </c>
      <c r="O15" s="2">
        <v>19.100000000000001</v>
      </c>
      <c r="P15">
        <f t="shared" si="0"/>
        <v>2219.9930000000004</v>
      </c>
      <c r="Q15">
        <f t="shared" si="1"/>
        <v>-7.2587756596238849E-4</v>
      </c>
      <c r="R15">
        <f t="shared" si="2"/>
        <v>-1.3466057925485107E-2</v>
      </c>
      <c r="S15">
        <f t="shared" si="3"/>
        <v>5.9435539008481373E-3</v>
      </c>
      <c r="T15">
        <f t="shared" si="4"/>
        <v>-9.9668599153921473E-3</v>
      </c>
      <c r="U15">
        <f t="shared" si="5"/>
        <v>1.0677291713515677E-2</v>
      </c>
      <c r="V15">
        <f t="shared" si="6"/>
        <v>1.7707258942059927E-2</v>
      </c>
      <c r="W15">
        <f t="shared" si="7"/>
        <v>-1.1219547347226947E-2</v>
      </c>
    </row>
    <row r="16" spans="1:23" ht="15.75" thickBot="1" x14ac:dyDescent="0.3">
      <c r="A16" s="1">
        <v>20.5</v>
      </c>
      <c r="B16" s="1">
        <v>113.1</v>
      </c>
      <c r="C16" s="1">
        <v>605.4</v>
      </c>
      <c r="D16" s="1">
        <v>602</v>
      </c>
      <c r="E16" s="1">
        <v>4085</v>
      </c>
      <c r="F16" s="1">
        <v>88.6</v>
      </c>
      <c r="G16" s="1">
        <v>68.45</v>
      </c>
      <c r="H16" s="1">
        <v>520</v>
      </c>
      <c r="I16" s="1">
        <v>11555</v>
      </c>
      <c r="J16" s="1">
        <v>307.60000000000002</v>
      </c>
      <c r="K16" s="1">
        <v>169</v>
      </c>
      <c r="L16" s="1">
        <v>963.5</v>
      </c>
      <c r="M16" s="1">
        <v>1000.9</v>
      </c>
      <c r="N16">
        <v>117.04</v>
      </c>
      <c r="O16" s="2">
        <v>18.942</v>
      </c>
      <c r="P16">
        <f t="shared" si="0"/>
        <v>2216.9716800000001</v>
      </c>
      <c r="Q16">
        <f t="shared" si="1"/>
        <v>-5.1880675612453117E-4</v>
      </c>
      <c r="R16">
        <f t="shared" si="2"/>
        <v>-7.1266903512793422E-3</v>
      </c>
      <c r="S16">
        <f t="shared" si="3"/>
        <v>8.6048471935184275E-3</v>
      </c>
      <c r="T16">
        <f t="shared" si="4"/>
        <v>1.0627798472168926E-2</v>
      </c>
      <c r="U16">
        <f t="shared" si="5"/>
        <v>-2.813502669046689E-3</v>
      </c>
      <c r="V16">
        <f t="shared" si="6"/>
        <v>6.9447700562522948E-3</v>
      </c>
      <c r="W16">
        <f t="shared" si="7"/>
        <v>-8.3066562486746997E-3</v>
      </c>
    </row>
    <row r="17" spans="1:23" ht="15.75" thickBot="1" x14ac:dyDescent="0.3">
      <c r="A17" s="1">
        <v>21.5</v>
      </c>
      <c r="B17" s="1">
        <v>112.5</v>
      </c>
      <c r="C17" s="1">
        <v>616.20000000000005</v>
      </c>
      <c r="D17" s="1">
        <v>585</v>
      </c>
      <c r="E17" s="1">
        <v>4084</v>
      </c>
      <c r="F17" s="1">
        <v>86</v>
      </c>
      <c r="G17" s="1">
        <v>68</v>
      </c>
      <c r="H17" s="1">
        <v>515</v>
      </c>
      <c r="I17" s="1">
        <v>11600</v>
      </c>
      <c r="J17" s="1">
        <v>308.39999999999998</v>
      </c>
      <c r="K17" s="1">
        <v>169.95</v>
      </c>
      <c r="L17" s="1">
        <v>975.9</v>
      </c>
      <c r="M17" s="1">
        <v>1003.69</v>
      </c>
      <c r="N17">
        <v>117.4</v>
      </c>
      <c r="O17" s="2">
        <v>19.024000000000001</v>
      </c>
      <c r="P17">
        <f t="shared" si="0"/>
        <v>2233.4176000000002</v>
      </c>
      <c r="Q17">
        <f t="shared" si="1"/>
        <v>1.2787634292994272E-2</v>
      </c>
      <c r="R17">
        <f t="shared" si="2"/>
        <v>2.5974040576854712E-3</v>
      </c>
      <c r="S17">
        <f t="shared" si="3"/>
        <v>-2.4482800954711792E-4</v>
      </c>
      <c r="T17">
        <f t="shared" si="4"/>
        <v>1.7682189574949422E-2</v>
      </c>
      <c r="U17">
        <f t="shared" si="5"/>
        <v>2.7836134087538831E-3</v>
      </c>
      <c r="V17">
        <f t="shared" si="6"/>
        <v>3.0711506821271967E-3</v>
      </c>
      <c r="W17">
        <f t="shared" si="7"/>
        <v>4.3196611445163796E-3</v>
      </c>
    </row>
    <row r="18" spans="1:23" ht="15.75" thickBot="1" x14ac:dyDescent="0.3">
      <c r="A18" s="1">
        <v>24.6</v>
      </c>
      <c r="B18" s="1">
        <v>113.2</v>
      </c>
      <c r="C18" s="1">
        <v>618.9</v>
      </c>
      <c r="D18" s="1">
        <v>590.79999999999995</v>
      </c>
      <c r="E18" s="1">
        <v>4020</v>
      </c>
      <c r="F18" s="1">
        <v>85.3</v>
      </c>
      <c r="G18" s="1">
        <v>68.8</v>
      </c>
      <c r="H18" s="1">
        <v>524</v>
      </c>
      <c r="I18" s="1">
        <v>11700</v>
      </c>
      <c r="J18" s="1">
        <v>308</v>
      </c>
      <c r="K18" s="1">
        <v>170</v>
      </c>
      <c r="L18" s="1">
        <v>955</v>
      </c>
      <c r="M18" s="1">
        <v>999.06</v>
      </c>
      <c r="N18">
        <v>118.48</v>
      </c>
      <c r="O18" s="2">
        <v>18.956</v>
      </c>
      <c r="P18">
        <f t="shared" si="0"/>
        <v>2245.90688</v>
      </c>
      <c r="Q18">
        <f t="shared" si="1"/>
        <v>-2.164878166668514E-2</v>
      </c>
      <c r="R18">
        <f t="shared" si="2"/>
        <v>-1.2978587155998407E-3</v>
      </c>
      <c r="S18">
        <f t="shared" si="3"/>
        <v>-1.5794997671489376E-2</v>
      </c>
      <c r="T18">
        <f t="shared" si="4"/>
        <v>4.3721225827481197E-3</v>
      </c>
      <c r="U18">
        <f t="shared" si="5"/>
        <v>-4.6236507286465996E-3</v>
      </c>
      <c r="V18">
        <f t="shared" si="6"/>
        <v>9.1572625655472976E-3</v>
      </c>
      <c r="W18">
        <f t="shared" si="7"/>
        <v>-3.5808358430842006E-3</v>
      </c>
    </row>
    <row r="19" spans="1:23" ht="15.75" thickBot="1" x14ac:dyDescent="0.3">
      <c r="A19" s="1">
        <v>24.6</v>
      </c>
      <c r="B19" s="1">
        <v>113.1</v>
      </c>
      <c r="C19" s="1">
        <v>625</v>
      </c>
      <c r="D19" s="1">
        <v>592.20000000000005</v>
      </c>
      <c r="E19" s="1">
        <v>3940</v>
      </c>
      <c r="F19" s="1">
        <v>87.4</v>
      </c>
      <c r="G19" s="1">
        <v>69.8</v>
      </c>
      <c r="H19" s="1">
        <v>530</v>
      </c>
      <c r="I19" s="1">
        <v>11595</v>
      </c>
      <c r="J19" s="1">
        <v>308.5</v>
      </c>
      <c r="K19" s="1">
        <v>172</v>
      </c>
      <c r="L19" s="1">
        <v>968.5</v>
      </c>
      <c r="M19" s="1">
        <v>1009.84</v>
      </c>
      <c r="N19">
        <v>118.43</v>
      </c>
      <c r="O19" s="2">
        <v>18.851999999999997</v>
      </c>
      <c r="P19">
        <f t="shared" si="0"/>
        <v>2232.6423599999998</v>
      </c>
      <c r="Q19">
        <f t="shared" si="1"/>
        <v>1.4037142366320384E-2</v>
      </c>
      <c r="R19">
        <f t="shared" si="2"/>
        <v>1.6220603718680509E-3</v>
      </c>
      <c r="S19">
        <f t="shared" si="3"/>
        <v>-2.0101179321087265E-2</v>
      </c>
      <c r="T19">
        <f t="shared" si="4"/>
        <v>9.8079409910856747E-3</v>
      </c>
      <c r="U19">
        <f t="shared" si="5"/>
        <v>1.0732344539525819E-2</v>
      </c>
      <c r="V19">
        <f t="shared" si="6"/>
        <v>-4.2210122613961103E-4</v>
      </c>
      <c r="W19">
        <f t="shared" si="7"/>
        <v>-5.501495043857549E-3</v>
      </c>
    </row>
    <row r="20" spans="1:23" ht="15.75" thickBot="1" x14ac:dyDescent="0.3">
      <c r="A20" s="1">
        <v>24.2</v>
      </c>
      <c r="B20" s="1">
        <v>110</v>
      </c>
      <c r="C20" s="1">
        <v>633.9</v>
      </c>
      <c r="D20" s="1">
        <v>608.5</v>
      </c>
      <c r="E20" s="1">
        <v>3908</v>
      </c>
      <c r="F20" s="1">
        <v>87</v>
      </c>
      <c r="G20" s="1">
        <v>69.8</v>
      </c>
      <c r="H20" s="1">
        <v>530.1</v>
      </c>
      <c r="I20" s="1">
        <v>11340</v>
      </c>
      <c r="J20" s="1">
        <v>313</v>
      </c>
      <c r="K20" s="1">
        <v>170.2</v>
      </c>
      <c r="L20" s="1">
        <v>944.9</v>
      </c>
      <c r="M20" s="1">
        <v>1002.37</v>
      </c>
      <c r="N20">
        <v>117.89</v>
      </c>
      <c r="O20" s="2">
        <v>18.8245</v>
      </c>
      <c r="P20">
        <f t="shared" si="0"/>
        <v>2219.2203050000003</v>
      </c>
      <c r="Q20">
        <f t="shared" si="1"/>
        <v>-2.4669381058470344E-2</v>
      </c>
      <c r="R20">
        <f t="shared" si="2"/>
        <v>1.4481347194710656E-2</v>
      </c>
      <c r="S20">
        <f t="shared" si="3"/>
        <v>-8.1549891293061436E-3</v>
      </c>
      <c r="T20">
        <f t="shared" si="4"/>
        <v>1.4139563553719238E-2</v>
      </c>
      <c r="U20">
        <f t="shared" si="5"/>
        <v>-7.4247064829906185E-3</v>
      </c>
      <c r="V20">
        <f t="shared" si="6"/>
        <v>-4.570082429367712E-3</v>
      </c>
      <c r="W20">
        <f t="shared" si="7"/>
        <v>-1.4597961532280997E-3</v>
      </c>
    </row>
    <row r="21" spans="1:23" ht="15.75" thickBot="1" x14ac:dyDescent="0.3">
      <c r="A21" s="1">
        <v>24.65</v>
      </c>
      <c r="B21" s="1">
        <v>106.7</v>
      </c>
      <c r="C21" s="1">
        <v>638</v>
      </c>
      <c r="D21" s="1">
        <v>605.5</v>
      </c>
      <c r="E21" s="1">
        <v>3850</v>
      </c>
      <c r="F21" s="1">
        <v>85</v>
      </c>
      <c r="G21" s="1">
        <v>70.2</v>
      </c>
      <c r="H21" s="1">
        <v>528</v>
      </c>
      <c r="I21" s="1">
        <v>11200</v>
      </c>
      <c r="J21" s="1">
        <v>313.5</v>
      </c>
      <c r="K21" s="1">
        <v>171</v>
      </c>
      <c r="L21" s="1">
        <v>940</v>
      </c>
      <c r="M21" s="1">
        <v>998.96</v>
      </c>
      <c r="N21">
        <v>118.29</v>
      </c>
      <c r="O21" s="2">
        <v>18.837000000000003</v>
      </c>
      <c r="P21">
        <f t="shared" si="0"/>
        <v>2228.2287300000007</v>
      </c>
      <c r="Q21">
        <f t="shared" si="1"/>
        <v>-5.199226524530638E-3</v>
      </c>
      <c r="R21">
        <f t="shared" si="2"/>
        <v>1.5961695328221347E-3</v>
      </c>
      <c r="S21">
        <f t="shared" si="3"/>
        <v>-1.4952585880843437E-2</v>
      </c>
      <c r="T21">
        <f t="shared" si="4"/>
        <v>6.4470700546692501E-3</v>
      </c>
      <c r="U21">
        <f t="shared" si="5"/>
        <v>-3.4077371547258386E-3</v>
      </c>
      <c r="V21">
        <f t="shared" si="6"/>
        <v>3.3872502536093827E-3</v>
      </c>
      <c r="W21">
        <f t="shared" si="7"/>
        <v>6.6380789182596766E-4</v>
      </c>
    </row>
    <row r="22" spans="1:23" ht="15.75" thickBot="1" x14ac:dyDescent="0.3">
      <c r="A22" s="1">
        <v>24.8</v>
      </c>
      <c r="B22" s="1">
        <v>106.5</v>
      </c>
      <c r="C22" s="1">
        <v>635</v>
      </c>
      <c r="D22" s="1">
        <v>585</v>
      </c>
      <c r="E22" s="1">
        <v>3851</v>
      </c>
      <c r="F22" s="1">
        <v>83.8</v>
      </c>
      <c r="G22" s="1">
        <v>70.150000000000006</v>
      </c>
      <c r="H22" s="1">
        <v>530</v>
      </c>
      <c r="I22" s="1">
        <v>11554</v>
      </c>
      <c r="J22" s="1">
        <v>328.7</v>
      </c>
      <c r="K22" s="1">
        <v>169</v>
      </c>
      <c r="L22" s="1">
        <v>940.4</v>
      </c>
      <c r="M22" s="1">
        <v>994.13</v>
      </c>
      <c r="N22">
        <v>118.9</v>
      </c>
      <c r="O22" s="2">
        <v>18.878499999999999</v>
      </c>
      <c r="P22">
        <f t="shared" si="0"/>
        <v>2244.6536500000002</v>
      </c>
      <c r="Q22">
        <f t="shared" si="1"/>
        <v>4.2544140186483246E-4</v>
      </c>
      <c r="R22">
        <f t="shared" si="2"/>
        <v>4.7346120597198213E-2</v>
      </c>
      <c r="S22">
        <f t="shared" si="3"/>
        <v>2.597065330789053E-4</v>
      </c>
      <c r="T22">
        <f t="shared" si="4"/>
        <v>-4.7132844520982016E-3</v>
      </c>
      <c r="U22">
        <f t="shared" si="5"/>
        <v>-4.8467549936405951E-3</v>
      </c>
      <c r="V22">
        <f t="shared" si="6"/>
        <v>5.1435671390906504E-3</v>
      </c>
      <c r="W22">
        <f t="shared" si="7"/>
        <v>2.2006876084788214E-3</v>
      </c>
    </row>
    <row r="23" spans="1:23" ht="15.75" thickBot="1" x14ac:dyDescent="0.3">
      <c r="A23" s="1">
        <v>24.85</v>
      </c>
      <c r="B23" s="1">
        <v>103.3</v>
      </c>
      <c r="C23" s="1">
        <v>628</v>
      </c>
      <c r="D23" s="1">
        <v>587.4</v>
      </c>
      <c r="E23" s="1">
        <v>3788</v>
      </c>
      <c r="F23" s="1">
        <v>80.599999999999994</v>
      </c>
      <c r="G23" s="1">
        <v>71.5</v>
      </c>
      <c r="H23" s="1">
        <v>533</v>
      </c>
      <c r="I23" s="1">
        <v>11450</v>
      </c>
      <c r="J23" s="1">
        <v>328.8</v>
      </c>
      <c r="K23" s="1">
        <v>168.5</v>
      </c>
      <c r="L23" s="1">
        <v>963</v>
      </c>
      <c r="M23" s="1">
        <v>986.17</v>
      </c>
      <c r="N23">
        <v>117.17</v>
      </c>
      <c r="O23" s="2">
        <v>18.843499999999999</v>
      </c>
      <c r="P23">
        <f t="shared" si="0"/>
        <v>2207.892895</v>
      </c>
      <c r="Q23">
        <f t="shared" si="1"/>
        <v>2.3748095132211162E-2</v>
      </c>
      <c r="R23">
        <f t="shared" si="2"/>
        <v>3.0418251185130603E-4</v>
      </c>
      <c r="S23">
        <f t="shared" si="3"/>
        <v>-1.6494679508940076E-2</v>
      </c>
      <c r="T23">
        <f t="shared" si="4"/>
        <v>-1.108483242449293E-2</v>
      </c>
      <c r="U23">
        <f t="shared" si="5"/>
        <v>-8.0392292790602109E-3</v>
      </c>
      <c r="V23">
        <f t="shared" si="6"/>
        <v>-1.4656932016672002E-2</v>
      </c>
      <c r="W23">
        <f t="shared" si="7"/>
        <v>-1.8556815674513148E-3</v>
      </c>
    </row>
    <row r="24" spans="1:23" ht="15.75" thickBot="1" x14ac:dyDescent="0.3">
      <c r="A24" s="1">
        <v>24.9</v>
      </c>
      <c r="B24" s="1">
        <v>101</v>
      </c>
      <c r="C24" s="1">
        <v>626.70000000000005</v>
      </c>
      <c r="D24" s="1">
        <v>578</v>
      </c>
      <c r="E24" s="1">
        <v>3800</v>
      </c>
      <c r="F24" s="1">
        <v>81</v>
      </c>
      <c r="G24" s="1">
        <v>69</v>
      </c>
      <c r="H24" s="1">
        <v>528.6</v>
      </c>
      <c r="I24" s="1">
        <v>11565</v>
      </c>
      <c r="J24" s="1">
        <v>328.2</v>
      </c>
      <c r="K24" s="1">
        <v>170.85</v>
      </c>
      <c r="L24" s="1">
        <v>972.1</v>
      </c>
      <c r="M24" s="1">
        <v>998.74</v>
      </c>
      <c r="N24">
        <v>117.03</v>
      </c>
      <c r="O24" s="2">
        <v>18.863500000000002</v>
      </c>
      <c r="P24">
        <f t="shared" si="0"/>
        <v>2207.595405</v>
      </c>
      <c r="Q24">
        <f t="shared" si="1"/>
        <v>9.4052680288978074E-3</v>
      </c>
      <c r="R24">
        <f t="shared" si="2"/>
        <v>-1.8264845260344098E-3</v>
      </c>
      <c r="S24">
        <f t="shared" si="3"/>
        <v>3.162891408508217E-3</v>
      </c>
      <c r="T24">
        <f t="shared" si="4"/>
        <v>-2.0722092375687986E-3</v>
      </c>
      <c r="U24">
        <f t="shared" si="5"/>
        <v>1.2665730980525258E-2</v>
      </c>
      <c r="V24">
        <f t="shared" si="6"/>
        <v>-1.1955594933894201E-3</v>
      </c>
      <c r="W24">
        <f t="shared" si="7"/>
        <v>1.0608110894812829E-3</v>
      </c>
    </row>
    <row r="25" spans="1:23" ht="15.75" thickBot="1" x14ac:dyDescent="0.3">
      <c r="A25" s="1">
        <v>24.95</v>
      </c>
      <c r="B25" s="1">
        <v>105.2</v>
      </c>
      <c r="C25" s="1">
        <v>615</v>
      </c>
      <c r="D25" s="1">
        <v>597.79999999999995</v>
      </c>
      <c r="E25" s="1">
        <v>3780</v>
      </c>
      <c r="F25" s="1">
        <v>83.45</v>
      </c>
      <c r="G25" s="1">
        <v>70.099999999999994</v>
      </c>
      <c r="H25" s="1">
        <v>529</v>
      </c>
      <c r="I25" s="1">
        <v>11500</v>
      </c>
      <c r="J25" s="1">
        <v>329</v>
      </c>
      <c r="K25" s="1">
        <v>169</v>
      </c>
      <c r="L25" s="1">
        <v>999.2</v>
      </c>
      <c r="M25" s="1">
        <v>1007.53</v>
      </c>
      <c r="N25">
        <v>116.06</v>
      </c>
      <c r="O25" s="2">
        <v>18.990000000000002</v>
      </c>
      <c r="P25">
        <f t="shared" si="0"/>
        <v>2203.9794000000002</v>
      </c>
      <c r="Q25">
        <f t="shared" si="1"/>
        <v>2.7496278984344633E-2</v>
      </c>
      <c r="R25">
        <f t="shared" si="2"/>
        <v>2.4345721093814538E-3</v>
      </c>
      <c r="S25">
        <f t="shared" si="3"/>
        <v>-5.2770571008437812E-3</v>
      </c>
      <c r="T25">
        <f t="shared" si="4"/>
        <v>-1.8845689424111977E-2</v>
      </c>
      <c r="U25">
        <f t="shared" si="5"/>
        <v>8.7625855377452145E-3</v>
      </c>
      <c r="V25">
        <f t="shared" si="6"/>
        <v>-8.3230134242126257E-3</v>
      </c>
      <c r="W25">
        <f t="shared" si="7"/>
        <v>6.6836868936035188E-3</v>
      </c>
    </row>
    <row r="26" spans="1:23" ht="15.75" thickBot="1" x14ac:dyDescent="0.3">
      <c r="A26" s="1">
        <v>24.9</v>
      </c>
      <c r="B26" s="1">
        <v>108</v>
      </c>
      <c r="C26" s="1">
        <v>612</v>
      </c>
      <c r="D26" s="1">
        <v>610</v>
      </c>
      <c r="E26" s="1">
        <v>3780</v>
      </c>
      <c r="F26" s="1">
        <v>83</v>
      </c>
      <c r="G26" s="1">
        <v>70.400000000000006</v>
      </c>
      <c r="H26" s="1">
        <v>529</v>
      </c>
      <c r="I26" s="1">
        <v>11570</v>
      </c>
      <c r="J26" s="1">
        <v>326</v>
      </c>
      <c r="K26" s="1">
        <v>169.85</v>
      </c>
      <c r="L26" s="1">
        <v>1003</v>
      </c>
      <c r="M26" s="1">
        <v>1016.81</v>
      </c>
      <c r="N26">
        <v>115.55</v>
      </c>
      <c r="O26" s="2">
        <v>18.831</v>
      </c>
      <c r="P26">
        <f t="shared" si="0"/>
        <v>2175.9220499999997</v>
      </c>
      <c r="Q26">
        <f t="shared" si="1"/>
        <v>3.7958291505674775E-3</v>
      </c>
      <c r="R26">
        <f t="shared" si="2"/>
        <v>-9.1603693986642785E-3</v>
      </c>
      <c r="S26">
        <f t="shared" si="3"/>
        <v>0</v>
      </c>
      <c r="T26">
        <f t="shared" si="4"/>
        <v>-4.8899852941917919E-3</v>
      </c>
      <c r="U26">
        <f t="shared" si="5"/>
        <v>9.1684845501907534E-3</v>
      </c>
      <c r="V26">
        <f t="shared" si="6"/>
        <v>-4.4039620420725512E-3</v>
      </c>
      <c r="W26">
        <f t="shared" si="7"/>
        <v>-8.4080768206902488E-3</v>
      </c>
    </row>
    <row r="27" spans="1:23" ht="15.75" thickBot="1" x14ac:dyDescent="0.3">
      <c r="A27" s="1">
        <v>24.75</v>
      </c>
      <c r="B27" s="1">
        <v>110.7</v>
      </c>
      <c r="C27" s="1">
        <v>613.79999999999995</v>
      </c>
      <c r="D27" s="1">
        <v>632.29999999999995</v>
      </c>
      <c r="E27" s="1">
        <v>3790</v>
      </c>
      <c r="F27" s="1">
        <v>83</v>
      </c>
      <c r="G27" s="1">
        <v>70.75</v>
      </c>
      <c r="H27" s="1">
        <v>522.5</v>
      </c>
      <c r="I27" s="1">
        <v>11490</v>
      </c>
      <c r="J27" s="1">
        <v>325.89999999999998</v>
      </c>
      <c r="K27" s="1">
        <v>169</v>
      </c>
      <c r="L27" s="1">
        <v>1002</v>
      </c>
      <c r="M27" s="1">
        <v>1021.44</v>
      </c>
      <c r="N27">
        <v>115.55</v>
      </c>
      <c r="O27" s="2">
        <v>18.901</v>
      </c>
      <c r="P27">
        <f t="shared" si="0"/>
        <v>2184.01055</v>
      </c>
      <c r="Q27">
        <f t="shared" si="1"/>
        <v>-9.975063171254136E-4</v>
      </c>
      <c r="R27">
        <f t="shared" si="2"/>
        <v>-3.0679552319189465E-4</v>
      </c>
      <c r="S27">
        <f t="shared" si="3"/>
        <v>2.6420094628385759E-3</v>
      </c>
      <c r="T27">
        <f t="shared" si="4"/>
        <v>2.9368596733097057E-3</v>
      </c>
      <c r="U27">
        <f t="shared" si="5"/>
        <v>4.5431207786843664E-3</v>
      </c>
      <c r="V27">
        <f t="shared" si="6"/>
        <v>0</v>
      </c>
      <c r="W27">
        <f t="shared" si="7"/>
        <v>3.7103827153148559E-3</v>
      </c>
    </row>
    <row r="28" spans="1:23" ht="15.75" thickBot="1" x14ac:dyDescent="0.3">
      <c r="A28" s="1">
        <v>24.55</v>
      </c>
      <c r="B28" s="1">
        <v>110.05</v>
      </c>
      <c r="C28" s="1">
        <v>612.1</v>
      </c>
      <c r="D28" s="1">
        <v>643</v>
      </c>
      <c r="E28" s="1">
        <v>3818</v>
      </c>
      <c r="F28" s="1">
        <v>88.5</v>
      </c>
      <c r="G28" s="1">
        <v>69.900000000000006</v>
      </c>
      <c r="H28" s="1">
        <v>526</v>
      </c>
      <c r="I28" s="1">
        <v>11420</v>
      </c>
      <c r="J28" s="1">
        <v>326.8</v>
      </c>
      <c r="K28" s="1">
        <v>170.4</v>
      </c>
      <c r="L28" s="1">
        <v>995</v>
      </c>
      <c r="M28" s="1">
        <v>1017.86</v>
      </c>
      <c r="N28">
        <v>115.42</v>
      </c>
      <c r="O28" s="2">
        <v>18.88</v>
      </c>
      <c r="P28">
        <f t="shared" si="0"/>
        <v>2179.1295999999998</v>
      </c>
      <c r="Q28">
        <f t="shared" si="1"/>
        <v>-7.0105444862173004E-3</v>
      </c>
      <c r="R28">
        <f t="shared" si="2"/>
        <v>2.7577771423320579E-3</v>
      </c>
      <c r="S28">
        <f t="shared" si="3"/>
        <v>7.3607062092209069E-3</v>
      </c>
      <c r="T28">
        <f t="shared" si="4"/>
        <v>-2.773474328611491E-3</v>
      </c>
      <c r="U28">
        <f t="shared" si="5"/>
        <v>-3.5110122861924686E-3</v>
      </c>
      <c r="V28">
        <f t="shared" si="6"/>
        <v>-1.1256874375693456E-3</v>
      </c>
      <c r="W28">
        <f t="shared" si="7"/>
        <v>-1.1116700014647102E-3</v>
      </c>
    </row>
    <row r="29" spans="1:23" ht="15.75" thickBot="1" x14ac:dyDescent="0.3">
      <c r="A29" s="1">
        <v>24.7</v>
      </c>
      <c r="B29" s="1">
        <v>114.5</v>
      </c>
      <c r="C29" s="1">
        <v>615</v>
      </c>
      <c r="D29" s="1">
        <v>631.1</v>
      </c>
      <c r="E29" s="1">
        <v>3808</v>
      </c>
      <c r="F29" s="1">
        <v>87.4</v>
      </c>
      <c r="G29" s="1">
        <v>70</v>
      </c>
      <c r="H29" s="1">
        <v>526</v>
      </c>
      <c r="I29" s="1">
        <v>11250</v>
      </c>
      <c r="J29" s="1">
        <v>325.5</v>
      </c>
      <c r="K29" s="1">
        <v>169.95</v>
      </c>
      <c r="L29" s="1">
        <v>995</v>
      </c>
      <c r="M29" s="1">
        <v>1019.97</v>
      </c>
      <c r="N29">
        <v>115.22</v>
      </c>
      <c r="O29" s="2">
        <v>19.020499999999998</v>
      </c>
      <c r="P29">
        <f t="shared" si="0"/>
        <v>2191.5420099999997</v>
      </c>
      <c r="Q29">
        <f t="shared" si="1"/>
        <v>0</v>
      </c>
      <c r="R29">
        <f t="shared" si="2"/>
        <v>-3.9859013372239155E-3</v>
      </c>
      <c r="S29">
        <f t="shared" si="3"/>
        <v>-2.6226083744369947E-3</v>
      </c>
      <c r="T29">
        <f t="shared" si="4"/>
        <v>4.7265999494936674E-3</v>
      </c>
      <c r="U29">
        <f t="shared" si="5"/>
        <v>2.0708309859341972E-3</v>
      </c>
      <c r="V29">
        <f t="shared" si="6"/>
        <v>-1.7343049785833477E-3</v>
      </c>
      <c r="W29">
        <f t="shared" si="7"/>
        <v>7.4141841721337438E-3</v>
      </c>
    </row>
    <row r="30" spans="1:23" ht="15.75" thickBot="1" x14ac:dyDescent="0.3">
      <c r="A30" s="1">
        <v>24.5</v>
      </c>
      <c r="B30" s="1">
        <v>115.2</v>
      </c>
      <c r="C30" s="1">
        <v>615</v>
      </c>
      <c r="D30" s="1">
        <v>632.5</v>
      </c>
      <c r="E30" s="1">
        <v>3838</v>
      </c>
      <c r="F30" s="1">
        <v>88</v>
      </c>
      <c r="G30" s="1">
        <v>72.5</v>
      </c>
      <c r="H30" s="1">
        <v>512</v>
      </c>
      <c r="I30" s="1">
        <v>11220</v>
      </c>
      <c r="J30" s="1">
        <v>326.5</v>
      </c>
      <c r="K30" s="1">
        <v>170.5</v>
      </c>
      <c r="L30" s="1">
        <v>1003</v>
      </c>
      <c r="M30" s="1">
        <v>1012.57</v>
      </c>
      <c r="N30">
        <v>113.92</v>
      </c>
      <c r="O30" s="2">
        <v>19.102</v>
      </c>
      <c r="P30">
        <f t="shared" si="0"/>
        <v>2176.0998399999999</v>
      </c>
      <c r="Q30">
        <f t="shared" si="1"/>
        <v>8.0080508033427509E-3</v>
      </c>
      <c r="R30">
        <f t="shared" si="2"/>
        <v>3.0674870678618796E-3</v>
      </c>
      <c r="S30">
        <f t="shared" si="3"/>
        <v>7.8472806563892605E-3</v>
      </c>
      <c r="T30">
        <f t="shared" si="4"/>
        <v>0</v>
      </c>
      <c r="U30">
        <f t="shared" si="5"/>
        <v>-7.2815616876825391E-3</v>
      </c>
      <c r="V30">
        <f t="shared" si="6"/>
        <v>-1.1346896640571433E-2</v>
      </c>
      <c r="W30">
        <f t="shared" si="7"/>
        <v>4.2756967230574072E-3</v>
      </c>
    </row>
    <row r="31" spans="1:23" ht="15.75" thickBot="1" x14ac:dyDescent="0.3">
      <c r="A31" s="1">
        <v>24.5</v>
      </c>
      <c r="B31" s="1">
        <v>109.5</v>
      </c>
      <c r="C31" s="1">
        <v>613</v>
      </c>
      <c r="D31" s="1">
        <v>627.6</v>
      </c>
      <c r="E31" s="1">
        <v>3745</v>
      </c>
      <c r="F31" s="1">
        <v>90.5</v>
      </c>
      <c r="G31" s="1">
        <v>73.7</v>
      </c>
      <c r="H31" s="1">
        <v>503.7</v>
      </c>
      <c r="I31" s="1">
        <v>11175</v>
      </c>
      <c r="J31" s="1">
        <v>322.5</v>
      </c>
      <c r="K31" s="1">
        <v>170</v>
      </c>
      <c r="L31" s="1">
        <v>1000</v>
      </c>
      <c r="M31" s="1">
        <v>1024.29</v>
      </c>
      <c r="N31">
        <v>113.88</v>
      </c>
      <c r="O31" s="2">
        <v>18.982999999999997</v>
      </c>
      <c r="P31">
        <f t="shared" si="0"/>
        <v>2161.7840399999995</v>
      </c>
      <c r="Q31">
        <f t="shared" si="1"/>
        <v>-2.9955089797984512E-3</v>
      </c>
      <c r="R31">
        <f t="shared" si="2"/>
        <v>-1.2326812480658521E-2</v>
      </c>
      <c r="S31">
        <f t="shared" si="3"/>
        <v>-2.4529780616325408E-2</v>
      </c>
      <c r="T31">
        <f t="shared" si="4"/>
        <v>-3.2573318703065105E-3</v>
      </c>
      <c r="U31">
        <f t="shared" si="5"/>
        <v>1.1508036236623886E-2</v>
      </c>
      <c r="V31">
        <f t="shared" si="6"/>
        <v>-3.5118525382891997E-4</v>
      </c>
      <c r="W31">
        <f t="shared" si="7"/>
        <v>-6.249199804141202E-3</v>
      </c>
    </row>
    <row r="32" spans="1:23" ht="15.75" thickBot="1" x14ac:dyDescent="0.3">
      <c r="A32" s="1">
        <v>24.85</v>
      </c>
      <c r="B32" s="1">
        <v>110.05</v>
      </c>
      <c r="C32" s="1">
        <v>617</v>
      </c>
      <c r="D32" s="1">
        <v>633.29999999999995</v>
      </c>
      <c r="E32" s="1">
        <v>3899</v>
      </c>
      <c r="F32" s="1">
        <v>90</v>
      </c>
      <c r="G32" s="1">
        <v>70</v>
      </c>
      <c r="H32" s="1">
        <v>501</v>
      </c>
      <c r="I32" s="1">
        <v>11050</v>
      </c>
      <c r="J32" s="1">
        <v>327</v>
      </c>
      <c r="K32" s="1">
        <v>171.95</v>
      </c>
      <c r="L32" s="1">
        <v>1018</v>
      </c>
      <c r="M32" s="1">
        <v>1021.86</v>
      </c>
      <c r="N32">
        <v>114.59</v>
      </c>
      <c r="O32" s="2">
        <v>19.118000000000002</v>
      </c>
      <c r="P32">
        <f t="shared" si="0"/>
        <v>2190.7316200000005</v>
      </c>
      <c r="Q32">
        <f t="shared" si="1"/>
        <v>1.7839918128331016E-2</v>
      </c>
      <c r="R32">
        <f t="shared" si="2"/>
        <v>1.3857034661426281E-2</v>
      </c>
      <c r="S32">
        <f t="shared" si="3"/>
        <v>4.029849303127752E-2</v>
      </c>
      <c r="T32">
        <f t="shared" si="4"/>
        <v>6.5040879691764825E-3</v>
      </c>
      <c r="U32">
        <f t="shared" si="5"/>
        <v>-2.3751935512182519E-3</v>
      </c>
      <c r="V32">
        <f t="shared" si="6"/>
        <v>6.2152780285201232E-3</v>
      </c>
      <c r="W32">
        <f t="shared" si="7"/>
        <v>7.0864578331663753E-3</v>
      </c>
    </row>
    <row r="33" spans="1:23" ht="15.75" thickBot="1" x14ac:dyDescent="0.3">
      <c r="A33" s="1">
        <v>24.95</v>
      </c>
      <c r="B33" s="1">
        <v>109</v>
      </c>
      <c r="C33" s="1">
        <v>622</v>
      </c>
      <c r="D33" s="1">
        <v>614.29999999999995</v>
      </c>
      <c r="E33" s="1">
        <v>3887</v>
      </c>
      <c r="F33" s="1">
        <v>87.9</v>
      </c>
      <c r="G33" s="1">
        <v>72</v>
      </c>
      <c r="H33" s="1">
        <v>505</v>
      </c>
      <c r="I33" s="1">
        <v>10860</v>
      </c>
      <c r="J33" s="1">
        <v>327</v>
      </c>
      <c r="K33" s="1">
        <v>171.8</v>
      </c>
      <c r="L33" s="1">
        <v>995.9</v>
      </c>
      <c r="M33" s="1">
        <v>1026.82</v>
      </c>
      <c r="N33">
        <v>113.68</v>
      </c>
      <c r="O33" s="2">
        <v>19.222999999999999</v>
      </c>
      <c r="P33">
        <f t="shared" si="0"/>
        <v>2185.2706400000002</v>
      </c>
      <c r="Q33">
        <f t="shared" si="1"/>
        <v>-2.1948346172874167E-2</v>
      </c>
      <c r="R33">
        <f t="shared" si="2"/>
        <v>0</v>
      </c>
      <c r="S33">
        <f t="shared" si="3"/>
        <v>-3.0824581303742168E-3</v>
      </c>
      <c r="T33">
        <f t="shared" si="4"/>
        <v>8.0710688337917204E-3</v>
      </c>
      <c r="U33">
        <f t="shared" si="5"/>
        <v>4.8421517183635607E-3</v>
      </c>
      <c r="V33">
        <f t="shared" si="6"/>
        <v>-7.9730566495116277E-3</v>
      </c>
      <c r="W33">
        <f t="shared" si="7"/>
        <v>5.477179129152172E-3</v>
      </c>
    </row>
    <row r="34" spans="1:23" ht="15.75" thickBot="1" x14ac:dyDescent="0.3">
      <c r="A34" s="1">
        <v>24.8</v>
      </c>
      <c r="B34" s="1">
        <v>108</v>
      </c>
      <c r="C34" s="1">
        <v>643</v>
      </c>
      <c r="D34" s="1">
        <v>615.6</v>
      </c>
      <c r="E34" s="1">
        <v>3937</v>
      </c>
      <c r="F34" s="1">
        <v>88.3</v>
      </c>
      <c r="G34" s="1">
        <v>71.5</v>
      </c>
      <c r="H34" s="1">
        <v>505</v>
      </c>
      <c r="I34" s="1">
        <v>10900</v>
      </c>
      <c r="J34" s="1">
        <v>329</v>
      </c>
      <c r="K34" s="1">
        <v>172</v>
      </c>
      <c r="L34" s="1">
        <v>985</v>
      </c>
      <c r="M34" s="1">
        <v>1025.26</v>
      </c>
      <c r="N34">
        <v>112.72</v>
      </c>
      <c r="O34" s="2">
        <v>19.2515</v>
      </c>
      <c r="P34">
        <f t="shared" si="0"/>
        <v>2170.0290799999998</v>
      </c>
      <c r="Q34">
        <f t="shared" si="1"/>
        <v>-1.1005209765504972E-2</v>
      </c>
      <c r="R34">
        <f t="shared" si="2"/>
        <v>6.0975798681185377E-3</v>
      </c>
      <c r="S34">
        <f t="shared" si="3"/>
        <v>1.2781360091514296E-2</v>
      </c>
      <c r="T34">
        <f t="shared" si="4"/>
        <v>3.320463149843994E-2</v>
      </c>
      <c r="U34">
        <f t="shared" si="5"/>
        <v>-1.5204088539565333E-3</v>
      </c>
      <c r="V34">
        <f t="shared" si="6"/>
        <v>-8.4806161984205385E-3</v>
      </c>
      <c r="W34">
        <f t="shared" si="7"/>
        <v>1.4815010052247805E-3</v>
      </c>
    </row>
    <row r="35" spans="1:23" ht="15.75" thickBot="1" x14ac:dyDescent="0.3">
      <c r="A35" s="1">
        <v>24.7</v>
      </c>
      <c r="B35" s="1">
        <v>109</v>
      </c>
      <c r="C35" s="1">
        <v>647.1</v>
      </c>
      <c r="D35" s="1">
        <v>624.5</v>
      </c>
      <c r="E35" s="1">
        <v>3926</v>
      </c>
      <c r="F35" s="1">
        <v>89.8</v>
      </c>
      <c r="G35" s="1">
        <v>68.099999999999994</v>
      </c>
      <c r="H35" s="1">
        <v>505.1</v>
      </c>
      <c r="I35" s="1">
        <v>10800</v>
      </c>
      <c r="J35" s="1">
        <v>329.3</v>
      </c>
      <c r="K35" s="1">
        <v>170</v>
      </c>
      <c r="L35" s="1">
        <v>994.9</v>
      </c>
      <c r="M35" s="1">
        <v>1042.52</v>
      </c>
      <c r="N35">
        <v>111.71</v>
      </c>
      <c r="O35" s="2">
        <v>19.234999999999999</v>
      </c>
      <c r="P35">
        <f t="shared" si="0"/>
        <v>2148.7418499999999</v>
      </c>
      <c r="Q35">
        <f t="shared" si="1"/>
        <v>1.0000588423225019E-2</v>
      </c>
      <c r="R35">
        <f t="shared" si="2"/>
        <v>9.1143861694673186E-4</v>
      </c>
      <c r="S35">
        <f t="shared" si="3"/>
        <v>-2.7979161073310968E-3</v>
      </c>
      <c r="T35">
        <f t="shared" si="4"/>
        <v>6.3561178256011149E-3</v>
      </c>
      <c r="U35">
        <f t="shared" si="5"/>
        <v>1.669462019800487E-2</v>
      </c>
      <c r="V35">
        <f t="shared" si="6"/>
        <v>-9.0006400076678705E-3</v>
      </c>
      <c r="W35">
        <f t="shared" si="7"/>
        <v>-8.5744357168942762E-4</v>
      </c>
    </row>
    <row r="36" spans="1:23" ht="15.75" thickBot="1" x14ac:dyDescent="0.3">
      <c r="A36" s="1">
        <v>24.95</v>
      </c>
      <c r="B36" s="1">
        <v>111.9</v>
      </c>
      <c r="C36" s="1">
        <v>652.9</v>
      </c>
      <c r="D36" s="1">
        <v>645.5</v>
      </c>
      <c r="E36" s="1">
        <v>3980</v>
      </c>
      <c r="F36" s="1">
        <v>92.65</v>
      </c>
      <c r="G36" s="1">
        <v>68.05</v>
      </c>
      <c r="H36" s="1">
        <v>507.3</v>
      </c>
      <c r="I36" s="1">
        <v>10725</v>
      </c>
      <c r="J36" s="1">
        <v>330</v>
      </c>
      <c r="K36" s="1">
        <v>170</v>
      </c>
      <c r="L36" s="1">
        <v>988.9</v>
      </c>
      <c r="M36" s="1">
        <v>1042.26</v>
      </c>
      <c r="N36">
        <v>111.01</v>
      </c>
      <c r="O36" s="2">
        <v>19.0975</v>
      </c>
      <c r="P36">
        <f t="shared" si="0"/>
        <v>2120.0134750000002</v>
      </c>
      <c r="Q36">
        <f t="shared" si="1"/>
        <v>-6.0490153193688556E-3</v>
      </c>
      <c r="R36">
        <f t="shared" si="2"/>
        <v>2.123465078207344E-3</v>
      </c>
      <c r="S36">
        <f t="shared" si="3"/>
        <v>1.3660723442077085E-2</v>
      </c>
      <c r="T36">
        <f t="shared" si="4"/>
        <v>8.9231361293674004E-3</v>
      </c>
      <c r="U36">
        <f t="shared" si="5"/>
        <v>-2.4942679932453817E-4</v>
      </c>
      <c r="V36">
        <f t="shared" si="6"/>
        <v>-6.2859402382011232E-3</v>
      </c>
      <c r="W36">
        <f t="shared" si="7"/>
        <v>-7.1740997708807132E-3</v>
      </c>
    </row>
    <row r="37" spans="1:23" ht="15.75" thickBot="1" x14ac:dyDescent="0.3">
      <c r="A37" s="1">
        <v>25</v>
      </c>
      <c r="B37" s="1">
        <v>110.8</v>
      </c>
      <c r="C37" s="1">
        <v>651.70000000000005</v>
      </c>
      <c r="D37" s="1">
        <v>648.9</v>
      </c>
      <c r="E37" s="1">
        <v>3970</v>
      </c>
      <c r="F37" s="1">
        <v>90.55</v>
      </c>
      <c r="G37" s="1">
        <v>68</v>
      </c>
      <c r="H37" s="1">
        <v>504</v>
      </c>
      <c r="I37" s="1">
        <v>10753</v>
      </c>
      <c r="J37" s="1">
        <v>329.5</v>
      </c>
      <c r="K37" s="1">
        <v>170.3</v>
      </c>
      <c r="L37" s="1">
        <v>984.9</v>
      </c>
      <c r="M37" s="1">
        <v>1039.31</v>
      </c>
      <c r="N37">
        <v>110.97</v>
      </c>
      <c r="O37" s="2">
        <v>19.224</v>
      </c>
      <c r="P37">
        <f t="shared" si="0"/>
        <v>2133.28728</v>
      </c>
      <c r="Q37">
        <f t="shared" si="1"/>
        <v>-4.0531011002885023E-3</v>
      </c>
      <c r="R37">
        <f t="shared" si="2"/>
        <v>-1.5163005179639638E-3</v>
      </c>
      <c r="S37">
        <f t="shared" si="3"/>
        <v>-2.5157245972472469E-3</v>
      </c>
      <c r="T37">
        <f t="shared" si="4"/>
        <v>-1.8396448542529937E-3</v>
      </c>
      <c r="U37">
        <f t="shared" si="5"/>
        <v>-2.8344009329329314E-3</v>
      </c>
      <c r="V37">
        <f t="shared" si="6"/>
        <v>-3.6039283208350828E-4</v>
      </c>
      <c r="W37">
        <f t="shared" si="7"/>
        <v>6.6020620007901445E-3</v>
      </c>
    </row>
    <row r="38" spans="1:23" ht="15.75" thickBot="1" x14ac:dyDescent="0.3">
      <c r="A38" s="1">
        <v>24.7</v>
      </c>
      <c r="B38" s="1">
        <v>116.3</v>
      </c>
      <c r="C38" s="1">
        <v>648.5</v>
      </c>
      <c r="D38" s="1">
        <v>651.9</v>
      </c>
      <c r="E38" s="1">
        <v>3935</v>
      </c>
      <c r="F38" s="1">
        <v>89</v>
      </c>
      <c r="G38" s="1">
        <v>65.25</v>
      </c>
      <c r="H38" s="1">
        <v>504.5</v>
      </c>
      <c r="I38" s="1">
        <v>10715</v>
      </c>
      <c r="J38" s="1">
        <v>327.8</v>
      </c>
      <c r="K38" s="1">
        <v>172.65</v>
      </c>
      <c r="L38" s="1">
        <v>986.9</v>
      </c>
      <c r="M38" s="1">
        <v>1042.3399999999999</v>
      </c>
      <c r="N38">
        <v>111.72</v>
      </c>
      <c r="O38" s="2">
        <v>19.241</v>
      </c>
      <c r="P38">
        <f t="shared" si="0"/>
        <v>2149.6045199999999</v>
      </c>
      <c r="Q38">
        <f t="shared" si="1"/>
        <v>2.0286040023048263E-3</v>
      </c>
      <c r="R38">
        <f t="shared" si="2"/>
        <v>-5.1726876328325715E-3</v>
      </c>
      <c r="S38">
        <f t="shared" si="3"/>
        <v>-8.8552128297325495E-3</v>
      </c>
      <c r="T38">
        <f t="shared" si="4"/>
        <v>-4.9223295818361917E-3</v>
      </c>
      <c r="U38">
        <f t="shared" si="5"/>
        <v>2.9111542669435289E-3</v>
      </c>
      <c r="V38">
        <f t="shared" si="6"/>
        <v>6.7358465645037035E-3</v>
      </c>
      <c r="W38">
        <f t="shared" si="7"/>
        <v>8.8392050471138115E-4</v>
      </c>
    </row>
    <row r="39" spans="1:23" ht="15.75" thickBot="1" x14ac:dyDescent="0.3">
      <c r="A39" s="1">
        <v>24.75</v>
      </c>
      <c r="B39" s="1">
        <v>109</v>
      </c>
      <c r="C39" s="1">
        <v>644</v>
      </c>
      <c r="D39" s="1">
        <v>664.8</v>
      </c>
      <c r="E39" s="1">
        <v>3959</v>
      </c>
      <c r="F39" s="1">
        <v>94.6</v>
      </c>
      <c r="G39" s="1">
        <v>65.2</v>
      </c>
      <c r="H39" s="1">
        <v>505</v>
      </c>
      <c r="I39" s="1">
        <v>10800</v>
      </c>
      <c r="J39" s="1">
        <v>326.5</v>
      </c>
      <c r="K39" s="1">
        <v>174.4</v>
      </c>
      <c r="L39" s="1">
        <v>990</v>
      </c>
      <c r="M39" s="1">
        <v>1047.43</v>
      </c>
      <c r="N39">
        <v>111.32</v>
      </c>
      <c r="O39" s="2">
        <v>19.11</v>
      </c>
      <c r="P39">
        <f t="shared" si="0"/>
        <v>2127.3251999999998</v>
      </c>
      <c r="Q39">
        <f t="shared" si="1"/>
        <v>3.1362259506741998E-3</v>
      </c>
      <c r="R39">
        <f t="shared" si="2"/>
        <v>-3.9737175932435982E-3</v>
      </c>
      <c r="S39">
        <f t="shared" si="3"/>
        <v>6.0805862546269357E-3</v>
      </c>
      <c r="T39">
        <f t="shared" si="4"/>
        <v>-6.9632776521449894E-3</v>
      </c>
      <c r="U39">
        <f t="shared" si="5"/>
        <v>4.8713591117972455E-3</v>
      </c>
      <c r="V39">
        <f t="shared" si="6"/>
        <v>-3.5868044192859986E-3</v>
      </c>
      <c r="W39">
        <f t="shared" si="7"/>
        <v>-6.8316606866975589E-3</v>
      </c>
    </row>
    <row r="40" spans="1:23" ht="15.75" thickBot="1" x14ac:dyDescent="0.3">
      <c r="A40" s="1">
        <v>25.3</v>
      </c>
      <c r="B40" s="1">
        <v>112.25</v>
      </c>
      <c r="C40" s="1">
        <v>644.9</v>
      </c>
      <c r="D40" s="1">
        <v>671</v>
      </c>
      <c r="E40" s="1">
        <v>3961</v>
      </c>
      <c r="F40" s="1">
        <v>100</v>
      </c>
      <c r="G40" s="1">
        <v>67.5</v>
      </c>
      <c r="H40" s="1">
        <v>502</v>
      </c>
      <c r="I40" s="1">
        <v>10840</v>
      </c>
      <c r="J40" s="1">
        <v>325</v>
      </c>
      <c r="K40" s="1">
        <v>173.8</v>
      </c>
      <c r="L40" s="1">
        <v>1004</v>
      </c>
      <c r="M40" s="1">
        <v>1053.7</v>
      </c>
      <c r="N40">
        <v>110.3</v>
      </c>
      <c r="O40" s="2">
        <v>19.215</v>
      </c>
      <c r="P40">
        <f t="shared" si="0"/>
        <v>2119.4144999999999</v>
      </c>
      <c r="Q40">
        <f t="shared" si="1"/>
        <v>1.4042357123038984E-2</v>
      </c>
      <c r="R40">
        <f t="shared" si="2"/>
        <v>-4.6047663867482902E-3</v>
      </c>
      <c r="S40">
        <f t="shared" si="3"/>
        <v>5.050505157861119E-4</v>
      </c>
      <c r="T40">
        <f t="shared" si="4"/>
        <v>1.3965399119779706E-3</v>
      </c>
      <c r="U40">
        <f t="shared" si="5"/>
        <v>5.9682348177871316E-3</v>
      </c>
      <c r="V40">
        <f t="shared" si="6"/>
        <v>-9.2050103982332619E-3</v>
      </c>
      <c r="W40">
        <f t="shared" si="7"/>
        <v>5.4794657646255705E-3</v>
      </c>
    </row>
    <row r="41" spans="1:23" ht="15.75" thickBot="1" x14ac:dyDescent="0.3">
      <c r="A41" s="1">
        <v>24</v>
      </c>
      <c r="B41" s="1">
        <v>108.3</v>
      </c>
      <c r="C41" s="1">
        <v>655.1</v>
      </c>
      <c r="D41" s="1">
        <v>667</v>
      </c>
      <c r="E41" s="1">
        <v>3999</v>
      </c>
      <c r="F41" s="1">
        <v>100.5</v>
      </c>
      <c r="G41" s="1">
        <v>68.599999999999994</v>
      </c>
      <c r="H41" s="1">
        <v>498</v>
      </c>
      <c r="I41" s="1">
        <v>10800</v>
      </c>
      <c r="J41" s="1">
        <v>323.5</v>
      </c>
      <c r="K41" s="1">
        <v>171</v>
      </c>
      <c r="L41" s="1">
        <v>985</v>
      </c>
      <c r="M41" s="1">
        <v>1048.08</v>
      </c>
      <c r="N41">
        <v>112.97</v>
      </c>
      <c r="O41" s="2">
        <v>19.308</v>
      </c>
      <c r="P41">
        <f t="shared" si="0"/>
        <v>2181.2247600000001</v>
      </c>
      <c r="Q41">
        <f t="shared" si="1"/>
        <v>-1.9105659079585606E-2</v>
      </c>
      <c r="R41">
        <f t="shared" si="2"/>
        <v>-4.626068388782191E-3</v>
      </c>
      <c r="S41">
        <f t="shared" si="3"/>
        <v>9.5478112249017394E-3</v>
      </c>
      <c r="T41">
        <f t="shared" si="4"/>
        <v>1.5692629721499027E-2</v>
      </c>
      <c r="U41">
        <f t="shared" si="5"/>
        <v>-5.3478607600668509E-3</v>
      </c>
      <c r="V41">
        <f t="shared" si="6"/>
        <v>2.3918370479380665E-2</v>
      </c>
      <c r="W41">
        <f t="shared" si="7"/>
        <v>4.8282937814391694E-3</v>
      </c>
    </row>
    <row r="42" spans="1:23" ht="15.75" thickBot="1" x14ac:dyDescent="0.3">
      <c r="A42" s="1">
        <v>25.4</v>
      </c>
      <c r="B42" s="1">
        <v>110</v>
      </c>
      <c r="C42" s="1">
        <v>661.5</v>
      </c>
      <c r="D42" s="1">
        <v>664.7</v>
      </c>
      <c r="E42" s="1">
        <v>3983</v>
      </c>
      <c r="F42" s="1">
        <v>100</v>
      </c>
      <c r="G42" s="1">
        <v>63.15</v>
      </c>
      <c r="H42" s="1">
        <v>489</v>
      </c>
      <c r="I42" s="1">
        <v>10550</v>
      </c>
      <c r="J42" s="1">
        <v>321</v>
      </c>
      <c r="K42" s="1">
        <v>169.5</v>
      </c>
      <c r="L42" s="1">
        <v>1007</v>
      </c>
      <c r="M42" s="1">
        <v>1066.1400000000001</v>
      </c>
      <c r="N42">
        <v>113.07</v>
      </c>
      <c r="O42" s="2">
        <v>19.609500000000001</v>
      </c>
      <c r="P42">
        <f t="shared" si="0"/>
        <v>2217.246165</v>
      </c>
      <c r="Q42">
        <f t="shared" si="1"/>
        <v>2.2089251546473392E-2</v>
      </c>
      <c r="R42">
        <f t="shared" si="2"/>
        <v>-7.7579908109393376E-3</v>
      </c>
      <c r="S42">
        <f t="shared" si="3"/>
        <v>-4.0090256651741782E-3</v>
      </c>
      <c r="T42">
        <f t="shared" si="4"/>
        <v>9.7220878171796338E-3</v>
      </c>
      <c r="U42">
        <f t="shared" si="5"/>
        <v>1.7084730339623391E-2</v>
      </c>
      <c r="V42">
        <f t="shared" si="6"/>
        <v>8.847992083163567E-4</v>
      </c>
      <c r="W42">
        <f t="shared" si="7"/>
        <v>1.5494624889641005E-2</v>
      </c>
    </row>
    <row r="43" spans="1:23" ht="15.75" thickBot="1" x14ac:dyDescent="0.3">
      <c r="A43" s="1">
        <v>25.5</v>
      </c>
      <c r="B43" s="1">
        <v>118.7</v>
      </c>
      <c r="C43" s="1">
        <v>673.5</v>
      </c>
      <c r="D43" s="1">
        <v>674.1</v>
      </c>
      <c r="E43" s="1">
        <v>4030</v>
      </c>
      <c r="F43" s="1">
        <v>98.9</v>
      </c>
      <c r="G43" s="1">
        <v>61.4</v>
      </c>
      <c r="H43" s="1">
        <v>493</v>
      </c>
      <c r="I43" s="1">
        <v>11030</v>
      </c>
      <c r="J43" s="1">
        <v>328.1</v>
      </c>
      <c r="K43" s="1">
        <v>171.1</v>
      </c>
      <c r="L43" s="1">
        <v>1030</v>
      </c>
      <c r="M43" s="1">
        <v>1061.2</v>
      </c>
      <c r="N43">
        <v>113.03</v>
      </c>
      <c r="O43" s="2">
        <v>19.517499999999998</v>
      </c>
      <c r="P43">
        <f t="shared" si="0"/>
        <v>2206.0630249999999</v>
      </c>
      <c r="Q43">
        <f t="shared" si="1"/>
        <v>2.2583188505119201E-2</v>
      </c>
      <c r="R43">
        <f t="shared" si="2"/>
        <v>2.1877316837040053E-2</v>
      </c>
      <c r="S43">
        <f t="shared" si="3"/>
        <v>1.1731071759084498E-2</v>
      </c>
      <c r="T43">
        <f t="shared" si="4"/>
        <v>1.7978012295408394E-2</v>
      </c>
      <c r="U43">
        <f t="shared" si="5"/>
        <v>-4.6443059214539978E-3</v>
      </c>
      <c r="V43">
        <f t="shared" si="6"/>
        <v>-3.5382574451389524E-4</v>
      </c>
      <c r="W43">
        <f t="shared" si="7"/>
        <v>-4.7026436755785899E-3</v>
      </c>
    </row>
    <row r="44" spans="1:23" ht="15.75" thickBot="1" x14ac:dyDescent="0.3">
      <c r="A44" s="1">
        <v>25.3</v>
      </c>
      <c r="B44" s="1">
        <v>118.85</v>
      </c>
      <c r="C44" s="1">
        <v>663.5</v>
      </c>
      <c r="D44" s="1">
        <v>658.1</v>
      </c>
      <c r="E44" s="1">
        <v>4010</v>
      </c>
      <c r="F44" s="1">
        <v>100.9</v>
      </c>
      <c r="G44" s="1">
        <v>61.5</v>
      </c>
      <c r="H44" s="1">
        <v>493.8</v>
      </c>
      <c r="I44" s="1">
        <v>10800</v>
      </c>
      <c r="J44" s="1">
        <v>328.3</v>
      </c>
      <c r="K44" s="1">
        <v>176.4</v>
      </c>
      <c r="L44" s="1">
        <v>1039</v>
      </c>
      <c r="M44" s="1">
        <v>1054.5999999999999</v>
      </c>
      <c r="N44">
        <v>112.49</v>
      </c>
      <c r="O44" s="2">
        <v>19.482500000000002</v>
      </c>
      <c r="P44">
        <f t="shared" si="0"/>
        <v>2191.586425</v>
      </c>
      <c r="Q44">
        <f t="shared" si="1"/>
        <v>8.6999098755458897E-3</v>
      </c>
      <c r="R44">
        <f t="shared" si="2"/>
        <v>6.0938454049097471E-4</v>
      </c>
      <c r="S44">
        <f t="shared" si="3"/>
        <v>-4.975134640113843E-3</v>
      </c>
      <c r="T44">
        <f t="shared" si="4"/>
        <v>-1.4959142078156507E-2</v>
      </c>
      <c r="U44">
        <f t="shared" si="5"/>
        <v>-6.2387951672152921E-3</v>
      </c>
      <c r="V44">
        <f t="shared" si="6"/>
        <v>-4.7889413979052787E-3</v>
      </c>
      <c r="W44">
        <f t="shared" si="7"/>
        <v>-1.7948722767298008E-3</v>
      </c>
    </row>
    <row r="45" spans="1:23" ht="15.75" thickBot="1" x14ac:dyDescent="0.3">
      <c r="A45" s="1">
        <v>25.2</v>
      </c>
      <c r="B45" s="1">
        <v>119.35</v>
      </c>
      <c r="C45" s="1">
        <v>658.5</v>
      </c>
      <c r="D45" s="1">
        <v>640.70000000000005</v>
      </c>
      <c r="E45" s="1">
        <v>3990</v>
      </c>
      <c r="F45" s="1">
        <v>101.55</v>
      </c>
      <c r="G45" s="1">
        <v>62</v>
      </c>
      <c r="H45" s="1">
        <v>490</v>
      </c>
      <c r="I45" s="1">
        <v>10724</v>
      </c>
      <c r="J45" s="1">
        <v>328</v>
      </c>
      <c r="K45" s="1">
        <v>175</v>
      </c>
      <c r="L45" s="1">
        <v>1033</v>
      </c>
      <c r="M45" s="1">
        <v>1062.47</v>
      </c>
      <c r="N45">
        <v>112.58</v>
      </c>
      <c r="O45" s="2">
        <v>19.4085</v>
      </c>
      <c r="P45">
        <f t="shared" si="0"/>
        <v>2185.00893</v>
      </c>
      <c r="Q45">
        <f t="shared" si="1"/>
        <v>-5.791521979588825E-3</v>
      </c>
      <c r="R45">
        <f t="shared" si="2"/>
        <v>-9.1421612340332437E-4</v>
      </c>
      <c r="S45">
        <f t="shared" si="3"/>
        <v>-5.0000104167057515E-3</v>
      </c>
      <c r="T45">
        <f t="shared" si="4"/>
        <v>-7.5643325889264319E-3</v>
      </c>
      <c r="U45">
        <f t="shared" si="5"/>
        <v>7.4348380094615921E-3</v>
      </c>
      <c r="V45">
        <f t="shared" si="6"/>
        <v>7.9975123114608341E-4</v>
      </c>
      <c r="W45">
        <f t="shared" si="7"/>
        <v>-3.8055122935989096E-3</v>
      </c>
    </row>
    <row r="46" spans="1:23" ht="15.75" thickBot="1" x14ac:dyDescent="0.3">
      <c r="A46" s="1">
        <v>25.2</v>
      </c>
      <c r="B46" s="1">
        <v>120.9</v>
      </c>
      <c r="C46" s="1">
        <v>680</v>
      </c>
      <c r="D46" s="1">
        <v>632.20000000000005</v>
      </c>
      <c r="E46" s="1">
        <v>4050</v>
      </c>
      <c r="F46" s="1">
        <v>101</v>
      </c>
      <c r="G46" s="1">
        <v>63.5</v>
      </c>
      <c r="H46" s="1">
        <v>492</v>
      </c>
      <c r="I46" s="1">
        <v>10801</v>
      </c>
      <c r="J46" s="1">
        <v>332</v>
      </c>
      <c r="K46" s="1">
        <v>177</v>
      </c>
      <c r="L46" s="1">
        <v>1029</v>
      </c>
      <c r="M46" s="1">
        <v>1063.04</v>
      </c>
      <c r="N46">
        <v>113.03</v>
      </c>
      <c r="O46" s="2">
        <v>19.36</v>
      </c>
      <c r="P46">
        <f t="shared" si="0"/>
        <v>2188.2608</v>
      </c>
      <c r="Q46">
        <f t="shared" si="1"/>
        <v>-3.8797332855889629E-3</v>
      </c>
      <c r="R46">
        <f t="shared" si="2"/>
        <v>1.212136053234482E-2</v>
      </c>
      <c r="S46">
        <f t="shared" si="3"/>
        <v>1.4925650216675792E-2</v>
      </c>
      <c r="T46">
        <f t="shared" si="4"/>
        <v>3.2128276986816653E-2</v>
      </c>
      <c r="U46">
        <f t="shared" si="5"/>
        <v>5.3634187904437458E-4</v>
      </c>
      <c r="V46">
        <f t="shared" si="6"/>
        <v>3.9891901667592437E-3</v>
      </c>
      <c r="W46">
        <f t="shared" si="7"/>
        <v>-2.5020325935492726E-3</v>
      </c>
    </row>
    <row r="47" spans="1:23" ht="15.75" thickBot="1" x14ac:dyDescent="0.3">
      <c r="A47" s="1">
        <v>25.1</v>
      </c>
      <c r="B47" s="1">
        <v>121.45</v>
      </c>
      <c r="C47" s="1">
        <v>675</v>
      </c>
      <c r="D47" s="1">
        <v>634</v>
      </c>
      <c r="E47" s="1">
        <v>4104</v>
      </c>
      <c r="F47" s="1">
        <v>101</v>
      </c>
      <c r="G47" s="1">
        <v>62.45</v>
      </c>
      <c r="H47" s="1">
        <v>490</v>
      </c>
      <c r="I47" s="1">
        <v>10738</v>
      </c>
      <c r="J47" s="1">
        <v>333.5</v>
      </c>
      <c r="K47" s="1">
        <v>175</v>
      </c>
      <c r="L47" s="1">
        <v>1035</v>
      </c>
      <c r="M47" s="1">
        <v>1066.01</v>
      </c>
      <c r="N47">
        <v>112.98</v>
      </c>
      <c r="O47" s="2">
        <v>19.115500000000001</v>
      </c>
      <c r="P47">
        <f t="shared" si="0"/>
        <v>2159.6691900000001</v>
      </c>
      <c r="Q47">
        <f t="shared" si="1"/>
        <v>5.8139698654198161E-3</v>
      </c>
      <c r="R47">
        <f t="shared" si="2"/>
        <v>4.5078964391899222E-3</v>
      </c>
      <c r="S47">
        <f t="shared" si="3"/>
        <v>1.3245226750020723E-2</v>
      </c>
      <c r="T47">
        <f t="shared" si="4"/>
        <v>-7.3801072976225337E-3</v>
      </c>
      <c r="U47">
        <f t="shared" si="5"/>
        <v>2.789978559953788E-3</v>
      </c>
      <c r="V47">
        <f t="shared" si="6"/>
        <v>-4.4245830552370465E-4</v>
      </c>
      <c r="W47">
        <f t="shared" si="7"/>
        <v>-1.2709557574198319E-2</v>
      </c>
    </row>
    <row r="48" spans="1:23" ht="15.75" thickBot="1" x14ac:dyDescent="0.3">
      <c r="A48" s="1">
        <v>25.2</v>
      </c>
      <c r="B48" s="1">
        <v>119.85</v>
      </c>
      <c r="C48" s="1">
        <v>680.2</v>
      </c>
      <c r="D48" s="1">
        <v>632</v>
      </c>
      <c r="E48" s="1">
        <v>4130</v>
      </c>
      <c r="F48" s="1">
        <v>97.6</v>
      </c>
      <c r="G48" s="1">
        <v>63.7</v>
      </c>
      <c r="H48" s="1">
        <v>491</v>
      </c>
      <c r="I48" s="1">
        <v>10727</v>
      </c>
      <c r="J48" s="1">
        <v>333</v>
      </c>
      <c r="K48" s="1">
        <v>174.8</v>
      </c>
      <c r="L48" s="1">
        <v>1000</v>
      </c>
      <c r="M48" s="1">
        <v>1038.7</v>
      </c>
      <c r="N48">
        <v>110.05</v>
      </c>
      <c r="O48" s="2">
        <v>19.000999999999998</v>
      </c>
      <c r="P48">
        <f t="shared" si="0"/>
        <v>2091.0600499999996</v>
      </c>
      <c r="Q48">
        <f t="shared" si="1"/>
        <v>-3.4401426717332435E-2</v>
      </c>
      <c r="R48">
        <f t="shared" si="2"/>
        <v>-1.5003753752345652E-3</v>
      </c>
      <c r="S48">
        <f t="shared" si="3"/>
        <v>6.3152991044729354E-3</v>
      </c>
      <c r="T48">
        <f t="shared" si="4"/>
        <v>7.6741817005653223E-3</v>
      </c>
      <c r="U48">
        <f t="shared" si="5"/>
        <v>-2.5952775311063467E-2</v>
      </c>
      <c r="V48">
        <f t="shared" si="6"/>
        <v>-2.6276003924645484E-2</v>
      </c>
      <c r="W48">
        <f t="shared" si="7"/>
        <v>-6.0079149138379329E-3</v>
      </c>
    </row>
    <row r="49" spans="1:23" ht="15.75" thickBot="1" x14ac:dyDescent="0.3">
      <c r="A49" s="1">
        <v>24.7</v>
      </c>
      <c r="B49" s="1">
        <v>109.95</v>
      </c>
      <c r="C49" s="1">
        <v>680</v>
      </c>
      <c r="D49" s="1">
        <v>607</v>
      </c>
      <c r="E49" s="1">
        <v>4010</v>
      </c>
      <c r="F49" s="1">
        <v>98.7</v>
      </c>
      <c r="G49" s="1">
        <v>61.3</v>
      </c>
      <c r="H49" s="1">
        <v>493</v>
      </c>
      <c r="I49" s="1">
        <v>10700</v>
      </c>
      <c r="J49" s="1">
        <v>323.60000000000002</v>
      </c>
      <c r="K49" s="1">
        <v>175</v>
      </c>
      <c r="L49" s="1">
        <v>998</v>
      </c>
      <c r="M49" s="1">
        <v>1035.95</v>
      </c>
      <c r="N49">
        <v>110.04</v>
      </c>
      <c r="O49" s="2">
        <v>18.956499999999998</v>
      </c>
      <c r="P49">
        <f t="shared" si="0"/>
        <v>2085.9732599999998</v>
      </c>
      <c r="Q49">
        <f t="shared" si="1"/>
        <v>-2.0020026706730793E-3</v>
      </c>
      <c r="R49">
        <f t="shared" si="2"/>
        <v>-2.8634304796107096E-2</v>
      </c>
      <c r="S49">
        <f t="shared" si="3"/>
        <v>-2.9486165654463541E-2</v>
      </c>
      <c r="T49">
        <f t="shared" si="4"/>
        <v>-2.9407440294271865E-4</v>
      </c>
      <c r="U49">
        <f t="shared" si="5"/>
        <v>-2.6510511272741788E-3</v>
      </c>
      <c r="V49">
        <f t="shared" si="6"/>
        <v>-9.0871916096835697E-5</v>
      </c>
      <c r="W49">
        <f t="shared" si="7"/>
        <v>-2.3447287301585772E-3</v>
      </c>
    </row>
    <row r="50" spans="1:23" ht="15.75" thickBot="1" x14ac:dyDescent="0.3">
      <c r="A50" s="1">
        <v>24.9</v>
      </c>
      <c r="B50" s="1">
        <v>110</v>
      </c>
      <c r="C50" s="1">
        <v>670.1</v>
      </c>
      <c r="D50" s="1">
        <v>609</v>
      </c>
      <c r="E50" s="1">
        <v>4031</v>
      </c>
      <c r="F50" s="1">
        <v>96</v>
      </c>
      <c r="G50" s="1">
        <v>62</v>
      </c>
      <c r="H50" s="1">
        <v>492</v>
      </c>
      <c r="I50" s="1">
        <v>10700</v>
      </c>
      <c r="J50" s="1">
        <v>320</v>
      </c>
      <c r="K50" s="1">
        <v>175</v>
      </c>
      <c r="L50" s="1">
        <v>1016</v>
      </c>
      <c r="M50" s="1">
        <v>1036.3800000000001</v>
      </c>
      <c r="N50">
        <v>109.13</v>
      </c>
      <c r="O50" s="2">
        <v>19.067</v>
      </c>
      <c r="P50">
        <f t="shared" si="0"/>
        <v>2080.7817099999997</v>
      </c>
      <c r="Q50">
        <f t="shared" si="1"/>
        <v>1.7875351826963135E-2</v>
      </c>
      <c r="R50">
        <f t="shared" si="2"/>
        <v>-1.1187189390564494E-2</v>
      </c>
      <c r="S50">
        <f t="shared" si="3"/>
        <v>5.2232428165509106E-3</v>
      </c>
      <c r="T50">
        <f t="shared" si="4"/>
        <v>-1.4665843191027317E-2</v>
      </c>
      <c r="U50">
        <f t="shared" si="5"/>
        <v>4.1499182675649944E-4</v>
      </c>
      <c r="V50">
        <f t="shared" si="6"/>
        <v>-8.3041039313754509E-3</v>
      </c>
      <c r="W50">
        <f t="shared" si="7"/>
        <v>5.8122114520715619E-3</v>
      </c>
    </row>
    <row r="51" spans="1:23" ht="15.75" thickBot="1" x14ac:dyDescent="0.3">
      <c r="A51" s="1">
        <v>24.7</v>
      </c>
      <c r="B51" s="1">
        <v>110.9</v>
      </c>
      <c r="C51" s="1">
        <v>675.5</v>
      </c>
      <c r="D51" s="1">
        <v>590.6</v>
      </c>
      <c r="E51" s="1">
        <v>4105</v>
      </c>
      <c r="F51" s="1">
        <v>95.85</v>
      </c>
      <c r="G51" s="1">
        <v>59</v>
      </c>
      <c r="H51" s="1">
        <v>492</v>
      </c>
      <c r="I51" s="1">
        <v>10550</v>
      </c>
      <c r="J51" s="1">
        <v>319.60000000000002</v>
      </c>
      <c r="K51" s="1">
        <v>175</v>
      </c>
      <c r="L51" s="1">
        <v>994</v>
      </c>
      <c r="M51" s="1">
        <v>1033.79</v>
      </c>
      <c r="N51">
        <v>110.57</v>
      </c>
      <c r="O51" s="2">
        <v>19.018999999999998</v>
      </c>
      <c r="P51">
        <f t="shared" si="0"/>
        <v>2102.9308299999998</v>
      </c>
      <c r="Q51">
        <f t="shared" si="1"/>
        <v>-2.1891421481853125E-2</v>
      </c>
      <c r="R51">
        <f t="shared" si="2"/>
        <v>-1.2507819016526025E-3</v>
      </c>
      <c r="S51">
        <f t="shared" si="3"/>
        <v>1.8191258769362902E-2</v>
      </c>
      <c r="T51">
        <f t="shared" si="4"/>
        <v>8.0262024211285414E-3</v>
      </c>
      <c r="U51">
        <f t="shared" si="5"/>
        <v>-2.5022112689737541E-3</v>
      </c>
      <c r="V51">
        <f t="shared" si="6"/>
        <v>1.3108972429311968E-2</v>
      </c>
      <c r="W51">
        <f t="shared" si="7"/>
        <v>-2.5206125827837143E-3</v>
      </c>
    </row>
    <row r="52" spans="1:23" ht="15.75" thickBot="1" x14ac:dyDescent="0.3">
      <c r="A52" s="1">
        <v>25.2</v>
      </c>
      <c r="B52" s="1">
        <v>109.8</v>
      </c>
      <c r="C52" s="1">
        <v>668</v>
      </c>
      <c r="D52" s="1">
        <v>604</v>
      </c>
      <c r="E52" s="1">
        <v>4027</v>
      </c>
      <c r="F52" s="1">
        <v>95.5</v>
      </c>
      <c r="G52" s="1">
        <v>63.6</v>
      </c>
      <c r="H52" s="1">
        <v>487</v>
      </c>
      <c r="I52" s="1">
        <v>10635</v>
      </c>
      <c r="J52" s="1">
        <v>317.5</v>
      </c>
      <c r="K52" s="1">
        <v>172.9</v>
      </c>
      <c r="L52" s="1">
        <v>988.1</v>
      </c>
      <c r="M52" s="1">
        <v>1041.29</v>
      </c>
      <c r="N52">
        <v>109.95</v>
      </c>
      <c r="O52" s="2">
        <v>19.030999999999999</v>
      </c>
      <c r="P52">
        <f t="shared" si="0"/>
        <v>2092.4584500000001</v>
      </c>
      <c r="Q52">
        <f t="shared" si="1"/>
        <v>-5.9532994556568651E-3</v>
      </c>
      <c r="R52">
        <f t="shared" si="2"/>
        <v>-6.5923955593733471E-3</v>
      </c>
      <c r="S52">
        <f t="shared" si="3"/>
        <v>-1.918406103507439E-2</v>
      </c>
      <c r="T52">
        <f t="shared" si="4"/>
        <v>-1.1164983863607829E-2</v>
      </c>
      <c r="U52">
        <f t="shared" si="5"/>
        <v>7.2286684450731551E-3</v>
      </c>
      <c r="V52">
        <f t="shared" si="6"/>
        <v>-5.623087553540124E-3</v>
      </c>
      <c r="W52">
        <f t="shared" si="7"/>
        <v>6.3074903536640924E-4</v>
      </c>
    </row>
    <row r="53" spans="1:23" ht="15.75" thickBot="1" x14ac:dyDescent="0.3">
      <c r="A53" s="1">
        <v>25.2</v>
      </c>
      <c r="B53" s="1">
        <v>109.45</v>
      </c>
      <c r="C53" s="1">
        <v>660.5</v>
      </c>
      <c r="D53" s="1">
        <v>617.29999999999995</v>
      </c>
      <c r="E53" s="1">
        <v>4075</v>
      </c>
      <c r="F53" s="1">
        <v>90.5</v>
      </c>
      <c r="G53" s="1">
        <v>64.95</v>
      </c>
      <c r="H53" s="1">
        <v>480</v>
      </c>
      <c r="I53" s="1">
        <v>10700</v>
      </c>
      <c r="J53" s="1">
        <v>323</v>
      </c>
      <c r="K53" s="1">
        <v>171</v>
      </c>
      <c r="L53" s="1">
        <v>977</v>
      </c>
      <c r="M53" s="1">
        <v>1031.01</v>
      </c>
      <c r="N53">
        <v>109.96</v>
      </c>
      <c r="O53" s="2">
        <v>19.032</v>
      </c>
      <c r="P53">
        <f t="shared" si="0"/>
        <v>2092.7587199999998</v>
      </c>
      <c r="Q53">
        <f t="shared" si="1"/>
        <v>-1.1297255158134373E-2</v>
      </c>
      <c r="R53">
        <f t="shared" si="2"/>
        <v>1.7174504889910215E-2</v>
      </c>
      <c r="S53">
        <f t="shared" si="3"/>
        <v>1.1849064823509003E-2</v>
      </c>
      <c r="T53">
        <f t="shared" si="4"/>
        <v>-1.1291049574265707E-2</v>
      </c>
      <c r="U53">
        <f t="shared" si="5"/>
        <v>-9.9214248183782626E-3</v>
      </c>
      <c r="V53">
        <f t="shared" si="6"/>
        <v>9.0946296274790474E-5</v>
      </c>
      <c r="W53">
        <f t="shared" si="7"/>
        <v>5.2544465766408478E-5</v>
      </c>
    </row>
    <row r="54" spans="1:23" ht="15.75" thickBot="1" x14ac:dyDescent="0.3">
      <c r="A54" s="1">
        <v>25.5</v>
      </c>
      <c r="B54" s="1">
        <v>109.5</v>
      </c>
      <c r="C54" s="1">
        <v>658</v>
      </c>
      <c r="D54" s="1">
        <v>611</v>
      </c>
      <c r="E54" s="1">
        <v>4019</v>
      </c>
      <c r="F54" s="1">
        <v>87.2</v>
      </c>
      <c r="G54" s="1">
        <v>63.7</v>
      </c>
      <c r="H54" s="1">
        <v>475</v>
      </c>
      <c r="I54" s="1">
        <v>10630</v>
      </c>
      <c r="J54" s="1">
        <v>322</v>
      </c>
      <c r="K54" s="1">
        <v>172</v>
      </c>
      <c r="L54" s="1">
        <v>977</v>
      </c>
      <c r="M54" s="1">
        <v>1011.36</v>
      </c>
      <c r="N54">
        <v>109.35</v>
      </c>
      <c r="O54" s="2">
        <v>19.177500000000002</v>
      </c>
      <c r="P54">
        <f t="shared" si="0"/>
        <v>2097.0596250000003</v>
      </c>
      <c r="Q54">
        <f t="shared" si="1"/>
        <v>0</v>
      </c>
      <c r="R54">
        <f t="shared" si="2"/>
        <v>-3.1007776782482708E-3</v>
      </c>
      <c r="S54">
        <f t="shared" si="3"/>
        <v>-1.3837631225761983E-2</v>
      </c>
      <c r="T54">
        <f t="shared" si="4"/>
        <v>-3.7921926370628055E-3</v>
      </c>
      <c r="U54">
        <f t="shared" si="5"/>
        <v>-1.924294456698071E-2</v>
      </c>
      <c r="V54">
        <f t="shared" si="6"/>
        <v>-5.5629161742680984E-3</v>
      </c>
      <c r="W54">
        <f t="shared" si="7"/>
        <v>7.6159438506578888E-3</v>
      </c>
    </row>
    <row r="55" spans="1:23" ht="15.75" thickBot="1" x14ac:dyDescent="0.3">
      <c r="A55" s="1">
        <v>25.45</v>
      </c>
      <c r="B55" s="1">
        <v>106.9</v>
      </c>
      <c r="C55" s="1">
        <v>645</v>
      </c>
      <c r="D55" s="1">
        <v>584.9</v>
      </c>
      <c r="E55" s="1">
        <v>3946</v>
      </c>
      <c r="F55" s="1">
        <v>86.05</v>
      </c>
      <c r="G55" s="1">
        <v>65.400000000000006</v>
      </c>
      <c r="H55" s="1">
        <v>472.6</v>
      </c>
      <c r="I55" s="1">
        <v>10765</v>
      </c>
      <c r="J55" s="1">
        <v>321</v>
      </c>
      <c r="K55" s="1">
        <v>172.75</v>
      </c>
      <c r="L55" s="1">
        <v>963</v>
      </c>
      <c r="M55" s="1">
        <v>1008.02</v>
      </c>
      <c r="N55">
        <v>109.28</v>
      </c>
      <c r="O55" s="2">
        <v>19.163</v>
      </c>
      <c r="P55">
        <f t="shared" si="0"/>
        <v>2094.1326400000003</v>
      </c>
      <c r="Q55">
        <f t="shared" si="1"/>
        <v>-1.4433240244657225E-2</v>
      </c>
      <c r="R55">
        <f t="shared" si="2"/>
        <v>-3.1104224143923909E-3</v>
      </c>
      <c r="S55">
        <f t="shared" si="3"/>
        <v>-1.8330707866640407E-2</v>
      </c>
      <c r="T55">
        <f t="shared" si="4"/>
        <v>-1.9954614529544702E-2</v>
      </c>
      <c r="U55">
        <f t="shared" si="5"/>
        <v>-3.3079490196688166E-3</v>
      </c>
      <c r="V55">
        <f t="shared" si="6"/>
        <v>-6.4035130029690057E-4</v>
      </c>
      <c r="W55">
        <f t="shared" si="7"/>
        <v>-7.5638036495623967E-4</v>
      </c>
    </row>
    <row r="56" spans="1:23" ht="15.75" thickBot="1" x14ac:dyDescent="0.3">
      <c r="A56" s="1">
        <v>25.5</v>
      </c>
      <c r="B56" s="1">
        <v>104.9</v>
      </c>
      <c r="C56" s="1">
        <v>646</v>
      </c>
      <c r="D56" s="1">
        <v>582.9</v>
      </c>
      <c r="E56" s="1">
        <v>3920</v>
      </c>
      <c r="F56" s="1">
        <v>85.3</v>
      </c>
      <c r="G56" s="1">
        <v>65</v>
      </c>
      <c r="H56" s="1">
        <v>474</v>
      </c>
      <c r="I56" s="1">
        <v>10840</v>
      </c>
      <c r="J56" s="1">
        <v>326</v>
      </c>
      <c r="K56" s="1">
        <v>171</v>
      </c>
      <c r="L56" s="1">
        <v>954</v>
      </c>
      <c r="M56" s="1">
        <v>1002.18</v>
      </c>
      <c r="N56">
        <v>110.18</v>
      </c>
      <c r="O56" s="2">
        <v>19.315000000000001</v>
      </c>
      <c r="P56">
        <f t="shared" si="0"/>
        <v>2128.1267000000003</v>
      </c>
      <c r="Q56">
        <f t="shared" si="1"/>
        <v>-9.3897403498390316E-3</v>
      </c>
      <c r="R56">
        <f t="shared" si="2"/>
        <v>1.5456258236691672E-2</v>
      </c>
      <c r="S56">
        <f t="shared" si="3"/>
        <v>-6.6107537980524839E-3</v>
      </c>
      <c r="T56">
        <f t="shared" si="4"/>
        <v>1.5491869868293187E-3</v>
      </c>
      <c r="U56">
        <f t="shared" si="5"/>
        <v>-5.8103834744086058E-3</v>
      </c>
      <c r="V56">
        <f t="shared" si="6"/>
        <v>8.2019962220905174E-3</v>
      </c>
      <c r="W56">
        <f t="shared" si="7"/>
        <v>7.9006596318865977E-3</v>
      </c>
    </row>
    <row r="57" spans="1:23" ht="15.75" thickBot="1" x14ac:dyDescent="0.3">
      <c r="A57" s="1">
        <v>25.5</v>
      </c>
      <c r="B57" s="1">
        <v>102</v>
      </c>
      <c r="C57" s="1">
        <v>646</v>
      </c>
      <c r="D57" s="1">
        <v>578.29999999999995</v>
      </c>
      <c r="E57" s="1">
        <v>3929</v>
      </c>
      <c r="F57" s="1">
        <v>85</v>
      </c>
      <c r="G57" s="1">
        <v>64.900000000000006</v>
      </c>
      <c r="H57" s="1">
        <v>475.2</v>
      </c>
      <c r="I57" s="1">
        <v>10780</v>
      </c>
      <c r="J57" s="1">
        <v>322</v>
      </c>
      <c r="K57" s="1">
        <v>169</v>
      </c>
      <c r="L57" s="1">
        <v>955</v>
      </c>
      <c r="M57" s="1">
        <v>1001.59</v>
      </c>
      <c r="N57">
        <v>110.17</v>
      </c>
      <c r="O57" s="2">
        <v>19.3185</v>
      </c>
      <c r="P57">
        <f t="shared" si="0"/>
        <v>2128.3191449999999</v>
      </c>
      <c r="Q57">
        <f t="shared" si="1"/>
        <v>1.0476690324436838E-3</v>
      </c>
      <c r="R57">
        <f t="shared" si="2"/>
        <v>-1.2345835822299379E-2</v>
      </c>
      <c r="S57">
        <f t="shared" si="3"/>
        <v>2.2932867739515967E-3</v>
      </c>
      <c r="T57">
        <f t="shared" si="4"/>
        <v>0</v>
      </c>
      <c r="U57">
        <f t="shared" si="5"/>
        <v>-5.8888995947687685E-4</v>
      </c>
      <c r="V57">
        <f t="shared" si="6"/>
        <v>-9.0764692596997807E-5</v>
      </c>
      <c r="W57">
        <f t="shared" si="7"/>
        <v>1.8118990045298586E-4</v>
      </c>
    </row>
    <row r="58" spans="1:23" ht="15.75" thickBot="1" x14ac:dyDescent="0.3">
      <c r="A58" s="1">
        <v>24.95</v>
      </c>
      <c r="B58" s="1">
        <v>100.9</v>
      </c>
      <c r="C58" s="1">
        <v>646</v>
      </c>
      <c r="D58" s="1">
        <v>574.5</v>
      </c>
      <c r="E58" s="1">
        <v>3980</v>
      </c>
      <c r="F58" s="1">
        <v>84</v>
      </c>
      <c r="G58" s="1">
        <v>67.8</v>
      </c>
      <c r="H58" s="1">
        <v>470</v>
      </c>
      <c r="I58" s="1">
        <v>10700</v>
      </c>
      <c r="J58" s="1">
        <v>318</v>
      </c>
      <c r="K58" s="1">
        <v>169</v>
      </c>
      <c r="L58" s="1">
        <v>953.1</v>
      </c>
      <c r="M58" s="1">
        <v>992.62</v>
      </c>
      <c r="N58">
        <v>107.6</v>
      </c>
      <c r="O58" s="2">
        <v>19.412500000000001</v>
      </c>
      <c r="P58">
        <f t="shared" si="0"/>
        <v>2088.7849999999999</v>
      </c>
      <c r="Q58">
        <f t="shared" si="1"/>
        <v>-1.991510537150062E-3</v>
      </c>
      <c r="R58">
        <f t="shared" si="2"/>
        <v>-1.2500162764231494E-2</v>
      </c>
      <c r="S58">
        <f t="shared" si="3"/>
        <v>1.2896878720023527E-2</v>
      </c>
      <c r="T58">
        <f t="shared" si="4"/>
        <v>0</v>
      </c>
      <c r="U58">
        <f t="shared" si="5"/>
        <v>-8.9961042167193851E-3</v>
      </c>
      <c r="V58">
        <f t="shared" si="6"/>
        <v>-2.3603979624289569E-2</v>
      </c>
      <c r="W58">
        <f t="shared" si="7"/>
        <v>4.8540024561078169E-3</v>
      </c>
    </row>
    <row r="59" spans="1:23" ht="15.75" thickBot="1" x14ac:dyDescent="0.3">
      <c r="A59" s="1">
        <v>24.5</v>
      </c>
      <c r="B59" s="1">
        <v>102.5</v>
      </c>
      <c r="C59" s="1">
        <v>635.5</v>
      </c>
      <c r="D59" s="1">
        <v>563.9</v>
      </c>
      <c r="E59" s="1">
        <v>4009</v>
      </c>
      <c r="F59" s="1">
        <v>86.3</v>
      </c>
      <c r="G59" s="1">
        <v>65.650000000000006</v>
      </c>
      <c r="H59" s="1">
        <v>472</v>
      </c>
      <c r="I59" s="1">
        <v>10510</v>
      </c>
      <c r="J59" s="1">
        <v>315.89999999999998</v>
      </c>
      <c r="K59" s="1">
        <v>166</v>
      </c>
      <c r="L59" s="1">
        <v>948</v>
      </c>
      <c r="M59" s="1">
        <v>985.84</v>
      </c>
      <c r="N59">
        <v>108.25</v>
      </c>
      <c r="O59" s="2">
        <v>19.526499999999999</v>
      </c>
      <c r="P59">
        <f t="shared" si="0"/>
        <v>2113.7436250000001</v>
      </c>
      <c r="Q59">
        <f t="shared" si="1"/>
        <v>-5.3653276885583488E-3</v>
      </c>
      <c r="R59">
        <f t="shared" si="2"/>
        <v>-6.6256749721373799E-3</v>
      </c>
      <c r="S59">
        <f t="shared" si="3"/>
        <v>7.2600143640234828E-3</v>
      </c>
      <c r="T59">
        <f t="shared" si="4"/>
        <v>-1.6387413153093073E-2</v>
      </c>
      <c r="U59">
        <f t="shared" si="5"/>
        <v>-6.8538424238471394E-3</v>
      </c>
      <c r="V59">
        <f t="shared" si="6"/>
        <v>6.0227191549152475E-3</v>
      </c>
      <c r="W59">
        <f t="shared" si="7"/>
        <v>5.85532888395372E-3</v>
      </c>
    </row>
    <row r="60" spans="1:23" ht="15.75" thickBot="1" x14ac:dyDescent="0.3">
      <c r="A60" s="1">
        <v>24.65</v>
      </c>
      <c r="B60" s="1">
        <v>96</v>
      </c>
      <c r="C60" s="1">
        <v>622.5</v>
      </c>
      <c r="D60" s="1">
        <v>557.79999999999995</v>
      </c>
      <c r="E60" s="1">
        <v>3945</v>
      </c>
      <c r="F60" s="1">
        <v>84.9</v>
      </c>
      <c r="G60" s="1">
        <v>66.95</v>
      </c>
      <c r="H60" s="1">
        <v>470</v>
      </c>
      <c r="I60" s="1">
        <v>10550</v>
      </c>
      <c r="J60" s="1">
        <v>321.89999999999998</v>
      </c>
      <c r="K60" s="1">
        <v>169</v>
      </c>
      <c r="L60" s="1">
        <v>958</v>
      </c>
      <c r="M60" s="1">
        <v>993.52</v>
      </c>
      <c r="N60">
        <v>107.16</v>
      </c>
      <c r="O60" s="2">
        <v>19.496499999999997</v>
      </c>
      <c r="P60">
        <f t="shared" si="0"/>
        <v>2089.2449399999996</v>
      </c>
      <c r="Q60">
        <f t="shared" si="1"/>
        <v>1.0493275715838723E-2</v>
      </c>
      <c r="R60">
        <f t="shared" si="2"/>
        <v>1.8815230496722953E-2</v>
      </c>
      <c r="S60">
        <f t="shared" si="3"/>
        <v>-1.6092879362532338E-2</v>
      </c>
      <c r="T60">
        <f t="shared" si="4"/>
        <v>-2.0668462290646106E-2</v>
      </c>
      <c r="U60">
        <f t="shared" si="5"/>
        <v>7.7601230099092677E-3</v>
      </c>
      <c r="V60">
        <f t="shared" si="6"/>
        <v>-1.012032220619123E-2</v>
      </c>
      <c r="W60">
        <f t="shared" si="7"/>
        <v>-1.537555078296849E-3</v>
      </c>
    </row>
    <row r="61" spans="1:23" ht="15.75" thickBot="1" x14ac:dyDescent="0.3">
      <c r="A61" s="1">
        <v>24.35</v>
      </c>
      <c r="B61" s="1">
        <v>90</v>
      </c>
      <c r="C61" s="1">
        <v>625</v>
      </c>
      <c r="D61" s="1">
        <v>564.5</v>
      </c>
      <c r="E61" s="1">
        <v>4005</v>
      </c>
      <c r="F61" s="1">
        <v>83.9</v>
      </c>
      <c r="G61" s="1">
        <v>68</v>
      </c>
      <c r="H61" s="1">
        <v>470</v>
      </c>
      <c r="I61" s="1">
        <v>10550</v>
      </c>
      <c r="J61" s="1">
        <v>323.5</v>
      </c>
      <c r="K61" s="1">
        <v>167</v>
      </c>
      <c r="L61" s="1">
        <v>949.7</v>
      </c>
      <c r="M61" s="1">
        <v>999.56</v>
      </c>
      <c r="N61">
        <v>108.01</v>
      </c>
      <c r="O61" s="2">
        <v>19.4405</v>
      </c>
      <c r="P61">
        <f t="shared" si="0"/>
        <v>2099.7684050000003</v>
      </c>
      <c r="Q61">
        <f t="shared" si="1"/>
        <v>-8.7016327219536557E-3</v>
      </c>
      <c r="R61">
        <f t="shared" si="2"/>
        <v>4.9581756361929312E-3</v>
      </c>
      <c r="S61">
        <f t="shared" si="3"/>
        <v>1.5094626222484888E-2</v>
      </c>
      <c r="T61">
        <f t="shared" si="4"/>
        <v>4.0080213975388678E-3</v>
      </c>
      <c r="U61">
        <f t="shared" si="5"/>
        <v>6.0609895139559448E-3</v>
      </c>
      <c r="V61">
        <f t="shared" si="6"/>
        <v>7.9007707539748614E-3</v>
      </c>
      <c r="W61">
        <f t="shared" si="7"/>
        <v>-2.8764434143180384E-3</v>
      </c>
    </row>
    <row r="62" spans="1:23" ht="15.75" thickBot="1" x14ac:dyDescent="0.3">
      <c r="A62" s="1">
        <v>24.5</v>
      </c>
      <c r="B62" s="1">
        <v>90.95</v>
      </c>
      <c r="C62" s="1">
        <v>632.5</v>
      </c>
      <c r="D62" s="1">
        <v>564.6</v>
      </c>
      <c r="E62" s="1">
        <v>4064</v>
      </c>
      <c r="F62" s="1">
        <v>83</v>
      </c>
      <c r="G62" s="1">
        <v>70</v>
      </c>
      <c r="H62" s="1">
        <v>469.8</v>
      </c>
      <c r="I62" s="1">
        <v>10600</v>
      </c>
      <c r="J62" s="1">
        <v>330</v>
      </c>
      <c r="K62" s="1">
        <v>169.6</v>
      </c>
      <c r="L62" s="1">
        <v>943</v>
      </c>
      <c r="M62" s="1">
        <v>997.73</v>
      </c>
      <c r="N62">
        <v>108.96</v>
      </c>
      <c r="O62" s="2">
        <v>19.292999999999999</v>
      </c>
      <c r="P62">
        <f t="shared" si="0"/>
        <v>2102.1652799999997</v>
      </c>
      <c r="Q62">
        <f t="shared" si="1"/>
        <v>-7.0798626154493782E-3</v>
      </c>
      <c r="R62">
        <f t="shared" si="2"/>
        <v>1.9893540519570572E-2</v>
      </c>
      <c r="S62">
        <f t="shared" si="3"/>
        <v>1.4624129755858129E-2</v>
      </c>
      <c r="T62">
        <f t="shared" si="4"/>
        <v>1.1928570865273812E-2</v>
      </c>
      <c r="U62">
        <f t="shared" si="5"/>
        <v>-1.8324835272737693E-3</v>
      </c>
      <c r="V62">
        <f t="shared" si="6"/>
        <v>8.7570269708193028E-3</v>
      </c>
      <c r="W62">
        <f t="shared" si="7"/>
        <v>-7.6161830453085099E-3</v>
      </c>
    </row>
    <row r="63" spans="1:23" ht="15.75" thickBot="1" x14ac:dyDescent="0.3">
      <c r="A63" s="1">
        <v>24.5</v>
      </c>
      <c r="B63" s="1">
        <v>89.8</v>
      </c>
      <c r="C63" s="1">
        <v>644.5</v>
      </c>
      <c r="D63" s="1">
        <v>560</v>
      </c>
      <c r="E63" s="1">
        <v>3941</v>
      </c>
      <c r="F63" s="1">
        <v>82.6</v>
      </c>
      <c r="G63" s="1">
        <v>70.099999999999994</v>
      </c>
      <c r="H63" s="1">
        <v>471.9</v>
      </c>
      <c r="I63" s="1">
        <v>10700</v>
      </c>
      <c r="J63" s="1">
        <v>341.5</v>
      </c>
      <c r="K63" s="1">
        <v>168.95</v>
      </c>
      <c r="L63" s="1">
        <v>932</v>
      </c>
      <c r="M63" s="1">
        <v>994.3</v>
      </c>
      <c r="N63">
        <v>109.99</v>
      </c>
      <c r="O63" s="2">
        <v>19.275500000000001</v>
      </c>
      <c r="P63">
        <f t="shared" si="0"/>
        <v>2120.1122449999998</v>
      </c>
      <c r="Q63">
        <f t="shared" si="1"/>
        <v>-1.1733467947866292E-2</v>
      </c>
      <c r="R63">
        <f t="shared" si="2"/>
        <v>3.425502455031889E-2</v>
      </c>
      <c r="S63">
        <f t="shared" si="3"/>
        <v>-3.0733212063314135E-2</v>
      </c>
      <c r="T63">
        <f t="shared" si="4"/>
        <v>1.8794601777566672E-2</v>
      </c>
      <c r="U63">
        <f t="shared" si="5"/>
        <v>-3.4437266404313393E-3</v>
      </c>
      <c r="V63">
        <f t="shared" si="6"/>
        <v>9.4086101678231542E-3</v>
      </c>
      <c r="W63">
        <f t="shared" si="7"/>
        <v>-9.0747637066285745E-4</v>
      </c>
    </row>
    <row r="64" spans="1:23" ht="15.75" thickBot="1" x14ac:dyDescent="0.3">
      <c r="A64" s="1">
        <v>24.5</v>
      </c>
      <c r="B64" s="1">
        <v>91.85</v>
      </c>
      <c r="C64" s="1">
        <v>652</v>
      </c>
      <c r="D64" s="1">
        <v>557</v>
      </c>
      <c r="E64" s="1">
        <v>3880</v>
      </c>
      <c r="F64" s="1">
        <v>82.55</v>
      </c>
      <c r="G64" s="1">
        <v>72</v>
      </c>
      <c r="H64" s="1">
        <v>470</v>
      </c>
      <c r="I64" s="1">
        <v>10600</v>
      </c>
      <c r="J64" s="1">
        <v>343.5</v>
      </c>
      <c r="K64" s="1">
        <v>166.8</v>
      </c>
      <c r="L64" s="1">
        <v>926.5</v>
      </c>
      <c r="M64" s="1">
        <v>994.33</v>
      </c>
      <c r="N64">
        <v>111.27</v>
      </c>
      <c r="O64" s="2">
        <v>19.320499999999999</v>
      </c>
      <c r="P64">
        <f t="shared" si="0"/>
        <v>2149.7920349999999</v>
      </c>
      <c r="Q64">
        <f t="shared" si="1"/>
        <v>-5.918768960176693E-3</v>
      </c>
      <c r="R64">
        <f t="shared" si="2"/>
        <v>5.8394326515591663E-3</v>
      </c>
      <c r="S64">
        <f t="shared" si="3"/>
        <v>-1.5599344577684538E-2</v>
      </c>
      <c r="T64">
        <f t="shared" si="4"/>
        <v>1.1569739547410859E-2</v>
      </c>
      <c r="U64">
        <f t="shared" si="5"/>
        <v>3.0171525122721355E-5</v>
      </c>
      <c r="V64">
        <f t="shared" si="6"/>
        <v>1.1570227600583955E-2</v>
      </c>
      <c r="W64">
        <f t="shared" si="7"/>
        <v>2.3318489165038815E-3</v>
      </c>
    </row>
    <row r="65" spans="1:23" ht="15.75" thickBot="1" x14ac:dyDescent="0.3">
      <c r="A65" s="1">
        <v>24.1</v>
      </c>
      <c r="B65" s="1">
        <v>90.3</v>
      </c>
      <c r="C65" s="1">
        <v>652</v>
      </c>
      <c r="D65" s="1">
        <v>568.4</v>
      </c>
      <c r="E65" s="1">
        <v>3809</v>
      </c>
      <c r="F65" s="1">
        <v>83</v>
      </c>
      <c r="G65" s="1">
        <v>71.8</v>
      </c>
      <c r="H65" s="1">
        <v>464</v>
      </c>
      <c r="I65" s="1">
        <v>10670</v>
      </c>
      <c r="J65" s="1">
        <v>339.6</v>
      </c>
      <c r="K65" s="1">
        <v>169</v>
      </c>
      <c r="L65" s="1">
        <v>923.5</v>
      </c>
      <c r="M65" s="1">
        <v>997.31</v>
      </c>
      <c r="N65">
        <v>110.84</v>
      </c>
      <c r="O65" s="2">
        <v>19.445</v>
      </c>
      <c r="P65">
        <f t="shared" si="0"/>
        <v>2155.2838000000002</v>
      </c>
      <c r="Q65">
        <f t="shared" si="1"/>
        <v>-3.2432460861197801E-3</v>
      </c>
      <c r="R65">
        <f t="shared" si="2"/>
        <v>-1.1418657225211671E-2</v>
      </c>
      <c r="S65">
        <f t="shared" si="3"/>
        <v>-1.8468466138715129E-2</v>
      </c>
      <c r="T65">
        <f t="shared" si="4"/>
        <v>0</v>
      </c>
      <c r="U65">
        <f t="shared" si="5"/>
        <v>2.9925109194983627E-3</v>
      </c>
      <c r="V65">
        <f t="shared" si="6"/>
        <v>-3.8719601748314473E-3</v>
      </c>
      <c r="W65">
        <f t="shared" si="7"/>
        <v>6.4232592410337361E-3</v>
      </c>
    </row>
    <row r="66" spans="1:23" ht="15.75" thickBot="1" x14ac:dyDescent="0.3">
      <c r="A66" s="1">
        <v>24.69</v>
      </c>
      <c r="B66" s="1">
        <v>90</v>
      </c>
      <c r="C66" s="1">
        <v>645</v>
      </c>
      <c r="D66" s="1">
        <v>570</v>
      </c>
      <c r="E66" s="1">
        <v>3871</v>
      </c>
      <c r="F66" s="1">
        <v>83.9</v>
      </c>
      <c r="G66" s="1">
        <v>68.8</v>
      </c>
      <c r="H66" s="1">
        <v>465</v>
      </c>
      <c r="I66" s="1">
        <v>10700</v>
      </c>
      <c r="J66" s="1">
        <v>346</v>
      </c>
      <c r="K66" s="1">
        <v>170</v>
      </c>
      <c r="L66" s="1">
        <v>912</v>
      </c>
      <c r="M66" s="1">
        <v>992.14</v>
      </c>
      <c r="N66">
        <v>110.47</v>
      </c>
      <c r="O66" s="2">
        <v>19.420999999999999</v>
      </c>
      <c r="P66">
        <f t="shared" ref="P66:P129" si="8">O66*N66</f>
        <v>2145.4378699999997</v>
      </c>
      <c r="Q66">
        <f t="shared" si="1"/>
        <v>-1.2530809564963287E-2</v>
      </c>
      <c r="R66">
        <f t="shared" si="2"/>
        <v>1.8670320620531918E-2</v>
      </c>
      <c r="S66">
        <f t="shared" si="3"/>
        <v>1.6146184099044149E-2</v>
      </c>
      <c r="T66">
        <f t="shared" si="4"/>
        <v>-1.0794245130880512E-2</v>
      </c>
      <c r="U66">
        <f t="shared" si="5"/>
        <v>-5.197428071283006E-3</v>
      </c>
      <c r="V66">
        <f t="shared" si="6"/>
        <v>-3.3437291105939673E-3</v>
      </c>
      <c r="W66">
        <f t="shared" si="7"/>
        <v>-1.2350127643962912E-3</v>
      </c>
    </row>
    <row r="67" spans="1:23" ht="15.75" thickBot="1" x14ac:dyDescent="0.3">
      <c r="A67" s="1">
        <v>24.94</v>
      </c>
      <c r="B67" s="1">
        <v>93</v>
      </c>
      <c r="C67" s="1">
        <v>657</v>
      </c>
      <c r="D67" s="1">
        <v>557.5</v>
      </c>
      <c r="E67" s="1">
        <v>3877</v>
      </c>
      <c r="F67" s="1">
        <v>82</v>
      </c>
      <c r="G67" s="1">
        <v>66</v>
      </c>
      <c r="H67" s="1">
        <v>459</v>
      </c>
      <c r="I67" s="1">
        <v>10685</v>
      </c>
      <c r="J67" s="1">
        <v>346</v>
      </c>
      <c r="K67" s="1">
        <v>170.1</v>
      </c>
      <c r="L67" s="1">
        <v>885.1</v>
      </c>
      <c r="M67" s="1">
        <v>975.62</v>
      </c>
      <c r="N67">
        <v>108.26</v>
      </c>
      <c r="O67" s="2">
        <v>19.504999999999999</v>
      </c>
      <c r="P67">
        <f t="shared" si="8"/>
        <v>2111.6113</v>
      </c>
      <c r="Q67">
        <f t="shared" si="1"/>
        <v>-2.9939357099500127E-2</v>
      </c>
      <c r="R67">
        <f t="shared" si="2"/>
        <v>0</v>
      </c>
      <c r="S67">
        <f t="shared" si="3"/>
        <v>1.5487870932810583E-3</v>
      </c>
      <c r="T67">
        <f t="shared" si="4"/>
        <v>1.8433701688837966E-2</v>
      </c>
      <c r="U67">
        <f t="shared" si="5"/>
        <v>-1.679106002272493E-2</v>
      </c>
      <c r="V67">
        <f t="shared" si="6"/>
        <v>-2.0208249515351818E-2</v>
      </c>
      <c r="W67">
        <f t="shared" si="7"/>
        <v>4.3158881153054557E-3</v>
      </c>
    </row>
    <row r="68" spans="1:23" ht="15.75" thickBot="1" x14ac:dyDescent="0.3">
      <c r="A68" s="1">
        <v>24.7</v>
      </c>
      <c r="B68" s="1">
        <v>91.4</v>
      </c>
      <c r="C68" s="1">
        <v>662</v>
      </c>
      <c r="D68" s="1">
        <v>533.4</v>
      </c>
      <c r="E68" s="1">
        <v>3845</v>
      </c>
      <c r="F68" s="1">
        <v>82</v>
      </c>
      <c r="G68" s="1">
        <v>65.95</v>
      </c>
      <c r="H68" s="1">
        <v>459</v>
      </c>
      <c r="I68" s="1">
        <v>10700</v>
      </c>
      <c r="J68" s="1">
        <v>348</v>
      </c>
      <c r="K68" s="1">
        <v>170.25</v>
      </c>
      <c r="L68" s="1">
        <v>895</v>
      </c>
      <c r="M68" s="1">
        <v>995.11</v>
      </c>
      <c r="N68">
        <v>109.33</v>
      </c>
      <c r="O68" s="2">
        <v>19.582999999999998</v>
      </c>
      <c r="P68">
        <f t="shared" si="8"/>
        <v>2141.0093899999997</v>
      </c>
      <c r="Q68">
        <f t="shared" ref="Q68:Q131" si="9">LN(L68/L67)</f>
        <v>1.1123085300024182E-2</v>
      </c>
      <c r="R68">
        <f t="shared" ref="R68:R131" si="10">LN(J68/J67)</f>
        <v>5.7637047167501338E-3</v>
      </c>
      <c r="S68">
        <f t="shared" ref="S68:S131" si="11">LN(E68/E67)</f>
        <v>-8.2880557311847541E-3</v>
      </c>
      <c r="T68">
        <f t="shared" ref="T68:T131" si="12">LN(C68/C67)</f>
        <v>7.5815374523977531E-3</v>
      </c>
      <c r="U68">
        <f t="shared" ref="U68:U131" si="13">LN(M68/M67)</f>
        <v>1.9780117475264508E-2</v>
      </c>
      <c r="V68">
        <f t="shared" ref="V68:V131" si="14">LN(N68/N67)</f>
        <v>9.8350900775614498E-3</v>
      </c>
      <c r="W68">
        <f t="shared" ref="W68:W131" si="15">LN(O68/O67)</f>
        <v>3.9909999760794831E-3</v>
      </c>
    </row>
    <row r="69" spans="1:23" ht="15.75" thickBot="1" x14ac:dyDescent="0.3">
      <c r="A69" s="1">
        <v>25.28</v>
      </c>
      <c r="B69" s="1">
        <v>95.3</v>
      </c>
      <c r="C69" s="1">
        <v>677.9</v>
      </c>
      <c r="D69" s="1">
        <v>552.1</v>
      </c>
      <c r="E69" s="1">
        <v>3920</v>
      </c>
      <c r="F69" s="1">
        <v>76.8</v>
      </c>
      <c r="G69" s="1">
        <v>68.260000000000005</v>
      </c>
      <c r="H69" s="1">
        <v>460</v>
      </c>
      <c r="I69" s="1">
        <v>10900</v>
      </c>
      <c r="J69" s="1">
        <v>349</v>
      </c>
      <c r="K69" s="1">
        <v>170</v>
      </c>
      <c r="L69" s="1">
        <v>892.6</v>
      </c>
      <c r="M69" s="1">
        <v>983.25</v>
      </c>
      <c r="N69">
        <v>110.18</v>
      </c>
      <c r="O69" s="2">
        <v>19.494</v>
      </c>
      <c r="P69">
        <f t="shared" si="8"/>
        <v>2147.8489199999999</v>
      </c>
      <c r="Q69">
        <f t="shared" si="9"/>
        <v>-2.6851660796857906E-3</v>
      </c>
      <c r="R69">
        <f t="shared" si="10"/>
        <v>2.869442427952739E-3</v>
      </c>
      <c r="S69">
        <f t="shared" si="11"/>
        <v>1.9318050844763877E-2</v>
      </c>
      <c r="T69">
        <f t="shared" si="12"/>
        <v>2.3734228499911778E-2</v>
      </c>
      <c r="U69">
        <f t="shared" si="13"/>
        <v>-1.1989872499986502E-2</v>
      </c>
      <c r="V69">
        <f t="shared" si="14"/>
        <v>7.7445605981771798E-3</v>
      </c>
      <c r="W69">
        <f t="shared" si="15"/>
        <v>-4.5551170196810233E-3</v>
      </c>
    </row>
    <row r="70" spans="1:23" ht="15.75" thickBot="1" x14ac:dyDescent="0.3">
      <c r="A70" s="1">
        <v>25.09</v>
      </c>
      <c r="B70" s="1">
        <v>94.99</v>
      </c>
      <c r="C70" s="1">
        <v>677</v>
      </c>
      <c r="D70" s="1">
        <v>538</v>
      </c>
      <c r="E70" s="1">
        <v>3850</v>
      </c>
      <c r="F70" s="1">
        <v>73</v>
      </c>
      <c r="G70" s="1">
        <v>68.900000000000006</v>
      </c>
      <c r="H70" s="1">
        <v>463</v>
      </c>
      <c r="I70" s="1">
        <v>10788</v>
      </c>
      <c r="J70" s="1">
        <v>348.5</v>
      </c>
      <c r="K70" s="1">
        <v>171</v>
      </c>
      <c r="L70" s="1">
        <v>889.8</v>
      </c>
      <c r="M70" s="1">
        <v>976.9</v>
      </c>
      <c r="N70">
        <v>110.14</v>
      </c>
      <c r="O70" s="2">
        <v>19.529499999999999</v>
      </c>
      <c r="P70">
        <f t="shared" si="8"/>
        <v>2150.9791299999997</v>
      </c>
      <c r="Q70">
        <f t="shared" si="9"/>
        <v>-3.1418338232282019E-3</v>
      </c>
      <c r="R70">
        <f t="shared" si="10"/>
        <v>-1.4336920018485856E-3</v>
      </c>
      <c r="S70">
        <f t="shared" si="11"/>
        <v>-1.8018505502678365E-2</v>
      </c>
      <c r="T70">
        <f t="shared" si="12"/>
        <v>-1.3285115246449283E-3</v>
      </c>
      <c r="U70">
        <f t="shared" si="13"/>
        <v>-6.4791186530220651E-3</v>
      </c>
      <c r="V70">
        <f t="shared" si="14"/>
        <v>-3.6310821023514533E-4</v>
      </c>
      <c r="W70">
        <f t="shared" si="15"/>
        <v>1.8194170073367625E-3</v>
      </c>
    </row>
    <row r="71" spans="1:23" ht="15.75" thickBot="1" x14ac:dyDescent="0.3">
      <c r="A71" s="1">
        <v>24.98</v>
      </c>
      <c r="B71" s="1">
        <v>93</v>
      </c>
      <c r="C71" s="1">
        <v>643.1</v>
      </c>
      <c r="D71" s="1">
        <v>524</v>
      </c>
      <c r="E71" s="1">
        <v>3840</v>
      </c>
      <c r="F71" s="1">
        <v>74.2</v>
      </c>
      <c r="G71" s="1">
        <v>67.86</v>
      </c>
      <c r="H71" s="1">
        <v>464.3</v>
      </c>
      <c r="I71" s="1">
        <v>10426</v>
      </c>
      <c r="J71" s="1">
        <v>347</v>
      </c>
      <c r="K71" s="1">
        <v>168</v>
      </c>
      <c r="L71" s="1">
        <v>867</v>
      </c>
      <c r="M71" s="1">
        <v>962.64</v>
      </c>
      <c r="N71">
        <v>110.81</v>
      </c>
      <c r="O71" s="2">
        <v>19.8535</v>
      </c>
      <c r="P71">
        <f t="shared" si="8"/>
        <v>2199.9663350000001</v>
      </c>
      <c r="Q71">
        <f t="shared" si="9"/>
        <v>-2.5957741591399502E-2</v>
      </c>
      <c r="R71">
        <f t="shared" si="10"/>
        <v>-4.3134502537193536E-3</v>
      </c>
      <c r="S71">
        <f t="shared" si="11"/>
        <v>-2.6007817000573675E-3</v>
      </c>
      <c r="T71">
        <f t="shared" si="12"/>
        <v>-5.1371039771457544E-2</v>
      </c>
      <c r="U71">
        <f t="shared" si="13"/>
        <v>-1.4704782528989751E-2</v>
      </c>
      <c r="V71">
        <f t="shared" si="14"/>
        <v>6.0647391138985776E-3</v>
      </c>
      <c r="W71">
        <f t="shared" si="15"/>
        <v>1.6454171086009904E-2</v>
      </c>
    </row>
    <row r="72" spans="1:23" ht="15.75" thickBot="1" x14ac:dyDescent="0.3">
      <c r="A72" s="1">
        <v>24.65</v>
      </c>
      <c r="B72" s="1">
        <v>93.44</v>
      </c>
      <c r="C72" s="1">
        <v>661.5</v>
      </c>
      <c r="D72" s="1">
        <v>523.5</v>
      </c>
      <c r="E72" s="1">
        <v>3805</v>
      </c>
      <c r="F72" s="1">
        <v>75.400000000000006</v>
      </c>
      <c r="G72" s="1">
        <v>67.25</v>
      </c>
      <c r="H72" s="1">
        <v>464</v>
      </c>
      <c r="I72" s="1">
        <v>10599</v>
      </c>
      <c r="J72" s="1">
        <v>345</v>
      </c>
      <c r="K72" s="1">
        <v>168</v>
      </c>
      <c r="L72" s="1">
        <v>861.1</v>
      </c>
      <c r="M72" s="1">
        <v>970.16</v>
      </c>
      <c r="N72">
        <v>110.01</v>
      </c>
      <c r="O72" s="2">
        <v>19.781500000000001</v>
      </c>
      <c r="P72">
        <f t="shared" si="8"/>
        <v>2176.1628150000001</v>
      </c>
      <c r="Q72">
        <f t="shared" si="9"/>
        <v>-6.8283350784222969E-3</v>
      </c>
      <c r="R72">
        <f t="shared" si="10"/>
        <v>-5.7803629154994252E-3</v>
      </c>
      <c r="S72">
        <f t="shared" si="11"/>
        <v>-9.1563752859863679E-3</v>
      </c>
      <c r="T72">
        <f t="shared" si="12"/>
        <v>2.8209750414192769E-2</v>
      </c>
      <c r="U72">
        <f t="shared" si="13"/>
        <v>7.781496218629203E-3</v>
      </c>
      <c r="V72">
        <f t="shared" si="14"/>
        <v>-7.2457521968897418E-3</v>
      </c>
      <c r="W72">
        <f t="shared" si="15"/>
        <v>-3.6331565131292745E-3</v>
      </c>
    </row>
    <row r="73" spans="1:23" ht="15.75" thickBot="1" x14ac:dyDescent="0.3">
      <c r="A73" s="1">
        <v>24.99</v>
      </c>
      <c r="B73" s="1">
        <v>94.2</v>
      </c>
      <c r="C73" s="1">
        <v>678.4</v>
      </c>
      <c r="D73" s="1">
        <v>526</v>
      </c>
      <c r="E73" s="1">
        <v>3845</v>
      </c>
      <c r="F73" s="1">
        <v>75.400000000000006</v>
      </c>
      <c r="G73" s="1">
        <v>65.28</v>
      </c>
      <c r="H73" s="1">
        <v>462.5</v>
      </c>
      <c r="I73" s="1">
        <v>10600</v>
      </c>
      <c r="J73" s="1">
        <v>349.9</v>
      </c>
      <c r="K73" s="1">
        <v>168</v>
      </c>
      <c r="L73" s="1">
        <v>863</v>
      </c>
      <c r="M73" s="1">
        <v>974.5</v>
      </c>
      <c r="N73">
        <v>110.06</v>
      </c>
      <c r="O73" s="2">
        <v>19.779</v>
      </c>
      <c r="P73">
        <f t="shared" si="8"/>
        <v>2176.8767400000002</v>
      </c>
      <c r="Q73">
        <f t="shared" si="9"/>
        <v>2.2040493813083573E-3</v>
      </c>
      <c r="R73">
        <f t="shared" si="10"/>
        <v>1.4102982342282491E-2</v>
      </c>
      <c r="S73">
        <f t="shared" si="11"/>
        <v>1.0457611643958224E-2</v>
      </c>
      <c r="T73">
        <f t="shared" si="12"/>
        <v>2.5227100922682936E-2</v>
      </c>
      <c r="U73">
        <f t="shared" si="13"/>
        <v>4.4635125990790687E-3</v>
      </c>
      <c r="V73">
        <f t="shared" si="14"/>
        <v>4.544008802683448E-4</v>
      </c>
      <c r="W73">
        <f t="shared" si="15"/>
        <v>-1.2638869596339462E-4</v>
      </c>
    </row>
    <row r="74" spans="1:23" ht="15.75" thickBot="1" x14ac:dyDescent="0.3">
      <c r="A74" s="1">
        <v>24.52</v>
      </c>
      <c r="B74" s="1">
        <v>96.3</v>
      </c>
      <c r="C74" s="1">
        <v>675</v>
      </c>
      <c r="D74" s="1">
        <v>526.9</v>
      </c>
      <c r="E74" s="1">
        <v>3926</v>
      </c>
      <c r="F74" s="1">
        <v>75.75</v>
      </c>
      <c r="G74" s="1">
        <v>64.989999999999995</v>
      </c>
      <c r="H74" s="1">
        <v>464</v>
      </c>
      <c r="I74" s="1">
        <v>10610</v>
      </c>
      <c r="J74" s="1">
        <v>351.5</v>
      </c>
      <c r="K74" s="1">
        <v>169</v>
      </c>
      <c r="L74" s="1">
        <v>851</v>
      </c>
      <c r="M74" s="1">
        <v>970.2</v>
      </c>
      <c r="N74">
        <v>106.81</v>
      </c>
      <c r="O74" s="2">
        <v>20.051499999999997</v>
      </c>
      <c r="P74">
        <f t="shared" si="8"/>
        <v>2141.7007149999999</v>
      </c>
      <c r="Q74">
        <f t="shared" si="9"/>
        <v>-1.4002562510053794E-2</v>
      </c>
      <c r="R74">
        <f t="shared" si="10"/>
        <v>4.562311877077254E-3</v>
      </c>
      <c r="S74">
        <f t="shared" si="11"/>
        <v>2.0847492896662087E-2</v>
      </c>
      <c r="T74">
        <f t="shared" si="12"/>
        <v>-5.0243936051634257E-3</v>
      </c>
      <c r="U74">
        <f t="shared" si="13"/>
        <v>-4.4222831364992407E-3</v>
      </c>
      <c r="V74">
        <f t="shared" si="14"/>
        <v>-2.9974116530008598E-2</v>
      </c>
      <c r="W74">
        <f t="shared" si="15"/>
        <v>1.3683195122536225E-2</v>
      </c>
    </row>
    <row r="75" spans="1:23" ht="15.75" thickBot="1" x14ac:dyDescent="0.3">
      <c r="A75" s="1">
        <v>24.68</v>
      </c>
      <c r="B75" s="1">
        <v>93.18</v>
      </c>
      <c r="C75" s="1">
        <v>687</v>
      </c>
      <c r="D75" s="1">
        <v>520</v>
      </c>
      <c r="E75" s="1">
        <v>3930</v>
      </c>
      <c r="F75" s="1">
        <v>76</v>
      </c>
      <c r="G75" s="1">
        <v>59.25</v>
      </c>
      <c r="H75" s="1">
        <v>460.1</v>
      </c>
      <c r="I75" s="1">
        <v>10650</v>
      </c>
      <c r="J75" s="1">
        <v>351.9</v>
      </c>
      <c r="K75" s="1">
        <v>168.1</v>
      </c>
      <c r="L75" s="1">
        <v>858.1</v>
      </c>
      <c r="M75" s="1">
        <v>969.35</v>
      </c>
      <c r="N75">
        <v>110.07</v>
      </c>
      <c r="O75" s="2">
        <v>19.966000000000001</v>
      </c>
      <c r="P75">
        <f t="shared" si="8"/>
        <v>2197.65762</v>
      </c>
      <c r="Q75">
        <f t="shared" si="9"/>
        <v>8.3085142397012254E-3</v>
      </c>
      <c r="R75">
        <f t="shared" si="10"/>
        <v>1.1373330768197464E-3</v>
      </c>
      <c r="S75">
        <f t="shared" si="11"/>
        <v>1.0183300269005506E-3</v>
      </c>
      <c r="T75">
        <f t="shared" si="12"/>
        <v>1.762160134981941E-2</v>
      </c>
      <c r="U75">
        <f t="shared" si="13"/>
        <v>-8.7649202589973817E-4</v>
      </c>
      <c r="V75">
        <f t="shared" si="14"/>
        <v>3.0064971933696109E-2</v>
      </c>
      <c r="W75">
        <f t="shared" si="15"/>
        <v>-4.2731370075751365E-3</v>
      </c>
    </row>
    <row r="76" spans="1:23" ht="15.75" thickBot="1" x14ac:dyDescent="0.3">
      <c r="A76" s="1">
        <v>24.54</v>
      </c>
      <c r="B76" s="1">
        <v>94</v>
      </c>
      <c r="C76" s="1">
        <v>692.2</v>
      </c>
      <c r="D76" s="1">
        <v>518.5</v>
      </c>
      <c r="E76" s="1">
        <v>3820</v>
      </c>
      <c r="F76" s="1">
        <v>80</v>
      </c>
      <c r="G76" s="1">
        <v>60.59</v>
      </c>
      <c r="H76" s="1">
        <v>464</v>
      </c>
      <c r="I76" s="1">
        <v>10700</v>
      </c>
      <c r="J76" s="1">
        <v>355</v>
      </c>
      <c r="K76" s="1">
        <v>169</v>
      </c>
      <c r="L76" s="1">
        <v>867.5</v>
      </c>
      <c r="M76" s="1">
        <v>974.3</v>
      </c>
      <c r="N76">
        <v>109.66</v>
      </c>
      <c r="O76" s="2">
        <v>19.978999999999999</v>
      </c>
      <c r="P76">
        <f t="shared" si="8"/>
        <v>2190.89714</v>
      </c>
      <c r="Q76">
        <f t="shared" si="9"/>
        <v>1.0894869007938991E-2</v>
      </c>
      <c r="R76">
        <f t="shared" si="10"/>
        <v>8.7707451478763916E-3</v>
      </c>
      <c r="S76">
        <f t="shared" si="11"/>
        <v>-2.8389003262686025E-2</v>
      </c>
      <c r="T76">
        <f t="shared" si="12"/>
        <v>7.5406389788946144E-3</v>
      </c>
      <c r="U76">
        <f t="shared" si="13"/>
        <v>5.0935206460789757E-3</v>
      </c>
      <c r="V76">
        <f t="shared" si="14"/>
        <v>-3.7318570593979274E-3</v>
      </c>
      <c r="W76">
        <f t="shared" si="15"/>
        <v>6.5089500357829724E-4</v>
      </c>
    </row>
    <row r="77" spans="1:23" ht="15.75" thickBot="1" x14ac:dyDescent="0.3">
      <c r="A77" s="1">
        <v>24.8</v>
      </c>
      <c r="B77" s="1">
        <v>97.5</v>
      </c>
      <c r="C77" s="1">
        <v>700</v>
      </c>
      <c r="D77" s="1">
        <v>519</v>
      </c>
      <c r="E77" s="1">
        <v>3785</v>
      </c>
      <c r="F77" s="1">
        <v>77.19</v>
      </c>
      <c r="G77" s="1">
        <v>59.98</v>
      </c>
      <c r="H77" s="1">
        <v>458.6</v>
      </c>
      <c r="I77" s="1">
        <v>10631</v>
      </c>
      <c r="J77" s="1">
        <v>359.9</v>
      </c>
      <c r="K77" s="1">
        <v>167</v>
      </c>
      <c r="L77" s="1">
        <v>848.1</v>
      </c>
      <c r="M77" s="1">
        <v>966.18</v>
      </c>
      <c r="N77">
        <v>108.82</v>
      </c>
      <c r="O77" s="2">
        <v>20.066500000000001</v>
      </c>
      <c r="P77">
        <f t="shared" si="8"/>
        <v>2183.6365300000002</v>
      </c>
      <c r="Q77">
        <f t="shared" si="9"/>
        <v>-2.2616958453359856E-2</v>
      </c>
      <c r="R77">
        <f t="shared" si="10"/>
        <v>1.3708425609569157E-2</v>
      </c>
      <c r="S77">
        <f t="shared" si="11"/>
        <v>-9.204535729071683E-3</v>
      </c>
      <c r="T77">
        <f t="shared" si="12"/>
        <v>1.1205403842160641E-2</v>
      </c>
      <c r="U77">
        <f t="shared" si="13"/>
        <v>-8.3691121733359252E-3</v>
      </c>
      <c r="V77">
        <f t="shared" si="14"/>
        <v>-7.6895289181231992E-3</v>
      </c>
      <c r="W77">
        <f t="shared" si="15"/>
        <v>4.3700360465213119E-3</v>
      </c>
    </row>
    <row r="78" spans="1:23" ht="15.75" thickBot="1" x14ac:dyDescent="0.3">
      <c r="A78" s="1">
        <v>25.75</v>
      </c>
      <c r="B78" s="1">
        <v>98</v>
      </c>
      <c r="C78" s="1">
        <v>697</v>
      </c>
      <c r="D78" s="1">
        <v>512.79999999999995</v>
      </c>
      <c r="E78" s="1">
        <v>3694</v>
      </c>
      <c r="F78" s="1">
        <v>81.99</v>
      </c>
      <c r="G78" s="1">
        <v>60.75</v>
      </c>
      <c r="H78" s="1">
        <v>456.5</v>
      </c>
      <c r="I78" s="1">
        <v>10675</v>
      </c>
      <c r="J78" s="1">
        <v>369</v>
      </c>
      <c r="K78" s="1">
        <v>168</v>
      </c>
      <c r="L78" s="1">
        <v>857.3</v>
      </c>
      <c r="M78" s="1">
        <v>977.64</v>
      </c>
      <c r="N78">
        <v>110.23</v>
      </c>
      <c r="O78" s="2">
        <v>19.9665</v>
      </c>
      <c r="P78">
        <f t="shared" si="8"/>
        <v>2200.907295</v>
      </c>
      <c r="Q78">
        <f t="shared" si="9"/>
        <v>1.0789362317055727E-2</v>
      </c>
      <c r="R78">
        <f t="shared" si="10"/>
        <v>2.4970428955542284E-2</v>
      </c>
      <c r="S78">
        <f t="shared" si="11"/>
        <v>-2.4336005112363921E-2</v>
      </c>
      <c r="T78">
        <f t="shared" si="12"/>
        <v>-4.2949242828808406E-3</v>
      </c>
      <c r="U78">
        <f t="shared" si="13"/>
        <v>1.1791351852591083E-2</v>
      </c>
      <c r="V78">
        <f t="shared" si="14"/>
        <v>1.2873950917444857E-2</v>
      </c>
      <c r="W78">
        <f t="shared" si="15"/>
        <v>-4.9958887912865974E-3</v>
      </c>
    </row>
    <row r="79" spans="1:23" ht="15.75" thickBot="1" x14ac:dyDescent="0.3">
      <c r="A79" s="1">
        <v>25.64</v>
      </c>
      <c r="B79" s="1">
        <v>103.9</v>
      </c>
      <c r="C79" s="1">
        <v>710.9</v>
      </c>
      <c r="D79" s="1">
        <v>518.29999999999995</v>
      </c>
      <c r="E79" s="1">
        <v>3743</v>
      </c>
      <c r="F79" s="1">
        <v>82</v>
      </c>
      <c r="G79" s="1">
        <v>56.6</v>
      </c>
      <c r="H79" s="1">
        <v>461</v>
      </c>
      <c r="I79" s="1">
        <v>10601</v>
      </c>
      <c r="J79" s="1">
        <v>371</v>
      </c>
      <c r="K79" s="1">
        <v>168</v>
      </c>
      <c r="L79" s="1">
        <v>857.6</v>
      </c>
      <c r="M79" s="1">
        <v>979.82</v>
      </c>
      <c r="N79">
        <v>108.61</v>
      </c>
      <c r="O79" s="2">
        <v>19.9665</v>
      </c>
      <c r="P79">
        <f t="shared" si="8"/>
        <v>2168.561565</v>
      </c>
      <c r="Q79">
        <f t="shared" si="9"/>
        <v>3.498746318273486E-4</v>
      </c>
      <c r="R79">
        <f t="shared" si="10"/>
        <v>5.4054185669079819E-3</v>
      </c>
      <c r="S79">
        <f t="shared" si="11"/>
        <v>1.3177547145243622E-2</v>
      </c>
      <c r="T79">
        <f t="shared" si="12"/>
        <v>1.9746362174913601E-2</v>
      </c>
      <c r="U79">
        <f t="shared" si="13"/>
        <v>2.22737721464178E-3</v>
      </c>
      <c r="V79">
        <f t="shared" si="14"/>
        <v>-1.4805607683279435E-2</v>
      </c>
      <c r="W79">
        <f t="shared" si="15"/>
        <v>0</v>
      </c>
    </row>
    <row r="80" spans="1:23" ht="15.75" thickBot="1" x14ac:dyDescent="0.3">
      <c r="A80" s="1">
        <v>25.32</v>
      </c>
      <c r="B80" s="1">
        <v>102.8</v>
      </c>
      <c r="C80" s="1">
        <v>709</v>
      </c>
      <c r="D80" s="1">
        <v>512.29999999999995</v>
      </c>
      <c r="E80" s="1">
        <v>3785</v>
      </c>
      <c r="F80" s="1">
        <v>82.54</v>
      </c>
      <c r="G80" s="1">
        <v>56.91</v>
      </c>
      <c r="H80" s="1">
        <v>459</v>
      </c>
      <c r="I80" s="1">
        <v>10900</v>
      </c>
      <c r="J80" s="1">
        <v>380</v>
      </c>
      <c r="K80" s="1">
        <v>168</v>
      </c>
      <c r="L80" s="1">
        <v>865.5</v>
      </c>
      <c r="M80" s="1">
        <v>985.4</v>
      </c>
      <c r="N80">
        <v>107.23</v>
      </c>
      <c r="O80" s="2">
        <v>19.945</v>
      </c>
      <c r="P80">
        <f t="shared" si="8"/>
        <v>2138.70235</v>
      </c>
      <c r="Q80">
        <f t="shared" si="9"/>
        <v>9.1695842997263164E-3</v>
      </c>
      <c r="R80">
        <f t="shared" si="10"/>
        <v>2.3969190112996402E-2</v>
      </c>
      <c r="S80">
        <f t="shared" si="11"/>
        <v>1.1158457967120252E-2</v>
      </c>
      <c r="T80">
        <f t="shared" si="12"/>
        <v>-2.6762464033098891E-3</v>
      </c>
      <c r="U80">
        <f t="shared" si="13"/>
        <v>5.6787687846701863E-3</v>
      </c>
      <c r="V80">
        <f t="shared" si="14"/>
        <v>-1.2787424059890336E-2</v>
      </c>
      <c r="W80">
        <f t="shared" si="15"/>
        <v>-1.0773838156765171E-3</v>
      </c>
    </row>
    <row r="81" spans="1:23" ht="15.75" thickBot="1" x14ac:dyDescent="0.3">
      <c r="A81" s="1">
        <v>25.87</v>
      </c>
      <c r="B81" s="1">
        <v>107.68</v>
      </c>
      <c r="C81" s="1">
        <v>715</v>
      </c>
      <c r="D81" s="1">
        <v>515</v>
      </c>
      <c r="E81" s="1">
        <v>3786</v>
      </c>
      <c r="F81" s="1">
        <v>82.29</v>
      </c>
      <c r="G81" s="1">
        <v>56.93</v>
      </c>
      <c r="H81" s="1">
        <v>459.6</v>
      </c>
      <c r="I81" s="1">
        <v>11200</v>
      </c>
      <c r="J81" s="1">
        <v>380</v>
      </c>
      <c r="K81" s="1">
        <v>168.99</v>
      </c>
      <c r="L81" s="1">
        <v>866</v>
      </c>
      <c r="M81" s="1">
        <v>989.37</v>
      </c>
      <c r="N81">
        <v>108.21</v>
      </c>
      <c r="O81" s="2">
        <v>19.887500000000003</v>
      </c>
      <c r="P81">
        <f t="shared" si="8"/>
        <v>2152.0263750000004</v>
      </c>
      <c r="Q81">
        <f t="shared" si="9"/>
        <v>5.7753394617128181E-4</v>
      </c>
      <c r="R81">
        <f t="shared" si="10"/>
        <v>0</v>
      </c>
      <c r="S81">
        <f t="shared" si="11"/>
        <v>2.6416589771899426E-4</v>
      </c>
      <c r="T81">
        <f t="shared" si="12"/>
        <v>8.427016161880142E-3</v>
      </c>
      <c r="U81">
        <f t="shared" si="13"/>
        <v>4.020726817129127E-3</v>
      </c>
      <c r="V81">
        <f t="shared" si="14"/>
        <v>9.0977233515029086E-3</v>
      </c>
      <c r="W81">
        <f t="shared" si="15"/>
        <v>-2.887091693464594E-3</v>
      </c>
    </row>
    <row r="82" spans="1:23" ht="15.75" thickBot="1" x14ac:dyDescent="0.3">
      <c r="A82" s="1">
        <v>26.09</v>
      </c>
      <c r="B82" s="1">
        <v>106.5</v>
      </c>
      <c r="C82" s="1">
        <v>722.8</v>
      </c>
      <c r="D82" s="1">
        <v>515</v>
      </c>
      <c r="E82" s="1">
        <v>3859</v>
      </c>
      <c r="F82" s="1">
        <v>82.9</v>
      </c>
      <c r="G82" s="1">
        <v>57.98</v>
      </c>
      <c r="H82" s="1">
        <v>460.5</v>
      </c>
      <c r="I82" s="1">
        <v>10900</v>
      </c>
      <c r="J82" s="1">
        <v>377.9</v>
      </c>
      <c r="K82" s="1">
        <v>168.99</v>
      </c>
      <c r="L82" s="1">
        <v>861.1</v>
      </c>
      <c r="M82" s="1">
        <v>995.52</v>
      </c>
      <c r="N82">
        <v>109.27</v>
      </c>
      <c r="O82" s="2">
        <v>19.710999999999999</v>
      </c>
      <c r="P82">
        <f t="shared" si="8"/>
        <v>2153.8209699999998</v>
      </c>
      <c r="Q82">
        <f t="shared" si="9"/>
        <v>-5.6742668603156493E-3</v>
      </c>
      <c r="R82">
        <f t="shared" si="10"/>
        <v>-5.5416423649881988E-3</v>
      </c>
      <c r="S82">
        <f t="shared" si="11"/>
        <v>1.9098029768350639E-2</v>
      </c>
      <c r="T82">
        <f t="shared" si="12"/>
        <v>1.0850016024065623E-2</v>
      </c>
      <c r="U82">
        <f t="shared" si="13"/>
        <v>6.1968367822803844E-3</v>
      </c>
      <c r="V82">
        <f t="shared" si="14"/>
        <v>9.7480999990967702E-3</v>
      </c>
      <c r="W82">
        <f t="shared" si="15"/>
        <v>-8.9145381191130958E-3</v>
      </c>
    </row>
    <row r="83" spans="1:23" ht="15.75" thickBot="1" x14ac:dyDescent="0.3">
      <c r="A83" s="1">
        <v>25.78</v>
      </c>
      <c r="B83" s="1">
        <v>105.8</v>
      </c>
      <c r="C83" s="1">
        <v>724</v>
      </c>
      <c r="D83" s="1">
        <v>508.5</v>
      </c>
      <c r="E83" s="1">
        <v>3990</v>
      </c>
      <c r="F83" s="1">
        <v>82.1</v>
      </c>
      <c r="G83" s="1">
        <v>60.06</v>
      </c>
      <c r="H83" s="1">
        <v>461</v>
      </c>
      <c r="I83" s="1">
        <v>10800</v>
      </c>
      <c r="J83" s="1">
        <v>388</v>
      </c>
      <c r="K83" s="1">
        <v>169.41</v>
      </c>
      <c r="L83" s="1">
        <v>841.5</v>
      </c>
      <c r="M83" s="1">
        <v>988.2</v>
      </c>
      <c r="N83">
        <v>105.59</v>
      </c>
      <c r="O83" s="2">
        <v>19.6815</v>
      </c>
      <c r="P83">
        <f t="shared" si="8"/>
        <v>2078.1695850000001</v>
      </c>
      <c r="Q83">
        <f t="shared" si="9"/>
        <v>-2.3024628071258883E-2</v>
      </c>
      <c r="R83">
        <f t="shared" si="10"/>
        <v>2.6375729267830186E-2</v>
      </c>
      <c r="S83">
        <f t="shared" si="11"/>
        <v>3.3383148346290428E-2</v>
      </c>
      <c r="T83">
        <f t="shared" si="12"/>
        <v>1.6588336676429955E-3</v>
      </c>
      <c r="U83">
        <f t="shared" si="13"/>
        <v>-7.3801072976225337E-3</v>
      </c>
      <c r="V83">
        <f t="shared" si="14"/>
        <v>-3.4258213764230945E-2</v>
      </c>
      <c r="W83">
        <f t="shared" si="15"/>
        <v>-1.4977473130493098E-3</v>
      </c>
    </row>
    <row r="84" spans="1:23" ht="15.75" thickBot="1" x14ac:dyDescent="0.3">
      <c r="A84" s="1">
        <v>25.9</v>
      </c>
      <c r="B84" s="1">
        <v>102</v>
      </c>
      <c r="C84" s="1">
        <v>728.9</v>
      </c>
      <c r="D84" s="1">
        <v>502.1</v>
      </c>
      <c r="E84" s="1">
        <v>3943</v>
      </c>
      <c r="F84" s="1">
        <v>84.1</v>
      </c>
      <c r="G84" s="1">
        <v>61</v>
      </c>
      <c r="H84" s="1">
        <v>459.5</v>
      </c>
      <c r="I84" s="1">
        <v>10880</v>
      </c>
      <c r="J84" s="1">
        <v>389.9</v>
      </c>
      <c r="K84" s="1">
        <v>168.01</v>
      </c>
      <c r="L84" s="1">
        <v>833.4</v>
      </c>
      <c r="M84" s="1">
        <v>980.93</v>
      </c>
      <c r="N84">
        <v>106.79</v>
      </c>
      <c r="O84" s="2">
        <v>19.670999999999999</v>
      </c>
      <c r="P84">
        <f t="shared" si="8"/>
        <v>2100.6660900000002</v>
      </c>
      <c r="Q84">
        <f t="shared" si="9"/>
        <v>-9.6722946425076319E-3</v>
      </c>
      <c r="R84">
        <f t="shared" si="10"/>
        <v>4.8849563652781846E-3</v>
      </c>
      <c r="S84">
        <f t="shared" si="11"/>
        <v>-1.1849376006281968E-2</v>
      </c>
      <c r="T84">
        <f t="shared" si="12"/>
        <v>6.7451560024508264E-3</v>
      </c>
      <c r="U84">
        <f t="shared" si="13"/>
        <v>-7.3840051516591617E-3</v>
      </c>
      <c r="V84">
        <f t="shared" si="14"/>
        <v>1.1300619365030903E-2</v>
      </c>
      <c r="W84">
        <f t="shared" si="15"/>
        <v>-5.3363828215102793E-4</v>
      </c>
    </row>
    <row r="85" spans="1:23" ht="15.75" thickBot="1" x14ac:dyDescent="0.3">
      <c r="A85" s="1">
        <v>26.56</v>
      </c>
      <c r="B85" s="1">
        <v>103.2</v>
      </c>
      <c r="C85" s="1">
        <v>716.9</v>
      </c>
      <c r="D85" s="1">
        <v>494.3</v>
      </c>
      <c r="E85" s="1">
        <v>3995</v>
      </c>
      <c r="F85" s="1">
        <v>83.7</v>
      </c>
      <c r="G85" s="1">
        <v>61.7</v>
      </c>
      <c r="H85" s="1">
        <v>459.1</v>
      </c>
      <c r="I85" s="1">
        <v>10500</v>
      </c>
      <c r="J85" s="1">
        <v>384.4</v>
      </c>
      <c r="K85" s="1">
        <v>169.9</v>
      </c>
      <c r="L85" s="1">
        <v>828.5</v>
      </c>
      <c r="M85" s="1">
        <v>975.76</v>
      </c>
      <c r="N85">
        <v>108.84</v>
      </c>
      <c r="O85" s="2">
        <v>19.47</v>
      </c>
      <c r="P85">
        <f t="shared" si="8"/>
        <v>2119.1147999999998</v>
      </c>
      <c r="Q85">
        <f t="shared" si="9"/>
        <v>-5.8968821217354342E-3</v>
      </c>
      <c r="R85">
        <f t="shared" si="10"/>
        <v>-1.4206618892414188E-2</v>
      </c>
      <c r="S85">
        <f t="shared" si="11"/>
        <v>1.3101724322747943E-2</v>
      </c>
      <c r="T85">
        <f t="shared" si="12"/>
        <v>-1.6600187529340751E-2</v>
      </c>
      <c r="U85">
        <f t="shared" si="13"/>
        <v>-5.2844467250077777E-3</v>
      </c>
      <c r="V85">
        <f t="shared" si="14"/>
        <v>1.9014624731591656E-2</v>
      </c>
      <c r="W85">
        <f t="shared" si="15"/>
        <v>-1.0270650565483803E-2</v>
      </c>
    </row>
    <row r="86" spans="1:23" ht="15.75" thickBot="1" x14ac:dyDescent="0.3">
      <c r="A86" s="1">
        <v>25.2</v>
      </c>
      <c r="B86" s="1">
        <v>105.4</v>
      </c>
      <c r="C86" s="1">
        <v>717.9</v>
      </c>
      <c r="D86" s="1">
        <v>486</v>
      </c>
      <c r="E86" s="1">
        <v>4000</v>
      </c>
      <c r="F86" s="1">
        <v>83</v>
      </c>
      <c r="G86" s="1">
        <v>60.39</v>
      </c>
      <c r="H86" s="1">
        <v>455.5</v>
      </c>
      <c r="I86" s="1">
        <v>10450</v>
      </c>
      <c r="J86" s="1">
        <v>384.1</v>
      </c>
      <c r="K86" s="1">
        <v>168</v>
      </c>
      <c r="L86" s="1">
        <v>825.2</v>
      </c>
      <c r="M86" s="1">
        <v>970.88</v>
      </c>
      <c r="N86">
        <v>109.89</v>
      </c>
      <c r="O86" s="2">
        <v>19.361000000000001</v>
      </c>
      <c r="P86">
        <f t="shared" si="8"/>
        <v>2127.5802899999999</v>
      </c>
      <c r="Q86">
        <f t="shared" si="9"/>
        <v>-3.9910556695207898E-3</v>
      </c>
      <c r="R86">
        <f t="shared" si="10"/>
        <v>-7.8074174427820802E-4</v>
      </c>
      <c r="S86">
        <f t="shared" si="11"/>
        <v>1.2507819016526766E-3</v>
      </c>
      <c r="T86">
        <f t="shared" si="12"/>
        <v>1.393922723610709E-3</v>
      </c>
      <c r="U86">
        <f t="shared" si="13"/>
        <v>-5.01377781487006E-3</v>
      </c>
      <c r="V86">
        <f t="shared" si="14"/>
        <v>9.6009515437871437E-3</v>
      </c>
      <c r="W86">
        <f t="shared" si="15"/>
        <v>-5.6140859770799911E-3</v>
      </c>
    </row>
    <row r="87" spans="1:23" ht="15.75" thickBot="1" x14ac:dyDescent="0.3">
      <c r="A87" s="1">
        <v>25.12</v>
      </c>
      <c r="B87" s="1">
        <v>109.5</v>
      </c>
      <c r="C87" s="1">
        <v>713.6</v>
      </c>
      <c r="D87" s="1">
        <v>484.5</v>
      </c>
      <c r="E87" s="1">
        <v>3950</v>
      </c>
      <c r="F87" s="1">
        <v>82</v>
      </c>
      <c r="G87" s="1">
        <v>58.15</v>
      </c>
      <c r="H87" s="1">
        <v>442.5</v>
      </c>
      <c r="I87" s="1">
        <v>10370</v>
      </c>
      <c r="J87" s="1">
        <v>385.5</v>
      </c>
      <c r="K87" s="1">
        <v>168.01</v>
      </c>
      <c r="L87" s="1">
        <v>829</v>
      </c>
      <c r="M87" s="1">
        <v>969.51</v>
      </c>
      <c r="N87">
        <v>109.4</v>
      </c>
      <c r="O87" s="2">
        <v>19.28</v>
      </c>
      <c r="P87">
        <f t="shared" si="8"/>
        <v>2109.2320000000004</v>
      </c>
      <c r="Q87">
        <f t="shared" si="9"/>
        <v>4.5943739381981994E-3</v>
      </c>
      <c r="R87">
        <f t="shared" si="10"/>
        <v>3.6382576515249314E-3</v>
      </c>
      <c r="S87">
        <f t="shared" si="11"/>
        <v>-1.2578782206860073E-2</v>
      </c>
      <c r="T87">
        <f t="shared" si="12"/>
        <v>-6.0077023166376607E-3</v>
      </c>
      <c r="U87">
        <f t="shared" si="13"/>
        <v>-1.4120874954491876E-3</v>
      </c>
      <c r="V87">
        <f t="shared" si="14"/>
        <v>-4.4689754709517828E-3</v>
      </c>
      <c r="W87">
        <f t="shared" si="15"/>
        <v>-4.1924442246286586E-3</v>
      </c>
    </row>
    <row r="88" spans="1:23" ht="15.75" thickBot="1" x14ac:dyDescent="0.3">
      <c r="A88" s="1">
        <v>24.77</v>
      </c>
      <c r="B88" s="1">
        <v>128</v>
      </c>
      <c r="C88" s="1">
        <v>709</v>
      </c>
      <c r="D88" s="1">
        <v>472.5</v>
      </c>
      <c r="E88" s="1">
        <v>3990</v>
      </c>
      <c r="F88" s="1">
        <v>82.74</v>
      </c>
      <c r="G88" s="1">
        <v>60.19</v>
      </c>
      <c r="H88" s="1">
        <v>446.5</v>
      </c>
      <c r="I88" s="1">
        <v>10500</v>
      </c>
      <c r="J88" s="1">
        <v>386.6</v>
      </c>
      <c r="K88" s="1">
        <v>168.16</v>
      </c>
      <c r="L88" s="1">
        <v>828.5</v>
      </c>
      <c r="M88" s="1">
        <v>958.96</v>
      </c>
      <c r="N88">
        <v>109.33</v>
      </c>
      <c r="O88" s="2">
        <v>19.397500000000001</v>
      </c>
      <c r="P88">
        <f t="shared" si="8"/>
        <v>2120.7286749999998</v>
      </c>
      <c r="Q88">
        <f t="shared" si="9"/>
        <v>-6.0331826867740035E-4</v>
      </c>
      <c r="R88">
        <f t="shared" si="10"/>
        <v>2.8493737708463322E-3</v>
      </c>
      <c r="S88">
        <f t="shared" si="11"/>
        <v>1.007565198874164E-2</v>
      </c>
      <c r="T88">
        <f t="shared" si="12"/>
        <v>-6.4670547336721828E-3</v>
      </c>
      <c r="U88">
        <f t="shared" si="13"/>
        <v>-1.0941425325819182E-2</v>
      </c>
      <c r="V88">
        <f t="shared" si="14"/>
        <v>-6.4005854148751421E-4</v>
      </c>
      <c r="W88">
        <f t="shared" si="15"/>
        <v>6.0759026035678123E-3</v>
      </c>
    </row>
    <row r="89" spans="1:23" ht="15.75" thickBot="1" x14ac:dyDescent="0.3">
      <c r="A89" s="1">
        <v>24.77</v>
      </c>
      <c r="B89" s="1">
        <v>128.35</v>
      </c>
      <c r="C89" s="1">
        <v>709</v>
      </c>
      <c r="D89" s="1">
        <v>450.9</v>
      </c>
      <c r="E89" s="1">
        <v>3985</v>
      </c>
      <c r="F89" s="1">
        <v>83.94</v>
      </c>
      <c r="G89" s="1">
        <v>59.7</v>
      </c>
      <c r="H89" s="1">
        <v>444</v>
      </c>
      <c r="I89" s="1">
        <v>10500</v>
      </c>
      <c r="J89" s="1">
        <v>385.9</v>
      </c>
      <c r="K89" s="1">
        <v>170.2</v>
      </c>
      <c r="L89" s="1">
        <v>818.1</v>
      </c>
      <c r="M89" s="1">
        <v>964.16</v>
      </c>
      <c r="N89">
        <v>108.9</v>
      </c>
      <c r="O89" s="2">
        <v>19.277000000000001</v>
      </c>
      <c r="P89">
        <f t="shared" si="8"/>
        <v>2099.2653</v>
      </c>
      <c r="Q89">
        <f t="shared" si="9"/>
        <v>-1.2632258346965027E-2</v>
      </c>
      <c r="R89">
        <f t="shared" si="10"/>
        <v>-1.8122982306575791E-3</v>
      </c>
      <c r="S89">
        <f t="shared" si="11"/>
        <v>-1.2539186595936988E-3</v>
      </c>
      <c r="T89">
        <f t="shared" si="12"/>
        <v>0</v>
      </c>
      <c r="U89">
        <f t="shared" si="13"/>
        <v>5.4078920430919103E-3</v>
      </c>
      <c r="V89">
        <f t="shared" si="14"/>
        <v>-3.9408015074785651E-3</v>
      </c>
      <c r="W89">
        <f t="shared" si="15"/>
        <v>-6.2315163705129566E-3</v>
      </c>
    </row>
    <row r="90" spans="1:23" ht="15.75" thickBot="1" x14ac:dyDescent="0.3">
      <c r="A90" s="1">
        <v>24.82</v>
      </c>
      <c r="B90" s="1">
        <v>128.35</v>
      </c>
      <c r="C90" s="1">
        <v>716.5</v>
      </c>
      <c r="D90" s="1">
        <v>459</v>
      </c>
      <c r="E90" s="1">
        <v>4000</v>
      </c>
      <c r="F90" s="1">
        <v>84.4</v>
      </c>
      <c r="G90" s="1">
        <v>63.5</v>
      </c>
      <c r="H90" s="1">
        <v>451.5</v>
      </c>
      <c r="I90" s="1">
        <v>10550</v>
      </c>
      <c r="J90" s="1">
        <v>383</v>
      </c>
      <c r="K90" s="1">
        <v>170.59</v>
      </c>
      <c r="L90" s="1">
        <v>820.3</v>
      </c>
      <c r="M90" s="1">
        <v>976.76</v>
      </c>
      <c r="N90">
        <v>107.64</v>
      </c>
      <c r="O90" s="2">
        <v>19.298999999999999</v>
      </c>
      <c r="P90">
        <f t="shared" si="8"/>
        <v>2077.3443600000001</v>
      </c>
      <c r="Q90">
        <f t="shared" si="9"/>
        <v>2.6855484890515946E-3</v>
      </c>
      <c r="R90">
        <f t="shared" si="10"/>
        <v>-7.5432793629270287E-3</v>
      </c>
      <c r="S90">
        <f t="shared" si="11"/>
        <v>3.7570488777123423E-3</v>
      </c>
      <c r="T90">
        <f t="shared" si="12"/>
        <v>1.0522720736099136E-2</v>
      </c>
      <c r="U90">
        <f t="shared" si="13"/>
        <v>1.2983715975132688E-2</v>
      </c>
      <c r="V90">
        <f t="shared" si="14"/>
        <v>-1.1637704080209822E-2</v>
      </c>
      <c r="W90">
        <f t="shared" si="15"/>
        <v>1.1406056815185174E-3</v>
      </c>
    </row>
    <row r="91" spans="1:23" ht="15.75" thickBot="1" x14ac:dyDescent="0.3">
      <c r="A91" s="1">
        <v>24.6</v>
      </c>
      <c r="B91" s="1">
        <v>128.5</v>
      </c>
      <c r="C91" s="1">
        <v>723</v>
      </c>
      <c r="D91" s="1">
        <v>463</v>
      </c>
      <c r="E91" s="1">
        <v>4125</v>
      </c>
      <c r="F91" s="1">
        <v>84.2</v>
      </c>
      <c r="G91" s="1">
        <v>65.349999999999994</v>
      </c>
      <c r="H91" s="1">
        <v>464</v>
      </c>
      <c r="I91" s="1">
        <v>10685</v>
      </c>
      <c r="J91" s="1">
        <v>389</v>
      </c>
      <c r="K91" s="1">
        <v>171</v>
      </c>
      <c r="L91" s="1">
        <v>818.1</v>
      </c>
      <c r="M91" s="1">
        <v>976.23</v>
      </c>
      <c r="N91">
        <v>107.66</v>
      </c>
      <c r="O91" s="2">
        <v>19.273</v>
      </c>
      <c r="P91">
        <f t="shared" si="8"/>
        <v>2074.93118</v>
      </c>
      <c r="Q91">
        <f t="shared" si="9"/>
        <v>-2.6855484890516176E-3</v>
      </c>
      <c r="R91">
        <f t="shared" si="10"/>
        <v>1.5544354437800379E-2</v>
      </c>
      <c r="S91">
        <f t="shared" si="11"/>
        <v>3.0771658666753687E-2</v>
      </c>
      <c r="T91">
        <f t="shared" si="12"/>
        <v>9.0309748905380918E-3</v>
      </c>
      <c r="U91">
        <f t="shared" si="13"/>
        <v>-5.4275752872346892E-4</v>
      </c>
      <c r="V91">
        <f t="shared" si="14"/>
        <v>1.8578727410602477E-4</v>
      </c>
      <c r="W91">
        <f t="shared" si="15"/>
        <v>-1.3481283800585513E-3</v>
      </c>
    </row>
    <row r="92" spans="1:23" ht="15.75" thickBot="1" x14ac:dyDescent="0.3">
      <c r="A92" s="1">
        <v>24.79</v>
      </c>
      <c r="B92" s="1">
        <v>130</v>
      </c>
      <c r="C92" s="1">
        <v>723.7</v>
      </c>
      <c r="D92" s="1">
        <v>462</v>
      </c>
      <c r="E92" s="1">
        <v>4110</v>
      </c>
      <c r="F92" s="1">
        <v>83.41</v>
      </c>
      <c r="G92" s="1">
        <v>66.2</v>
      </c>
      <c r="H92" s="1">
        <v>466</v>
      </c>
      <c r="I92" s="1">
        <v>10770</v>
      </c>
      <c r="J92" s="1">
        <v>389.5</v>
      </c>
      <c r="K92" s="1">
        <v>171.5</v>
      </c>
      <c r="L92" s="1">
        <v>815.1</v>
      </c>
      <c r="M92" s="1">
        <v>972.34</v>
      </c>
      <c r="N92">
        <v>107.53</v>
      </c>
      <c r="O92" s="2">
        <v>19.186</v>
      </c>
      <c r="P92">
        <f t="shared" si="8"/>
        <v>2063.0705800000001</v>
      </c>
      <c r="Q92">
        <f t="shared" si="9"/>
        <v>-3.6737734192407428E-3</v>
      </c>
      <c r="R92">
        <f t="shared" si="10"/>
        <v>1.2845216923566189E-3</v>
      </c>
      <c r="S92">
        <f t="shared" si="11"/>
        <v>-3.6429912785010919E-3</v>
      </c>
      <c r="T92">
        <f t="shared" si="12"/>
        <v>9.6771971331731648E-4</v>
      </c>
      <c r="U92">
        <f t="shared" si="13"/>
        <v>-3.99267685296533E-3</v>
      </c>
      <c r="V92">
        <f t="shared" si="14"/>
        <v>-1.2082347303762325E-3</v>
      </c>
      <c r="W92">
        <f t="shared" si="15"/>
        <v>-4.5243063211586713E-3</v>
      </c>
    </row>
    <row r="93" spans="1:23" ht="15.75" thickBot="1" x14ac:dyDescent="0.3">
      <c r="A93" s="1">
        <v>24.84</v>
      </c>
      <c r="B93" s="1">
        <v>127</v>
      </c>
      <c r="C93" s="1">
        <v>720.6</v>
      </c>
      <c r="D93" s="1">
        <v>461</v>
      </c>
      <c r="E93" s="1">
        <v>4100</v>
      </c>
      <c r="F93" s="1">
        <v>85.1</v>
      </c>
      <c r="G93" s="1">
        <v>68.41</v>
      </c>
      <c r="H93" s="1">
        <v>464.5</v>
      </c>
      <c r="I93" s="1">
        <v>10752</v>
      </c>
      <c r="J93" s="1">
        <v>386</v>
      </c>
      <c r="K93" s="1">
        <v>169.1</v>
      </c>
      <c r="L93" s="1">
        <v>825.5</v>
      </c>
      <c r="M93" s="1">
        <v>990.01</v>
      </c>
      <c r="N93">
        <v>109.62</v>
      </c>
      <c r="O93" s="2">
        <v>19.052</v>
      </c>
      <c r="P93">
        <f t="shared" si="8"/>
        <v>2088.4802399999999</v>
      </c>
      <c r="Q93">
        <f t="shared" si="9"/>
        <v>1.2678458259770872E-2</v>
      </c>
      <c r="R93">
        <f t="shared" si="10"/>
        <v>-9.0264958459720778E-3</v>
      </c>
      <c r="S93">
        <f t="shared" si="11"/>
        <v>-2.4360547978811158E-3</v>
      </c>
      <c r="T93">
        <f t="shared" si="12"/>
        <v>-4.2927435580891911E-3</v>
      </c>
      <c r="U93">
        <f t="shared" si="13"/>
        <v>1.80095065523415E-2</v>
      </c>
      <c r="V93">
        <f t="shared" si="14"/>
        <v>1.9249961215535506E-2</v>
      </c>
      <c r="W93">
        <f t="shared" si="15"/>
        <v>-7.0087634571419115E-3</v>
      </c>
    </row>
    <row r="94" spans="1:23" ht="15.75" thickBot="1" x14ac:dyDescent="0.3">
      <c r="A94" s="1">
        <v>25.09</v>
      </c>
      <c r="B94" s="1">
        <v>130.5</v>
      </c>
      <c r="C94" s="1">
        <v>729.9</v>
      </c>
      <c r="D94" s="1">
        <v>475.2</v>
      </c>
      <c r="E94" s="1">
        <v>4157</v>
      </c>
      <c r="F94" s="1">
        <v>85.02</v>
      </c>
      <c r="G94" s="1">
        <v>73.5</v>
      </c>
      <c r="H94" s="1">
        <v>464</v>
      </c>
      <c r="I94" s="1">
        <v>10890</v>
      </c>
      <c r="J94" s="1">
        <v>390.9</v>
      </c>
      <c r="K94" s="1">
        <v>169.5</v>
      </c>
      <c r="L94" s="1">
        <v>827.5</v>
      </c>
      <c r="M94" s="1">
        <v>988.29</v>
      </c>
      <c r="N94">
        <v>111.89</v>
      </c>
      <c r="O94" s="2">
        <v>19.0855</v>
      </c>
      <c r="P94">
        <f t="shared" si="8"/>
        <v>2135.4765950000001</v>
      </c>
      <c r="Q94">
        <f t="shared" si="9"/>
        <v>2.419843891035296E-3</v>
      </c>
      <c r="R94">
        <f t="shared" si="10"/>
        <v>1.2614403334078133E-2</v>
      </c>
      <c r="S94">
        <f t="shared" si="11"/>
        <v>1.3806686560238281E-2</v>
      </c>
      <c r="T94">
        <f t="shared" si="12"/>
        <v>1.2823340143593657E-2</v>
      </c>
      <c r="U94">
        <f t="shared" si="13"/>
        <v>-1.7388671418805475E-3</v>
      </c>
      <c r="V94">
        <f t="shared" si="14"/>
        <v>2.0496406201659455E-2</v>
      </c>
      <c r="W94">
        <f t="shared" si="15"/>
        <v>1.7568015006786475E-3</v>
      </c>
    </row>
    <row r="95" spans="1:23" ht="15.75" thickBot="1" x14ac:dyDescent="0.3">
      <c r="A95" s="1">
        <v>24.5</v>
      </c>
      <c r="B95" s="1">
        <v>130.5</v>
      </c>
      <c r="C95" s="1">
        <v>732</v>
      </c>
      <c r="D95" s="1">
        <v>472.1</v>
      </c>
      <c r="E95" s="1">
        <v>4145</v>
      </c>
      <c r="F95" s="1">
        <v>84.7</v>
      </c>
      <c r="G95" s="1">
        <v>75.5</v>
      </c>
      <c r="H95" s="1">
        <v>466</v>
      </c>
      <c r="I95" s="1">
        <v>10950</v>
      </c>
      <c r="J95" s="1">
        <v>386.9</v>
      </c>
      <c r="K95" s="1">
        <v>170.3</v>
      </c>
      <c r="L95" s="1">
        <v>832.3</v>
      </c>
      <c r="M95" s="1">
        <v>993.7</v>
      </c>
      <c r="N95">
        <v>112.58</v>
      </c>
      <c r="O95" s="2">
        <v>18.968499999999999</v>
      </c>
      <c r="P95">
        <f t="shared" si="8"/>
        <v>2135.4737299999997</v>
      </c>
      <c r="Q95">
        <f t="shared" si="9"/>
        <v>5.7838455008314997E-3</v>
      </c>
      <c r="R95">
        <f t="shared" si="10"/>
        <v>-1.0285511092441859E-2</v>
      </c>
      <c r="S95">
        <f t="shared" si="11"/>
        <v>-2.8908716832420937E-3</v>
      </c>
      <c r="T95">
        <f t="shared" si="12"/>
        <v>2.872975503724885E-3</v>
      </c>
      <c r="U95">
        <f t="shared" si="13"/>
        <v>5.4591732914765845E-3</v>
      </c>
      <c r="V95">
        <f t="shared" si="14"/>
        <v>6.1478342162507391E-3</v>
      </c>
      <c r="W95">
        <f t="shared" si="15"/>
        <v>-6.1491758380360674E-3</v>
      </c>
    </row>
    <row r="96" spans="1:23" ht="15.75" thickBot="1" x14ac:dyDescent="0.3">
      <c r="A96" s="1">
        <v>24.34</v>
      </c>
      <c r="B96" s="1">
        <v>134.69999999999999</v>
      </c>
      <c r="C96" s="1">
        <v>722.1</v>
      </c>
      <c r="D96" s="1">
        <v>484.5</v>
      </c>
      <c r="E96" s="1">
        <v>4115</v>
      </c>
      <c r="F96" s="1">
        <v>84.35</v>
      </c>
      <c r="G96" s="1">
        <v>72.989999999999995</v>
      </c>
      <c r="H96" s="1">
        <v>473</v>
      </c>
      <c r="I96" s="1">
        <v>11000</v>
      </c>
      <c r="J96" s="1">
        <v>392.8</v>
      </c>
      <c r="K96" s="1">
        <v>171.8</v>
      </c>
      <c r="L96" s="1">
        <v>832.2</v>
      </c>
      <c r="M96" s="1">
        <v>995.45</v>
      </c>
      <c r="N96">
        <v>113.49</v>
      </c>
      <c r="O96" s="2">
        <v>18.87</v>
      </c>
      <c r="P96">
        <f t="shared" si="8"/>
        <v>2141.5563000000002</v>
      </c>
      <c r="Q96">
        <f t="shared" si="9"/>
        <v>-1.2015620320846485E-4</v>
      </c>
      <c r="R96">
        <f t="shared" si="10"/>
        <v>1.5134314773843558E-2</v>
      </c>
      <c r="S96">
        <f t="shared" si="11"/>
        <v>-7.2639544582251692E-3</v>
      </c>
      <c r="T96">
        <f t="shared" si="12"/>
        <v>-1.3616880504175543E-2</v>
      </c>
      <c r="U96">
        <f t="shared" si="13"/>
        <v>1.7595459884879167E-3</v>
      </c>
      <c r="V96">
        <f t="shared" si="14"/>
        <v>8.0506472771669901E-3</v>
      </c>
      <c r="W96">
        <f t="shared" si="15"/>
        <v>-5.20634922079748E-3</v>
      </c>
    </row>
    <row r="97" spans="1:23" ht="15.75" thickBot="1" x14ac:dyDescent="0.3">
      <c r="A97" s="1">
        <v>24.74</v>
      </c>
      <c r="B97" s="1">
        <v>130.4</v>
      </c>
      <c r="C97" s="1">
        <v>724.1</v>
      </c>
      <c r="D97" s="1">
        <v>479</v>
      </c>
      <c r="E97" s="1">
        <v>4175</v>
      </c>
      <c r="F97" s="1">
        <v>82.34</v>
      </c>
      <c r="G97" s="1">
        <v>71.88</v>
      </c>
      <c r="H97" s="1">
        <v>468</v>
      </c>
      <c r="I97" s="1">
        <v>11150</v>
      </c>
      <c r="J97" s="1">
        <v>399.5</v>
      </c>
      <c r="K97" s="1">
        <v>170.35</v>
      </c>
      <c r="L97" s="1">
        <v>834.7</v>
      </c>
      <c r="M97" s="1">
        <v>994.66</v>
      </c>
      <c r="N97">
        <v>115</v>
      </c>
      <c r="O97" s="2">
        <v>18.996000000000002</v>
      </c>
      <c r="P97">
        <f t="shared" si="8"/>
        <v>2184.5400000000004</v>
      </c>
      <c r="Q97">
        <f t="shared" si="9"/>
        <v>2.9995823078500967E-3</v>
      </c>
      <c r="R97">
        <f t="shared" si="10"/>
        <v>1.6913188726018488E-2</v>
      </c>
      <c r="S97">
        <f t="shared" si="11"/>
        <v>1.447552417378568E-2</v>
      </c>
      <c r="T97">
        <f t="shared" si="12"/>
        <v>2.7658709376391579E-3</v>
      </c>
      <c r="U97">
        <f t="shared" si="13"/>
        <v>-7.9392600559375943E-4</v>
      </c>
      <c r="V97">
        <f t="shared" si="14"/>
        <v>1.3217401050202447E-2</v>
      </c>
      <c r="W97">
        <f t="shared" si="15"/>
        <v>6.6550713064165946E-3</v>
      </c>
    </row>
    <row r="98" spans="1:23" ht="15.75" thickBot="1" x14ac:dyDescent="0.3">
      <c r="A98" s="1">
        <v>24.94</v>
      </c>
      <c r="B98" s="1">
        <v>129.75</v>
      </c>
      <c r="C98" s="1">
        <v>729.6</v>
      </c>
      <c r="D98" s="1">
        <v>472</v>
      </c>
      <c r="E98" s="1">
        <v>4180</v>
      </c>
      <c r="F98" s="1">
        <v>81.7</v>
      </c>
      <c r="G98" s="1">
        <v>62.41</v>
      </c>
      <c r="H98" s="1">
        <v>485</v>
      </c>
      <c r="I98" s="1">
        <v>11200</v>
      </c>
      <c r="J98" s="1">
        <v>408.8</v>
      </c>
      <c r="K98" s="1">
        <v>170.4</v>
      </c>
      <c r="L98" s="1">
        <v>834</v>
      </c>
      <c r="M98" s="1">
        <v>986.85</v>
      </c>
      <c r="N98">
        <v>115</v>
      </c>
      <c r="O98" s="2">
        <v>19.241</v>
      </c>
      <c r="P98">
        <f t="shared" si="8"/>
        <v>2212.7150000000001</v>
      </c>
      <c r="Q98">
        <f t="shared" si="9"/>
        <v>-8.3897649794428917E-4</v>
      </c>
      <c r="R98">
        <f t="shared" si="10"/>
        <v>2.3012273683165361E-2</v>
      </c>
      <c r="S98">
        <f t="shared" si="11"/>
        <v>1.1968882338461726E-3</v>
      </c>
      <c r="T98">
        <f t="shared" si="12"/>
        <v>7.5669343653464605E-3</v>
      </c>
      <c r="U98">
        <f t="shared" si="13"/>
        <v>-7.8829180200952094E-3</v>
      </c>
      <c r="V98">
        <f t="shared" si="14"/>
        <v>0</v>
      </c>
      <c r="W98">
        <f t="shared" si="15"/>
        <v>1.2814988252003829E-2</v>
      </c>
    </row>
    <row r="99" spans="1:23" ht="15.75" thickBot="1" x14ac:dyDescent="0.3">
      <c r="A99" s="1">
        <v>25.74</v>
      </c>
      <c r="B99" s="1">
        <v>130</v>
      </c>
      <c r="C99" s="1">
        <v>721</v>
      </c>
      <c r="D99" s="1">
        <v>467</v>
      </c>
      <c r="E99" s="1">
        <v>4145</v>
      </c>
      <c r="F99" s="1">
        <v>85</v>
      </c>
      <c r="G99" s="1">
        <v>58.69</v>
      </c>
      <c r="H99" s="1">
        <v>485</v>
      </c>
      <c r="I99" s="1">
        <v>11190</v>
      </c>
      <c r="J99" s="1">
        <v>407</v>
      </c>
      <c r="K99" s="1">
        <v>171.5</v>
      </c>
      <c r="L99" s="1">
        <v>830</v>
      </c>
      <c r="M99" s="1">
        <v>985.94</v>
      </c>
      <c r="N99">
        <v>115.17</v>
      </c>
      <c r="O99" s="2">
        <v>19.302999999999997</v>
      </c>
      <c r="P99">
        <f t="shared" si="8"/>
        <v>2223.1265099999996</v>
      </c>
      <c r="Q99">
        <f t="shared" si="9"/>
        <v>-4.8077015681031203E-3</v>
      </c>
      <c r="R99">
        <f t="shared" si="10"/>
        <v>-4.4128534468996757E-3</v>
      </c>
      <c r="S99">
        <f t="shared" si="11"/>
        <v>-8.4084579494066638E-3</v>
      </c>
      <c r="T99">
        <f t="shared" si="12"/>
        <v>-1.185730147517256E-2</v>
      </c>
      <c r="U99">
        <f t="shared" si="13"/>
        <v>-9.2255137601247623E-4</v>
      </c>
      <c r="V99">
        <f t="shared" si="14"/>
        <v>1.4771693175658991E-3</v>
      </c>
      <c r="W99">
        <f t="shared" si="15"/>
        <v>3.2171053068587841E-3</v>
      </c>
    </row>
    <row r="100" spans="1:23" ht="15.75" thickBot="1" x14ac:dyDescent="0.3">
      <c r="A100" s="1">
        <v>25.55</v>
      </c>
      <c r="B100" s="1">
        <v>131.29</v>
      </c>
      <c r="C100" s="1">
        <v>726</v>
      </c>
      <c r="D100" s="1">
        <v>463</v>
      </c>
      <c r="E100" s="1">
        <v>4121</v>
      </c>
      <c r="F100" s="1">
        <v>85.5</v>
      </c>
      <c r="G100" s="1">
        <v>59.99</v>
      </c>
      <c r="H100" s="1">
        <v>486</v>
      </c>
      <c r="I100" s="1">
        <v>11285</v>
      </c>
      <c r="J100" s="1">
        <v>407</v>
      </c>
      <c r="K100" s="1">
        <v>170.35</v>
      </c>
      <c r="L100" s="1">
        <v>829.5</v>
      </c>
      <c r="M100" s="1">
        <v>985.69</v>
      </c>
      <c r="N100">
        <v>116.18</v>
      </c>
      <c r="O100" s="2">
        <v>19.273</v>
      </c>
      <c r="P100">
        <f t="shared" si="8"/>
        <v>2239.1371400000003</v>
      </c>
      <c r="Q100">
        <f t="shared" si="9"/>
        <v>-6.0259116014438926E-4</v>
      </c>
      <c r="R100">
        <f t="shared" si="10"/>
        <v>0</v>
      </c>
      <c r="S100">
        <f t="shared" si="11"/>
        <v>-5.806936230577959E-3</v>
      </c>
      <c r="T100">
        <f t="shared" si="12"/>
        <v>6.9108775398470101E-3</v>
      </c>
      <c r="U100">
        <f t="shared" si="13"/>
        <v>-2.5359727873873418E-4</v>
      </c>
      <c r="V100">
        <f t="shared" si="14"/>
        <v>8.7314148835704215E-3</v>
      </c>
      <c r="W100">
        <f t="shared" si="15"/>
        <v>-1.5553715288235371E-3</v>
      </c>
    </row>
    <row r="101" spans="1:23" ht="15.75" thickBot="1" x14ac:dyDescent="0.3">
      <c r="A101" s="1">
        <v>24.25</v>
      </c>
      <c r="B101" s="1">
        <v>132.9</v>
      </c>
      <c r="C101" s="1">
        <v>726</v>
      </c>
      <c r="D101" s="1">
        <v>459</v>
      </c>
      <c r="E101" s="1">
        <v>4155</v>
      </c>
      <c r="F101" s="1">
        <v>85.5</v>
      </c>
      <c r="G101" s="1">
        <v>60.64</v>
      </c>
      <c r="H101" s="1">
        <v>482</v>
      </c>
      <c r="I101" s="1">
        <v>11350</v>
      </c>
      <c r="J101" s="1">
        <v>406</v>
      </c>
      <c r="K101" s="1">
        <v>171.01</v>
      </c>
      <c r="L101" s="1">
        <v>831</v>
      </c>
      <c r="M101" s="1">
        <v>983.59</v>
      </c>
      <c r="N101">
        <v>116.11</v>
      </c>
      <c r="O101" s="2">
        <v>19.358499999999999</v>
      </c>
      <c r="P101">
        <f t="shared" si="8"/>
        <v>2247.7154350000001</v>
      </c>
      <c r="Q101">
        <f t="shared" si="9"/>
        <v>1.8066852249490513E-3</v>
      </c>
      <c r="R101">
        <f t="shared" si="10"/>
        <v>-2.4600258408623114E-3</v>
      </c>
      <c r="S101">
        <f t="shared" si="11"/>
        <v>8.2165759507311815E-3</v>
      </c>
      <c r="T101">
        <f t="shared" si="12"/>
        <v>0</v>
      </c>
      <c r="U101">
        <f t="shared" si="13"/>
        <v>-2.1327599894544287E-3</v>
      </c>
      <c r="V101">
        <f t="shared" si="14"/>
        <v>-6.0269492547178458E-4</v>
      </c>
      <c r="W101">
        <f t="shared" si="15"/>
        <v>4.4264467909945144E-3</v>
      </c>
    </row>
    <row r="102" spans="1:23" ht="15.75" thickBot="1" x14ac:dyDescent="0.3">
      <c r="A102" s="1">
        <v>22.45</v>
      </c>
      <c r="B102" s="1">
        <v>131</v>
      </c>
      <c r="C102" s="1">
        <v>722</v>
      </c>
      <c r="D102" s="1">
        <v>449.4</v>
      </c>
      <c r="E102" s="1">
        <v>4214</v>
      </c>
      <c r="F102" s="1">
        <v>85.7</v>
      </c>
      <c r="G102" s="1">
        <v>60.44</v>
      </c>
      <c r="H102" s="1">
        <v>482</v>
      </c>
      <c r="I102" s="1">
        <v>11380</v>
      </c>
      <c r="J102" s="1">
        <v>407.5</v>
      </c>
      <c r="K102" s="1">
        <v>173.9</v>
      </c>
      <c r="L102" s="1">
        <v>842.4</v>
      </c>
      <c r="M102" s="1">
        <v>985.96</v>
      </c>
      <c r="N102">
        <v>114.32</v>
      </c>
      <c r="O102" s="2">
        <v>19.405000000000001</v>
      </c>
      <c r="P102">
        <f t="shared" si="8"/>
        <v>2218.3796000000002</v>
      </c>
      <c r="Q102">
        <f t="shared" si="9"/>
        <v>1.3625165964317528E-2</v>
      </c>
      <c r="R102">
        <f t="shared" si="10"/>
        <v>3.6877730791848359E-3</v>
      </c>
      <c r="S102">
        <f t="shared" si="11"/>
        <v>1.4099887074585831E-2</v>
      </c>
      <c r="T102">
        <f t="shared" si="12"/>
        <v>-5.5248759319698037E-3</v>
      </c>
      <c r="U102">
        <f t="shared" si="13"/>
        <v>2.4066422725044184E-3</v>
      </c>
      <c r="V102">
        <f t="shared" si="14"/>
        <v>-1.55364840173029E-2</v>
      </c>
      <c r="W102">
        <f t="shared" si="15"/>
        <v>2.3991653129607159E-3</v>
      </c>
    </row>
    <row r="103" spans="1:23" ht="15.75" thickBot="1" x14ac:dyDescent="0.3">
      <c r="A103" s="1">
        <v>22.38</v>
      </c>
      <c r="B103" s="1">
        <v>134</v>
      </c>
      <c r="C103" s="1">
        <v>725</v>
      </c>
      <c r="D103" s="1">
        <v>449</v>
      </c>
      <c r="E103" s="1">
        <v>4171</v>
      </c>
      <c r="F103" s="1">
        <v>85.97</v>
      </c>
      <c r="G103" s="1">
        <v>61</v>
      </c>
      <c r="H103" s="1">
        <v>484.3</v>
      </c>
      <c r="I103" s="1">
        <v>11333</v>
      </c>
      <c r="J103" s="1">
        <v>411.5</v>
      </c>
      <c r="K103" s="1">
        <v>172</v>
      </c>
      <c r="L103" s="1">
        <v>842.5</v>
      </c>
      <c r="M103" s="1">
        <v>985.52</v>
      </c>
      <c r="N103">
        <v>112.6</v>
      </c>
      <c r="O103" s="2">
        <v>19.232500000000002</v>
      </c>
      <c r="P103">
        <f t="shared" si="8"/>
        <v>2165.5795000000003</v>
      </c>
      <c r="Q103">
        <f t="shared" si="9"/>
        <v>1.1870140675101873E-4</v>
      </c>
      <c r="R103">
        <f t="shared" si="10"/>
        <v>9.7680874362070479E-3</v>
      </c>
      <c r="S103">
        <f t="shared" si="11"/>
        <v>-1.025650016718911E-2</v>
      </c>
      <c r="T103">
        <f t="shared" si="12"/>
        <v>4.146515961848618E-3</v>
      </c>
      <c r="U103">
        <f t="shared" si="13"/>
        <v>-4.4636517469676606E-4</v>
      </c>
      <c r="V103">
        <f t="shared" si="14"/>
        <v>-1.5159817916021938E-2</v>
      </c>
      <c r="W103">
        <f t="shared" si="15"/>
        <v>-8.9292084699169605E-3</v>
      </c>
    </row>
    <row r="104" spans="1:23" ht="15.75" thickBot="1" x14ac:dyDescent="0.3">
      <c r="A104" s="1">
        <v>21.45</v>
      </c>
      <c r="B104" s="1">
        <v>134</v>
      </c>
      <c r="C104" s="1">
        <v>729.8</v>
      </c>
      <c r="D104" s="1">
        <v>449</v>
      </c>
      <c r="E104" s="1">
        <v>4145</v>
      </c>
      <c r="F104" s="1">
        <v>86.2</v>
      </c>
      <c r="G104" s="1">
        <v>61.21</v>
      </c>
      <c r="H104" s="1">
        <v>483</v>
      </c>
      <c r="I104" s="1">
        <v>11395</v>
      </c>
      <c r="J104" s="1">
        <v>409</v>
      </c>
      <c r="K104" s="1">
        <v>173</v>
      </c>
      <c r="L104" s="1">
        <v>837.1</v>
      </c>
      <c r="M104" s="1">
        <v>985.73</v>
      </c>
      <c r="N104">
        <v>112.17</v>
      </c>
      <c r="O104" s="2">
        <v>19.076000000000001</v>
      </c>
      <c r="P104">
        <f t="shared" si="8"/>
        <v>2139.7549200000003</v>
      </c>
      <c r="Q104">
        <f t="shared" si="9"/>
        <v>-6.4301245605060883E-3</v>
      </c>
      <c r="R104">
        <f t="shared" si="10"/>
        <v>-6.0938640743227798E-3</v>
      </c>
      <c r="S104">
        <f t="shared" si="11"/>
        <v>-6.2530266275498845E-3</v>
      </c>
      <c r="T104">
        <f t="shared" si="12"/>
        <v>6.5988691476724518E-3</v>
      </c>
      <c r="U104">
        <f t="shared" si="13"/>
        <v>2.1306277823152366E-4</v>
      </c>
      <c r="V104">
        <f t="shared" si="14"/>
        <v>-3.8261380484579336E-3</v>
      </c>
      <c r="W104">
        <f t="shared" si="15"/>
        <v>-8.1705559149748384E-3</v>
      </c>
    </row>
    <row r="105" spans="1:23" ht="15.75" thickBot="1" x14ac:dyDescent="0.3">
      <c r="A105" s="1">
        <v>21.04</v>
      </c>
      <c r="B105" s="1">
        <v>135</v>
      </c>
      <c r="C105" s="1">
        <v>731.3</v>
      </c>
      <c r="D105" s="1">
        <v>458.5</v>
      </c>
      <c r="E105" s="1">
        <v>4120</v>
      </c>
      <c r="F105" s="1">
        <v>85.8</v>
      </c>
      <c r="G105" s="1">
        <v>55.5</v>
      </c>
      <c r="H105" s="1">
        <v>479.6</v>
      </c>
      <c r="I105" s="1">
        <v>11390</v>
      </c>
      <c r="J105" s="1">
        <v>406</v>
      </c>
      <c r="K105" s="1">
        <v>172.8</v>
      </c>
      <c r="L105" s="1">
        <v>834.1</v>
      </c>
      <c r="M105" s="1">
        <v>968.54</v>
      </c>
      <c r="N105">
        <v>110.48</v>
      </c>
      <c r="O105" s="2">
        <v>19.159999999999997</v>
      </c>
      <c r="P105">
        <f t="shared" si="8"/>
        <v>2116.7967999999996</v>
      </c>
      <c r="Q105">
        <f t="shared" si="9"/>
        <v>-3.5902384184446001E-3</v>
      </c>
      <c r="R105">
        <f t="shared" si="10"/>
        <v>-7.3619964410690823E-3</v>
      </c>
      <c r="S105">
        <f t="shared" si="11"/>
        <v>-6.049625225823225E-3</v>
      </c>
      <c r="T105">
        <f t="shared" si="12"/>
        <v>2.0532482745582049E-3</v>
      </c>
      <c r="U105">
        <f t="shared" si="13"/>
        <v>-1.7592700456863355E-2</v>
      </c>
      <c r="V105">
        <f t="shared" si="14"/>
        <v>-1.518106855609529E-2</v>
      </c>
      <c r="W105">
        <f t="shared" si="15"/>
        <v>4.3937721067364528E-3</v>
      </c>
    </row>
    <row r="106" spans="1:23" ht="15.75" thickBot="1" x14ac:dyDescent="0.3">
      <c r="A106" s="1">
        <v>20.55</v>
      </c>
      <c r="B106" s="1">
        <v>133</v>
      </c>
      <c r="C106" s="1">
        <v>722.5</v>
      </c>
      <c r="D106" s="1">
        <v>448</v>
      </c>
      <c r="E106" s="1">
        <v>3981</v>
      </c>
      <c r="F106" s="1">
        <v>86.29</v>
      </c>
      <c r="G106" s="1">
        <v>47</v>
      </c>
      <c r="H106" s="1">
        <v>480</v>
      </c>
      <c r="I106" s="1">
        <v>11393</v>
      </c>
      <c r="J106" s="1">
        <v>403.7</v>
      </c>
      <c r="K106" s="1">
        <v>172.33</v>
      </c>
      <c r="L106" s="1">
        <v>834.1</v>
      </c>
      <c r="M106" s="1">
        <v>963.71</v>
      </c>
      <c r="N106">
        <v>109.32</v>
      </c>
      <c r="O106" s="2">
        <v>19.399000000000001</v>
      </c>
      <c r="P106">
        <f t="shared" si="8"/>
        <v>2120.69868</v>
      </c>
      <c r="Q106">
        <f t="shared" si="9"/>
        <v>0</v>
      </c>
      <c r="R106">
        <f t="shared" si="10"/>
        <v>-5.6811317428374971E-3</v>
      </c>
      <c r="S106">
        <f t="shared" si="11"/>
        <v>-3.4320119343254844E-2</v>
      </c>
      <c r="T106">
        <f t="shared" si="12"/>
        <v>-1.2106352290318242E-2</v>
      </c>
      <c r="U106">
        <f t="shared" si="13"/>
        <v>-4.9993634984437721E-3</v>
      </c>
      <c r="V106">
        <f t="shared" si="14"/>
        <v>-1.0555148041169497E-2</v>
      </c>
      <c r="W106">
        <f t="shared" si="15"/>
        <v>1.2396745806254708E-2</v>
      </c>
    </row>
    <row r="107" spans="1:23" ht="15.75" thickBot="1" x14ac:dyDescent="0.3">
      <c r="A107" s="1">
        <v>20.63</v>
      </c>
      <c r="B107" s="1">
        <v>133.25</v>
      </c>
      <c r="C107" s="1">
        <v>728</v>
      </c>
      <c r="D107" s="1">
        <v>438.5</v>
      </c>
      <c r="E107" s="1">
        <v>3981</v>
      </c>
      <c r="F107" s="1">
        <v>86.9</v>
      </c>
      <c r="G107" s="1">
        <v>45.21</v>
      </c>
      <c r="H107" s="1">
        <v>482.6</v>
      </c>
      <c r="I107" s="1">
        <v>11470</v>
      </c>
      <c r="J107" s="1">
        <v>399.9</v>
      </c>
      <c r="K107" s="1">
        <v>172</v>
      </c>
      <c r="L107" s="1">
        <v>833.1</v>
      </c>
      <c r="M107" s="1">
        <v>960.43</v>
      </c>
      <c r="N107">
        <v>112.49</v>
      </c>
      <c r="O107" s="2">
        <v>19.3735</v>
      </c>
      <c r="P107">
        <f t="shared" si="8"/>
        <v>2179.3250149999999</v>
      </c>
      <c r="Q107">
        <f t="shared" si="9"/>
        <v>-1.19961626670254E-3</v>
      </c>
      <c r="R107">
        <f t="shared" si="10"/>
        <v>-9.4575120061224528E-3</v>
      </c>
      <c r="S107">
        <f t="shared" si="11"/>
        <v>0</v>
      </c>
      <c r="T107">
        <f t="shared" si="12"/>
        <v>7.5836282100986393E-3</v>
      </c>
      <c r="U107">
        <f t="shared" si="13"/>
        <v>-3.4093186328196016E-3</v>
      </c>
      <c r="V107">
        <f t="shared" si="14"/>
        <v>2.8584967744867181E-2</v>
      </c>
      <c r="W107">
        <f t="shared" si="15"/>
        <v>-1.3153654614300216E-3</v>
      </c>
    </row>
    <row r="108" spans="1:23" ht="15.75" thickBot="1" x14ac:dyDescent="0.3">
      <c r="A108" s="1">
        <v>20.2</v>
      </c>
      <c r="B108" s="1">
        <v>133</v>
      </c>
      <c r="C108" s="1">
        <v>731</v>
      </c>
      <c r="D108" s="1">
        <v>432.8</v>
      </c>
      <c r="E108" s="1">
        <v>3969</v>
      </c>
      <c r="F108" s="1">
        <v>87.98</v>
      </c>
      <c r="G108" s="1">
        <v>42.58</v>
      </c>
      <c r="H108" s="1">
        <v>483</v>
      </c>
      <c r="I108" s="1">
        <v>11459</v>
      </c>
      <c r="J108" s="1">
        <v>400</v>
      </c>
      <c r="K108" s="1">
        <v>172.02</v>
      </c>
      <c r="L108" s="1">
        <v>830</v>
      </c>
      <c r="M108" s="1">
        <v>967.68</v>
      </c>
      <c r="N108">
        <v>112.58</v>
      </c>
      <c r="O108" s="2">
        <v>19.466999999999999</v>
      </c>
      <c r="P108">
        <f t="shared" si="8"/>
        <v>2191.5948599999997</v>
      </c>
      <c r="Q108">
        <f t="shared" si="9"/>
        <v>-3.7279821902199898E-3</v>
      </c>
      <c r="R108">
        <f t="shared" si="10"/>
        <v>2.5003125520938217E-4</v>
      </c>
      <c r="S108">
        <f t="shared" si="11"/>
        <v>-3.0188702172517885E-3</v>
      </c>
      <c r="T108">
        <f t="shared" si="12"/>
        <v>4.1124115530925195E-3</v>
      </c>
      <c r="U108">
        <f t="shared" si="13"/>
        <v>7.5203532672353307E-3</v>
      </c>
      <c r="V108">
        <f t="shared" si="14"/>
        <v>7.9975123114608341E-4</v>
      </c>
      <c r="W108">
        <f t="shared" si="15"/>
        <v>4.8145714196019627E-3</v>
      </c>
    </row>
    <row r="109" spans="1:23" ht="15.75" thickBot="1" x14ac:dyDescent="0.3">
      <c r="A109" s="1">
        <v>20.010000000000002</v>
      </c>
      <c r="B109" s="1">
        <v>130</v>
      </c>
      <c r="C109" s="1">
        <v>732.9</v>
      </c>
      <c r="D109" s="1">
        <v>443</v>
      </c>
      <c r="E109" s="1">
        <v>4035</v>
      </c>
      <c r="F109" s="1">
        <v>88.1</v>
      </c>
      <c r="G109" s="1">
        <v>41.4</v>
      </c>
      <c r="H109" s="1">
        <v>484</v>
      </c>
      <c r="I109" s="1">
        <v>11450</v>
      </c>
      <c r="J109" s="1">
        <v>400</v>
      </c>
      <c r="K109" s="1">
        <v>172.5</v>
      </c>
      <c r="L109" s="1">
        <v>818.8</v>
      </c>
      <c r="M109" s="1">
        <v>953.38</v>
      </c>
      <c r="N109">
        <v>111.36</v>
      </c>
      <c r="O109" s="2">
        <v>19.373000000000001</v>
      </c>
      <c r="P109">
        <f t="shared" si="8"/>
        <v>2157.3772800000002</v>
      </c>
      <c r="Q109">
        <f t="shared" si="9"/>
        <v>-1.358584700350925E-2</v>
      </c>
      <c r="R109">
        <f t="shared" si="10"/>
        <v>0</v>
      </c>
      <c r="S109">
        <f t="shared" si="11"/>
        <v>1.6492127920983719E-2</v>
      </c>
      <c r="T109">
        <f t="shared" si="12"/>
        <v>2.595807182025896E-3</v>
      </c>
      <c r="U109">
        <f t="shared" si="13"/>
        <v>-1.4887889114382671E-2</v>
      </c>
      <c r="V109">
        <f t="shared" si="14"/>
        <v>-1.0895883449771044E-2</v>
      </c>
      <c r="W109">
        <f t="shared" si="15"/>
        <v>-4.840380202332119E-3</v>
      </c>
    </row>
    <row r="110" spans="1:23" ht="15.75" thickBot="1" x14ac:dyDescent="0.3">
      <c r="A110" s="1">
        <v>20.11</v>
      </c>
      <c r="B110" s="1">
        <v>130</v>
      </c>
      <c r="C110" s="1">
        <v>729.9</v>
      </c>
      <c r="D110" s="1">
        <v>436.3</v>
      </c>
      <c r="E110" s="1">
        <v>3903</v>
      </c>
      <c r="F110" s="1">
        <v>86.1</v>
      </c>
      <c r="G110" s="1">
        <v>40</v>
      </c>
      <c r="H110" s="1">
        <v>478</v>
      </c>
      <c r="I110" s="1">
        <v>11337</v>
      </c>
      <c r="J110" s="1">
        <v>395.5</v>
      </c>
      <c r="K110" s="1">
        <v>171</v>
      </c>
      <c r="L110" s="1">
        <v>830.5</v>
      </c>
      <c r="M110" s="1">
        <v>944.14</v>
      </c>
      <c r="N110">
        <v>108.99</v>
      </c>
      <c r="O110" s="2">
        <v>19.393999999999998</v>
      </c>
      <c r="P110">
        <f t="shared" si="8"/>
        <v>2113.7520599999998</v>
      </c>
      <c r="Q110">
        <f t="shared" si="9"/>
        <v>1.4188075266215175E-2</v>
      </c>
      <c r="R110">
        <f t="shared" si="10"/>
        <v>-1.1313759900273404E-2</v>
      </c>
      <c r="S110">
        <f t="shared" si="11"/>
        <v>-3.3260813523434178E-2</v>
      </c>
      <c r="T110">
        <f t="shared" si="12"/>
        <v>-4.1017284742178471E-3</v>
      </c>
      <c r="U110">
        <f t="shared" si="13"/>
        <v>-9.7391047625416081E-3</v>
      </c>
      <c r="V110">
        <f t="shared" si="14"/>
        <v>-2.1512061684889318E-2</v>
      </c>
      <c r="W110">
        <f t="shared" si="15"/>
        <v>1.0833957775454445E-3</v>
      </c>
    </row>
    <row r="111" spans="1:23" ht="15.75" thickBot="1" x14ac:dyDescent="0.3">
      <c r="A111" s="1">
        <v>20.29</v>
      </c>
      <c r="B111" s="1">
        <v>126.86</v>
      </c>
      <c r="C111" s="1">
        <v>719.5</v>
      </c>
      <c r="D111" s="1">
        <v>428</v>
      </c>
      <c r="E111" s="1">
        <v>3844</v>
      </c>
      <c r="F111" s="1">
        <v>89.3</v>
      </c>
      <c r="G111" s="1">
        <v>41.13</v>
      </c>
      <c r="H111" s="1">
        <v>476</v>
      </c>
      <c r="I111" s="1">
        <v>11200</v>
      </c>
      <c r="J111" s="1">
        <v>391.5</v>
      </c>
      <c r="K111" s="1">
        <v>170.1</v>
      </c>
      <c r="L111" s="1">
        <v>835.1</v>
      </c>
      <c r="M111" s="1">
        <v>963.9</v>
      </c>
      <c r="N111">
        <v>110.77</v>
      </c>
      <c r="O111" s="2">
        <v>19.3415</v>
      </c>
      <c r="P111">
        <f t="shared" si="8"/>
        <v>2142.4579549999999</v>
      </c>
      <c r="Q111">
        <f t="shared" si="9"/>
        <v>5.5235491058341826E-3</v>
      </c>
      <c r="R111">
        <f t="shared" si="10"/>
        <v>-1.0165271776850724E-2</v>
      </c>
      <c r="S111">
        <f t="shared" si="11"/>
        <v>-1.5231997090431836E-2</v>
      </c>
      <c r="T111">
        <f t="shared" si="12"/>
        <v>-1.4351012130164056E-2</v>
      </c>
      <c r="U111">
        <f t="shared" si="13"/>
        <v>2.0713094555787962E-2</v>
      </c>
      <c r="V111">
        <f t="shared" si="14"/>
        <v>1.6199844627621172E-2</v>
      </c>
      <c r="W111">
        <f t="shared" si="15"/>
        <v>-2.7106934025313248E-3</v>
      </c>
    </row>
    <row r="112" spans="1:23" ht="15.75" thickBot="1" x14ac:dyDescent="0.3">
      <c r="A112" s="1">
        <v>20.100000000000001</v>
      </c>
      <c r="B112" s="1">
        <v>141.4</v>
      </c>
      <c r="C112" s="1">
        <v>740</v>
      </c>
      <c r="D112" s="1">
        <v>446.9</v>
      </c>
      <c r="E112" s="1">
        <v>3900</v>
      </c>
      <c r="F112" s="1">
        <v>90.75</v>
      </c>
      <c r="G112" s="1">
        <v>42.49</v>
      </c>
      <c r="H112" s="1">
        <v>476.8</v>
      </c>
      <c r="I112" s="1">
        <v>11300</v>
      </c>
      <c r="J112" s="1">
        <v>389</v>
      </c>
      <c r="K112" s="1">
        <v>171</v>
      </c>
      <c r="L112" s="1">
        <v>838.6</v>
      </c>
      <c r="M112" s="1">
        <v>960.5</v>
      </c>
      <c r="N112">
        <v>109.2</v>
      </c>
      <c r="O112" s="2">
        <v>19.296999999999997</v>
      </c>
      <c r="P112">
        <f t="shared" si="8"/>
        <v>2107.2323999999999</v>
      </c>
      <c r="Q112">
        <f t="shared" si="9"/>
        <v>4.1823565774785736E-3</v>
      </c>
      <c r="R112">
        <f t="shared" si="10"/>
        <v>-6.4061718124115161E-3</v>
      </c>
      <c r="S112">
        <f t="shared" si="11"/>
        <v>1.4463062027554659E-2</v>
      </c>
      <c r="T112">
        <f t="shared" si="12"/>
        <v>2.8093659870793E-2</v>
      </c>
      <c r="U112">
        <f t="shared" si="13"/>
        <v>-3.5335725813111273E-3</v>
      </c>
      <c r="V112">
        <f t="shared" si="14"/>
        <v>-1.4274916218036733E-2</v>
      </c>
      <c r="W112">
        <f t="shared" si="15"/>
        <v>-2.3034030656044423E-3</v>
      </c>
    </row>
    <row r="113" spans="1:23" ht="15.75" thickBot="1" x14ac:dyDescent="0.3">
      <c r="A113" s="1">
        <v>19.7</v>
      </c>
      <c r="B113" s="1">
        <v>142.5</v>
      </c>
      <c r="C113" s="1">
        <v>739</v>
      </c>
      <c r="D113" s="1">
        <v>442</v>
      </c>
      <c r="E113" s="1">
        <v>3868</v>
      </c>
      <c r="F113" s="1">
        <v>91.5</v>
      </c>
      <c r="G113" s="1">
        <v>41</v>
      </c>
      <c r="H113" s="1">
        <v>481.5</v>
      </c>
      <c r="I113" s="1">
        <v>11340</v>
      </c>
      <c r="J113" s="1">
        <v>387.8</v>
      </c>
      <c r="K113" s="1">
        <v>170.9</v>
      </c>
      <c r="L113" s="1">
        <v>850</v>
      </c>
      <c r="M113" s="1">
        <v>963.1</v>
      </c>
      <c r="N113">
        <v>111.27</v>
      </c>
      <c r="O113" s="2">
        <v>19.128</v>
      </c>
      <c r="P113">
        <f t="shared" si="8"/>
        <v>2128.3725599999998</v>
      </c>
      <c r="Q113">
        <f t="shared" si="9"/>
        <v>1.3502514747699932E-2</v>
      </c>
      <c r="R113">
        <f t="shared" si="10"/>
        <v>-3.0896008098948041E-3</v>
      </c>
      <c r="S113">
        <f t="shared" si="11"/>
        <v>-8.2389755445528446E-3</v>
      </c>
      <c r="T113">
        <f t="shared" si="12"/>
        <v>-1.3522652500136498E-3</v>
      </c>
      <c r="U113">
        <f t="shared" si="13"/>
        <v>2.7032663582073034E-3</v>
      </c>
      <c r="V113">
        <f t="shared" si="14"/>
        <v>1.8778616858804394E-2</v>
      </c>
      <c r="W113">
        <f t="shared" si="15"/>
        <v>-8.7964132581950117E-3</v>
      </c>
    </row>
    <row r="114" spans="1:23" ht="15.75" thickBot="1" x14ac:dyDescent="0.3">
      <c r="A114" s="1">
        <v>20.25</v>
      </c>
      <c r="B114" s="1">
        <v>145.5</v>
      </c>
      <c r="C114" s="1">
        <v>739</v>
      </c>
      <c r="D114" s="1">
        <v>444</v>
      </c>
      <c r="E114" s="1">
        <v>3860</v>
      </c>
      <c r="F114" s="1">
        <v>90.01</v>
      </c>
      <c r="G114" s="1">
        <v>42.62</v>
      </c>
      <c r="H114" s="1">
        <v>490</v>
      </c>
      <c r="I114" s="1">
        <v>11193</v>
      </c>
      <c r="J114" s="1">
        <v>385.3</v>
      </c>
      <c r="K114" s="1">
        <v>170</v>
      </c>
      <c r="L114" s="1">
        <v>830</v>
      </c>
      <c r="M114" s="1">
        <v>955.6</v>
      </c>
      <c r="N114">
        <v>109.41</v>
      </c>
      <c r="O114" s="2">
        <v>19.225000000000001</v>
      </c>
      <c r="P114">
        <f t="shared" si="8"/>
        <v>2103.4072500000002</v>
      </c>
      <c r="Q114">
        <f t="shared" si="9"/>
        <v>-2.3810648693718559E-2</v>
      </c>
      <c r="R114">
        <f t="shared" si="10"/>
        <v>-6.4674911764395718E-3</v>
      </c>
      <c r="S114">
        <f t="shared" si="11"/>
        <v>-2.0703941143084019E-3</v>
      </c>
      <c r="T114">
        <f t="shared" si="12"/>
        <v>0</v>
      </c>
      <c r="U114">
        <f t="shared" si="13"/>
        <v>-7.8178331151641644E-3</v>
      </c>
      <c r="V114">
        <f t="shared" si="14"/>
        <v>-1.6857386680910611E-2</v>
      </c>
      <c r="W114">
        <f t="shared" si="15"/>
        <v>5.0582852356842413E-3</v>
      </c>
    </row>
    <row r="115" spans="1:23" ht="15.75" thickBot="1" x14ac:dyDescent="0.3">
      <c r="A115" s="1">
        <v>20.25</v>
      </c>
      <c r="B115" s="1">
        <v>144.4</v>
      </c>
      <c r="C115" s="1">
        <v>731.5</v>
      </c>
      <c r="D115" s="1">
        <v>443.1</v>
      </c>
      <c r="E115" s="1">
        <v>3835</v>
      </c>
      <c r="F115" s="1">
        <v>92.5</v>
      </c>
      <c r="G115" s="1">
        <v>40.200000000000003</v>
      </c>
      <c r="H115" s="1">
        <v>476.9</v>
      </c>
      <c r="I115" s="1">
        <v>11350</v>
      </c>
      <c r="J115" s="1">
        <v>383.7</v>
      </c>
      <c r="K115" s="1">
        <v>170</v>
      </c>
      <c r="L115" s="1">
        <v>821</v>
      </c>
      <c r="M115" s="1">
        <v>966.4</v>
      </c>
      <c r="N115">
        <v>108.49</v>
      </c>
      <c r="O115" s="2">
        <v>19.077500000000001</v>
      </c>
      <c r="P115">
        <f t="shared" si="8"/>
        <v>2069.717975</v>
      </c>
      <c r="Q115">
        <f t="shared" si="9"/>
        <v>-1.0902591338215388E-2</v>
      </c>
      <c r="R115">
        <f t="shared" si="10"/>
        <v>-4.1612543792052745E-3</v>
      </c>
      <c r="S115">
        <f t="shared" si="11"/>
        <v>-6.4977486575200074E-3</v>
      </c>
      <c r="T115">
        <f t="shared" si="12"/>
        <v>-1.0200700488022789E-2</v>
      </c>
      <c r="U115">
        <f t="shared" si="13"/>
        <v>1.1238411728896064E-2</v>
      </c>
      <c r="V115">
        <f t="shared" si="14"/>
        <v>-8.444290654339234E-3</v>
      </c>
      <c r="W115">
        <f t="shared" si="15"/>
        <v>-7.7018852100564656E-3</v>
      </c>
    </row>
    <row r="116" spans="1:23" ht="15.75" thickBot="1" x14ac:dyDescent="0.3">
      <c r="A116" s="1">
        <v>20.36</v>
      </c>
      <c r="B116" s="1">
        <v>147</v>
      </c>
      <c r="C116" s="1">
        <v>733</v>
      </c>
      <c r="D116" s="1">
        <v>462.5</v>
      </c>
      <c r="E116" s="1">
        <v>3859</v>
      </c>
      <c r="F116" s="1">
        <v>91.98</v>
      </c>
      <c r="G116" s="1">
        <v>40.700000000000003</v>
      </c>
      <c r="H116" s="1">
        <v>467</v>
      </c>
      <c r="I116" s="1">
        <v>11500</v>
      </c>
      <c r="J116" s="1">
        <v>383.7</v>
      </c>
      <c r="K116" s="1">
        <v>171</v>
      </c>
      <c r="L116" s="1">
        <v>830.1</v>
      </c>
      <c r="M116" s="1">
        <v>967</v>
      </c>
      <c r="N116">
        <v>113.29</v>
      </c>
      <c r="O116" s="2">
        <v>19.021000000000001</v>
      </c>
      <c r="P116">
        <f t="shared" si="8"/>
        <v>2154.8890900000001</v>
      </c>
      <c r="Q116">
        <f t="shared" si="9"/>
        <v>1.1023066008561788E-2</v>
      </c>
      <c r="R116">
        <f t="shared" si="10"/>
        <v>0</v>
      </c>
      <c r="S116">
        <f t="shared" si="11"/>
        <v>6.2386477362622317E-3</v>
      </c>
      <c r="T116">
        <f t="shared" si="12"/>
        <v>2.0484814264724875E-3</v>
      </c>
      <c r="U116">
        <f t="shared" si="13"/>
        <v>6.2066827274380682E-4</v>
      </c>
      <c r="V116">
        <f t="shared" si="14"/>
        <v>4.3292900051038093E-2</v>
      </c>
      <c r="W116">
        <f t="shared" si="15"/>
        <v>-2.9659982109472021E-3</v>
      </c>
    </row>
    <row r="117" spans="1:23" ht="15.75" thickBot="1" x14ac:dyDescent="0.3">
      <c r="A117" s="1">
        <v>20.16</v>
      </c>
      <c r="B117" s="1">
        <v>142.01</v>
      </c>
      <c r="C117" s="1">
        <v>730</v>
      </c>
      <c r="D117" s="1">
        <v>462.3</v>
      </c>
      <c r="E117" s="1">
        <v>3865</v>
      </c>
      <c r="F117" s="1">
        <v>92.01</v>
      </c>
      <c r="G117" s="1">
        <v>39.25</v>
      </c>
      <c r="H117" s="1">
        <v>467</v>
      </c>
      <c r="I117" s="1">
        <v>11450</v>
      </c>
      <c r="J117" s="1">
        <v>385.1</v>
      </c>
      <c r="K117" s="1">
        <v>170</v>
      </c>
      <c r="L117" s="1">
        <v>826.6</v>
      </c>
      <c r="M117" s="1">
        <v>969.8</v>
      </c>
      <c r="N117">
        <v>116.7</v>
      </c>
      <c r="O117" s="2">
        <v>18.715</v>
      </c>
      <c r="P117">
        <f t="shared" si="8"/>
        <v>2184.0405000000001</v>
      </c>
      <c r="Q117">
        <f t="shared" si="9"/>
        <v>-4.2252733833579173E-3</v>
      </c>
      <c r="R117">
        <f t="shared" si="10"/>
        <v>3.6420435679566936E-3</v>
      </c>
      <c r="S117">
        <f t="shared" si="11"/>
        <v>1.5535994839035931E-3</v>
      </c>
      <c r="T117">
        <f t="shared" si="12"/>
        <v>-4.1011677442146779E-3</v>
      </c>
      <c r="U117">
        <f t="shared" si="13"/>
        <v>2.891369217957625E-3</v>
      </c>
      <c r="V117">
        <f t="shared" si="14"/>
        <v>2.9655636407113151E-2</v>
      </c>
      <c r="W117">
        <f t="shared" si="15"/>
        <v>-1.6218290614311671E-2</v>
      </c>
    </row>
    <row r="118" spans="1:23" ht="15.75" thickBot="1" x14ac:dyDescent="0.3">
      <c r="A118" s="1">
        <v>20.28</v>
      </c>
      <c r="B118" s="1">
        <v>138</v>
      </c>
      <c r="C118" s="1">
        <v>732</v>
      </c>
      <c r="D118" s="1">
        <v>466.2</v>
      </c>
      <c r="E118" s="1">
        <v>3904</v>
      </c>
      <c r="F118" s="1">
        <v>93.5</v>
      </c>
      <c r="G118" s="1">
        <v>38.520000000000003</v>
      </c>
      <c r="H118" s="1">
        <v>465.5</v>
      </c>
      <c r="I118" s="1">
        <v>11309</v>
      </c>
      <c r="J118" s="1">
        <v>384</v>
      </c>
      <c r="K118" s="1">
        <v>171.1</v>
      </c>
      <c r="L118" s="1">
        <v>830.2</v>
      </c>
      <c r="M118" s="1">
        <v>977.9</v>
      </c>
      <c r="N118">
        <v>117.48</v>
      </c>
      <c r="O118" s="2">
        <v>18.555</v>
      </c>
      <c r="P118">
        <f t="shared" si="8"/>
        <v>2179.8414000000002</v>
      </c>
      <c r="Q118">
        <f t="shared" si="9"/>
        <v>4.3457335413063462E-3</v>
      </c>
      <c r="R118">
        <f t="shared" si="10"/>
        <v>-2.8604882331364264E-3</v>
      </c>
      <c r="S118">
        <f t="shared" si="11"/>
        <v>1.003998651146077E-2</v>
      </c>
      <c r="T118">
        <f t="shared" si="12"/>
        <v>2.7359798188748455E-3</v>
      </c>
      <c r="U118">
        <f t="shared" si="13"/>
        <v>8.3175506469776346E-3</v>
      </c>
      <c r="V118">
        <f t="shared" si="14"/>
        <v>6.6615670379089357E-3</v>
      </c>
      <c r="W118">
        <f t="shared" si="15"/>
        <v>-8.5860468438313485E-3</v>
      </c>
    </row>
    <row r="119" spans="1:23" ht="15.75" thickBot="1" x14ac:dyDescent="0.3">
      <c r="A119" s="1">
        <v>20.27</v>
      </c>
      <c r="B119" s="1">
        <v>142.5</v>
      </c>
      <c r="C119" s="1">
        <v>735.2</v>
      </c>
      <c r="D119" s="1">
        <v>473</v>
      </c>
      <c r="E119" s="1">
        <v>3944</v>
      </c>
      <c r="F119" s="1">
        <v>88.5</v>
      </c>
      <c r="G119" s="1">
        <v>39.03</v>
      </c>
      <c r="H119" s="1">
        <v>465.5</v>
      </c>
      <c r="I119" s="1">
        <v>11500</v>
      </c>
      <c r="J119" s="1">
        <v>384.1</v>
      </c>
      <c r="K119" s="1">
        <v>173</v>
      </c>
      <c r="L119" s="1">
        <v>810.3</v>
      </c>
      <c r="M119" s="1">
        <v>953.6</v>
      </c>
      <c r="N119">
        <v>116</v>
      </c>
      <c r="O119" s="2">
        <v>18.798500000000001</v>
      </c>
      <c r="P119">
        <f t="shared" si="8"/>
        <v>2180.6260000000002</v>
      </c>
      <c r="Q119">
        <f t="shared" si="9"/>
        <v>-2.426208615225894E-2</v>
      </c>
      <c r="R119">
        <f t="shared" si="10"/>
        <v>2.6038276413224194E-4</v>
      </c>
      <c r="S119">
        <f t="shared" si="11"/>
        <v>1.0193768189543024E-2</v>
      </c>
      <c r="T119">
        <f t="shared" si="12"/>
        <v>4.3620570801658279E-3</v>
      </c>
      <c r="U119">
        <f t="shared" si="13"/>
        <v>-2.5163119007144054E-2</v>
      </c>
      <c r="V119">
        <f t="shared" si="14"/>
        <v>-1.267791522405475E-2</v>
      </c>
      <c r="W119">
        <f t="shared" si="15"/>
        <v>1.3037784906129361E-2</v>
      </c>
    </row>
    <row r="120" spans="1:23" ht="15.75" thickBot="1" x14ac:dyDescent="0.3">
      <c r="A120" s="1">
        <v>20.260000000000002</v>
      </c>
      <c r="B120" s="1">
        <v>130</v>
      </c>
      <c r="C120" s="1">
        <v>742.9</v>
      </c>
      <c r="D120" s="1">
        <v>436.3</v>
      </c>
      <c r="E120" s="1">
        <v>3846</v>
      </c>
      <c r="F120" s="1">
        <v>89</v>
      </c>
      <c r="G120" s="1">
        <v>38.5</v>
      </c>
      <c r="H120" s="1">
        <v>463</v>
      </c>
      <c r="I120" s="1">
        <v>11490</v>
      </c>
      <c r="J120" s="1">
        <v>388.9</v>
      </c>
      <c r="K120" s="1">
        <v>171.6</v>
      </c>
      <c r="L120" s="1">
        <v>827.3</v>
      </c>
      <c r="M120" s="1">
        <v>964.3</v>
      </c>
      <c r="N120">
        <v>114.86</v>
      </c>
      <c r="O120" s="2">
        <v>18.975000000000001</v>
      </c>
      <c r="P120">
        <f t="shared" si="8"/>
        <v>2179.4684999999999</v>
      </c>
      <c r="Q120">
        <f t="shared" si="9"/>
        <v>2.0762836729457643E-2</v>
      </c>
      <c r="R120">
        <f t="shared" si="10"/>
        <v>1.241930580984228E-2</v>
      </c>
      <c r="S120">
        <f t="shared" si="11"/>
        <v>-2.5161789573800955E-2</v>
      </c>
      <c r="T120">
        <f t="shared" si="12"/>
        <v>1.0418875116283234E-2</v>
      </c>
      <c r="U120">
        <f t="shared" si="13"/>
        <v>1.1158153205253381E-2</v>
      </c>
      <c r="V120">
        <f t="shared" si="14"/>
        <v>-9.8761956702142443E-3</v>
      </c>
      <c r="W120">
        <f t="shared" si="15"/>
        <v>9.3452438630033993E-3</v>
      </c>
    </row>
    <row r="121" spans="1:23" ht="15.75" thickBot="1" x14ac:dyDescent="0.3">
      <c r="A121" s="1">
        <v>20.37</v>
      </c>
      <c r="B121" s="1">
        <v>129</v>
      </c>
      <c r="C121" s="1">
        <v>742</v>
      </c>
      <c r="D121" s="1">
        <v>448</v>
      </c>
      <c r="E121" s="1">
        <v>3898</v>
      </c>
      <c r="F121" s="1">
        <v>89.4</v>
      </c>
      <c r="G121" s="1">
        <v>36.94</v>
      </c>
      <c r="H121" s="1">
        <v>464</v>
      </c>
      <c r="I121" s="1">
        <v>11550</v>
      </c>
      <c r="J121" s="1">
        <v>387.9</v>
      </c>
      <c r="K121" s="1">
        <v>173.4</v>
      </c>
      <c r="L121" s="1">
        <v>822.3</v>
      </c>
      <c r="M121" s="1">
        <v>953.4</v>
      </c>
      <c r="N121">
        <v>114.86</v>
      </c>
      <c r="O121" s="2">
        <v>18.923000000000002</v>
      </c>
      <c r="P121">
        <f t="shared" si="8"/>
        <v>2173.4957800000002</v>
      </c>
      <c r="Q121">
        <f t="shared" si="9"/>
        <v>-6.0620942192874299E-3</v>
      </c>
      <c r="R121">
        <f t="shared" si="10"/>
        <v>-2.5746667157800951E-3</v>
      </c>
      <c r="S121">
        <f t="shared" si="11"/>
        <v>1.3429953918781002E-2</v>
      </c>
      <c r="T121">
        <f t="shared" si="12"/>
        <v>-1.2122029903801075E-3</v>
      </c>
      <c r="U121">
        <f t="shared" si="13"/>
        <v>-1.1367906745613389E-2</v>
      </c>
      <c r="V121">
        <f t="shared" si="14"/>
        <v>0</v>
      </c>
      <c r="W121">
        <f t="shared" si="15"/>
        <v>-2.7442098597802306E-3</v>
      </c>
    </row>
    <row r="122" spans="1:23" ht="15.75" thickBot="1" x14ac:dyDescent="0.3">
      <c r="A122" s="1">
        <v>20.3</v>
      </c>
      <c r="B122" s="1">
        <v>127.49</v>
      </c>
      <c r="C122" s="1">
        <v>744</v>
      </c>
      <c r="D122" s="1">
        <v>435.2</v>
      </c>
      <c r="E122" s="1">
        <v>3861</v>
      </c>
      <c r="F122" s="1">
        <v>89.4</v>
      </c>
      <c r="G122" s="1">
        <v>38.4</v>
      </c>
      <c r="H122" s="1">
        <v>465.8</v>
      </c>
      <c r="I122" s="1">
        <v>11499</v>
      </c>
      <c r="J122" s="1">
        <v>380.3</v>
      </c>
      <c r="K122" s="1">
        <v>174.06</v>
      </c>
      <c r="L122" s="1">
        <v>829</v>
      </c>
      <c r="M122" s="1">
        <v>955.9</v>
      </c>
      <c r="N122">
        <v>113.84</v>
      </c>
      <c r="O122" s="2">
        <v>19.2715</v>
      </c>
      <c r="P122">
        <f t="shared" si="8"/>
        <v>2193.8675600000001</v>
      </c>
      <c r="Q122">
        <f t="shared" si="9"/>
        <v>8.1148631584452343E-3</v>
      </c>
      <c r="R122">
        <f t="shared" si="10"/>
        <v>-1.9787159511707404E-2</v>
      </c>
      <c r="S122">
        <f t="shared" si="11"/>
        <v>-9.5373838032697961E-3</v>
      </c>
      <c r="T122">
        <f t="shared" si="12"/>
        <v>2.691791665711353E-3</v>
      </c>
      <c r="U122">
        <f t="shared" si="13"/>
        <v>2.6187622989916693E-3</v>
      </c>
      <c r="V122">
        <f t="shared" si="14"/>
        <v>-8.9200416545535122E-3</v>
      </c>
      <c r="W122">
        <f t="shared" si="15"/>
        <v>1.824920717883622E-2</v>
      </c>
    </row>
    <row r="123" spans="1:23" ht="15.75" thickBot="1" x14ac:dyDescent="0.3">
      <c r="A123" s="1">
        <v>20.3</v>
      </c>
      <c r="B123" s="1">
        <v>126.99</v>
      </c>
      <c r="C123" s="1">
        <v>748</v>
      </c>
      <c r="D123" s="1">
        <v>435.3</v>
      </c>
      <c r="E123" s="1">
        <v>3848</v>
      </c>
      <c r="F123" s="1">
        <v>90</v>
      </c>
      <c r="G123" s="1">
        <v>39.6</v>
      </c>
      <c r="H123" s="1">
        <v>467</v>
      </c>
      <c r="I123" s="1">
        <v>11295</v>
      </c>
      <c r="J123" s="1">
        <v>383.9</v>
      </c>
      <c r="K123" s="1">
        <v>175</v>
      </c>
      <c r="L123" s="1">
        <v>831.5</v>
      </c>
      <c r="M123" s="1">
        <v>968.4</v>
      </c>
      <c r="N123">
        <v>113.64</v>
      </c>
      <c r="O123" s="2">
        <v>19.161000000000001</v>
      </c>
      <c r="P123">
        <f t="shared" si="8"/>
        <v>2177.45604</v>
      </c>
      <c r="Q123">
        <f t="shared" si="9"/>
        <v>3.0111434976874221E-3</v>
      </c>
      <c r="R123">
        <f t="shared" si="10"/>
        <v>9.4216870725380535E-3</v>
      </c>
      <c r="S123">
        <f t="shared" si="11"/>
        <v>-3.3726844786392302E-3</v>
      </c>
      <c r="T123">
        <f t="shared" si="12"/>
        <v>5.3619431413853731E-3</v>
      </c>
      <c r="U123">
        <f t="shared" si="13"/>
        <v>1.2991919994186632E-2</v>
      </c>
      <c r="V123">
        <f t="shared" si="14"/>
        <v>-1.7583967956097477E-3</v>
      </c>
      <c r="W123">
        <f t="shared" si="15"/>
        <v>-5.7503573531878229E-3</v>
      </c>
    </row>
    <row r="124" spans="1:23" ht="15.75" thickBot="1" x14ac:dyDescent="0.3">
      <c r="A124" s="1">
        <v>20.52</v>
      </c>
      <c r="B124" s="1">
        <v>119.8</v>
      </c>
      <c r="C124" s="1">
        <v>746</v>
      </c>
      <c r="D124" s="1">
        <v>433.5</v>
      </c>
      <c r="E124" s="1">
        <v>3900</v>
      </c>
      <c r="F124" s="1">
        <v>88</v>
      </c>
      <c r="G124" s="1">
        <v>40.49</v>
      </c>
      <c r="H124" s="1">
        <v>463.7</v>
      </c>
      <c r="I124" s="1">
        <v>11220</v>
      </c>
      <c r="J124" s="1">
        <v>414</v>
      </c>
      <c r="K124" s="1">
        <v>174</v>
      </c>
      <c r="L124" s="1">
        <v>826.1</v>
      </c>
      <c r="M124" s="1">
        <v>951.9</v>
      </c>
      <c r="N124">
        <v>114.5</v>
      </c>
      <c r="O124" s="2">
        <v>19.466999999999999</v>
      </c>
      <c r="P124">
        <f t="shared" si="8"/>
        <v>2228.9714999999997</v>
      </c>
      <c r="Q124">
        <f t="shared" si="9"/>
        <v>-6.5154670645227314E-3</v>
      </c>
      <c r="R124">
        <f t="shared" si="10"/>
        <v>7.5483871818562365E-2</v>
      </c>
      <c r="S124">
        <f t="shared" si="11"/>
        <v>1.3423020332140771E-2</v>
      </c>
      <c r="T124">
        <f t="shared" si="12"/>
        <v>-2.6773777707164029E-3</v>
      </c>
      <c r="U124">
        <f t="shared" si="13"/>
        <v>-1.7185237806643803E-2</v>
      </c>
      <c r="V124">
        <f t="shared" si="14"/>
        <v>7.539266008307224E-3</v>
      </c>
      <c r="W124">
        <f t="shared" si="15"/>
        <v>1.5843761059579187E-2</v>
      </c>
    </row>
    <row r="125" spans="1:23" ht="15.75" thickBot="1" x14ac:dyDescent="0.3">
      <c r="A125" s="1">
        <v>20.55</v>
      </c>
      <c r="B125" s="1">
        <v>114.2</v>
      </c>
      <c r="C125" s="1">
        <v>754</v>
      </c>
      <c r="D125" s="1">
        <v>409.3</v>
      </c>
      <c r="E125" s="1">
        <v>3822</v>
      </c>
      <c r="F125" s="1">
        <v>86.85</v>
      </c>
      <c r="G125" s="1">
        <v>38.99</v>
      </c>
      <c r="H125" s="1">
        <v>458.8</v>
      </c>
      <c r="I125" s="1">
        <v>11301</v>
      </c>
      <c r="J125" s="1">
        <v>414</v>
      </c>
      <c r="K125" s="1">
        <v>168</v>
      </c>
      <c r="L125" s="1">
        <v>827</v>
      </c>
      <c r="M125" s="1">
        <v>944.7</v>
      </c>
      <c r="N125">
        <v>113.32</v>
      </c>
      <c r="O125" s="2">
        <v>19.68</v>
      </c>
      <c r="P125">
        <f t="shared" si="8"/>
        <v>2230.1376</v>
      </c>
      <c r="Q125">
        <f t="shared" si="9"/>
        <v>1.0888634552317453E-3</v>
      </c>
      <c r="R125">
        <f t="shared" si="10"/>
        <v>0</v>
      </c>
      <c r="S125">
        <f t="shared" si="11"/>
        <v>-2.0202707317519466E-2</v>
      </c>
      <c r="T125">
        <f t="shared" si="12"/>
        <v>1.0666767804195228E-2</v>
      </c>
      <c r="U125">
        <f t="shared" si="13"/>
        <v>-7.5925704821708222E-3</v>
      </c>
      <c r="V125">
        <f t="shared" si="14"/>
        <v>-1.0359148031978569E-2</v>
      </c>
      <c r="W125">
        <f t="shared" si="15"/>
        <v>1.0882167316966384E-2</v>
      </c>
    </row>
    <row r="126" spans="1:23" ht="15.75" thickBot="1" x14ac:dyDescent="0.3">
      <c r="A126" s="1">
        <v>21.14</v>
      </c>
      <c r="B126" s="1">
        <v>113</v>
      </c>
      <c r="C126" s="1">
        <v>747</v>
      </c>
      <c r="D126" s="1">
        <v>395</v>
      </c>
      <c r="E126" s="1">
        <v>3821</v>
      </c>
      <c r="F126" s="1">
        <v>87.49</v>
      </c>
      <c r="G126" s="1">
        <v>41.66</v>
      </c>
      <c r="H126" s="1">
        <v>457.6</v>
      </c>
      <c r="I126" s="1">
        <v>11301</v>
      </c>
      <c r="J126" s="1">
        <v>417.2</v>
      </c>
      <c r="K126" s="1">
        <v>169.45</v>
      </c>
      <c r="L126" s="1">
        <v>823.3</v>
      </c>
      <c r="M126" s="1">
        <v>945.3</v>
      </c>
      <c r="N126">
        <v>114.98</v>
      </c>
      <c r="O126" s="2">
        <v>19.812000000000001</v>
      </c>
      <c r="P126">
        <f t="shared" si="8"/>
        <v>2277.9837600000001</v>
      </c>
      <c r="Q126">
        <f t="shared" si="9"/>
        <v>-4.4840407193109857E-3</v>
      </c>
      <c r="R126">
        <f t="shared" si="10"/>
        <v>7.6997493013030759E-3</v>
      </c>
      <c r="S126">
        <f t="shared" si="11"/>
        <v>-2.6167735331837996E-4</v>
      </c>
      <c r="T126">
        <f t="shared" si="12"/>
        <v>-9.3271828751387686E-3</v>
      </c>
      <c r="U126">
        <f t="shared" si="13"/>
        <v>6.3492065624994726E-4</v>
      </c>
      <c r="V126">
        <f t="shared" si="14"/>
        <v>1.4542525232829239E-2</v>
      </c>
      <c r="W126">
        <f t="shared" si="15"/>
        <v>6.6849231018840183E-3</v>
      </c>
    </row>
    <row r="127" spans="1:23" ht="15.75" thickBot="1" x14ac:dyDescent="0.3">
      <c r="A127" s="1">
        <v>20.82</v>
      </c>
      <c r="B127" s="1">
        <v>110.03</v>
      </c>
      <c r="C127" s="1">
        <v>774.9</v>
      </c>
      <c r="D127" s="1">
        <v>394.5</v>
      </c>
      <c r="E127" s="1">
        <v>3805</v>
      </c>
      <c r="F127" s="1">
        <v>88.2</v>
      </c>
      <c r="G127" s="1">
        <v>50.49</v>
      </c>
      <c r="H127" s="1">
        <v>457.3</v>
      </c>
      <c r="I127" s="1">
        <v>11363</v>
      </c>
      <c r="J127" s="1">
        <v>417</v>
      </c>
      <c r="K127" s="1">
        <v>167</v>
      </c>
      <c r="L127" s="1">
        <v>818.9</v>
      </c>
      <c r="M127" s="1">
        <v>952</v>
      </c>
      <c r="N127">
        <v>113.93</v>
      </c>
      <c r="O127" s="2">
        <v>19.765000000000001</v>
      </c>
      <c r="P127">
        <f t="shared" si="8"/>
        <v>2251.82645</v>
      </c>
      <c r="Q127">
        <f t="shared" si="9"/>
        <v>-5.358678028237699E-3</v>
      </c>
      <c r="R127">
        <f t="shared" si="10"/>
        <v>-4.7950132781593956E-4</v>
      </c>
      <c r="S127">
        <f t="shared" si="11"/>
        <v>-4.1961771511137358E-3</v>
      </c>
      <c r="T127">
        <f t="shared" si="12"/>
        <v>3.6668803637087126E-2</v>
      </c>
      <c r="U127">
        <f t="shared" si="13"/>
        <v>7.0626973600267443E-3</v>
      </c>
      <c r="V127">
        <f t="shared" si="14"/>
        <v>-9.1739754851204464E-3</v>
      </c>
      <c r="W127">
        <f t="shared" si="15"/>
        <v>-2.3751179773425102E-3</v>
      </c>
    </row>
    <row r="128" spans="1:23" ht="15.75" thickBot="1" x14ac:dyDescent="0.3">
      <c r="A128" s="1">
        <v>20.49</v>
      </c>
      <c r="B128" s="1">
        <v>111</v>
      </c>
      <c r="C128" s="1">
        <v>776</v>
      </c>
      <c r="D128" s="1">
        <v>395.7</v>
      </c>
      <c r="E128" s="1">
        <v>3835</v>
      </c>
      <c r="F128" s="1">
        <v>87</v>
      </c>
      <c r="G128" s="1">
        <v>51.51</v>
      </c>
      <c r="H128" s="1">
        <v>454</v>
      </c>
      <c r="I128" s="1">
        <v>11300</v>
      </c>
      <c r="J128" s="1">
        <v>419</v>
      </c>
      <c r="K128" s="1">
        <v>166.5</v>
      </c>
      <c r="L128" s="1">
        <v>819.8</v>
      </c>
      <c r="M128" s="1">
        <v>938.6</v>
      </c>
      <c r="N128">
        <v>112.28</v>
      </c>
      <c r="O128" s="2">
        <v>19.898</v>
      </c>
      <c r="P128">
        <f t="shared" si="8"/>
        <v>2234.1474400000002</v>
      </c>
      <c r="Q128">
        <f t="shared" si="9"/>
        <v>1.0984317940946023E-3</v>
      </c>
      <c r="R128">
        <f t="shared" si="10"/>
        <v>4.7846981233362531E-3</v>
      </c>
      <c r="S128">
        <f t="shared" si="11"/>
        <v>7.8534435055703043E-3</v>
      </c>
      <c r="T128">
        <f t="shared" si="12"/>
        <v>1.4185314133141904E-3</v>
      </c>
      <c r="U128">
        <f t="shared" si="13"/>
        <v>-1.4175631431047981E-2</v>
      </c>
      <c r="V128">
        <f t="shared" si="14"/>
        <v>-1.4588473216342736E-2</v>
      </c>
      <c r="W128">
        <f t="shared" si="15"/>
        <v>6.7065274185191953E-3</v>
      </c>
    </row>
    <row r="129" spans="1:23" ht="15.75" thickBot="1" x14ac:dyDescent="0.3">
      <c r="A129" s="1">
        <v>19.440000000000001</v>
      </c>
      <c r="B129" s="1">
        <v>109.24</v>
      </c>
      <c r="C129" s="1">
        <v>757</v>
      </c>
      <c r="D129" s="1">
        <v>388</v>
      </c>
      <c r="E129" s="1">
        <v>3750</v>
      </c>
      <c r="F129" s="1">
        <v>90</v>
      </c>
      <c r="G129" s="1">
        <v>53.17</v>
      </c>
      <c r="H129" s="1">
        <v>450</v>
      </c>
      <c r="I129" s="1">
        <v>11449</v>
      </c>
      <c r="J129" s="1">
        <v>415</v>
      </c>
      <c r="K129" s="1">
        <v>167.55</v>
      </c>
      <c r="L129" s="1">
        <v>815.1</v>
      </c>
      <c r="M129" s="1">
        <v>938.3</v>
      </c>
      <c r="N129">
        <v>112.53</v>
      </c>
      <c r="O129" s="2">
        <v>19.78</v>
      </c>
      <c r="P129">
        <f t="shared" si="8"/>
        <v>2225.8434000000002</v>
      </c>
      <c r="Q129">
        <f t="shared" si="9"/>
        <v>-5.7496029698253419E-3</v>
      </c>
      <c r="R129">
        <f t="shared" si="10"/>
        <v>-9.5923996914394089E-3</v>
      </c>
      <c r="S129">
        <f t="shared" si="11"/>
        <v>-2.241359483690001E-2</v>
      </c>
      <c r="T129">
        <f t="shared" si="12"/>
        <v>-2.4789266745769999E-2</v>
      </c>
      <c r="U129">
        <f t="shared" si="13"/>
        <v>-3.1967606431340293E-4</v>
      </c>
      <c r="V129">
        <f t="shared" si="14"/>
        <v>2.2241012682240029E-3</v>
      </c>
      <c r="W129">
        <f t="shared" si="15"/>
        <v>-5.947897972601892E-3</v>
      </c>
    </row>
    <row r="130" spans="1:23" ht="15.75" thickBot="1" x14ac:dyDescent="0.3">
      <c r="A130" s="1">
        <v>19.64</v>
      </c>
      <c r="B130" s="1">
        <v>110.25</v>
      </c>
      <c r="C130" s="1">
        <v>760.5</v>
      </c>
      <c r="D130" s="1">
        <v>393</v>
      </c>
      <c r="E130" s="1">
        <v>3710</v>
      </c>
      <c r="F130" s="1">
        <v>94</v>
      </c>
      <c r="G130" s="1">
        <v>51.29</v>
      </c>
      <c r="H130" s="1">
        <v>448</v>
      </c>
      <c r="I130" s="1">
        <v>11390</v>
      </c>
      <c r="J130" s="1">
        <v>411.5</v>
      </c>
      <c r="K130" s="1">
        <v>167</v>
      </c>
      <c r="L130" s="1">
        <v>818.1</v>
      </c>
      <c r="M130" s="1">
        <v>943.1</v>
      </c>
      <c r="N130">
        <v>112.62</v>
      </c>
      <c r="O130" s="2">
        <v>19.689999999999998</v>
      </c>
      <c r="P130">
        <f t="shared" ref="P130:P193" si="16">O130*N130</f>
        <v>2217.4877999999999</v>
      </c>
      <c r="Q130">
        <f t="shared" si="9"/>
        <v>3.6737734192407189E-3</v>
      </c>
      <c r="R130">
        <f t="shared" si="10"/>
        <v>-8.469500113573834E-3</v>
      </c>
      <c r="S130">
        <f t="shared" si="11"/>
        <v>-1.0723963362975724E-2</v>
      </c>
      <c r="T130">
        <f t="shared" si="12"/>
        <v>4.612858261898875E-3</v>
      </c>
      <c r="U130">
        <f t="shared" si="13"/>
        <v>5.1025942538352473E-3</v>
      </c>
      <c r="V130">
        <f t="shared" si="14"/>
        <v>7.9946706456693469E-4</v>
      </c>
      <c r="W130">
        <f t="shared" si="15"/>
        <v>-4.5604335435320519E-3</v>
      </c>
    </row>
    <row r="131" spans="1:23" ht="15.75" thickBot="1" x14ac:dyDescent="0.3">
      <c r="A131" s="1">
        <v>19.079999999999998</v>
      </c>
      <c r="B131" s="1">
        <v>109.9</v>
      </c>
      <c r="C131" s="1">
        <v>753.5</v>
      </c>
      <c r="D131" s="1">
        <v>396.9</v>
      </c>
      <c r="E131" s="1">
        <v>3795</v>
      </c>
      <c r="F131" s="1">
        <v>96</v>
      </c>
      <c r="G131" s="1">
        <v>51.54</v>
      </c>
      <c r="H131" s="1">
        <v>448</v>
      </c>
      <c r="I131" s="1">
        <v>11276</v>
      </c>
      <c r="J131" s="1">
        <v>408</v>
      </c>
      <c r="K131" s="1">
        <v>168.25</v>
      </c>
      <c r="L131" s="1">
        <v>826</v>
      </c>
      <c r="M131" s="1">
        <v>953.8</v>
      </c>
      <c r="N131">
        <v>113.74</v>
      </c>
      <c r="O131" s="2">
        <v>19.867000000000001</v>
      </c>
      <c r="P131">
        <f t="shared" si="16"/>
        <v>2259.6725799999999</v>
      </c>
      <c r="Q131">
        <f t="shared" si="9"/>
        <v>9.6101950013254486E-3</v>
      </c>
      <c r="R131">
        <f t="shared" si="10"/>
        <v>-8.5418457129627905E-3</v>
      </c>
      <c r="S131">
        <f t="shared" si="11"/>
        <v>2.2652534228249487E-2</v>
      </c>
      <c r="T131">
        <f t="shared" si="12"/>
        <v>-9.2470936327974061E-3</v>
      </c>
      <c r="U131">
        <f t="shared" si="13"/>
        <v>1.1281684314284755E-2</v>
      </c>
      <c r="V131">
        <f t="shared" si="14"/>
        <v>9.8958220521810809E-3</v>
      </c>
      <c r="W131">
        <f t="shared" si="15"/>
        <v>8.9491711348924172E-3</v>
      </c>
    </row>
    <row r="132" spans="1:23" ht="15.75" thickBot="1" x14ac:dyDescent="0.3">
      <c r="A132" s="1">
        <v>19.260000000000002</v>
      </c>
      <c r="B132" s="1">
        <v>111.18</v>
      </c>
      <c r="C132" s="1">
        <v>767</v>
      </c>
      <c r="D132" s="1">
        <v>403.2</v>
      </c>
      <c r="E132" s="1">
        <v>3879</v>
      </c>
      <c r="F132" s="1">
        <v>96.4</v>
      </c>
      <c r="G132" s="1">
        <v>52.25</v>
      </c>
      <c r="H132" s="1">
        <v>447.5</v>
      </c>
      <c r="I132" s="1">
        <v>11400</v>
      </c>
      <c r="J132" s="1">
        <v>404</v>
      </c>
      <c r="K132" s="1">
        <v>167.9</v>
      </c>
      <c r="L132" s="1">
        <v>819.7</v>
      </c>
      <c r="M132" s="1">
        <v>945.8</v>
      </c>
      <c r="N132">
        <v>115.76</v>
      </c>
      <c r="O132" s="2">
        <v>19.885999999999999</v>
      </c>
      <c r="P132">
        <f t="shared" si="16"/>
        <v>2302.0033600000002</v>
      </c>
      <c r="Q132">
        <f t="shared" ref="Q132:Q195" si="17">LN(L132/L131)</f>
        <v>-7.6563538619930371E-3</v>
      </c>
      <c r="R132">
        <f t="shared" ref="R132:R195" si="18">LN(J132/J131)</f>
        <v>-9.8522964430115944E-3</v>
      </c>
      <c r="S132">
        <f t="shared" ref="S132:S195" si="19">LN(E132/E131)</f>
        <v>2.1892977610236963E-2</v>
      </c>
      <c r="T132">
        <f t="shared" ref="T132:T195" si="20">LN(C132/C131)</f>
        <v>1.7757783300706046E-2</v>
      </c>
      <c r="U132">
        <f t="shared" ref="U132:U195" si="21">LN(M132/M131)</f>
        <v>-8.4228756543485526E-3</v>
      </c>
      <c r="V132">
        <f t="shared" ref="V132:V195" si="22">LN(N132/N131)</f>
        <v>1.7603940444574948E-2</v>
      </c>
      <c r="W132">
        <f t="shared" ref="W132:W195" si="23">LN(O132/O131)</f>
        <v>9.5590277195520918E-4</v>
      </c>
    </row>
    <row r="133" spans="1:23" ht="15.75" thickBot="1" x14ac:dyDescent="0.3">
      <c r="A133" s="1">
        <v>18.5</v>
      </c>
      <c r="B133" s="1">
        <v>109</v>
      </c>
      <c r="C133" s="1">
        <v>763</v>
      </c>
      <c r="D133" s="1">
        <v>392.6</v>
      </c>
      <c r="E133" s="1">
        <v>3865</v>
      </c>
      <c r="F133" s="1">
        <v>97</v>
      </c>
      <c r="G133" s="1">
        <v>50.84</v>
      </c>
      <c r="H133" s="1">
        <v>447</v>
      </c>
      <c r="I133" s="1">
        <v>11440</v>
      </c>
      <c r="J133" s="1">
        <v>403.3</v>
      </c>
      <c r="K133" s="1">
        <v>167.4</v>
      </c>
      <c r="L133" s="1">
        <v>836.8</v>
      </c>
      <c r="M133" s="1">
        <v>955</v>
      </c>
      <c r="N133">
        <v>117.45</v>
      </c>
      <c r="O133" s="2">
        <v>19.826000000000001</v>
      </c>
      <c r="P133">
        <f t="shared" si="16"/>
        <v>2328.5637000000002</v>
      </c>
      <c r="Q133">
        <f t="shared" si="17"/>
        <v>2.0646673651673483E-2</v>
      </c>
      <c r="R133">
        <f t="shared" si="18"/>
        <v>-1.7341760818276105E-3</v>
      </c>
      <c r="S133">
        <f t="shared" si="19"/>
        <v>-3.6157064184448558E-3</v>
      </c>
      <c r="T133">
        <f t="shared" si="20"/>
        <v>-5.2287700827991761E-3</v>
      </c>
      <c r="U133">
        <f t="shared" si="21"/>
        <v>9.680210270954866E-3</v>
      </c>
      <c r="V133">
        <f t="shared" si="22"/>
        <v>1.4493628781693293E-2</v>
      </c>
      <c r="W133">
        <f t="shared" si="23"/>
        <v>-3.0217589471760284E-3</v>
      </c>
    </row>
    <row r="134" spans="1:23" ht="15.75" thickBot="1" x14ac:dyDescent="0.3">
      <c r="A134" s="1">
        <v>18.55</v>
      </c>
      <c r="B134" s="1">
        <v>109.8</v>
      </c>
      <c r="C134" s="1">
        <v>761</v>
      </c>
      <c r="D134" s="1">
        <v>403.4</v>
      </c>
      <c r="E134" s="1">
        <v>3840</v>
      </c>
      <c r="F134" s="1">
        <v>95</v>
      </c>
      <c r="G134" s="1">
        <v>50.65</v>
      </c>
      <c r="H134" s="1">
        <v>447.3</v>
      </c>
      <c r="I134" s="1">
        <v>11450</v>
      </c>
      <c r="J134" s="1">
        <v>410.1</v>
      </c>
      <c r="K134" s="1">
        <v>167.95</v>
      </c>
      <c r="L134" s="1">
        <v>842.5</v>
      </c>
      <c r="M134" s="1">
        <v>956.7</v>
      </c>
      <c r="N134">
        <v>115.77</v>
      </c>
      <c r="O134" s="2">
        <v>19.929499999999997</v>
      </c>
      <c r="P134">
        <f t="shared" si="16"/>
        <v>2307.2382149999994</v>
      </c>
      <c r="Q134">
        <f t="shared" si="17"/>
        <v>6.7885689158583857E-3</v>
      </c>
      <c r="R134">
        <f t="shared" si="18"/>
        <v>1.6720330518691109E-2</v>
      </c>
      <c r="S134">
        <f t="shared" si="19"/>
        <v>-6.4893154397497703E-3</v>
      </c>
      <c r="T134">
        <f t="shared" si="20"/>
        <v>-2.624673422771217E-3</v>
      </c>
      <c r="U134">
        <f t="shared" si="21"/>
        <v>1.7785222033915356E-3</v>
      </c>
      <c r="V134">
        <f t="shared" si="22"/>
        <v>-1.4407246887284746E-2</v>
      </c>
      <c r="W134">
        <f t="shared" si="23"/>
        <v>5.206838491967525E-3</v>
      </c>
    </row>
    <row r="135" spans="1:23" ht="15.75" thickBot="1" x14ac:dyDescent="0.3">
      <c r="A135" s="1">
        <v>18.68</v>
      </c>
      <c r="B135" s="1">
        <v>110</v>
      </c>
      <c r="C135" s="1">
        <v>756.5</v>
      </c>
      <c r="D135" s="1">
        <v>404.7</v>
      </c>
      <c r="E135" s="1">
        <v>3886</v>
      </c>
      <c r="F135" s="1">
        <v>95.6</v>
      </c>
      <c r="G135" s="1">
        <v>51.08</v>
      </c>
      <c r="H135" s="1">
        <v>447.8</v>
      </c>
      <c r="I135" s="1">
        <v>11434</v>
      </c>
      <c r="J135" s="1">
        <v>409</v>
      </c>
      <c r="K135" s="1">
        <v>168.8</v>
      </c>
      <c r="L135" s="1">
        <v>823</v>
      </c>
      <c r="M135" s="1">
        <v>950.5</v>
      </c>
      <c r="N135">
        <v>116.03</v>
      </c>
      <c r="O135" s="2">
        <v>19.899999999999999</v>
      </c>
      <c r="P135">
        <f t="shared" si="16"/>
        <v>2308.9969999999998</v>
      </c>
      <c r="Q135">
        <f t="shared" si="17"/>
        <v>-2.3417461549446978E-2</v>
      </c>
      <c r="R135">
        <f t="shared" si="18"/>
        <v>-2.6858763552118615E-3</v>
      </c>
      <c r="S135">
        <f t="shared" si="19"/>
        <v>1.1907984355612839E-2</v>
      </c>
      <c r="T135">
        <f t="shared" si="20"/>
        <v>-5.9308246332752486E-3</v>
      </c>
      <c r="U135">
        <f t="shared" si="21"/>
        <v>-6.5017007556378466E-3</v>
      </c>
      <c r="V135">
        <f t="shared" si="22"/>
        <v>2.2433141418169993E-3</v>
      </c>
      <c r="W135">
        <f t="shared" si="23"/>
        <v>-1.4813143722266526E-3</v>
      </c>
    </row>
    <row r="136" spans="1:23" ht="15.75" thickBot="1" x14ac:dyDescent="0.3">
      <c r="A136" s="1">
        <v>18.59</v>
      </c>
      <c r="B136" s="1">
        <v>112</v>
      </c>
      <c r="C136" s="1">
        <v>752.2</v>
      </c>
      <c r="D136" s="1">
        <v>408.7</v>
      </c>
      <c r="E136" s="1">
        <v>3850</v>
      </c>
      <c r="F136" s="1">
        <v>95.27</v>
      </c>
      <c r="G136" s="1">
        <v>52.94</v>
      </c>
      <c r="H136" s="1">
        <v>447.5</v>
      </c>
      <c r="I136" s="1">
        <v>11390</v>
      </c>
      <c r="J136" s="1">
        <v>403.2</v>
      </c>
      <c r="K136" s="1">
        <v>167</v>
      </c>
      <c r="L136" s="1">
        <v>815.2</v>
      </c>
      <c r="M136" s="1">
        <v>938.9</v>
      </c>
      <c r="N136">
        <v>115.5</v>
      </c>
      <c r="O136" s="2">
        <v>20.1645</v>
      </c>
      <c r="P136">
        <f t="shared" si="16"/>
        <v>2328.9997499999999</v>
      </c>
      <c r="Q136">
        <f t="shared" si="17"/>
        <v>-9.5227187685546603E-3</v>
      </c>
      <c r="R136">
        <f t="shared" si="18"/>
        <v>-1.4282439285642873E-2</v>
      </c>
      <c r="S136">
        <f t="shared" si="19"/>
        <v>-9.3072026555554542E-3</v>
      </c>
      <c r="T136">
        <f t="shared" si="20"/>
        <v>-5.7002871921745697E-3</v>
      </c>
      <c r="U136">
        <f t="shared" si="21"/>
        <v>-1.2279184663982154E-2</v>
      </c>
      <c r="V136">
        <f t="shared" si="22"/>
        <v>-4.5782483976058727E-3</v>
      </c>
      <c r="W136">
        <f t="shared" si="23"/>
        <v>1.3203900849833392E-2</v>
      </c>
    </row>
    <row r="137" spans="1:23" ht="15.75" thickBot="1" x14ac:dyDescent="0.3">
      <c r="A137" s="1">
        <v>18.62</v>
      </c>
      <c r="B137" s="1">
        <v>112.01</v>
      </c>
      <c r="C137" s="1">
        <v>745</v>
      </c>
      <c r="D137" s="1">
        <v>398</v>
      </c>
      <c r="E137" s="1">
        <v>3770</v>
      </c>
      <c r="F137" s="1">
        <v>97</v>
      </c>
      <c r="G137" s="1">
        <v>53.36</v>
      </c>
      <c r="H137" s="1">
        <v>446</v>
      </c>
      <c r="I137" s="1">
        <v>11421</v>
      </c>
      <c r="J137" s="1">
        <v>403.8</v>
      </c>
      <c r="K137" s="1">
        <v>167</v>
      </c>
      <c r="L137" s="1">
        <v>818.9</v>
      </c>
      <c r="M137" s="1">
        <v>948.1</v>
      </c>
      <c r="N137">
        <v>115.2</v>
      </c>
      <c r="O137" s="2">
        <v>20.216999999999999</v>
      </c>
      <c r="P137">
        <f t="shared" si="16"/>
        <v>2328.9983999999999</v>
      </c>
      <c r="Q137">
        <f t="shared" si="17"/>
        <v>4.5284943676274537E-3</v>
      </c>
      <c r="R137">
        <f t="shared" si="18"/>
        <v>1.4869891215783665E-3</v>
      </c>
      <c r="S137">
        <f t="shared" si="19"/>
        <v>-2.0998146839773468E-2</v>
      </c>
      <c r="T137">
        <f t="shared" si="20"/>
        <v>-9.6180276566766119E-3</v>
      </c>
      <c r="U137">
        <f t="shared" si="21"/>
        <v>9.7510046594116908E-3</v>
      </c>
      <c r="V137">
        <f t="shared" si="22"/>
        <v>-2.6007817000573675E-3</v>
      </c>
      <c r="W137">
        <f t="shared" si="23"/>
        <v>2.6002020519094748E-3</v>
      </c>
    </row>
    <row r="138" spans="1:23" ht="15.75" thickBot="1" x14ac:dyDescent="0.3">
      <c r="A138" s="1">
        <v>18.440000000000001</v>
      </c>
      <c r="B138" s="1">
        <v>114</v>
      </c>
      <c r="C138" s="1">
        <v>742</v>
      </c>
      <c r="D138" s="1">
        <v>411</v>
      </c>
      <c r="E138" s="1">
        <v>3805</v>
      </c>
      <c r="F138" s="1">
        <v>95.75</v>
      </c>
      <c r="G138" s="1">
        <v>52.9</v>
      </c>
      <c r="H138" s="1">
        <v>446.3</v>
      </c>
      <c r="I138" s="1">
        <v>11350</v>
      </c>
      <c r="J138" s="1">
        <v>406</v>
      </c>
      <c r="K138" s="1">
        <v>167.3</v>
      </c>
      <c r="L138" s="1">
        <v>814</v>
      </c>
      <c r="M138" s="1">
        <v>941</v>
      </c>
      <c r="N138">
        <v>116.12</v>
      </c>
      <c r="O138" s="2">
        <v>20.084499999999998</v>
      </c>
      <c r="P138">
        <f t="shared" si="16"/>
        <v>2332.2121400000001</v>
      </c>
      <c r="Q138">
        <f t="shared" si="17"/>
        <v>-6.0016102736022694E-3</v>
      </c>
      <c r="R138">
        <f t="shared" si="18"/>
        <v>5.4334537229955007E-3</v>
      </c>
      <c r="S138">
        <f t="shared" si="19"/>
        <v>9.2409898537296545E-3</v>
      </c>
      <c r="T138">
        <f t="shared" si="20"/>
        <v>-4.0349752121791056E-3</v>
      </c>
      <c r="U138">
        <f t="shared" si="21"/>
        <v>-7.516842338533814E-3</v>
      </c>
      <c r="V138">
        <f t="shared" si="22"/>
        <v>7.9543908946381955E-3</v>
      </c>
      <c r="W138">
        <f t="shared" si="23"/>
        <v>-6.5754613304613166E-3</v>
      </c>
    </row>
    <row r="139" spans="1:23" ht="15.75" thickBot="1" x14ac:dyDescent="0.3">
      <c r="A139" s="1">
        <v>18.64</v>
      </c>
      <c r="B139" s="1">
        <v>109.51</v>
      </c>
      <c r="C139" s="1">
        <v>741</v>
      </c>
      <c r="D139" s="1">
        <v>400.6</v>
      </c>
      <c r="E139" s="1">
        <v>3809</v>
      </c>
      <c r="F139" s="1">
        <v>94.92</v>
      </c>
      <c r="G139" s="1">
        <v>53</v>
      </c>
      <c r="H139" s="1">
        <v>446.5</v>
      </c>
      <c r="I139" s="1">
        <v>11411</v>
      </c>
      <c r="J139" s="1">
        <v>404</v>
      </c>
      <c r="K139" s="1">
        <v>167.25</v>
      </c>
      <c r="L139" s="1">
        <v>807.6</v>
      </c>
      <c r="M139" s="1">
        <v>934.9</v>
      </c>
      <c r="N139">
        <v>115.51</v>
      </c>
      <c r="O139" s="2">
        <v>20.288</v>
      </c>
      <c r="P139">
        <f t="shared" si="16"/>
        <v>2343.4668799999999</v>
      </c>
      <c r="Q139">
        <f t="shared" si="17"/>
        <v>-7.8934795638578876E-3</v>
      </c>
      <c r="R139">
        <f t="shared" si="18"/>
        <v>-4.9382816405825663E-3</v>
      </c>
      <c r="S139">
        <f t="shared" si="19"/>
        <v>1.0506961828179284E-3</v>
      </c>
      <c r="T139">
        <f t="shared" si="20"/>
        <v>-1.3486178712935292E-3</v>
      </c>
      <c r="U139">
        <f t="shared" si="21"/>
        <v>-6.5035678881096249E-3</v>
      </c>
      <c r="V139">
        <f t="shared" si="22"/>
        <v>-5.2670328558401787E-3</v>
      </c>
      <c r="W139">
        <f t="shared" si="23"/>
        <v>1.0081204953087279E-2</v>
      </c>
    </row>
    <row r="140" spans="1:23" ht="15.75" thickBot="1" x14ac:dyDescent="0.3">
      <c r="A140" s="1">
        <v>18.600000000000001</v>
      </c>
      <c r="B140" s="1">
        <v>108.98</v>
      </c>
      <c r="C140" s="1">
        <v>739.8</v>
      </c>
      <c r="D140" s="1">
        <v>386.7</v>
      </c>
      <c r="E140" s="1">
        <v>3860</v>
      </c>
      <c r="F140" s="1">
        <v>95.53</v>
      </c>
      <c r="G140" s="1">
        <v>53.84</v>
      </c>
      <c r="H140" s="1">
        <v>447.5</v>
      </c>
      <c r="I140" s="1">
        <v>11501</v>
      </c>
      <c r="J140" s="1">
        <v>403</v>
      </c>
      <c r="K140" s="1">
        <v>167</v>
      </c>
      <c r="L140" s="1">
        <v>810.8</v>
      </c>
      <c r="M140" s="1">
        <v>930.6</v>
      </c>
      <c r="N140">
        <v>113.9</v>
      </c>
      <c r="O140" s="2">
        <v>20.321999999999999</v>
      </c>
      <c r="P140">
        <f t="shared" si="16"/>
        <v>2314.6758</v>
      </c>
      <c r="Q140">
        <f t="shared" si="17"/>
        <v>3.9545281391625258E-3</v>
      </c>
      <c r="R140">
        <f t="shared" si="18"/>
        <v>-2.4783160144670898E-3</v>
      </c>
      <c r="S140">
        <f t="shared" si="19"/>
        <v>1.330049598027243E-2</v>
      </c>
      <c r="T140">
        <f t="shared" si="20"/>
        <v>-1.6207458977333545E-3</v>
      </c>
      <c r="U140">
        <f t="shared" si="21"/>
        <v>-4.6100322867217965E-3</v>
      </c>
      <c r="V140">
        <f t="shared" si="22"/>
        <v>-1.4036235847452489E-2</v>
      </c>
      <c r="W140">
        <f t="shared" si="23"/>
        <v>1.6744648088740897E-3</v>
      </c>
    </row>
    <row r="141" spans="1:23" ht="15.75" thickBot="1" x14ac:dyDescent="0.3">
      <c r="A141" s="1">
        <v>18.57</v>
      </c>
      <c r="B141" s="1">
        <v>109</v>
      </c>
      <c r="C141" s="1">
        <v>740</v>
      </c>
      <c r="D141" s="1">
        <v>387</v>
      </c>
      <c r="E141" s="1">
        <v>3758</v>
      </c>
      <c r="F141" s="1">
        <v>95.5</v>
      </c>
      <c r="G141" s="1">
        <v>53.55</v>
      </c>
      <c r="H141" s="1">
        <v>446.5</v>
      </c>
      <c r="I141" s="1">
        <v>11281</v>
      </c>
      <c r="J141" s="1">
        <v>402.6</v>
      </c>
      <c r="K141" s="1">
        <v>167.5</v>
      </c>
      <c r="L141" s="1">
        <v>820.3</v>
      </c>
      <c r="M141" s="1">
        <v>921.8</v>
      </c>
      <c r="N141">
        <v>114.48</v>
      </c>
      <c r="O141" s="2">
        <v>20.3675</v>
      </c>
      <c r="P141">
        <f t="shared" si="16"/>
        <v>2331.6714000000002</v>
      </c>
      <c r="Q141">
        <f t="shared" si="17"/>
        <v>1.1648712430859227E-2</v>
      </c>
      <c r="R141">
        <f t="shared" si="18"/>
        <v>-9.9304874099181506E-4</v>
      </c>
      <c r="S141">
        <f t="shared" si="19"/>
        <v>-2.6780282485465927E-2</v>
      </c>
      <c r="T141">
        <f t="shared" si="20"/>
        <v>2.7030679986198291E-4</v>
      </c>
      <c r="U141">
        <f t="shared" si="21"/>
        <v>-9.5012591241403644E-3</v>
      </c>
      <c r="V141">
        <f t="shared" si="22"/>
        <v>5.0792647950589154E-3</v>
      </c>
      <c r="W141">
        <f t="shared" si="23"/>
        <v>2.2364501389701341E-3</v>
      </c>
    </row>
    <row r="142" spans="1:23" ht="15.75" thickBot="1" x14ac:dyDescent="0.3">
      <c r="A142" s="1">
        <v>18.47</v>
      </c>
      <c r="B142" s="1">
        <v>106.41</v>
      </c>
      <c r="C142" s="1">
        <v>726</v>
      </c>
      <c r="D142" s="1">
        <v>380.1</v>
      </c>
      <c r="E142" s="1">
        <v>3680</v>
      </c>
      <c r="F142" s="1">
        <v>96.2</v>
      </c>
      <c r="G142" s="1">
        <v>53.13</v>
      </c>
      <c r="H142" s="1">
        <v>444.5</v>
      </c>
      <c r="I142" s="1">
        <v>11161</v>
      </c>
      <c r="J142" s="1">
        <v>403.5</v>
      </c>
      <c r="K142" s="1">
        <v>168.02</v>
      </c>
      <c r="L142" s="1">
        <v>819.6</v>
      </c>
      <c r="M142" s="1">
        <v>926.4</v>
      </c>
      <c r="N142">
        <v>113.13</v>
      </c>
      <c r="O142" s="2">
        <v>20.411999999999999</v>
      </c>
      <c r="P142">
        <f t="shared" si="16"/>
        <v>2309.2095599999998</v>
      </c>
      <c r="Q142">
        <f t="shared" si="17"/>
        <v>-8.5371064395940992E-4</v>
      </c>
      <c r="R142">
        <f t="shared" si="18"/>
        <v>2.2329745043123913E-3</v>
      </c>
      <c r="S142">
        <f t="shared" si="19"/>
        <v>-2.0974148810434041E-2</v>
      </c>
      <c r="T142">
        <f t="shared" si="20"/>
        <v>-1.9100171373419378E-2</v>
      </c>
      <c r="U142">
        <f t="shared" si="21"/>
        <v>4.9778265323230297E-3</v>
      </c>
      <c r="V142">
        <f t="shared" si="22"/>
        <v>-1.1862535309820057E-2</v>
      </c>
      <c r="W142">
        <f t="shared" si="23"/>
        <v>2.1824699990653069E-3</v>
      </c>
    </row>
    <row r="143" spans="1:23" ht="15.75" thickBot="1" x14ac:dyDescent="0.3">
      <c r="A143" s="1">
        <v>18.34</v>
      </c>
      <c r="B143" s="1">
        <v>107.4</v>
      </c>
      <c r="C143" s="1">
        <v>738</v>
      </c>
      <c r="D143" s="1">
        <v>381.2</v>
      </c>
      <c r="E143" s="1">
        <v>3700</v>
      </c>
      <c r="F143" s="1">
        <v>96.5</v>
      </c>
      <c r="G143" s="1">
        <v>50.89</v>
      </c>
      <c r="H143" s="1">
        <v>444.6</v>
      </c>
      <c r="I143" s="1">
        <v>11250</v>
      </c>
      <c r="J143" s="1">
        <v>402.3</v>
      </c>
      <c r="K143" s="1">
        <v>170</v>
      </c>
      <c r="L143" s="1">
        <v>836.2</v>
      </c>
      <c r="M143" s="1">
        <v>924.6</v>
      </c>
      <c r="N143">
        <v>113.52</v>
      </c>
      <c r="O143" s="2">
        <v>20.389499999999998</v>
      </c>
      <c r="P143">
        <f t="shared" si="16"/>
        <v>2314.6160399999999</v>
      </c>
      <c r="Q143">
        <f t="shared" si="17"/>
        <v>2.0051402557719908E-2</v>
      </c>
      <c r="R143">
        <f t="shared" si="18"/>
        <v>-2.9784087542609442E-3</v>
      </c>
      <c r="S143">
        <f t="shared" si="19"/>
        <v>5.4200674693391133E-3</v>
      </c>
      <c r="T143">
        <f t="shared" si="20"/>
        <v>1.6393809775676352E-2</v>
      </c>
      <c r="U143">
        <f t="shared" si="21"/>
        <v>-1.9448952646056253E-3</v>
      </c>
      <c r="V143">
        <f t="shared" si="22"/>
        <v>3.4414329134118903E-3</v>
      </c>
      <c r="W143">
        <f t="shared" si="23"/>
        <v>-1.1029007404498221E-3</v>
      </c>
    </row>
    <row r="144" spans="1:23" ht="15.75" thickBot="1" x14ac:dyDescent="0.3">
      <c r="A144" s="1">
        <v>18.440000000000001</v>
      </c>
      <c r="B144" s="1">
        <v>105.5</v>
      </c>
      <c r="C144" s="1">
        <v>724.5</v>
      </c>
      <c r="D144" s="1">
        <v>380.5</v>
      </c>
      <c r="E144" s="1">
        <v>3700</v>
      </c>
      <c r="F144" s="1">
        <v>95.56</v>
      </c>
      <c r="G144" s="1">
        <v>51.17</v>
      </c>
      <c r="H144" s="1">
        <v>445.7</v>
      </c>
      <c r="I144" s="1">
        <v>11250</v>
      </c>
      <c r="J144" s="1">
        <v>399.9</v>
      </c>
      <c r="K144" s="1">
        <v>170</v>
      </c>
      <c r="L144" s="1">
        <v>807.3</v>
      </c>
      <c r="M144" s="1">
        <v>914.8</v>
      </c>
      <c r="N144">
        <v>113.42</v>
      </c>
      <c r="O144" s="2">
        <v>20.323</v>
      </c>
      <c r="P144">
        <f t="shared" si="16"/>
        <v>2305.0346600000003</v>
      </c>
      <c r="Q144">
        <f t="shared" si="17"/>
        <v>-3.5172472521494934E-2</v>
      </c>
      <c r="R144">
        <f t="shared" si="18"/>
        <v>-5.9835631029699823E-3</v>
      </c>
      <c r="S144">
        <f t="shared" si="19"/>
        <v>0</v>
      </c>
      <c r="T144">
        <f t="shared" si="20"/>
        <v>-1.8462062839735442E-2</v>
      </c>
      <c r="U144">
        <f t="shared" si="21"/>
        <v>-1.0655749405499028E-2</v>
      </c>
      <c r="V144">
        <f t="shared" si="22"/>
        <v>-8.8129026590526174E-4</v>
      </c>
      <c r="W144">
        <f t="shared" si="23"/>
        <v>-3.2668128531051018E-3</v>
      </c>
    </row>
    <row r="145" spans="1:23" ht="15.75" thickBot="1" x14ac:dyDescent="0.3">
      <c r="A145" s="1">
        <v>18.54</v>
      </c>
      <c r="B145" s="1">
        <v>103.16</v>
      </c>
      <c r="C145" s="1">
        <v>716.1</v>
      </c>
      <c r="D145" s="1">
        <v>376</v>
      </c>
      <c r="E145" s="1">
        <v>3708</v>
      </c>
      <c r="F145" s="1">
        <v>95.99</v>
      </c>
      <c r="G145" s="1">
        <v>50.84</v>
      </c>
      <c r="H145" s="1">
        <v>447</v>
      </c>
      <c r="I145" s="1">
        <v>11200</v>
      </c>
      <c r="J145" s="1">
        <v>397.7</v>
      </c>
      <c r="K145" s="1">
        <v>169</v>
      </c>
      <c r="L145" s="1">
        <v>809.5</v>
      </c>
      <c r="M145" s="1">
        <v>917.9</v>
      </c>
      <c r="N145">
        <v>112.39</v>
      </c>
      <c r="O145" s="2">
        <v>20.261000000000003</v>
      </c>
      <c r="P145">
        <f t="shared" si="16"/>
        <v>2277.1337900000003</v>
      </c>
      <c r="Q145">
        <f t="shared" si="17"/>
        <v>2.7214267167200838E-3</v>
      </c>
      <c r="R145">
        <f t="shared" si="18"/>
        <v>-5.5165636391276548E-3</v>
      </c>
      <c r="S145">
        <f t="shared" si="19"/>
        <v>2.1598280534299379E-3</v>
      </c>
      <c r="T145">
        <f t="shared" si="20"/>
        <v>-1.1661939747842975E-2</v>
      </c>
      <c r="U145">
        <f t="shared" si="21"/>
        <v>3.3829900764192908E-3</v>
      </c>
      <c r="V145">
        <f t="shared" si="22"/>
        <v>-9.1227770557062385E-3</v>
      </c>
      <c r="W145">
        <f t="shared" si="23"/>
        <v>-3.0553936641557131E-3</v>
      </c>
    </row>
    <row r="146" spans="1:23" ht="15.75" thickBot="1" x14ac:dyDescent="0.3">
      <c r="A146" s="1">
        <v>18.63</v>
      </c>
      <c r="B146" s="1">
        <v>101.82</v>
      </c>
      <c r="C146" s="1">
        <v>716</v>
      </c>
      <c r="D146" s="1">
        <v>380.9</v>
      </c>
      <c r="E146" s="1">
        <v>3720</v>
      </c>
      <c r="F146" s="1">
        <v>95</v>
      </c>
      <c r="G146" s="1">
        <v>50.39</v>
      </c>
      <c r="H146" s="1">
        <v>445.6</v>
      </c>
      <c r="I146" s="1">
        <v>11300</v>
      </c>
      <c r="J146" s="1">
        <v>396.6</v>
      </c>
      <c r="K146" s="1">
        <v>169.5</v>
      </c>
      <c r="L146" s="1">
        <v>796</v>
      </c>
      <c r="M146" s="1">
        <v>913.7</v>
      </c>
      <c r="N146">
        <v>110.01</v>
      </c>
      <c r="O146" s="2">
        <v>20.298000000000002</v>
      </c>
      <c r="P146">
        <f t="shared" si="16"/>
        <v>2232.9829800000002</v>
      </c>
      <c r="Q146">
        <f t="shared" si="17"/>
        <v>-1.6817587273306834E-2</v>
      </c>
      <c r="R146">
        <f t="shared" si="18"/>
        <v>-2.7697361279492238E-3</v>
      </c>
      <c r="S146">
        <f t="shared" si="19"/>
        <v>3.23102058144654E-3</v>
      </c>
      <c r="T146">
        <f t="shared" si="20"/>
        <v>-1.3965505224855079E-4</v>
      </c>
      <c r="U146">
        <f t="shared" si="21"/>
        <v>-4.5861622204703602E-3</v>
      </c>
      <c r="V146">
        <f t="shared" si="22"/>
        <v>-2.1403694778831289E-2</v>
      </c>
      <c r="W146">
        <f t="shared" si="23"/>
        <v>1.8245030826122956E-3</v>
      </c>
    </row>
    <row r="147" spans="1:23" ht="15.75" thickBot="1" x14ac:dyDescent="0.3">
      <c r="A147" s="1">
        <v>18.63</v>
      </c>
      <c r="B147" s="1">
        <v>102.5</v>
      </c>
      <c r="C147" s="1">
        <v>703.5</v>
      </c>
      <c r="D147" s="1">
        <v>378.2</v>
      </c>
      <c r="E147" s="1">
        <v>3780</v>
      </c>
      <c r="F147" s="1">
        <v>96</v>
      </c>
      <c r="G147" s="1">
        <v>50.29</v>
      </c>
      <c r="H147" s="1">
        <v>447.5</v>
      </c>
      <c r="I147" s="1">
        <v>11350</v>
      </c>
      <c r="J147" s="1">
        <v>395</v>
      </c>
      <c r="K147" s="1">
        <v>170</v>
      </c>
      <c r="L147" s="1">
        <v>779.8</v>
      </c>
      <c r="M147" s="1">
        <v>899.2</v>
      </c>
      <c r="N147">
        <v>109.57</v>
      </c>
      <c r="O147" s="2">
        <v>20.3765</v>
      </c>
      <c r="P147">
        <f t="shared" si="16"/>
        <v>2232.6531049999999</v>
      </c>
      <c r="Q147">
        <f t="shared" si="17"/>
        <v>-2.0561709295886101E-2</v>
      </c>
      <c r="R147">
        <f t="shared" si="18"/>
        <v>-4.0424511845737737E-3</v>
      </c>
      <c r="S147">
        <f t="shared" si="19"/>
        <v>1.600034134644112E-2</v>
      </c>
      <c r="T147">
        <f t="shared" si="20"/>
        <v>-1.7612290406201912E-2</v>
      </c>
      <c r="U147">
        <f t="shared" si="21"/>
        <v>-1.599681086514821E-2</v>
      </c>
      <c r="V147">
        <f t="shared" si="22"/>
        <v>-4.007656334042522E-3</v>
      </c>
      <c r="W147">
        <f t="shared" si="23"/>
        <v>3.8599170224095482E-3</v>
      </c>
    </row>
    <row r="148" spans="1:23" ht="15.75" thickBot="1" x14ac:dyDescent="0.3">
      <c r="A148" s="1">
        <v>18.54</v>
      </c>
      <c r="B148" s="1">
        <v>101.1</v>
      </c>
      <c r="C148" s="1">
        <v>707.5</v>
      </c>
      <c r="D148" s="1">
        <v>364</v>
      </c>
      <c r="E148" s="1">
        <v>3678</v>
      </c>
      <c r="F148" s="1">
        <v>96.96</v>
      </c>
      <c r="G148" s="1">
        <v>49.27</v>
      </c>
      <c r="H148" s="1">
        <v>444.4</v>
      </c>
      <c r="I148" s="1">
        <v>11170</v>
      </c>
      <c r="J148" s="1">
        <v>394</v>
      </c>
      <c r="K148" s="1">
        <v>166.8</v>
      </c>
      <c r="L148" s="1">
        <v>764</v>
      </c>
      <c r="M148" s="1">
        <v>889.3</v>
      </c>
      <c r="N148">
        <v>107.55</v>
      </c>
      <c r="O148" s="2">
        <v>20.785499999999999</v>
      </c>
      <c r="P148">
        <f t="shared" si="16"/>
        <v>2235.4805249999999</v>
      </c>
      <c r="Q148">
        <f t="shared" si="17"/>
        <v>-2.0469687381976426E-2</v>
      </c>
      <c r="R148">
        <f t="shared" si="18"/>
        <v>-2.5348556031880663E-3</v>
      </c>
      <c r="S148">
        <f t="shared" si="19"/>
        <v>-2.7354883449366988E-2</v>
      </c>
      <c r="T148">
        <f t="shared" si="20"/>
        <v>5.6697529629490123E-3</v>
      </c>
      <c r="U148">
        <f t="shared" si="21"/>
        <v>-1.1070842733832381E-2</v>
      </c>
      <c r="V148">
        <f t="shared" si="22"/>
        <v>-1.8607758703562845E-2</v>
      </c>
      <c r="W148">
        <f t="shared" si="23"/>
        <v>1.9873352175706169E-2</v>
      </c>
    </row>
    <row r="149" spans="1:23" ht="15.75" thickBot="1" x14ac:dyDescent="0.3">
      <c r="A149" s="1">
        <v>18.600000000000001</v>
      </c>
      <c r="B149" s="1">
        <v>102.55</v>
      </c>
      <c r="C149" s="1">
        <v>698</v>
      </c>
      <c r="D149" s="1">
        <v>359.4</v>
      </c>
      <c r="E149" s="1">
        <v>3585</v>
      </c>
      <c r="F149" s="1">
        <v>98.5</v>
      </c>
      <c r="G149" s="1">
        <v>50</v>
      </c>
      <c r="H149" s="1">
        <v>448</v>
      </c>
      <c r="I149" s="1">
        <v>11275</v>
      </c>
      <c r="J149" s="1">
        <v>394</v>
      </c>
      <c r="K149" s="1">
        <v>169.5</v>
      </c>
      <c r="L149" s="1">
        <v>793.1</v>
      </c>
      <c r="M149" s="1">
        <v>894.3</v>
      </c>
      <c r="N149">
        <v>106.78</v>
      </c>
      <c r="O149" s="2">
        <v>20.715</v>
      </c>
      <c r="P149">
        <f t="shared" si="16"/>
        <v>2211.9477000000002</v>
      </c>
      <c r="Q149">
        <f t="shared" si="17"/>
        <v>3.7381527922753559E-2</v>
      </c>
      <c r="R149">
        <f t="shared" si="18"/>
        <v>0</v>
      </c>
      <c r="S149">
        <f t="shared" si="19"/>
        <v>-2.5610652130545655E-2</v>
      </c>
      <c r="T149">
        <f t="shared" si="20"/>
        <v>-1.3518526755020247E-2</v>
      </c>
      <c r="U149">
        <f t="shared" si="21"/>
        <v>5.6066529465411824E-3</v>
      </c>
      <c r="V149">
        <f t="shared" si="22"/>
        <v>-7.1852126416989048E-3</v>
      </c>
      <c r="W149">
        <f t="shared" si="23"/>
        <v>-3.3975526953772305E-3</v>
      </c>
    </row>
    <row r="150" spans="1:23" ht="15.75" thickBot="1" x14ac:dyDescent="0.3">
      <c r="A150" s="1">
        <v>18.89</v>
      </c>
      <c r="B150" s="1">
        <v>109.42</v>
      </c>
      <c r="C150" s="1">
        <v>695</v>
      </c>
      <c r="D150" s="1">
        <v>362.5</v>
      </c>
      <c r="E150" s="1">
        <v>3575</v>
      </c>
      <c r="F150" s="1">
        <v>97.8</v>
      </c>
      <c r="G150" s="1">
        <v>51.5</v>
      </c>
      <c r="H150" s="1">
        <v>450</v>
      </c>
      <c r="I150" s="1">
        <v>11357</v>
      </c>
      <c r="J150" s="1">
        <v>390.7</v>
      </c>
      <c r="K150" s="1">
        <v>170</v>
      </c>
      <c r="L150" s="1">
        <v>796.1</v>
      </c>
      <c r="M150" s="1">
        <v>891.3</v>
      </c>
      <c r="N150">
        <v>105.93</v>
      </c>
      <c r="O150" s="2">
        <v>20.576999999999998</v>
      </c>
      <c r="P150">
        <f t="shared" si="16"/>
        <v>2179.7216100000001</v>
      </c>
      <c r="Q150">
        <f t="shared" si="17"/>
        <v>3.7754890052585895E-3</v>
      </c>
      <c r="R150">
        <f t="shared" si="18"/>
        <v>-8.4109072369089911E-3</v>
      </c>
      <c r="S150">
        <f t="shared" si="19"/>
        <v>-2.7932979056127108E-3</v>
      </c>
      <c r="T150">
        <f t="shared" si="20"/>
        <v>-4.3072571975803324E-3</v>
      </c>
      <c r="U150">
        <f t="shared" si="21"/>
        <v>-3.3602182154637669E-3</v>
      </c>
      <c r="V150">
        <f t="shared" si="22"/>
        <v>-7.992144463635352E-3</v>
      </c>
      <c r="W150">
        <f t="shared" si="23"/>
        <v>-6.6841283440712456E-3</v>
      </c>
    </row>
    <row r="151" spans="1:23" ht="15.75" thickBot="1" x14ac:dyDescent="0.3">
      <c r="A151" s="1">
        <v>18.88</v>
      </c>
      <c r="B151" s="1">
        <v>105</v>
      </c>
      <c r="C151" s="1">
        <v>693</v>
      </c>
      <c r="D151" s="1">
        <v>367.4</v>
      </c>
      <c r="E151" s="1">
        <v>3500</v>
      </c>
      <c r="F151" s="1">
        <v>98.21</v>
      </c>
      <c r="G151" s="1">
        <v>51.49</v>
      </c>
      <c r="H151" s="1">
        <v>446.5</v>
      </c>
      <c r="I151" s="1">
        <v>11126</v>
      </c>
      <c r="J151" s="1">
        <v>389</v>
      </c>
      <c r="K151" s="1">
        <v>169.5</v>
      </c>
      <c r="L151" s="1">
        <v>790.2</v>
      </c>
      <c r="M151" s="1">
        <v>906.1</v>
      </c>
      <c r="N151">
        <v>106.54</v>
      </c>
      <c r="O151" s="2">
        <v>20.563499999999998</v>
      </c>
      <c r="P151">
        <f t="shared" si="16"/>
        <v>2190.83529</v>
      </c>
      <c r="Q151">
        <f t="shared" si="17"/>
        <v>-7.4387281172421096E-3</v>
      </c>
      <c r="R151">
        <f t="shared" si="18"/>
        <v>-4.3606584425785553E-3</v>
      </c>
      <c r="S151">
        <f t="shared" si="19"/>
        <v>-2.1202207650602937E-2</v>
      </c>
      <c r="T151">
        <f t="shared" si="20"/>
        <v>-2.8818463748889263E-3</v>
      </c>
      <c r="U151">
        <f t="shared" si="21"/>
        <v>1.6468604091343396E-2</v>
      </c>
      <c r="V151">
        <f t="shared" si="22"/>
        <v>5.7420028804484081E-3</v>
      </c>
      <c r="W151">
        <f t="shared" si="23"/>
        <v>-6.5628762336646064E-4</v>
      </c>
    </row>
    <row r="152" spans="1:23" ht="15.75" thickBot="1" x14ac:dyDescent="0.3">
      <c r="A152" s="1">
        <v>18.95</v>
      </c>
      <c r="B152" s="1">
        <v>104.3</v>
      </c>
      <c r="C152" s="1">
        <v>701.5</v>
      </c>
      <c r="D152" s="1">
        <v>384.2</v>
      </c>
      <c r="E152" s="1">
        <v>3600</v>
      </c>
      <c r="F152" s="1">
        <v>97.5</v>
      </c>
      <c r="G152" s="1">
        <v>50.81</v>
      </c>
      <c r="H152" s="1">
        <v>444.5</v>
      </c>
      <c r="I152" s="1">
        <v>11109</v>
      </c>
      <c r="J152" s="1">
        <v>392.7</v>
      </c>
      <c r="K152" s="1">
        <v>168</v>
      </c>
      <c r="L152" s="1">
        <v>785</v>
      </c>
      <c r="M152" s="1">
        <v>895.7</v>
      </c>
      <c r="N152">
        <v>106.3</v>
      </c>
      <c r="O152" s="2">
        <v>20.535499999999999</v>
      </c>
      <c r="P152">
        <f t="shared" si="16"/>
        <v>2182.9236499999997</v>
      </c>
      <c r="Q152">
        <f t="shared" si="17"/>
        <v>-6.6023601948819446E-3</v>
      </c>
      <c r="R152">
        <f t="shared" si="18"/>
        <v>9.4666179655175948E-3</v>
      </c>
      <c r="S152">
        <f t="shared" si="19"/>
        <v>2.8170876966696224E-2</v>
      </c>
      <c r="T152">
        <f t="shared" si="20"/>
        <v>1.2190900352612334E-2</v>
      </c>
      <c r="U152">
        <f t="shared" si="21"/>
        <v>-1.1544139746865311E-2</v>
      </c>
      <c r="V152">
        <f t="shared" si="22"/>
        <v>-2.255216140950889E-3</v>
      </c>
      <c r="W152">
        <f t="shared" si="23"/>
        <v>-1.3625637768325161E-3</v>
      </c>
    </row>
    <row r="153" spans="1:23" ht="15.75" thickBot="1" x14ac:dyDescent="0.3">
      <c r="A153" s="1">
        <v>18.5</v>
      </c>
      <c r="B153" s="1">
        <v>101.35</v>
      </c>
      <c r="C153" s="1">
        <v>698.4</v>
      </c>
      <c r="D153" s="1">
        <v>376</v>
      </c>
      <c r="E153" s="1">
        <v>3528</v>
      </c>
      <c r="F153" s="1">
        <v>97</v>
      </c>
      <c r="G153" s="1">
        <v>50</v>
      </c>
      <c r="H153" s="1">
        <v>446</v>
      </c>
      <c r="I153" s="1">
        <v>11020</v>
      </c>
      <c r="J153" s="1">
        <v>390</v>
      </c>
      <c r="K153" s="1">
        <v>167.8</v>
      </c>
      <c r="L153" s="1">
        <v>771</v>
      </c>
      <c r="M153" s="1">
        <v>888.2</v>
      </c>
      <c r="N153">
        <v>104.77</v>
      </c>
      <c r="O153" s="2">
        <v>20.625999999999998</v>
      </c>
      <c r="P153">
        <f t="shared" si="16"/>
        <v>2160.9860199999998</v>
      </c>
      <c r="Q153">
        <f t="shared" si="17"/>
        <v>-1.7995344219078939E-2</v>
      </c>
      <c r="R153">
        <f t="shared" si="18"/>
        <v>-6.8992224602718207E-3</v>
      </c>
      <c r="S153">
        <f t="shared" si="19"/>
        <v>-2.0202707317519466E-2</v>
      </c>
      <c r="T153">
        <f t="shared" si="20"/>
        <v>-4.4288950171231791E-3</v>
      </c>
      <c r="U153">
        <f t="shared" si="21"/>
        <v>-8.4085926231476805E-3</v>
      </c>
      <c r="V153">
        <f t="shared" si="22"/>
        <v>-1.4497813983028737E-2</v>
      </c>
      <c r="W153">
        <f t="shared" si="23"/>
        <v>4.3973201087820993E-3</v>
      </c>
    </row>
    <row r="154" spans="1:23" ht="15.75" thickBot="1" x14ac:dyDescent="0.3">
      <c r="A154" s="1">
        <v>18.46</v>
      </c>
      <c r="B154" s="1">
        <v>100.02</v>
      </c>
      <c r="C154" s="1">
        <v>708.8</v>
      </c>
      <c r="D154" s="1">
        <v>369.5</v>
      </c>
      <c r="E154" s="1">
        <v>3486</v>
      </c>
      <c r="F154" s="1">
        <v>97.85</v>
      </c>
      <c r="G154" s="1">
        <v>48.21</v>
      </c>
      <c r="H154" s="1">
        <v>445</v>
      </c>
      <c r="I154" s="1">
        <v>11001</v>
      </c>
      <c r="J154" s="1">
        <v>385.5</v>
      </c>
      <c r="K154" s="1">
        <v>166</v>
      </c>
      <c r="L154" s="1">
        <v>763.7</v>
      </c>
      <c r="M154" s="1">
        <v>879.6</v>
      </c>
      <c r="N154">
        <v>102.35</v>
      </c>
      <c r="O154" s="2">
        <v>20.961500000000001</v>
      </c>
      <c r="P154">
        <f t="shared" si="16"/>
        <v>2145.409525</v>
      </c>
      <c r="Q154">
        <f t="shared" si="17"/>
        <v>-9.513331668991017E-3</v>
      </c>
      <c r="R154">
        <f t="shared" si="18"/>
        <v>-1.160554612030789E-2</v>
      </c>
      <c r="S154">
        <f t="shared" si="19"/>
        <v>-1.1976191046715649E-2</v>
      </c>
      <c r="T154">
        <f t="shared" si="20"/>
        <v>1.4781394765478691E-2</v>
      </c>
      <c r="U154">
        <f t="shared" si="21"/>
        <v>-9.7296841773957688E-3</v>
      </c>
      <c r="V154">
        <f t="shared" si="22"/>
        <v>-2.3369159257575066E-2</v>
      </c>
      <c r="W154">
        <f t="shared" si="23"/>
        <v>1.6135005883816184E-2</v>
      </c>
    </row>
    <row r="155" spans="1:23" ht="15.75" thickBot="1" x14ac:dyDescent="0.3">
      <c r="A155" s="1">
        <v>18.47</v>
      </c>
      <c r="B155" s="1">
        <v>103.5</v>
      </c>
      <c r="C155" s="1">
        <v>709</v>
      </c>
      <c r="D155" s="1">
        <v>360.7</v>
      </c>
      <c r="E155" s="1">
        <v>3376</v>
      </c>
      <c r="F155" s="1">
        <v>98</v>
      </c>
      <c r="G155" s="1">
        <v>49.59</v>
      </c>
      <c r="H155" s="1">
        <v>434</v>
      </c>
      <c r="I155" s="1">
        <v>11099</v>
      </c>
      <c r="J155" s="1">
        <v>388</v>
      </c>
      <c r="K155" s="1">
        <v>166.25</v>
      </c>
      <c r="L155" s="1">
        <v>767.5</v>
      </c>
      <c r="M155" s="1">
        <v>878.7</v>
      </c>
      <c r="N155">
        <v>103.57</v>
      </c>
      <c r="O155" s="2">
        <v>21.1755</v>
      </c>
      <c r="P155">
        <f t="shared" si="16"/>
        <v>2193.1465349999999</v>
      </c>
      <c r="Q155">
        <f t="shared" si="17"/>
        <v>4.9634375670137296E-3</v>
      </c>
      <c r="R155">
        <f t="shared" si="18"/>
        <v>6.4641466198892376E-3</v>
      </c>
      <c r="S155">
        <f t="shared" si="19"/>
        <v>-3.2063370364118458E-2</v>
      </c>
      <c r="T155">
        <f t="shared" si="20"/>
        <v>2.8212724125633096E-4</v>
      </c>
      <c r="U155">
        <f t="shared" si="21"/>
        <v>-1.0237161788086049E-3</v>
      </c>
      <c r="V155">
        <f t="shared" si="22"/>
        <v>1.1849400493488923E-2</v>
      </c>
      <c r="W155">
        <f t="shared" si="23"/>
        <v>1.0157431232533532E-2</v>
      </c>
    </row>
    <row r="156" spans="1:23" ht="15.75" thickBot="1" x14ac:dyDescent="0.3">
      <c r="A156" s="1">
        <v>18.32</v>
      </c>
      <c r="B156" s="1">
        <v>103.9</v>
      </c>
      <c r="C156" s="1">
        <v>707.1</v>
      </c>
      <c r="D156" s="1">
        <v>358.3</v>
      </c>
      <c r="E156" s="1">
        <v>3398</v>
      </c>
      <c r="F156" s="1">
        <v>95.5</v>
      </c>
      <c r="G156" s="1">
        <v>47.55</v>
      </c>
      <c r="H156" s="1">
        <v>431.3</v>
      </c>
      <c r="I156" s="1">
        <v>11092</v>
      </c>
      <c r="J156" s="1">
        <v>384</v>
      </c>
      <c r="K156" s="1">
        <v>168.9</v>
      </c>
      <c r="L156" s="1">
        <v>766.4</v>
      </c>
      <c r="M156" s="1">
        <v>875.5</v>
      </c>
      <c r="N156">
        <v>103.91</v>
      </c>
      <c r="O156" s="2">
        <v>21.1065</v>
      </c>
      <c r="P156">
        <f t="shared" si="16"/>
        <v>2193.1764149999999</v>
      </c>
      <c r="Q156">
        <f t="shared" si="17"/>
        <v>-1.4342528047015062E-3</v>
      </c>
      <c r="R156">
        <f t="shared" si="18"/>
        <v>-1.0362787035546547E-2</v>
      </c>
      <c r="S156">
        <f t="shared" si="19"/>
        <v>6.4954465160295977E-3</v>
      </c>
      <c r="T156">
        <f t="shared" si="20"/>
        <v>-2.6834279219323958E-3</v>
      </c>
      <c r="U156">
        <f t="shared" si="21"/>
        <v>-3.648390775891019E-3</v>
      </c>
      <c r="V156">
        <f t="shared" si="22"/>
        <v>3.2774272637679631E-3</v>
      </c>
      <c r="W156">
        <f t="shared" si="23"/>
        <v>-3.2638030959438727E-3</v>
      </c>
    </row>
    <row r="157" spans="1:23" ht="15.75" thickBot="1" x14ac:dyDescent="0.3">
      <c r="A157" s="1">
        <v>18.12</v>
      </c>
      <c r="B157" s="1">
        <v>104</v>
      </c>
      <c r="C157" s="1">
        <v>698.2</v>
      </c>
      <c r="D157" s="1">
        <v>359.5</v>
      </c>
      <c r="E157" s="1">
        <v>3415</v>
      </c>
      <c r="F157" s="1">
        <v>96.54</v>
      </c>
      <c r="G157" s="1">
        <v>50</v>
      </c>
      <c r="H157" s="1">
        <v>430.5</v>
      </c>
      <c r="I157" s="1">
        <v>11200</v>
      </c>
      <c r="J157" s="1">
        <v>380</v>
      </c>
      <c r="K157" s="1">
        <v>168</v>
      </c>
      <c r="L157" s="1">
        <v>801</v>
      </c>
      <c r="M157" s="1">
        <v>898</v>
      </c>
      <c r="N157">
        <v>106.98</v>
      </c>
      <c r="O157" s="2">
        <v>21.044499999999999</v>
      </c>
      <c r="P157">
        <f t="shared" si="16"/>
        <v>2251.3406100000002</v>
      </c>
      <c r="Q157">
        <f t="shared" si="17"/>
        <v>4.4156720411708407E-2</v>
      </c>
      <c r="R157">
        <f t="shared" si="18"/>
        <v>-1.0471299867295366E-2</v>
      </c>
      <c r="S157">
        <f t="shared" si="19"/>
        <v>4.990469773013026E-3</v>
      </c>
      <c r="T157">
        <f t="shared" si="20"/>
        <v>-1.2666503939259449E-2</v>
      </c>
      <c r="U157">
        <f t="shared" si="21"/>
        <v>2.5374916576293038E-2</v>
      </c>
      <c r="V157">
        <f t="shared" si="22"/>
        <v>2.9116761238548661E-2</v>
      </c>
      <c r="W157">
        <f t="shared" si="23"/>
        <v>-2.9418065864864206E-3</v>
      </c>
    </row>
    <row r="158" spans="1:23" ht="15.75" thickBot="1" x14ac:dyDescent="0.3">
      <c r="A158" s="1">
        <v>18.39</v>
      </c>
      <c r="B158" s="1">
        <v>103</v>
      </c>
      <c r="C158" s="1">
        <v>706</v>
      </c>
      <c r="D158" s="1">
        <v>383.8</v>
      </c>
      <c r="E158" s="1">
        <v>3510</v>
      </c>
      <c r="F158" s="1">
        <v>101.8</v>
      </c>
      <c r="G158" s="1">
        <v>51.22</v>
      </c>
      <c r="H158" s="1">
        <v>432.5</v>
      </c>
      <c r="I158" s="1">
        <v>11200</v>
      </c>
      <c r="J158" s="1">
        <v>378</v>
      </c>
      <c r="K158" s="1">
        <v>167</v>
      </c>
      <c r="L158" s="1">
        <v>791</v>
      </c>
      <c r="M158" s="1">
        <v>909.8</v>
      </c>
      <c r="N158">
        <v>107.79</v>
      </c>
      <c r="O158" s="2">
        <v>20.664999999999999</v>
      </c>
      <c r="P158">
        <f t="shared" si="16"/>
        <v>2227.4803499999998</v>
      </c>
      <c r="Q158">
        <f t="shared" si="17"/>
        <v>-1.2562979300705379E-2</v>
      </c>
      <c r="R158">
        <f t="shared" si="18"/>
        <v>-5.2770571008437812E-3</v>
      </c>
      <c r="S158">
        <f t="shared" si="19"/>
        <v>2.743854445502103E-2</v>
      </c>
      <c r="T158">
        <f t="shared" si="20"/>
        <v>1.1109642822306294E-2</v>
      </c>
      <c r="U158">
        <f t="shared" si="21"/>
        <v>1.3054726833703966E-2</v>
      </c>
      <c r="V158">
        <f t="shared" si="22"/>
        <v>7.5429886904330957E-3</v>
      </c>
      <c r="W158">
        <f t="shared" si="23"/>
        <v>-1.8197795364100985E-2</v>
      </c>
    </row>
    <row r="159" spans="1:23" ht="15.75" thickBot="1" x14ac:dyDescent="0.3">
      <c r="A159" s="1">
        <v>18.39</v>
      </c>
      <c r="B159" s="1">
        <v>104</v>
      </c>
      <c r="C159" s="1">
        <v>720</v>
      </c>
      <c r="D159" s="1">
        <v>388</v>
      </c>
      <c r="E159" s="1">
        <v>3559</v>
      </c>
      <c r="F159" s="1">
        <v>101.71</v>
      </c>
      <c r="G159" s="1">
        <v>50.45</v>
      </c>
      <c r="H159" s="1">
        <v>433</v>
      </c>
      <c r="I159" s="1">
        <v>11500</v>
      </c>
      <c r="J159" s="1">
        <v>385.5</v>
      </c>
      <c r="K159" s="1">
        <v>168</v>
      </c>
      <c r="L159" s="1">
        <v>781.8</v>
      </c>
      <c r="M159" s="1">
        <v>901.6</v>
      </c>
      <c r="N159">
        <v>105.92</v>
      </c>
      <c r="O159" s="2">
        <v>20.5745</v>
      </c>
      <c r="P159">
        <f t="shared" si="16"/>
        <v>2179.2510400000001</v>
      </c>
      <c r="Q159">
        <f t="shared" si="17"/>
        <v>-1.1699014408799452E-2</v>
      </c>
      <c r="R159">
        <f t="shared" si="18"/>
        <v>1.9646997383796421E-2</v>
      </c>
      <c r="S159">
        <f t="shared" si="19"/>
        <v>1.3863569050281205E-2</v>
      </c>
      <c r="T159">
        <f t="shared" si="20"/>
        <v>1.9635974516858935E-2</v>
      </c>
      <c r="U159">
        <f t="shared" si="21"/>
        <v>-9.0538324103370503E-3</v>
      </c>
      <c r="V159">
        <f t="shared" si="22"/>
        <v>-1.7500797604839025E-2</v>
      </c>
      <c r="W159">
        <f t="shared" si="23"/>
        <v>-4.3890030324178868E-3</v>
      </c>
    </row>
    <row r="160" spans="1:23" ht="15.75" thickBot="1" x14ac:dyDescent="0.3">
      <c r="A160" s="1">
        <v>18.54</v>
      </c>
      <c r="B160" s="1">
        <v>102</v>
      </c>
      <c r="C160" s="1">
        <v>728</v>
      </c>
      <c r="D160" s="1">
        <v>378.3</v>
      </c>
      <c r="E160" s="1">
        <v>3455</v>
      </c>
      <c r="F160" s="1">
        <v>102.2</v>
      </c>
      <c r="G160" s="1">
        <v>52</v>
      </c>
      <c r="H160" s="1">
        <v>433.6</v>
      </c>
      <c r="I160" s="1">
        <v>11576</v>
      </c>
      <c r="J160" s="1">
        <v>387</v>
      </c>
      <c r="K160" s="1">
        <v>169.04</v>
      </c>
      <c r="L160" s="1">
        <v>785.9</v>
      </c>
      <c r="M160" s="1">
        <v>907.8</v>
      </c>
      <c r="N160">
        <v>104.21</v>
      </c>
      <c r="O160" s="2">
        <v>20.5335</v>
      </c>
      <c r="P160">
        <f t="shared" si="16"/>
        <v>2139.7960349999998</v>
      </c>
      <c r="Q160">
        <f t="shared" si="17"/>
        <v>5.2306045132747636E-3</v>
      </c>
      <c r="R160">
        <f t="shared" si="18"/>
        <v>3.8835000263976122E-3</v>
      </c>
      <c r="S160">
        <f t="shared" si="19"/>
        <v>-2.9657149308422375E-2</v>
      </c>
      <c r="T160">
        <f t="shared" si="20"/>
        <v>1.1049836186584935E-2</v>
      </c>
      <c r="U160">
        <f t="shared" si="21"/>
        <v>6.8531272967985177E-3</v>
      </c>
      <c r="V160">
        <f t="shared" si="22"/>
        <v>-1.6275998184362095E-2</v>
      </c>
      <c r="W160">
        <f t="shared" si="23"/>
        <v>-1.9947462097381439E-3</v>
      </c>
    </row>
    <row r="161" spans="1:23" ht="15.75" thickBot="1" x14ac:dyDescent="0.3">
      <c r="A161" s="1">
        <v>18.739999999999998</v>
      </c>
      <c r="B161" s="1">
        <v>102.2</v>
      </c>
      <c r="C161" s="1">
        <v>736.5</v>
      </c>
      <c r="D161" s="1">
        <v>386.2</v>
      </c>
      <c r="E161" s="1">
        <v>3415</v>
      </c>
      <c r="F161" s="1">
        <v>102.29</v>
      </c>
      <c r="G161" s="1">
        <v>54.1</v>
      </c>
      <c r="H161" s="1">
        <v>432.8</v>
      </c>
      <c r="I161" s="1">
        <v>11679</v>
      </c>
      <c r="J161" s="1">
        <v>390</v>
      </c>
      <c r="K161" s="1">
        <v>168.94</v>
      </c>
      <c r="L161" s="1">
        <v>781.7</v>
      </c>
      <c r="M161" s="1">
        <v>901.4</v>
      </c>
      <c r="N161">
        <v>102.1</v>
      </c>
      <c r="O161" s="2">
        <v>20.655000000000001</v>
      </c>
      <c r="P161">
        <f t="shared" si="16"/>
        <v>2108.8755000000001</v>
      </c>
      <c r="Q161">
        <f t="shared" si="17"/>
        <v>-5.3585226458444614E-3</v>
      </c>
      <c r="R161">
        <f t="shared" si="18"/>
        <v>7.7220460939103185E-3</v>
      </c>
      <c r="S161">
        <f t="shared" si="19"/>
        <v>-1.1644964196879855E-2</v>
      </c>
      <c r="T161">
        <f t="shared" si="20"/>
        <v>1.1608187705998951E-2</v>
      </c>
      <c r="U161">
        <f t="shared" si="21"/>
        <v>-7.0749797658172997E-3</v>
      </c>
      <c r="V161">
        <f t="shared" si="22"/>
        <v>-2.0455368833716198E-2</v>
      </c>
      <c r="W161">
        <f t="shared" si="23"/>
        <v>5.899722127188322E-3</v>
      </c>
    </row>
    <row r="162" spans="1:23" ht="15.75" thickBot="1" x14ac:dyDescent="0.3">
      <c r="A162" s="1">
        <v>18.45</v>
      </c>
      <c r="B162" s="1">
        <v>105.8</v>
      </c>
      <c r="C162" s="1">
        <v>733.1</v>
      </c>
      <c r="D162" s="1">
        <v>378.5</v>
      </c>
      <c r="E162" s="1">
        <v>3354</v>
      </c>
      <c r="F162" s="1">
        <v>100.95</v>
      </c>
      <c r="G162" s="1">
        <v>56.75</v>
      </c>
      <c r="H162" s="1">
        <v>432</v>
      </c>
      <c r="I162" s="1">
        <v>11775</v>
      </c>
      <c r="J162" s="1">
        <v>392.2</v>
      </c>
      <c r="K162" s="1">
        <v>169.5</v>
      </c>
      <c r="L162" s="1">
        <v>785.2</v>
      </c>
      <c r="M162" s="1">
        <v>904.2</v>
      </c>
      <c r="N162">
        <v>101.91</v>
      </c>
      <c r="O162" s="2">
        <v>20.759999999999998</v>
      </c>
      <c r="P162">
        <f t="shared" si="16"/>
        <v>2115.6515999999997</v>
      </c>
      <c r="Q162">
        <f t="shared" si="17"/>
        <v>4.4674271760211763E-3</v>
      </c>
      <c r="R162">
        <f t="shared" si="18"/>
        <v>5.625174638553684E-3</v>
      </c>
      <c r="S162">
        <f t="shared" si="19"/>
        <v>-1.8023829621736261E-2</v>
      </c>
      <c r="T162">
        <f t="shared" si="20"/>
        <v>-4.6271176731439885E-3</v>
      </c>
      <c r="U162">
        <f t="shared" si="21"/>
        <v>3.1014646039568528E-3</v>
      </c>
      <c r="V162">
        <f t="shared" si="22"/>
        <v>-1.8626543300176508E-3</v>
      </c>
      <c r="W162">
        <f t="shared" si="23"/>
        <v>5.0706374489599866E-3</v>
      </c>
    </row>
    <row r="163" spans="1:23" ht="15.75" thickBot="1" x14ac:dyDescent="0.3">
      <c r="A163" s="1">
        <v>18.39</v>
      </c>
      <c r="B163" s="1">
        <v>107.26</v>
      </c>
      <c r="C163" s="1">
        <v>733.4</v>
      </c>
      <c r="D163" s="1">
        <v>377.4</v>
      </c>
      <c r="E163" s="1">
        <v>3438</v>
      </c>
      <c r="F163" s="1">
        <v>101.7</v>
      </c>
      <c r="G163" s="1">
        <v>58.05</v>
      </c>
      <c r="H163" s="1">
        <v>430</v>
      </c>
      <c r="I163" s="1">
        <v>11700</v>
      </c>
      <c r="J163" s="1">
        <v>390.2</v>
      </c>
      <c r="K163" s="1">
        <v>169.9</v>
      </c>
      <c r="L163" s="1">
        <v>782</v>
      </c>
      <c r="M163" s="1">
        <v>896.9</v>
      </c>
      <c r="N163">
        <v>99.18</v>
      </c>
      <c r="O163" s="2">
        <v>20.82</v>
      </c>
      <c r="P163">
        <f t="shared" si="16"/>
        <v>2064.9276</v>
      </c>
      <c r="Q163">
        <f t="shared" si="17"/>
        <v>-4.0837218569949405E-3</v>
      </c>
      <c r="R163">
        <f t="shared" si="18"/>
        <v>-5.1124855732350358E-3</v>
      </c>
      <c r="S163">
        <f t="shared" si="19"/>
        <v>2.4736243559640349E-2</v>
      </c>
      <c r="T163">
        <f t="shared" si="20"/>
        <v>4.0913740768470783E-4</v>
      </c>
      <c r="U163">
        <f t="shared" si="21"/>
        <v>-8.1062017365474553E-3</v>
      </c>
      <c r="V163">
        <f t="shared" si="22"/>
        <v>-2.7153689779614312E-2</v>
      </c>
      <c r="W163">
        <f t="shared" si="23"/>
        <v>2.886004889135073E-3</v>
      </c>
    </row>
    <row r="164" spans="1:23" ht="15.75" thickBot="1" x14ac:dyDescent="0.3">
      <c r="A164" s="1">
        <v>18.59</v>
      </c>
      <c r="B164" s="1">
        <v>107.89</v>
      </c>
      <c r="C164" s="1">
        <v>722.5</v>
      </c>
      <c r="D164" s="1">
        <v>373.5</v>
      </c>
      <c r="E164" s="1">
        <v>3352</v>
      </c>
      <c r="F164" s="1">
        <v>103</v>
      </c>
      <c r="G164" s="1">
        <v>58</v>
      </c>
      <c r="H164" s="1">
        <v>429.8</v>
      </c>
      <c r="I164" s="1">
        <v>11620</v>
      </c>
      <c r="J164" s="1">
        <v>394</v>
      </c>
      <c r="K164" s="1">
        <v>170</v>
      </c>
      <c r="L164" s="1">
        <v>786</v>
      </c>
      <c r="M164" s="1">
        <v>906.9</v>
      </c>
      <c r="N164">
        <v>99.23</v>
      </c>
      <c r="O164" s="2">
        <v>20.651</v>
      </c>
      <c r="P164">
        <f t="shared" si="16"/>
        <v>2049.1987300000001</v>
      </c>
      <c r="Q164">
        <f t="shared" si="17"/>
        <v>5.102051883895552E-3</v>
      </c>
      <c r="R164">
        <f t="shared" si="18"/>
        <v>9.6914811089230633E-3</v>
      </c>
      <c r="S164">
        <f t="shared" si="19"/>
        <v>-2.533272434082089E-2</v>
      </c>
      <c r="T164">
        <f t="shared" si="20"/>
        <v>-1.4973835650638334E-2</v>
      </c>
      <c r="U164">
        <f t="shared" si="21"/>
        <v>1.1087817329564603E-2</v>
      </c>
      <c r="V164">
        <f t="shared" si="22"/>
        <v>5.0400686516225129E-4</v>
      </c>
      <c r="W164">
        <f t="shared" si="23"/>
        <v>-8.1503188021682018E-3</v>
      </c>
    </row>
    <row r="165" spans="1:23" ht="15.75" thickBot="1" x14ac:dyDescent="0.3">
      <c r="A165" s="1">
        <v>18.670000000000002</v>
      </c>
      <c r="B165" s="1">
        <v>108.9</v>
      </c>
      <c r="C165" s="1">
        <v>723</v>
      </c>
      <c r="D165" s="1">
        <v>383.1</v>
      </c>
      <c r="E165" s="1">
        <v>3410</v>
      </c>
      <c r="F165" s="1">
        <v>102.8</v>
      </c>
      <c r="G165" s="1">
        <v>59.34</v>
      </c>
      <c r="H165" s="1">
        <v>430</v>
      </c>
      <c r="I165" s="1">
        <v>11750</v>
      </c>
      <c r="J165" s="1">
        <v>397</v>
      </c>
      <c r="K165" s="1">
        <v>170</v>
      </c>
      <c r="L165" s="1">
        <v>789.2</v>
      </c>
      <c r="M165" s="1">
        <v>904.2</v>
      </c>
      <c r="N165">
        <v>99.15</v>
      </c>
      <c r="O165" s="2">
        <v>20.726500000000001</v>
      </c>
      <c r="P165">
        <f t="shared" si="16"/>
        <v>2055.0324750000004</v>
      </c>
      <c r="Q165">
        <f t="shared" si="17"/>
        <v>4.0629817192537722E-3</v>
      </c>
      <c r="R165">
        <f t="shared" si="18"/>
        <v>7.5853713892565641E-3</v>
      </c>
      <c r="S165">
        <f t="shared" si="19"/>
        <v>1.7155108675588813E-2</v>
      </c>
      <c r="T165">
        <f t="shared" si="20"/>
        <v>6.9180217217747176E-4</v>
      </c>
      <c r="U165">
        <f t="shared" si="21"/>
        <v>-2.9816155930172169E-3</v>
      </c>
      <c r="V165">
        <f t="shared" si="22"/>
        <v>-8.0653296034515637E-4</v>
      </c>
      <c r="W165">
        <f t="shared" si="23"/>
        <v>3.6493303747186642E-3</v>
      </c>
    </row>
    <row r="166" spans="1:23" ht="15.75" thickBot="1" x14ac:dyDescent="0.3">
      <c r="A166" s="1">
        <v>18.239999999999998</v>
      </c>
      <c r="B166" s="1">
        <v>107.8</v>
      </c>
      <c r="C166" s="1">
        <v>713</v>
      </c>
      <c r="D166" s="1">
        <v>379.5</v>
      </c>
      <c r="E166" s="1">
        <v>3482</v>
      </c>
      <c r="F166" s="1">
        <v>104.5</v>
      </c>
      <c r="G166" s="1">
        <v>60</v>
      </c>
      <c r="H166" s="1">
        <v>432</v>
      </c>
      <c r="I166" s="1">
        <v>11330</v>
      </c>
      <c r="J166" s="1">
        <v>393.9</v>
      </c>
      <c r="K166" s="1">
        <v>169</v>
      </c>
      <c r="L166" s="1">
        <v>809.8</v>
      </c>
      <c r="M166" s="1">
        <v>908.4</v>
      </c>
      <c r="N166">
        <v>99.94</v>
      </c>
      <c r="O166" s="2">
        <v>20.658499999999997</v>
      </c>
      <c r="P166">
        <f t="shared" si="16"/>
        <v>2064.6104899999996</v>
      </c>
      <c r="Q166">
        <f t="shared" si="17"/>
        <v>2.5767529449600361E-2</v>
      </c>
      <c r="R166">
        <f t="shared" si="18"/>
        <v>-7.8392107103303302E-3</v>
      </c>
      <c r="S166">
        <f t="shared" si="19"/>
        <v>2.0894550050571774E-2</v>
      </c>
      <c r="T166">
        <f t="shared" si="20"/>
        <v>-1.39278017444687E-2</v>
      </c>
      <c r="U166">
        <f t="shared" si="21"/>
        <v>4.6342353708985302E-3</v>
      </c>
      <c r="V166">
        <f t="shared" si="22"/>
        <v>7.9361509502538265E-3</v>
      </c>
      <c r="W166">
        <f t="shared" si="23"/>
        <v>-3.2862177695114651E-3</v>
      </c>
    </row>
    <row r="167" spans="1:23" ht="15.75" thickBot="1" x14ac:dyDescent="0.3">
      <c r="A167" s="1">
        <v>18.52</v>
      </c>
      <c r="B167" s="1">
        <v>109.85</v>
      </c>
      <c r="C167" s="1">
        <v>692.2</v>
      </c>
      <c r="D167" s="1">
        <v>400</v>
      </c>
      <c r="E167" s="1">
        <v>3630</v>
      </c>
      <c r="F167" s="1">
        <v>104.79</v>
      </c>
      <c r="G167" s="1">
        <v>63.85</v>
      </c>
      <c r="H167" s="1">
        <v>429.8</v>
      </c>
      <c r="I167" s="1">
        <v>11088</v>
      </c>
      <c r="J167" s="1">
        <v>385.5</v>
      </c>
      <c r="K167" s="1">
        <v>170.5</v>
      </c>
      <c r="L167" s="1">
        <v>817</v>
      </c>
      <c r="M167" s="1">
        <v>912.7</v>
      </c>
      <c r="N167">
        <v>99.89</v>
      </c>
      <c r="O167" s="2">
        <v>20.2255</v>
      </c>
      <c r="P167">
        <f t="shared" si="16"/>
        <v>2020.3251950000001</v>
      </c>
      <c r="Q167">
        <f t="shared" si="17"/>
        <v>8.8517912619422521E-3</v>
      </c>
      <c r="R167">
        <f t="shared" si="18"/>
        <v>-2.1555876973475965E-2</v>
      </c>
      <c r="S167">
        <f t="shared" si="19"/>
        <v>4.1625806930762135E-2</v>
      </c>
      <c r="T167">
        <f t="shared" si="20"/>
        <v>-2.9606489213051968E-2</v>
      </c>
      <c r="U167">
        <f t="shared" si="21"/>
        <v>4.7224292914283331E-3</v>
      </c>
      <c r="V167">
        <f t="shared" si="22"/>
        <v>-5.0042537200058234E-4</v>
      </c>
      <c r="W167">
        <f t="shared" si="23"/>
        <v>-2.118267247202427E-2</v>
      </c>
    </row>
    <row r="168" spans="1:23" ht="15.75" thickBot="1" x14ac:dyDescent="0.3">
      <c r="A168" s="1">
        <v>18.399999999999999</v>
      </c>
      <c r="B168" s="1">
        <v>100.8</v>
      </c>
      <c r="C168" s="1">
        <v>684.5</v>
      </c>
      <c r="D168" s="1">
        <v>396.9</v>
      </c>
      <c r="E168" s="1">
        <v>3582</v>
      </c>
      <c r="F168" s="1">
        <v>103.66</v>
      </c>
      <c r="G168" s="1">
        <v>63.1</v>
      </c>
      <c r="H168" s="1">
        <v>431.3</v>
      </c>
      <c r="I168" s="1">
        <v>11300</v>
      </c>
      <c r="J168" s="1">
        <v>387.5</v>
      </c>
      <c r="K168" s="1">
        <v>170.9</v>
      </c>
      <c r="L168" s="1">
        <v>815</v>
      </c>
      <c r="M168" s="1">
        <v>911.5</v>
      </c>
      <c r="N168">
        <v>95.28</v>
      </c>
      <c r="O168" s="2">
        <v>20.298999999999999</v>
      </c>
      <c r="P168">
        <f t="shared" si="16"/>
        <v>1934.08872</v>
      </c>
      <c r="Q168">
        <f t="shared" si="17"/>
        <v>-2.4509816191401849E-3</v>
      </c>
      <c r="R168">
        <f t="shared" si="18"/>
        <v>5.1746557900174874E-3</v>
      </c>
      <c r="S168">
        <f t="shared" si="19"/>
        <v>-1.3311344638239421E-2</v>
      </c>
      <c r="T168">
        <f t="shared" si="20"/>
        <v>-1.1186286472740318E-2</v>
      </c>
      <c r="U168">
        <f t="shared" si="21"/>
        <v>-1.3156454041138882E-3</v>
      </c>
      <c r="V168">
        <f t="shared" si="22"/>
        <v>-4.7249655497013626E-2</v>
      </c>
      <c r="W168">
        <f t="shared" si="23"/>
        <v>3.6274392327931833E-3</v>
      </c>
    </row>
    <row r="169" spans="1:23" ht="15.75" thickBot="1" x14ac:dyDescent="0.3">
      <c r="A169" s="1">
        <v>18.399999999999999</v>
      </c>
      <c r="B169" s="1">
        <v>101</v>
      </c>
      <c r="C169" s="1">
        <v>696.9</v>
      </c>
      <c r="D169" s="1">
        <v>392.6</v>
      </c>
      <c r="E169" s="1">
        <v>3580</v>
      </c>
      <c r="F169" s="1">
        <v>102.5</v>
      </c>
      <c r="G169" s="1">
        <v>66.349999999999994</v>
      </c>
      <c r="H169" s="1">
        <v>430</v>
      </c>
      <c r="I169" s="1">
        <v>11153</v>
      </c>
      <c r="J169" s="1">
        <v>386</v>
      </c>
      <c r="K169" s="1">
        <v>169</v>
      </c>
      <c r="L169" s="1">
        <v>805</v>
      </c>
      <c r="M169" s="1">
        <v>900.9</v>
      </c>
      <c r="N169">
        <v>94.17</v>
      </c>
      <c r="O169" s="2">
        <v>20.1525</v>
      </c>
      <c r="P169">
        <f t="shared" si="16"/>
        <v>1897.760925</v>
      </c>
      <c r="Q169">
        <f t="shared" si="17"/>
        <v>-1.2345835822299379E-2</v>
      </c>
      <c r="R169">
        <f t="shared" si="18"/>
        <v>-3.8784793285708565E-3</v>
      </c>
      <c r="S169">
        <f t="shared" si="19"/>
        <v>-5.5850322591111275E-4</v>
      </c>
      <c r="T169">
        <f t="shared" si="20"/>
        <v>1.795328371596943E-2</v>
      </c>
      <c r="U169">
        <f t="shared" si="21"/>
        <v>-1.169733046132344E-2</v>
      </c>
      <c r="V169">
        <f t="shared" si="22"/>
        <v>-1.1718265525072793E-2</v>
      </c>
      <c r="W169">
        <f t="shared" si="23"/>
        <v>-7.2432735750118373E-3</v>
      </c>
    </row>
    <row r="170" spans="1:23" ht="15.75" thickBot="1" x14ac:dyDescent="0.3">
      <c r="A170" s="1">
        <v>18.47</v>
      </c>
      <c r="B170" s="1">
        <v>106.79</v>
      </c>
      <c r="C170" s="1">
        <v>696.9</v>
      </c>
      <c r="D170" s="1">
        <v>381</v>
      </c>
      <c r="E170" s="1">
        <v>3500</v>
      </c>
      <c r="F170" s="1">
        <v>98</v>
      </c>
      <c r="G170" s="1">
        <v>68.48</v>
      </c>
      <c r="H170" s="1">
        <v>429</v>
      </c>
      <c r="I170" s="1">
        <v>11225</v>
      </c>
      <c r="J170" s="1">
        <v>385</v>
      </c>
      <c r="K170" s="1">
        <v>170.95</v>
      </c>
      <c r="L170" s="1">
        <v>771</v>
      </c>
      <c r="M170" s="1">
        <v>880.6</v>
      </c>
      <c r="N170">
        <v>91.02</v>
      </c>
      <c r="O170" s="2">
        <v>20.715</v>
      </c>
      <c r="P170">
        <f t="shared" si="16"/>
        <v>1885.4793</v>
      </c>
      <c r="Q170">
        <f t="shared" si="17"/>
        <v>-4.3153903855233822E-2</v>
      </c>
      <c r="R170">
        <f t="shared" si="18"/>
        <v>-2.5940351770466466E-3</v>
      </c>
      <c r="S170">
        <f t="shared" si="19"/>
        <v>-2.2599831917240919E-2</v>
      </c>
      <c r="T170">
        <f t="shared" si="20"/>
        <v>0</v>
      </c>
      <c r="U170">
        <f t="shared" si="21"/>
        <v>-2.2790770335740767E-2</v>
      </c>
      <c r="V170">
        <f t="shared" si="22"/>
        <v>-3.4022396933476064E-2</v>
      </c>
      <c r="W170">
        <f t="shared" si="23"/>
        <v>2.7529725353746252E-2</v>
      </c>
    </row>
    <row r="171" spans="1:23" ht="15.75" thickBot="1" x14ac:dyDescent="0.3">
      <c r="A171" s="1">
        <v>18.489999999999998</v>
      </c>
      <c r="B171" s="1">
        <v>101.93</v>
      </c>
      <c r="C171" s="1">
        <v>696.7</v>
      </c>
      <c r="D171" s="1">
        <v>356.3</v>
      </c>
      <c r="E171" s="1">
        <v>3499</v>
      </c>
      <c r="F171" s="1">
        <v>99</v>
      </c>
      <c r="G171" s="1">
        <v>65.28</v>
      </c>
      <c r="H171" s="1">
        <v>422</v>
      </c>
      <c r="I171" s="1">
        <v>10945</v>
      </c>
      <c r="J171" s="1">
        <v>384.8</v>
      </c>
      <c r="K171" s="1">
        <v>169</v>
      </c>
      <c r="L171" s="1">
        <v>766</v>
      </c>
      <c r="M171" s="1">
        <v>886.3</v>
      </c>
      <c r="N171">
        <v>92.06</v>
      </c>
      <c r="O171" s="2">
        <v>20.731000000000002</v>
      </c>
      <c r="P171">
        <f t="shared" si="16"/>
        <v>1908.4958600000002</v>
      </c>
      <c r="Q171">
        <f t="shared" si="17"/>
        <v>-6.506203822738167E-3</v>
      </c>
      <c r="R171">
        <f t="shared" si="18"/>
        <v>-5.1961549623275483E-4</v>
      </c>
      <c r="S171">
        <f t="shared" si="19"/>
        <v>-2.8575510981706891E-4</v>
      </c>
      <c r="T171">
        <f t="shared" si="20"/>
        <v>-2.8702640839981967E-4</v>
      </c>
      <c r="U171">
        <f t="shared" si="21"/>
        <v>6.4520004226986836E-3</v>
      </c>
      <c r="V171">
        <f t="shared" si="22"/>
        <v>1.1361275800599611E-2</v>
      </c>
      <c r="W171">
        <f t="shared" si="23"/>
        <v>7.7208902161021015E-4</v>
      </c>
    </row>
    <row r="172" spans="1:23" ht="15.75" thickBot="1" x14ac:dyDescent="0.3">
      <c r="A172" s="1">
        <v>18.579999999999998</v>
      </c>
      <c r="B172" s="1">
        <v>100.2</v>
      </c>
      <c r="C172" s="1">
        <v>736</v>
      </c>
      <c r="D172" s="1">
        <v>351.3</v>
      </c>
      <c r="E172" s="1">
        <v>3478</v>
      </c>
      <c r="F172" s="1">
        <v>98.5</v>
      </c>
      <c r="G172" s="1">
        <v>66.12</v>
      </c>
      <c r="H172" s="1">
        <v>422.5</v>
      </c>
      <c r="I172" s="1">
        <v>11150</v>
      </c>
      <c r="J172" s="1">
        <v>384.5</v>
      </c>
      <c r="K172" s="1">
        <v>169</v>
      </c>
      <c r="L172" s="1">
        <v>766.3</v>
      </c>
      <c r="M172" s="1">
        <v>884.1</v>
      </c>
      <c r="N172">
        <v>90.19</v>
      </c>
      <c r="O172" s="2">
        <v>20.743000000000002</v>
      </c>
      <c r="P172">
        <f t="shared" si="16"/>
        <v>1870.8111700000002</v>
      </c>
      <c r="Q172">
        <f t="shared" si="17"/>
        <v>3.9156823576724049E-4</v>
      </c>
      <c r="R172">
        <f t="shared" si="18"/>
        <v>-7.7992984585273871E-4</v>
      </c>
      <c r="S172">
        <f t="shared" si="19"/>
        <v>-6.0197974534596469E-3</v>
      </c>
      <c r="T172">
        <f t="shared" si="20"/>
        <v>5.4875216692802861E-2</v>
      </c>
      <c r="U172">
        <f t="shared" si="21"/>
        <v>-2.4853153325935088E-3</v>
      </c>
      <c r="V172">
        <f t="shared" si="22"/>
        <v>-2.0521982211478669E-2</v>
      </c>
      <c r="W172">
        <f t="shared" si="23"/>
        <v>5.7867581303294756E-4</v>
      </c>
    </row>
    <row r="173" spans="1:23" ht="15.75" thickBot="1" x14ac:dyDescent="0.3">
      <c r="A173" s="1">
        <v>18.45</v>
      </c>
      <c r="B173" s="1">
        <v>100.6</v>
      </c>
      <c r="C173" s="1">
        <v>739.5</v>
      </c>
      <c r="D173" s="1">
        <v>350.4</v>
      </c>
      <c r="E173" s="1">
        <v>3455</v>
      </c>
      <c r="F173" s="1">
        <v>99</v>
      </c>
      <c r="G173" s="1">
        <v>64.94</v>
      </c>
      <c r="H173" s="1">
        <v>420.5</v>
      </c>
      <c r="I173" s="1">
        <v>11118</v>
      </c>
      <c r="J173" s="1">
        <v>381</v>
      </c>
      <c r="K173" s="1">
        <v>168.7</v>
      </c>
      <c r="L173" s="1">
        <v>763.5</v>
      </c>
      <c r="M173" s="1">
        <v>878.4</v>
      </c>
      <c r="N173">
        <v>88.69</v>
      </c>
      <c r="O173" s="2">
        <v>20.700499999999998</v>
      </c>
      <c r="P173">
        <f t="shared" si="16"/>
        <v>1835.9273449999998</v>
      </c>
      <c r="Q173">
        <f t="shared" si="17"/>
        <v>-3.6606133176714717E-3</v>
      </c>
      <c r="R173">
        <f t="shared" si="18"/>
        <v>-9.1444138189976567E-3</v>
      </c>
      <c r="S173">
        <f t="shared" si="19"/>
        <v>-6.6349587124580776E-3</v>
      </c>
      <c r="T173">
        <f t="shared" si="20"/>
        <v>4.7441634219782033E-3</v>
      </c>
      <c r="U173">
        <f t="shared" si="21"/>
        <v>-6.4681076564926466E-3</v>
      </c>
      <c r="V173">
        <f t="shared" si="22"/>
        <v>-1.6771412789255768E-2</v>
      </c>
      <c r="W173">
        <f t="shared" si="23"/>
        <v>-2.050985795030586E-3</v>
      </c>
    </row>
    <row r="174" spans="1:23" ht="15.75" thickBot="1" x14ac:dyDescent="0.3">
      <c r="A174" s="1">
        <v>18.59</v>
      </c>
      <c r="B174" s="1">
        <v>100.5</v>
      </c>
      <c r="C174" s="1">
        <v>732</v>
      </c>
      <c r="D174" s="1">
        <v>351.6</v>
      </c>
      <c r="E174" s="1">
        <v>3380</v>
      </c>
      <c r="F174" s="1">
        <v>100.2</v>
      </c>
      <c r="G174" s="1">
        <v>66.989999999999995</v>
      </c>
      <c r="H174" s="1">
        <v>416</v>
      </c>
      <c r="I174" s="1">
        <v>11070</v>
      </c>
      <c r="J174" s="1">
        <v>380</v>
      </c>
      <c r="K174" s="1">
        <v>168</v>
      </c>
      <c r="L174" s="1">
        <v>788.5</v>
      </c>
      <c r="M174" s="1">
        <v>899.6</v>
      </c>
      <c r="N174">
        <v>89.22</v>
      </c>
      <c r="O174" s="2">
        <v>20.506</v>
      </c>
      <c r="P174">
        <f t="shared" si="16"/>
        <v>1829.5453199999999</v>
      </c>
      <c r="Q174">
        <f t="shared" si="17"/>
        <v>3.2219281744405991E-2</v>
      </c>
      <c r="R174">
        <f t="shared" si="18"/>
        <v>-2.6281224062694691E-3</v>
      </c>
      <c r="S174">
        <f t="shared" si="19"/>
        <v>-2.1946747724705805E-2</v>
      </c>
      <c r="T174">
        <f t="shared" si="20"/>
        <v>-1.0193768189542944E-2</v>
      </c>
      <c r="U174">
        <f t="shared" si="21"/>
        <v>2.3848149329894475E-2</v>
      </c>
      <c r="V174">
        <f t="shared" si="22"/>
        <v>5.9580863117577043E-3</v>
      </c>
      <c r="W174">
        <f t="shared" si="23"/>
        <v>-9.4403283210783978E-3</v>
      </c>
    </row>
    <row r="175" spans="1:23" ht="15.75" thickBot="1" x14ac:dyDescent="0.3">
      <c r="A175" s="1">
        <v>18.57</v>
      </c>
      <c r="B175" s="1">
        <v>102.99</v>
      </c>
      <c r="C175" s="1">
        <v>730</v>
      </c>
      <c r="D175" s="1">
        <v>371.8</v>
      </c>
      <c r="E175" s="1">
        <v>3495</v>
      </c>
      <c r="F175" s="1">
        <v>101</v>
      </c>
      <c r="G175" s="1">
        <v>68.72</v>
      </c>
      <c r="H175" s="1">
        <v>420.9</v>
      </c>
      <c r="I175" s="1">
        <v>11150</v>
      </c>
      <c r="J175" s="1">
        <v>385</v>
      </c>
      <c r="K175" s="1">
        <v>169</v>
      </c>
      <c r="L175" s="1">
        <v>792</v>
      </c>
      <c r="M175" s="1">
        <v>902.1</v>
      </c>
      <c r="N175">
        <v>89.22</v>
      </c>
      <c r="O175" s="2">
        <v>20.582000000000001</v>
      </c>
      <c r="P175">
        <f t="shared" si="16"/>
        <v>1836.3260400000001</v>
      </c>
      <c r="Q175">
        <f t="shared" si="17"/>
        <v>4.4289854113327897E-3</v>
      </c>
      <c r="R175">
        <f t="shared" si="18"/>
        <v>1.3072081567352701E-2</v>
      </c>
      <c r="S175">
        <f t="shared" si="19"/>
        <v>3.3457666190846065E-2</v>
      </c>
      <c r="T175">
        <f t="shared" si="20"/>
        <v>-2.7359798188747488E-3</v>
      </c>
      <c r="U175">
        <f t="shared" si="21"/>
        <v>2.7751585774325295E-3</v>
      </c>
      <c r="V175">
        <f t="shared" si="22"/>
        <v>0</v>
      </c>
      <c r="W175">
        <f t="shared" si="23"/>
        <v>3.6993811660005105E-3</v>
      </c>
    </row>
    <row r="176" spans="1:23" ht="15.75" thickBot="1" x14ac:dyDescent="0.3">
      <c r="A176" s="1">
        <v>18.62</v>
      </c>
      <c r="B176" s="1">
        <v>104.9</v>
      </c>
      <c r="C176" s="1">
        <v>733</v>
      </c>
      <c r="D176" s="1">
        <v>373.9</v>
      </c>
      <c r="E176" s="1">
        <v>3500</v>
      </c>
      <c r="F176" s="1">
        <v>103</v>
      </c>
      <c r="G176" s="1">
        <v>68.45</v>
      </c>
      <c r="H176" s="1">
        <v>420.5</v>
      </c>
      <c r="I176" s="1">
        <v>11150</v>
      </c>
      <c r="J176" s="1">
        <v>383.9</v>
      </c>
      <c r="K176" s="1">
        <v>169</v>
      </c>
      <c r="L176" s="1">
        <v>775.1</v>
      </c>
      <c r="M176" s="1">
        <v>896.7</v>
      </c>
      <c r="N176">
        <v>93.5</v>
      </c>
      <c r="O176" s="2">
        <v>20.128</v>
      </c>
      <c r="P176">
        <f t="shared" si="16"/>
        <v>1881.9680000000001</v>
      </c>
      <c r="Q176">
        <f t="shared" si="17"/>
        <v>-2.1569338526960108E-2</v>
      </c>
      <c r="R176">
        <f t="shared" si="18"/>
        <v>-2.8612322810322348E-3</v>
      </c>
      <c r="S176">
        <f t="shared" si="19"/>
        <v>1.4295928095943715E-3</v>
      </c>
      <c r="T176">
        <f t="shared" si="20"/>
        <v>4.1011677442146068E-3</v>
      </c>
      <c r="U176">
        <f t="shared" si="21"/>
        <v>-6.0040207045911299E-3</v>
      </c>
      <c r="V176">
        <f t="shared" si="22"/>
        <v>4.6856206594522574E-2</v>
      </c>
      <c r="W176">
        <f t="shared" si="23"/>
        <v>-2.2305026895869943E-2</v>
      </c>
    </row>
    <row r="177" spans="1:23" ht="15.75" thickBot="1" x14ac:dyDescent="0.3">
      <c r="A177" s="1">
        <v>18.510000000000002</v>
      </c>
      <c r="B177" s="1">
        <v>106.5</v>
      </c>
      <c r="C177" s="1">
        <v>730</v>
      </c>
      <c r="D177" s="1">
        <v>368.6</v>
      </c>
      <c r="E177" s="1">
        <v>3500</v>
      </c>
      <c r="F177" s="1">
        <v>104</v>
      </c>
      <c r="G177" s="1">
        <v>69</v>
      </c>
      <c r="H177" s="1">
        <v>423</v>
      </c>
      <c r="I177" s="1">
        <v>11250</v>
      </c>
      <c r="J177" s="1">
        <v>382.9</v>
      </c>
      <c r="K177" s="1">
        <v>168</v>
      </c>
      <c r="L177" s="1">
        <v>763</v>
      </c>
      <c r="M177" s="1">
        <v>900.1</v>
      </c>
      <c r="N177">
        <v>95.14</v>
      </c>
      <c r="O177" s="2">
        <v>20.036999999999999</v>
      </c>
      <c r="P177">
        <f t="shared" si="16"/>
        <v>1906.3201799999999</v>
      </c>
      <c r="Q177">
        <f t="shared" si="17"/>
        <v>-1.5734022003008719E-2</v>
      </c>
      <c r="R177">
        <f t="shared" si="18"/>
        <v>-2.6082435235031507E-3</v>
      </c>
      <c r="S177">
        <f t="shared" si="19"/>
        <v>0</v>
      </c>
      <c r="T177">
        <f t="shared" si="20"/>
        <v>-4.1011677442146779E-3</v>
      </c>
      <c r="U177">
        <f t="shared" si="21"/>
        <v>3.784510305037703E-3</v>
      </c>
      <c r="V177">
        <f t="shared" si="22"/>
        <v>1.7388054709494141E-2</v>
      </c>
      <c r="W177">
        <f t="shared" si="23"/>
        <v>-4.5313161064214286E-3</v>
      </c>
    </row>
    <row r="178" spans="1:23" ht="15.75" thickBot="1" x14ac:dyDescent="0.3">
      <c r="A178" s="1">
        <v>18.37</v>
      </c>
      <c r="B178" s="1">
        <v>115</v>
      </c>
      <c r="C178" s="1">
        <v>740.4</v>
      </c>
      <c r="D178" s="1">
        <v>368.5</v>
      </c>
      <c r="E178" s="1">
        <v>3519</v>
      </c>
      <c r="F178" s="1">
        <v>101</v>
      </c>
      <c r="G178" s="1">
        <v>69.02</v>
      </c>
      <c r="H178" s="1">
        <v>422</v>
      </c>
      <c r="I178" s="1">
        <v>11299</v>
      </c>
      <c r="J178" s="1">
        <v>384.5</v>
      </c>
      <c r="K178" s="1">
        <v>169.4</v>
      </c>
      <c r="L178" s="1">
        <v>747</v>
      </c>
      <c r="M178" s="1">
        <v>884.8</v>
      </c>
      <c r="N178">
        <v>95.21</v>
      </c>
      <c r="O178" s="2">
        <v>20.338000000000001</v>
      </c>
      <c r="P178">
        <f t="shared" si="16"/>
        <v>1936.3809799999999</v>
      </c>
      <c r="Q178">
        <f t="shared" si="17"/>
        <v>-2.1192846151639751E-2</v>
      </c>
      <c r="R178">
        <f t="shared" si="18"/>
        <v>4.16993046244992E-3</v>
      </c>
      <c r="S178">
        <f t="shared" si="19"/>
        <v>5.4138898440800167E-3</v>
      </c>
      <c r="T178">
        <f t="shared" si="20"/>
        <v>1.4146046556905526E-2</v>
      </c>
      <c r="U178">
        <f t="shared" si="21"/>
        <v>-1.7144237494969281E-2</v>
      </c>
      <c r="V178">
        <f t="shared" si="22"/>
        <v>7.3548729346445039E-4</v>
      </c>
      <c r="W178">
        <f t="shared" si="23"/>
        <v>1.4910492957337219E-2</v>
      </c>
    </row>
    <row r="179" spans="1:23" ht="15.75" thickBot="1" x14ac:dyDescent="0.3">
      <c r="A179" s="1">
        <v>18</v>
      </c>
      <c r="B179" s="1">
        <v>116.3</v>
      </c>
      <c r="C179" s="1">
        <v>729</v>
      </c>
      <c r="D179" s="1">
        <v>359.2</v>
      </c>
      <c r="E179" s="1">
        <v>3480</v>
      </c>
      <c r="F179" s="1">
        <v>104</v>
      </c>
      <c r="G179" s="1">
        <v>68.94</v>
      </c>
      <c r="H179" s="1">
        <v>420.1</v>
      </c>
      <c r="I179" s="1">
        <v>11299</v>
      </c>
      <c r="J179" s="1">
        <v>377</v>
      </c>
      <c r="K179" s="1">
        <v>169.5</v>
      </c>
      <c r="L179" s="1">
        <v>746</v>
      </c>
      <c r="M179" s="1">
        <v>885.5</v>
      </c>
      <c r="N179">
        <v>97.13</v>
      </c>
      <c r="O179" s="2">
        <v>20.1205</v>
      </c>
      <c r="P179">
        <f t="shared" si="16"/>
        <v>1954.3041649999998</v>
      </c>
      <c r="Q179">
        <f t="shared" si="17"/>
        <v>-1.3395849290564722E-3</v>
      </c>
      <c r="R179">
        <f t="shared" si="18"/>
        <v>-1.9698601497687904E-2</v>
      </c>
      <c r="S179">
        <f t="shared" si="19"/>
        <v>-1.1144564553065176E-2</v>
      </c>
      <c r="T179">
        <f t="shared" si="20"/>
        <v>-1.5516848690684244E-2</v>
      </c>
      <c r="U179">
        <f t="shared" si="21"/>
        <v>7.9082645481799274E-4</v>
      </c>
      <c r="V179">
        <f t="shared" si="22"/>
        <v>1.9965309116639195E-2</v>
      </c>
      <c r="W179">
        <f t="shared" si="23"/>
        <v>-1.0751861551553502E-2</v>
      </c>
    </row>
    <row r="180" spans="1:23" ht="15.75" thickBot="1" x14ac:dyDescent="0.3">
      <c r="A180" s="1">
        <v>18.100000000000001</v>
      </c>
      <c r="B180" s="1">
        <v>112.1</v>
      </c>
      <c r="C180" s="1">
        <v>723</v>
      </c>
      <c r="D180" s="1">
        <v>368.1</v>
      </c>
      <c r="E180" s="1">
        <v>3455</v>
      </c>
      <c r="F180" s="1">
        <v>98</v>
      </c>
      <c r="G180" s="1">
        <v>66.2</v>
      </c>
      <c r="H180" s="1">
        <v>418</v>
      </c>
      <c r="I180" s="1">
        <v>11250</v>
      </c>
      <c r="J180" s="1">
        <v>374</v>
      </c>
      <c r="K180" s="1">
        <v>169.5</v>
      </c>
      <c r="L180" s="1">
        <v>728</v>
      </c>
      <c r="M180" s="1">
        <v>875.9</v>
      </c>
      <c r="N180">
        <v>96.46</v>
      </c>
      <c r="O180" s="2">
        <v>20.179500000000001</v>
      </c>
      <c r="P180">
        <f t="shared" si="16"/>
        <v>1946.51457</v>
      </c>
      <c r="Q180">
        <f t="shared" si="17"/>
        <v>-2.4424552007074898E-2</v>
      </c>
      <c r="R180">
        <f t="shared" si="18"/>
        <v>-7.9893900334788628E-3</v>
      </c>
      <c r="S180">
        <f t="shared" si="19"/>
        <v>-7.2098365667497555E-3</v>
      </c>
      <c r="T180">
        <f t="shared" si="20"/>
        <v>-8.2645098498934245E-3</v>
      </c>
      <c r="U180">
        <f t="shared" si="21"/>
        <v>-1.090052805384497E-2</v>
      </c>
      <c r="V180">
        <f t="shared" si="22"/>
        <v>-6.9218727734134461E-3</v>
      </c>
      <c r="W180">
        <f t="shared" si="23"/>
        <v>2.9280417941778976E-3</v>
      </c>
    </row>
    <row r="181" spans="1:23" ht="15.75" thickBot="1" x14ac:dyDescent="0.3">
      <c r="A181" s="1">
        <v>18.239999999999998</v>
      </c>
      <c r="B181" s="1">
        <v>114.5</v>
      </c>
      <c r="C181" s="1">
        <v>725</v>
      </c>
      <c r="D181" s="1">
        <v>356.9</v>
      </c>
      <c r="E181" s="1">
        <v>3470</v>
      </c>
      <c r="F181" s="1">
        <v>97.9</v>
      </c>
      <c r="G181" s="1">
        <v>67.64</v>
      </c>
      <c r="H181" s="1">
        <v>418.2</v>
      </c>
      <c r="I181" s="1">
        <v>11100</v>
      </c>
      <c r="J181" s="1">
        <v>370.6</v>
      </c>
      <c r="K181" s="1">
        <v>170</v>
      </c>
      <c r="L181" s="1">
        <v>726.1</v>
      </c>
      <c r="M181" s="1">
        <v>873.5</v>
      </c>
      <c r="N181">
        <v>97.29</v>
      </c>
      <c r="O181" s="2">
        <v>20.295000000000002</v>
      </c>
      <c r="P181">
        <f t="shared" si="16"/>
        <v>1974.5005500000002</v>
      </c>
      <c r="Q181">
        <f t="shared" si="17"/>
        <v>-2.6133018104848946E-3</v>
      </c>
      <c r="R181">
        <f t="shared" si="18"/>
        <v>-9.1324835632724741E-3</v>
      </c>
      <c r="S181">
        <f t="shared" si="19"/>
        <v>4.3321367391345169E-3</v>
      </c>
      <c r="T181">
        <f t="shared" si="20"/>
        <v>2.7624326959100796E-3</v>
      </c>
      <c r="U181">
        <f t="shared" si="21"/>
        <v>-2.7437995949319786E-3</v>
      </c>
      <c r="V181">
        <f t="shared" si="22"/>
        <v>8.5677943465106033E-3</v>
      </c>
      <c r="W181">
        <f t="shared" si="23"/>
        <v>5.7073126792908727E-3</v>
      </c>
    </row>
    <row r="182" spans="1:23" ht="15.75" thickBot="1" x14ac:dyDescent="0.3">
      <c r="A182" s="1">
        <v>18.239999999999998</v>
      </c>
      <c r="B182" s="1">
        <v>117</v>
      </c>
      <c r="C182" s="1">
        <v>728</v>
      </c>
      <c r="D182" s="1">
        <v>355.7</v>
      </c>
      <c r="E182" s="1">
        <v>3390</v>
      </c>
      <c r="F182" s="1">
        <v>97.5</v>
      </c>
      <c r="G182" s="1">
        <v>69.25</v>
      </c>
      <c r="H182" s="1">
        <v>421</v>
      </c>
      <c r="I182" s="1">
        <v>11140</v>
      </c>
      <c r="J182" s="1">
        <v>373</v>
      </c>
      <c r="K182" s="1">
        <v>170.5</v>
      </c>
      <c r="L182" s="1">
        <v>729.5</v>
      </c>
      <c r="M182" s="1">
        <v>870.4</v>
      </c>
      <c r="N182">
        <v>96.59</v>
      </c>
      <c r="O182" s="2">
        <v>20.555</v>
      </c>
      <c r="P182">
        <f t="shared" si="16"/>
        <v>1985.4074500000002</v>
      </c>
      <c r="Q182">
        <f t="shared" si="17"/>
        <v>4.671621576639186E-3</v>
      </c>
      <c r="R182">
        <f t="shared" si="18"/>
        <v>6.4551057925560582E-3</v>
      </c>
      <c r="S182">
        <f t="shared" si="19"/>
        <v>-2.3324672566408893E-2</v>
      </c>
      <c r="T182">
        <f t="shared" si="20"/>
        <v>4.1293933420111124E-3</v>
      </c>
      <c r="U182">
        <f t="shared" si="21"/>
        <v>-3.5552534724330913E-3</v>
      </c>
      <c r="V182">
        <f t="shared" si="22"/>
        <v>-7.2209927961317845E-3</v>
      </c>
      <c r="W182">
        <f t="shared" si="23"/>
        <v>1.2729670058980649E-2</v>
      </c>
    </row>
    <row r="183" spans="1:23" ht="15.75" thickBot="1" x14ac:dyDescent="0.3">
      <c r="A183" s="1">
        <v>18.440000000000001</v>
      </c>
      <c r="B183" s="1">
        <v>112.9</v>
      </c>
      <c r="C183" s="1">
        <v>729</v>
      </c>
      <c r="D183" s="1">
        <v>355</v>
      </c>
      <c r="E183" s="1">
        <v>3295</v>
      </c>
      <c r="F183" s="1">
        <v>100.5</v>
      </c>
      <c r="G183" s="1">
        <v>71</v>
      </c>
      <c r="H183" s="1">
        <v>417.6</v>
      </c>
      <c r="I183" s="1">
        <v>11199</v>
      </c>
      <c r="J183" s="1">
        <v>376</v>
      </c>
      <c r="K183" s="1">
        <v>170.6</v>
      </c>
      <c r="L183" s="1">
        <v>724.6</v>
      </c>
      <c r="M183" s="1">
        <v>879.5</v>
      </c>
      <c r="N183">
        <v>98.6</v>
      </c>
      <c r="O183" s="2">
        <v>20.541499999999999</v>
      </c>
      <c r="P183">
        <f t="shared" si="16"/>
        <v>2025.3918999999999</v>
      </c>
      <c r="Q183">
        <f t="shared" si="17"/>
        <v>-6.7395895018634803E-3</v>
      </c>
      <c r="R183">
        <f t="shared" si="18"/>
        <v>8.010723746078979E-3</v>
      </c>
      <c r="S183">
        <f t="shared" si="19"/>
        <v>-2.8423753437888357E-2</v>
      </c>
      <c r="T183">
        <f t="shared" si="20"/>
        <v>1.3726838119721742E-3</v>
      </c>
      <c r="U183">
        <f t="shared" si="21"/>
        <v>1.0400688075934719E-2</v>
      </c>
      <c r="V183">
        <f t="shared" si="22"/>
        <v>2.0596045417385082E-2</v>
      </c>
      <c r="W183">
        <f t="shared" si="23"/>
        <v>-6.5699027827635821E-4</v>
      </c>
    </row>
    <row r="184" spans="1:23" ht="15.75" thickBot="1" x14ac:dyDescent="0.3">
      <c r="A184" s="1">
        <v>18.079999999999998</v>
      </c>
      <c r="B184" s="1">
        <v>107.9</v>
      </c>
      <c r="C184" s="1">
        <v>736</v>
      </c>
      <c r="D184" s="1">
        <v>363.6</v>
      </c>
      <c r="E184" s="1">
        <v>3355</v>
      </c>
      <c r="F184" s="1">
        <v>102</v>
      </c>
      <c r="G184" s="1">
        <v>72.58</v>
      </c>
      <c r="H184" s="1">
        <v>416.8</v>
      </c>
      <c r="I184" s="1">
        <v>11350</v>
      </c>
      <c r="J184" s="1">
        <v>377.7</v>
      </c>
      <c r="K184" s="1">
        <v>170.25</v>
      </c>
      <c r="L184" s="1">
        <v>733.6</v>
      </c>
      <c r="M184" s="1">
        <v>886</v>
      </c>
      <c r="N184">
        <v>97.57</v>
      </c>
      <c r="O184" s="2">
        <v>20.298000000000002</v>
      </c>
      <c r="P184">
        <f t="shared" si="16"/>
        <v>1980.47586</v>
      </c>
      <c r="Q184">
        <f t="shared" si="17"/>
        <v>1.2344142481278188E-2</v>
      </c>
      <c r="R184">
        <f t="shared" si="18"/>
        <v>4.5110863285167278E-3</v>
      </c>
      <c r="S184">
        <f t="shared" si="19"/>
        <v>1.8045602469174554E-2</v>
      </c>
      <c r="T184">
        <f t="shared" si="20"/>
        <v>9.5563867202180103E-3</v>
      </c>
      <c r="U184">
        <f t="shared" si="21"/>
        <v>7.3633864274680163E-3</v>
      </c>
      <c r="V184">
        <f t="shared" si="22"/>
        <v>-1.0501192488731092E-2</v>
      </c>
      <c r="W184">
        <f t="shared" si="23"/>
        <v>-1.1924871044938936E-2</v>
      </c>
    </row>
    <row r="185" spans="1:23" ht="15.75" thickBot="1" x14ac:dyDescent="0.3">
      <c r="A185" s="1">
        <v>18.079999999999998</v>
      </c>
      <c r="B185" s="1">
        <v>113.2</v>
      </c>
      <c r="C185" s="1">
        <v>745</v>
      </c>
      <c r="D185" s="1">
        <v>365.2</v>
      </c>
      <c r="E185" s="1">
        <v>3360</v>
      </c>
      <c r="F185" s="1">
        <v>101.5</v>
      </c>
      <c r="G185" s="1">
        <v>69.150000000000006</v>
      </c>
      <c r="H185" s="1">
        <v>418.6</v>
      </c>
      <c r="I185" s="1">
        <v>11299</v>
      </c>
      <c r="J185" s="1">
        <v>380.5</v>
      </c>
      <c r="K185" s="1">
        <v>170.6</v>
      </c>
      <c r="L185" s="1">
        <v>737.6</v>
      </c>
      <c r="M185" s="1">
        <v>892.9</v>
      </c>
      <c r="N185">
        <v>100.05</v>
      </c>
      <c r="O185" s="2">
        <v>20.180499999999999</v>
      </c>
      <c r="P185">
        <f t="shared" si="16"/>
        <v>2019.0590249999998</v>
      </c>
      <c r="Q185">
        <f t="shared" si="17"/>
        <v>5.4377513001289089E-3</v>
      </c>
      <c r="R185">
        <f t="shared" si="18"/>
        <v>7.3859475833293643E-3</v>
      </c>
      <c r="S185">
        <f t="shared" si="19"/>
        <v>1.4892035514678331E-3</v>
      </c>
      <c r="T185">
        <f t="shared" si="20"/>
        <v>1.2154099650683248E-2</v>
      </c>
      <c r="U185">
        <f t="shared" si="21"/>
        <v>7.7576419180898203E-3</v>
      </c>
      <c r="V185">
        <f t="shared" si="22"/>
        <v>2.5099991909883761E-2</v>
      </c>
      <c r="W185">
        <f t="shared" si="23"/>
        <v>-5.8055674011711078E-3</v>
      </c>
    </row>
    <row r="186" spans="1:23" ht="15.75" thickBot="1" x14ac:dyDescent="0.3">
      <c r="A186" s="1">
        <v>17.829999999999998</v>
      </c>
      <c r="B186" s="1">
        <v>115.8</v>
      </c>
      <c r="C186" s="1">
        <v>753</v>
      </c>
      <c r="D186" s="1">
        <v>369.9</v>
      </c>
      <c r="E186" s="1">
        <v>3350</v>
      </c>
      <c r="F186" s="1">
        <v>97</v>
      </c>
      <c r="G186" s="1">
        <v>69.55</v>
      </c>
      <c r="H186" s="1">
        <v>420.6</v>
      </c>
      <c r="I186" s="1">
        <v>11500</v>
      </c>
      <c r="J186" s="1">
        <v>387</v>
      </c>
      <c r="K186" s="1">
        <v>170</v>
      </c>
      <c r="L186" s="1">
        <v>733.5</v>
      </c>
      <c r="M186" s="1">
        <v>881.2</v>
      </c>
      <c r="N186">
        <v>101.14</v>
      </c>
      <c r="O186" s="2">
        <v>20.221499999999999</v>
      </c>
      <c r="P186">
        <f t="shared" si="16"/>
        <v>2045.2025099999998</v>
      </c>
      <c r="Q186">
        <f t="shared" si="17"/>
        <v>-5.5740746593476772E-3</v>
      </c>
      <c r="R186">
        <f t="shared" si="18"/>
        <v>1.6938515728041365E-2</v>
      </c>
      <c r="S186">
        <f t="shared" si="19"/>
        <v>-2.9806281381377893E-3</v>
      </c>
      <c r="T186">
        <f t="shared" si="20"/>
        <v>1.068100942033409E-2</v>
      </c>
      <c r="U186">
        <f t="shared" si="21"/>
        <v>-1.318997759498255E-2</v>
      </c>
      <c r="V186">
        <f t="shared" si="22"/>
        <v>1.0835634622094525E-2</v>
      </c>
      <c r="W186">
        <f t="shared" si="23"/>
        <v>2.0296031916358578E-3</v>
      </c>
    </row>
    <row r="187" spans="1:23" ht="15.75" thickBot="1" x14ac:dyDescent="0.3">
      <c r="A187" s="1">
        <v>17.72</v>
      </c>
      <c r="B187" s="1">
        <v>118.98</v>
      </c>
      <c r="C187" s="1">
        <v>753</v>
      </c>
      <c r="D187" s="1">
        <v>365.9</v>
      </c>
      <c r="E187" s="1">
        <v>3221</v>
      </c>
      <c r="F187" s="1">
        <v>96.4</v>
      </c>
      <c r="G187" s="1">
        <v>69.39</v>
      </c>
      <c r="H187" s="1">
        <v>420.1</v>
      </c>
      <c r="I187" s="1">
        <v>11050</v>
      </c>
      <c r="J187" s="1">
        <v>385</v>
      </c>
      <c r="K187" s="1">
        <v>169.9</v>
      </c>
      <c r="L187" s="1">
        <v>730</v>
      </c>
      <c r="M187" s="1">
        <v>874.6</v>
      </c>
      <c r="N187">
        <v>98.65</v>
      </c>
      <c r="O187" s="2">
        <v>20.564500000000002</v>
      </c>
      <c r="P187">
        <f t="shared" si="16"/>
        <v>2028.6879250000004</v>
      </c>
      <c r="Q187">
        <f t="shared" si="17"/>
        <v>-4.7830634405996286E-3</v>
      </c>
      <c r="R187">
        <f t="shared" si="18"/>
        <v>-5.1813587419976288E-3</v>
      </c>
      <c r="S187">
        <f t="shared" si="19"/>
        <v>-3.9268475487913256E-2</v>
      </c>
      <c r="T187">
        <f t="shared" si="20"/>
        <v>0</v>
      </c>
      <c r="U187">
        <f t="shared" si="21"/>
        <v>-7.5179759493678895E-3</v>
      </c>
      <c r="V187">
        <f t="shared" si="22"/>
        <v>-2.4927463183212619E-2</v>
      </c>
      <c r="W187">
        <f t="shared" si="23"/>
        <v>1.6819893416310714E-2</v>
      </c>
    </row>
    <row r="188" spans="1:23" ht="15.75" thickBot="1" x14ac:dyDescent="0.3">
      <c r="A188" s="1">
        <v>17.809999999999999</v>
      </c>
      <c r="B188" s="1">
        <v>118.5</v>
      </c>
      <c r="C188" s="1">
        <v>741</v>
      </c>
      <c r="D188" s="1">
        <v>369</v>
      </c>
      <c r="E188" s="1">
        <v>3145</v>
      </c>
      <c r="F188" s="1">
        <v>91.3</v>
      </c>
      <c r="G188" s="1">
        <v>69.510000000000005</v>
      </c>
      <c r="H188" s="1">
        <v>418</v>
      </c>
      <c r="I188" s="1">
        <v>11110</v>
      </c>
      <c r="J188" s="1">
        <v>382.5</v>
      </c>
      <c r="K188" s="1">
        <v>170</v>
      </c>
      <c r="L188" s="1">
        <v>717</v>
      </c>
      <c r="M188" s="1">
        <v>863.9</v>
      </c>
      <c r="N188">
        <v>97.74</v>
      </c>
      <c r="O188" s="2">
        <v>20.577999999999999</v>
      </c>
      <c r="P188">
        <f t="shared" si="16"/>
        <v>2011.2937199999999</v>
      </c>
      <c r="Q188">
        <f t="shared" si="17"/>
        <v>-1.7968693542816438E-2</v>
      </c>
      <c r="R188">
        <f t="shared" si="18"/>
        <v>-6.5146810211936419E-3</v>
      </c>
      <c r="S188">
        <f t="shared" si="19"/>
        <v>-2.3877980196657926E-2</v>
      </c>
      <c r="T188">
        <f t="shared" si="20"/>
        <v>-1.6064602503806674E-2</v>
      </c>
      <c r="U188">
        <f t="shared" si="21"/>
        <v>-1.2309617613981793E-2</v>
      </c>
      <c r="V188">
        <f t="shared" si="22"/>
        <v>-9.2673406266157287E-3</v>
      </c>
      <c r="W188">
        <f t="shared" si="23"/>
        <v>6.5625572021650743E-4</v>
      </c>
    </row>
    <row r="189" spans="1:23" ht="15.75" thickBot="1" x14ac:dyDescent="0.3">
      <c r="A189" s="1">
        <v>18</v>
      </c>
      <c r="B189" s="1">
        <v>118.65</v>
      </c>
      <c r="C189" s="1">
        <v>733</v>
      </c>
      <c r="D189" s="1">
        <v>365</v>
      </c>
      <c r="E189" s="1">
        <v>3111</v>
      </c>
      <c r="F189" s="1">
        <v>89.5</v>
      </c>
      <c r="G189" s="1">
        <v>68.17</v>
      </c>
      <c r="H189" s="1">
        <v>418</v>
      </c>
      <c r="I189" s="1">
        <v>10900</v>
      </c>
      <c r="J189" s="1">
        <v>380</v>
      </c>
      <c r="K189" s="1">
        <v>169</v>
      </c>
      <c r="L189" s="1">
        <v>710</v>
      </c>
      <c r="M189" s="1">
        <v>859.2</v>
      </c>
      <c r="N189">
        <v>98.63</v>
      </c>
      <c r="O189" s="2">
        <v>20.738</v>
      </c>
      <c r="P189">
        <f t="shared" si="16"/>
        <v>2045.3889399999998</v>
      </c>
      <c r="Q189">
        <f t="shared" si="17"/>
        <v>-9.810870564259222E-3</v>
      </c>
      <c r="R189">
        <f t="shared" si="18"/>
        <v>-6.5574005461590517E-3</v>
      </c>
      <c r="S189">
        <f t="shared" si="19"/>
        <v>-1.0869672236903879E-2</v>
      </c>
      <c r="T189">
        <f t="shared" si="20"/>
        <v>-1.0854923409435386E-2</v>
      </c>
      <c r="U189">
        <f t="shared" si="21"/>
        <v>-5.4552976102381651E-3</v>
      </c>
      <c r="V189">
        <f t="shared" si="22"/>
        <v>9.0645831238933498E-3</v>
      </c>
      <c r="W189">
        <f t="shared" si="23"/>
        <v>7.7452221824678806E-3</v>
      </c>
    </row>
    <row r="190" spans="1:23" ht="15.75" thickBot="1" x14ac:dyDescent="0.3">
      <c r="A190" s="1">
        <v>18.29</v>
      </c>
      <c r="B190" s="1">
        <v>118.2</v>
      </c>
      <c r="C190" s="1">
        <v>731</v>
      </c>
      <c r="D190" s="1">
        <v>356</v>
      </c>
      <c r="E190" s="1">
        <v>3106</v>
      </c>
      <c r="F190" s="1">
        <v>93.4</v>
      </c>
      <c r="G190" s="1">
        <v>69.75</v>
      </c>
      <c r="H190" s="1">
        <v>418.1</v>
      </c>
      <c r="I190" s="1">
        <v>11350</v>
      </c>
      <c r="J190" s="1">
        <v>380.9</v>
      </c>
      <c r="K190" s="1">
        <v>169.5</v>
      </c>
      <c r="L190" s="1">
        <v>720.3</v>
      </c>
      <c r="M190" s="1">
        <v>865.6</v>
      </c>
      <c r="N190">
        <v>103.86</v>
      </c>
      <c r="O190" s="2">
        <v>20.815999999999999</v>
      </c>
      <c r="P190">
        <f t="shared" si="16"/>
        <v>2161.94976</v>
      </c>
      <c r="Q190">
        <f t="shared" si="17"/>
        <v>1.440282185995595E-2</v>
      </c>
      <c r="R190">
        <f t="shared" si="18"/>
        <v>2.3656207641269008E-3</v>
      </c>
      <c r="S190">
        <f t="shared" si="19"/>
        <v>-1.6084931890045975E-3</v>
      </c>
      <c r="T190">
        <f t="shared" si="20"/>
        <v>-2.7322421368729507E-3</v>
      </c>
      <c r="U190">
        <f t="shared" si="21"/>
        <v>7.4211843376168259E-3</v>
      </c>
      <c r="V190">
        <f t="shared" si="22"/>
        <v>5.1668363450270788E-2</v>
      </c>
      <c r="W190">
        <f t="shared" si="23"/>
        <v>3.7541556340630472E-3</v>
      </c>
    </row>
    <row r="191" spans="1:23" ht="15.75" thickBot="1" x14ac:dyDescent="0.3">
      <c r="A191" s="1">
        <v>18.2</v>
      </c>
      <c r="B191" s="1">
        <v>120.13</v>
      </c>
      <c r="C191" s="1">
        <v>735</v>
      </c>
      <c r="D191" s="1">
        <v>363.5</v>
      </c>
      <c r="E191" s="1">
        <v>3100</v>
      </c>
      <c r="F191" s="1">
        <v>97</v>
      </c>
      <c r="G191" s="1">
        <v>70.510000000000005</v>
      </c>
      <c r="H191" s="1">
        <v>422</v>
      </c>
      <c r="I191" s="1">
        <v>11170</v>
      </c>
      <c r="J191" s="1">
        <v>380</v>
      </c>
      <c r="K191" s="1">
        <v>169.5</v>
      </c>
      <c r="L191" s="1">
        <v>740</v>
      </c>
      <c r="M191" s="1">
        <v>876.7</v>
      </c>
      <c r="N191">
        <v>103.85</v>
      </c>
      <c r="O191" s="2">
        <v>20.803000000000001</v>
      </c>
      <c r="P191">
        <f t="shared" si="16"/>
        <v>2160.3915499999998</v>
      </c>
      <c r="Q191">
        <f t="shared" si="17"/>
        <v>2.6982394302898245E-2</v>
      </c>
      <c r="R191">
        <f t="shared" si="18"/>
        <v>-2.3656207641268457E-3</v>
      </c>
      <c r="S191">
        <f t="shared" si="19"/>
        <v>-1.9336132353947985E-3</v>
      </c>
      <c r="T191">
        <f t="shared" si="20"/>
        <v>5.4570394630581174E-3</v>
      </c>
      <c r="U191">
        <f t="shared" si="21"/>
        <v>1.2741950502322944E-2</v>
      </c>
      <c r="V191">
        <f t="shared" si="22"/>
        <v>-9.6288094051622024E-5</v>
      </c>
      <c r="W191">
        <f t="shared" si="23"/>
        <v>-6.2471469390373423E-4</v>
      </c>
    </row>
    <row r="192" spans="1:23" ht="15.75" thickBot="1" x14ac:dyDescent="0.3">
      <c r="A192" s="1">
        <v>18.54</v>
      </c>
      <c r="B192" s="1">
        <v>124.5</v>
      </c>
      <c r="C192" s="1">
        <v>738</v>
      </c>
      <c r="D192" s="1">
        <v>369.9</v>
      </c>
      <c r="E192" s="1">
        <v>3153</v>
      </c>
      <c r="F192" s="1">
        <v>103</v>
      </c>
      <c r="G192" s="1">
        <v>73.7</v>
      </c>
      <c r="H192" s="1">
        <v>419.3</v>
      </c>
      <c r="I192" s="1">
        <v>11350</v>
      </c>
      <c r="J192" s="1">
        <v>380</v>
      </c>
      <c r="K192" s="1">
        <v>170</v>
      </c>
      <c r="L192" s="1">
        <v>738</v>
      </c>
      <c r="M192" s="1">
        <v>878.1</v>
      </c>
      <c r="N192">
        <v>107.55</v>
      </c>
      <c r="O192" s="2">
        <v>20.377499999999998</v>
      </c>
      <c r="P192">
        <f t="shared" si="16"/>
        <v>2191.6001249999995</v>
      </c>
      <c r="Q192">
        <f t="shared" si="17"/>
        <v>-2.7063615977429142E-3</v>
      </c>
      <c r="R192">
        <f t="shared" si="18"/>
        <v>0</v>
      </c>
      <c r="S192">
        <f t="shared" si="19"/>
        <v>1.6952269071823196E-2</v>
      </c>
      <c r="T192">
        <f t="shared" si="20"/>
        <v>4.0733253876358688E-3</v>
      </c>
      <c r="U192">
        <f t="shared" si="21"/>
        <v>1.5956237714099598E-3</v>
      </c>
      <c r="V192">
        <f t="shared" si="22"/>
        <v>3.5008305391617735E-2</v>
      </c>
      <c r="W192">
        <f t="shared" si="23"/>
        <v>-2.066585608977034E-2</v>
      </c>
    </row>
    <row r="193" spans="1:23" ht="15.75" thickBot="1" x14ac:dyDescent="0.3">
      <c r="A193" s="1">
        <v>18.64</v>
      </c>
      <c r="B193" s="1">
        <v>123</v>
      </c>
      <c r="C193" s="1">
        <v>713.5</v>
      </c>
      <c r="D193" s="1">
        <v>367.8</v>
      </c>
      <c r="E193" s="1">
        <v>3089</v>
      </c>
      <c r="F193" s="1">
        <v>101</v>
      </c>
      <c r="G193" s="1">
        <v>78</v>
      </c>
      <c r="H193" s="1">
        <v>419.7</v>
      </c>
      <c r="I193" s="1">
        <v>11640</v>
      </c>
      <c r="J193" s="1">
        <v>378.5</v>
      </c>
      <c r="K193" s="1">
        <v>170</v>
      </c>
      <c r="L193" s="1">
        <v>722.1</v>
      </c>
      <c r="M193" s="1">
        <v>869.6</v>
      </c>
      <c r="N193">
        <v>107.86</v>
      </c>
      <c r="O193" s="2">
        <v>20.247</v>
      </c>
      <c r="P193">
        <f t="shared" si="16"/>
        <v>2183.8414200000002</v>
      </c>
      <c r="Q193">
        <f t="shared" si="17"/>
        <v>-2.1780191143336482E-2</v>
      </c>
      <c r="R193">
        <f t="shared" si="18"/>
        <v>-3.9551798429279432E-3</v>
      </c>
      <c r="S193">
        <f t="shared" si="19"/>
        <v>-2.0506966626479113E-2</v>
      </c>
      <c r="T193">
        <f t="shared" si="20"/>
        <v>-3.3761387683581431E-2</v>
      </c>
      <c r="U193">
        <f t="shared" si="21"/>
        <v>-9.7271465589501161E-3</v>
      </c>
      <c r="V193">
        <f t="shared" si="22"/>
        <v>2.8782341953419326E-3</v>
      </c>
      <c r="W193">
        <f t="shared" si="23"/>
        <v>-6.424716557096196E-3</v>
      </c>
    </row>
    <row r="194" spans="1:23" ht="15.75" thickBot="1" x14ac:dyDescent="0.3">
      <c r="A194" s="1">
        <v>18.739999999999998</v>
      </c>
      <c r="B194" s="1">
        <v>123</v>
      </c>
      <c r="C194" s="1">
        <v>725</v>
      </c>
      <c r="D194" s="1">
        <v>364.5</v>
      </c>
      <c r="E194" s="1">
        <v>3161</v>
      </c>
      <c r="F194" s="1">
        <v>104.54</v>
      </c>
      <c r="G194" s="1">
        <v>68.53</v>
      </c>
      <c r="H194" s="1">
        <v>417.5</v>
      </c>
      <c r="I194" s="1">
        <v>11410</v>
      </c>
      <c r="J194" s="1">
        <v>379.5</v>
      </c>
      <c r="K194" s="1">
        <v>170</v>
      </c>
      <c r="L194" s="1">
        <v>752</v>
      </c>
      <c r="M194" s="1">
        <v>879.2</v>
      </c>
      <c r="N194">
        <v>107.2</v>
      </c>
      <c r="O194" s="2">
        <v>20.285</v>
      </c>
      <c r="P194">
        <f t="shared" ref="P194:P257" si="24">O194*N194</f>
        <v>2174.5520000000001</v>
      </c>
      <c r="Q194">
        <f t="shared" si="17"/>
        <v>4.0572690492703928E-2</v>
      </c>
      <c r="R194">
        <f t="shared" si="18"/>
        <v>2.6385239581812421E-3</v>
      </c>
      <c r="S194">
        <f t="shared" si="19"/>
        <v>2.30410192970361E-2</v>
      </c>
      <c r="T194">
        <f t="shared" si="20"/>
        <v>1.5989217937783577E-2</v>
      </c>
      <c r="U194">
        <f t="shared" si="21"/>
        <v>1.0979067282411869E-2</v>
      </c>
      <c r="V194">
        <f t="shared" si="22"/>
        <v>-6.1378412723792726E-3</v>
      </c>
      <c r="W194">
        <f t="shared" si="23"/>
        <v>1.8750622290314213E-3</v>
      </c>
    </row>
    <row r="195" spans="1:23" ht="15.75" thickBot="1" x14ac:dyDescent="0.3">
      <c r="A195" s="1">
        <v>18.739999999999998</v>
      </c>
      <c r="B195" s="1">
        <v>131.5</v>
      </c>
      <c r="C195" s="1">
        <v>726</v>
      </c>
      <c r="D195" s="1">
        <v>369</v>
      </c>
      <c r="E195" s="1">
        <v>3195</v>
      </c>
      <c r="F195" s="1">
        <v>102</v>
      </c>
      <c r="G195" s="1">
        <v>59.9</v>
      </c>
      <c r="H195" s="1">
        <v>420.5</v>
      </c>
      <c r="I195" s="1">
        <v>11450</v>
      </c>
      <c r="J195" s="1">
        <v>378</v>
      </c>
      <c r="K195" s="1">
        <v>170</v>
      </c>
      <c r="L195" s="1">
        <v>740.1</v>
      </c>
      <c r="M195" s="1">
        <v>878.1</v>
      </c>
      <c r="N195">
        <v>106.88</v>
      </c>
      <c r="O195" s="2">
        <v>20.261000000000003</v>
      </c>
      <c r="P195">
        <f t="shared" si="24"/>
        <v>2165.49568</v>
      </c>
      <c r="Q195">
        <f t="shared" si="17"/>
        <v>-1.5951011746419139E-2</v>
      </c>
      <c r="R195">
        <f t="shared" si="18"/>
        <v>-3.9604012160969048E-3</v>
      </c>
      <c r="S195">
        <f t="shared" si="19"/>
        <v>1.069865459601735E-2</v>
      </c>
      <c r="T195">
        <f t="shared" si="20"/>
        <v>1.3783599701213596E-3</v>
      </c>
      <c r="U195">
        <f t="shared" si="21"/>
        <v>-1.2519207234618095E-3</v>
      </c>
      <c r="V195">
        <f t="shared" si="22"/>
        <v>-2.9895388483660483E-3</v>
      </c>
      <c r="W195">
        <f t="shared" si="23"/>
        <v>-1.1838407143962583E-3</v>
      </c>
    </row>
    <row r="196" spans="1:23" ht="15.75" thickBot="1" x14ac:dyDescent="0.3">
      <c r="A196" s="1">
        <v>18.77</v>
      </c>
      <c r="B196" s="1">
        <v>129</v>
      </c>
      <c r="C196" s="1">
        <v>721</v>
      </c>
      <c r="D196" s="1">
        <v>371.5</v>
      </c>
      <c r="E196" s="1">
        <v>3245</v>
      </c>
      <c r="F196" s="1">
        <v>105</v>
      </c>
      <c r="G196" s="1">
        <v>61.01</v>
      </c>
      <c r="H196" s="1">
        <v>418</v>
      </c>
      <c r="I196" s="1">
        <v>11600</v>
      </c>
      <c r="J196" s="1">
        <v>376</v>
      </c>
      <c r="K196" s="1">
        <v>170</v>
      </c>
      <c r="L196" s="1">
        <v>729</v>
      </c>
      <c r="M196" s="1">
        <v>882.3</v>
      </c>
      <c r="N196">
        <v>109.76</v>
      </c>
      <c r="O196" s="2">
        <v>19.9345</v>
      </c>
      <c r="P196">
        <f t="shared" si="24"/>
        <v>2188.0107200000002</v>
      </c>
      <c r="Q196">
        <f t="shared" ref="Q196:Q259" si="25">LN(L196/L195)</f>
        <v>-1.5111580194762613E-2</v>
      </c>
      <c r="R196">
        <f t="shared" ref="R196:R259" si="26">LN(J196/J195)</f>
        <v>-5.3050522296932291E-3</v>
      </c>
      <c r="S196">
        <f t="shared" ref="S196:S259" si="27">LN(E196/E195)</f>
        <v>1.5528262326555194E-2</v>
      </c>
      <c r="T196">
        <f t="shared" ref="T196:T259" si="28">LN(C196/C195)</f>
        <v>-6.9108775398470275E-3</v>
      </c>
      <c r="U196">
        <f t="shared" ref="U196:U259" si="29">LN(M196/M195)</f>
        <v>4.7716518621091887E-3</v>
      </c>
      <c r="V196">
        <f t="shared" ref="V196:V259" si="30">LN(N196/N195)</f>
        <v>2.658945418923965E-2</v>
      </c>
      <c r="W196">
        <f t="shared" ref="W196:W259" si="31">LN(O196/O195)</f>
        <v>-1.6245956940165899E-2</v>
      </c>
    </row>
    <row r="197" spans="1:23" ht="15.75" thickBot="1" x14ac:dyDescent="0.3">
      <c r="A197" s="1">
        <v>18.86</v>
      </c>
      <c r="B197" s="1">
        <v>136</v>
      </c>
      <c r="C197" s="1">
        <v>723</v>
      </c>
      <c r="D197" s="1">
        <v>372.6</v>
      </c>
      <c r="E197" s="1">
        <v>3275</v>
      </c>
      <c r="F197" s="1">
        <v>103.5</v>
      </c>
      <c r="G197" s="1">
        <v>61.5</v>
      </c>
      <c r="H197" s="1">
        <v>423</v>
      </c>
      <c r="I197" s="1">
        <v>11520</v>
      </c>
      <c r="J197" s="1">
        <v>381.5</v>
      </c>
      <c r="K197" s="1">
        <v>170.01</v>
      </c>
      <c r="L197" s="1">
        <v>707</v>
      </c>
      <c r="M197" s="1">
        <v>873.2</v>
      </c>
      <c r="N197">
        <v>109.02</v>
      </c>
      <c r="O197" s="2">
        <v>19.593499999999999</v>
      </c>
      <c r="P197">
        <f t="shared" si="24"/>
        <v>2136.0833699999998</v>
      </c>
      <c r="Q197">
        <f t="shared" si="25"/>
        <v>-3.0643066112085442E-2</v>
      </c>
      <c r="R197">
        <f t="shared" si="26"/>
        <v>1.4521707334617195E-2</v>
      </c>
      <c r="S197">
        <f t="shared" si="27"/>
        <v>9.2025189311619199E-3</v>
      </c>
      <c r="T197">
        <f t="shared" si="28"/>
        <v>2.7700848738156096E-3</v>
      </c>
      <c r="U197">
        <f t="shared" si="29"/>
        <v>-1.0367509552270135E-2</v>
      </c>
      <c r="V197">
        <f t="shared" si="30"/>
        <v>-6.7648123414403936E-3</v>
      </c>
      <c r="W197">
        <f t="shared" si="31"/>
        <v>-1.7254020422707135E-2</v>
      </c>
    </row>
    <row r="198" spans="1:23" ht="15.75" thickBot="1" x14ac:dyDescent="0.3">
      <c r="A198" s="1">
        <v>18.670000000000002</v>
      </c>
      <c r="B198" s="1">
        <v>129.05000000000001</v>
      </c>
      <c r="C198" s="1">
        <v>726</v>
      </c>
      <c r="D198" s="1">
        <v>366</v>
      </c>
      <c r="E198" s="1">
        <v>3271</v>
      </c>
      <c r="F198" s="1">
        <v>106.5</v>
      </c>
      <c r="G198" s="1">
        <v>62.75</v>
      </c>
      <c r="H198" s="1">
        <v>424.1</v>
      </c>
      <c r="I198" s="1">
        <v>11550</v>
      </c>
      <c r="J198" s="1">
        <v>374.9</v>
      </c>
      <c r="K198" s="1">
        <v>170</v>
      </c>
      <c r="L198" s="1">
        <v>705.5</v>
      </c>
      <c r="M198" s="1">
        <v>868.8</v>
      </c>
      <c r="N198">
        <v>108.03</v>
      </c>
      <c r="O198" s="2">
        <v>19.765000000000001</v>
      </c>
      <c r="P198">
        <f t="shared" si="24"/>
        <v>2135.2129500000001</v>
      </c>
      <c r="Q198">
        <f t="shared" si="25"/>
        <v>-2.1238946037040797E-3</v>
      </c>
      <c r="R198">
        <f t="shared" si="26"/>
        <v>-1.7451526982645404E-2</v>
      </c>
      <c r="S198">
        <f t="shared" si="27"/>
        <v>-1.2221205309684386E-3</v>
      </c>
      <c r="T198">
        <f t="shared" si="28"/>
        <v>4.1407926660313871E-3</v>
      </c>
      <c r="U198">
        <f t="shared" si="29"/>
        <v>-5.0516754961179447E-3</v>
      </c>
      <c r="V198">
        <f t="shared" si="30"/>
        <v>-9.1223853072411754E-3</v>
      </c>
      <c r="W198">
        <f t="shared" si="31"/>
        <v>8.714818167507677E-3</v>
      </c>
    </row>
    <row r="199" spans="1:23" ht="15.75" thickBot="1" x14ac:dyDescent="0.3">
      <c r="A199" s="1">
        <v>18.440000000000001</v>
      </c>
      <c r="B199" s="1">
        <v>131.25</v>
      </c>
      <c r="C199" s="1">
        <v>710</v>
      </c>
      <c r="D199" s="1">
        <v>363</v>
      </c>
      <c r="E199" s="1">
        <v>3275</v>
      </c>
      <c r="F199" s="1">
        <v>108</v>
      </c>
      <c r="G199" s="1">
        <v>61.01</v>
      </c>
      <c r="H199" s="1">
        <v>427.1</v>
      </c>
      <c r="I199" s="1">
        <v>11613</v>
      </c>
      <c r="J199" s="1">
        <v>374</v>
      </c>
      <c r="K199" s="1">
        <v>169.9</v>
      </c>
      <c r="L199" s="1">
        <v>703.6</v>
      </c>
      <c r="M199" s="1">
        <v>867.7</v>
      </c>
      <c r="N199">
        <v>109.31</v>
      </c>
      <c r="O199" s="2">
        <v>20.082000000000001</v>
      </c>
      <c r="P199">
        <f t="shared" si="24"/>
        <v>2195.1634200000003</v>
      </c>
      <c r="Q199">
        <f t="shared" si="25"/>
        <v>-2.6967584294655227E-3</v>
      </c>
      <c r="R199">
        <f t="shared" si="26"/>
        <v>-2.4035263273343931E-3</v>
      </c>
      <c r="S199">
        <f t="shared" si="27"/>
        <v>1.2221205309683153E-3</v>
      </c>
      <c r="T199">
        <f t="shared" si="28"/>
        <v>-2.2285044789434983E-2</v>
      </c>
      <c r="U199">
        <f t="shared" si="29"/>
        <v>-1.2669163802268744E-3</v>
      </c>
      <c r="V199">
        <f t="shared" si="30"/>
        <v>1.1778915976850567E-2</v>
      </c>
      <c r="W199">
        <f t="shared" si="31"/>
        <v>1.5911194708595731E-2</v>
      </c>
    </row>
    <row r="200" spans="1:23" ht="15.75" thickBot="1" x14ac:dyDescent="0.3">
      <c r="A200" s="1">
        <v>18.690000000000001</v>
      </c>
      <c r="B200" s="1">
        <v>135.5</v>
      </c>
      <c r="C200" s="1">
        <v>705</v>
      </c>
      <c r="D200" s="1">
        <v>361.1</v>
      </c>
      <c r="E200" s="1">
        <v>3295</v>
      </c>
      <c r="F200" s="1">
        <v>109.5</v>
      </c>
      <c r="G200" s="1">
        <v>64.5</v>
      </c>
      <c r="H200" s="1">
        <v>429</v>
      </c>
      <c r="I200" s="1">
        <v>11470</v>
      </c>
      <c r="J200" s="1">
        <v>373.5</v>
      </c>
      <c r="K200" s="1">
        <v>170</v>
      </c>
      <c r="L200" s="1">
        <v>707</v>
      </c>
      <c r="M200" s="1">
        <v>875.6</v>
      </c>
      <c r="N200">
        <v>109.8</v>
      </c>
      <c r="O200" s="2">
        <v>20.034500000000001</v>
      </c>
      <c r="P200">
        <f t="shared" si="24"/>
        <v>2199.7881000000002</v>
      </c>
      <c r="Q200">
        <f t="shared" si="25"/>
        <v>4.8206530331695455E-3</v>
      </c>
      <c r="R200">
        <f t="shared" si="26"/>
        <v>-1.3377928416599422E-3</v>
      </c>
      <c r="S200">
        <f t="shared" si="27"/>
        <v>6.088298867255355E-3</v>
      </c>
      <c r="T200">
        <f t="shared" si="28"/>
        <v>-7.067167223092443E-3</v>
      </c>
      <c r="U200">
        <f t="shared" si="29"/>
        <v>9.0633328492638974E-3</v>
      </c>
      <c r="V200">
        <f t="shared" si="30"/>
        <v>4.4726467696860088E-3</v>
      </c>
      <c r="W200">
        <f t="shared" si="31"/>
        <v>-2.3681040069796731E-3</v>
      </c>
    </row>
    <row r="201" spans="1:23" ht="15.75" thickBot="1" x14ac:dyDescent="0.3">
      <c r="A201" s="1">
        <v>18.78</v>
      </c>
      <c r="B201" s="1">
        <v>139.05000000000001</v>
      </c>
      <c r="C201" s="1">
        <v>704.5</v>
      </c>
      <c r="D201" s="1">
        <v>378</v>
      </c>
      <c r="E201" s="1">
        <v>3300</v>
      </c>
      <c r="F201" s="1">
        <v>112.5</v>
      </c>
      <c r="G201" s="1">
        <v>66.5</v>
      </c>
      <c r="H201" s="1">
        <v>427.9</v>
      </c>
      <c r="I201" s="1">
        <v>11300</v>
      </c>
      <c r="J201" s="1">
        <v>372.7</v>
      </c>
      <c r="K201" s="1">
        <v>170</v>
      </c>
      <c r="L201" s="1">
        <v>709</v>
      </c>
      <c r="M201" s="1">
        <v>876</v>
      </c>
      <c r="N201">
        <v>111.4</v>
      </c>
      <c r="O201" s="2">
        <v>20.132999999999999</v>
      </c>
      <c r="P201">
        <f t="shared" si="24"/>
        <v>2242.8162000000002</v>
      </c>
      <c r="Q201">
        <f t="shared" si="25"/>
        <v>2.8248606355548407E-3</v>
      </c>
      <c r="R201">
        <f t="shared" si="26"/>
        <v>-2.1441980876592713E-3</v>
      </c>
      <c r="S201">
        <f t="shared" si="27"/>
        <v>1.516300517964008E-3</v>
      </c>
      <c r="T201">
        <f t="shared" si="28"/>
        <v>-7.094714735336907E-4</v>
      </c>
      <c r="U201">
        <f t="shared" si="29"/>
        <v>4.5672528768353677E-4</v>
      </c>
      <c r="V201">
        <f t="shared" si="30"/>
        <v>1.4466798417753479E-2</v>
      </c>
      <c r="W201">
        <f t="shared" si="31"/>
        <v>4.9044723939469228E-3</v>
      </c>
    </row>
    <row r="202" spans="1:23" ht="15.75" thickBot="1" x14ac:dyDescent="0.3">
      <c r="A202" s="1">
        <v>18.739999999999998</v>
      </c>
      <c r="B202" s="1">
        <v>140</v>
      </c>
      <c r="C202" s="1">
        <v>708.5</v>
      </c>
      <c r="D202" s="1">
        <v>371.1</v>
      </c>
      <c r="E202" s="1">
        <v>3300</v>
      </c>
      <c r="F202" s="1">
        <v>114</v>
      </c>
      <c r="G202" s="1">
        <v>66.5</v>
      </c>
      <c r="H202" s="1">
        <v>428.5</v>
      </c>
      <c r="I202" s="1">
        <v>11599</v>
      </c>
      <c r="J202" s="1">
        <v>373</v>
      </c>
      <c r="K202" s="1">
        <v>170.1</v>
      </c>
      <c r="L202" s="1">
        <v>744</v>
      </c>
      <c r="M202" s="1">
        <v>893.2</v>
      </c>
      <c r="N202">
        <v>110.79</v>
      </c>
      <c r="O202" s="2">
        <v>19.777999999999999</v>
      </c>
      <c r="P202">
        <f t="shared" si="24"/>
        <v>2191.20462</v>
      </c>
      <c r="Q202">
        <f t="shared" si="25"/>
        <v>4.818550830096429E-2</v>
      </c>
      <c r="R202">
        <f t="shared" si="26"/>
        <v>8.0461315860284519E-4</v>
      </c>
      <c r="S202">
        <f t="shared" si="27"/>
        <v>0</v>
      </c>
      <c r="T202">
        <f t="shared" si="28"/>
        <v>5.6617277920002484E-3</v>
      </c>
      <c r="U202">
        <f t="shared" si="29"/>
        <v>1.944442902961142E-2</v>
      </c>
      <c r="V202">
        <f t="shared" si="30"/>
        <v>-5.4908099606020633E-3</v>
      </c>
      <c r="W202">
        <f t="shared" si="31"/>
        <v>-1.7790050996412829E-2</v>
      </c>
    </row>
    <row r="203" spans="1:23" ht="15.75" thickBot="1" x14ac:dyDescent="0.3">
      <c r="A203" s="1">
        <v>19</v>
      </c>
      <c r="B203" s="1">
        <v>143.1</v>
      </c>
      <c r="C203" s="1">
        <v>710</v>
      </c>
      <c r="D203" s="1">
        <v>389</v>
      </c>
      <c r="E203" s="1">
        <v>3369</v>
      </c>
      <c r="F203" s="1">
        <v>118</v>
      </c>
      <c r="G203" s="1">
        <v>67.88</v>
      </c>
      <c r="H203" s="1">
        <v>433.5</v>
      </c>
      <c r="I203" s="1">
        <v>11420</v>
      </c>
      <c r="J203" s="1">
        <v>373</v>
      </c>
      <c r="K203" s="1">
        <v>170</v>
      </c>
      <c r="L203" s="1">
        <v>770</v>
      </c>
      <c r="M203" s="1">
        <v>909.7</v>
      </c>
      <c r="N203">
        <v>112.5</v>
      </c>
      <c r="O203" s="2">
        <v>19.567</v>
      </c>
      <c r="P203">
        <f t="shared" si="24"/>
        <v>2201.2874999999999</v>
      </c>
      <c r="Q203">
        <f t="shared" si="25"/>
        <v>3.434948001463764E-2</v>
      </c>
      <c r="R203">
        <f t="shared" si="26"/>
        <v>0</v>
      </c>
      <c r="S203">
        <f t="shared" si="27"/>
        <v>2.0693495951981347E-2</v>
      </c>
      <c r="T203">
        <f t="shared" si="28"/>
        <v>2.114910904626034E-3</v>
      </c>
      <c r="U203">
        <f t="shared" si="29"/>
        <v>1.8304354862013313E-2</v>
      </c>
      <c r="V203">
        <f t="shared" si="30"/>
        <v>1.531670411189324E-2</v>
      </c>
      <c r="W203">
        <f t="shared" si="31"/>
        <v>-1.0725735051837319E-2</v>
      </c>
    </row>
    <row r="204" spans="1:23" ht="15.75" thickBot="1" x14ac:dyDescent="0.3">
      <c r="A204" s="1">
        <v>19</v>
      </c>
      <c r="B204" s="1">
        <v>150.08000000000001</v>
      </c>
      <c r="C204" s="1">
        <v>718</v>
      </c>
      <c r="D204" s="1">
        <v>407.1</v>
      </c>
      <c r="E204" s="1">
        <v>3370</v>
      </c>
      <c r="F204" s="1">
        <v>119</v>
      </c>
      <c r="G204" s="1">
        <v>71.75</v>
      </c>
      <c r="H204" s="1">
        <v>435</v>
      </c>
      <c r="I204" s="1">
        <v>11450</v>
      </c>
      <c r="J204" s="1">
        <v>375</v>
      </c>
      <c r="K204" s="1">
        <v>170</v>
      </c>
      <c r="L204" s="1">
        <v>773</v>
      </c>
      <c r="M204" s="1">
        <v>911.9</v>
      </c>
      <c r="N204">
        <v>112.24</v>
      </c>
      <c r="O204" s="2">
        <v>19.511499999999998</v>
      </c>
      <c r="P204">
        <f t="shared" si="24"/>
        <v>2189.9707599999997</v>
      </c>
      <c r="Q204">
        <f t="shared" si="25"/>
        <v>3.8885337396923746E-3</v>
      </c>
      <c r="R204">
        <f t="shared" si="26"/>
        <v>5.3476063265952773E-3</v>
      </c>
      <c r="S204">
        <f t="shared" si="27"/>
        <v>2.9677993985450488E-4</v>
      </c>
      <c r="T204">
        <f t="shared" si="28"/>
        <v>1.1204599012863062E-2</v>
      </c>
      <c r="U204">
        <f t="shared" si="29"/>
        <v>2.4154601116035583E-3</v>
      </c>
      <c r="V204">
        <f t="shared" si="30"/>
        <v>-2.3137858502693645E-3</v>
      </c>
      <c r="W204">
        <f t="shared" si="31"/>
        <v>-2.8404384669276804E-3</v>
      </c>
    </row>
    <row r="205" spans="1:23" ht="15.75" thickBot="1" x14ac:dyDescent="0.3">
      <c r="A205" s="1">
        <v>18.91</v>
      </c>
      <c r="B205" s="1">
        <v>152.94999999999999</v>
      </c>
      <c r="C205" s="1">
        <v>714.9</v>
      </c>
      <c r="D205" s="1">
        <v>412.3</v>
      </c>
      <c r="E205" s="1">
        <v>3335</v>
      </c>
      <c r="F205" s="1">
        <v>113.4</v>
      </c>
      <c r="G205" s="1">
        <v>73.3</v>
      </c>
      <c r="H205" s="1">
        <v>433.9</v>
      </c>
      <c r="I205" s="1">
        <v>11501</v>
      </c>
      <c r="J205" s="1">
        <v>378</v>
      </c>
      <c r="K205" s="1">
        <v>170</v>
      </c>
      <c r="L205" s="1">
        <v>754.2</v>
      </c>
      <c r="M205" s="1">
        <v>893.1</v>
      </c>
      <c r="N205">
        <v>111.89</v>
      </c>
      <c r="O205" s="2">
        <v>19.564999999999998</v>
      </c>
      <c r="P205">
        <f t="shared" si="24"/>
        <v>2189.1278499999999</v>
      </c>
      <c r="Q205">
        <f t="shared" si="25"/>
        <v>-2.462146376316519E-2</v>
      </c>
      <c r="R205">
        <f t="shared" si="26"/>
        <v>7.9681696491768813E-3</v>
      </c>
      <c r="S205">
        <f t="shared" si="27"/>
        <v>-1.0440064996683285E-2</v>
      </c>
      <c r="T205">
        <f t="shared" si="28"/>
        <v>-4.3268962754180757E-3</v>
      </c>
      <c r="U205">
        <f t="shared" si="29"/>
        <v>-2.0831778249779376E-2</v>
      </c>
      <c r="V205">
        <f t="shared" si="30"/>
        <v>-3.1231899745756912E-3</v>
      </c>
      <c r="W205">
        <f t="shared" si="31"/>
        <v>2.7382203333417266E-3</v>
      </c>
    </row>
    <row r="206" spans="1:23" ht="15.75" thickBot="1" x14ac:dyDescent="0.3">
      <c r="A206" s="1">
        <v>18.850000000000001</v>
      </c>
      <c r="B206" s="1">
        <v>157</v>
      </c>
      <c r="C206" s="1">
        <v>720.1</v>
      </c>
      <c r="D206" s="1">
        <v>420</v>
      </c>
      <c r="E206" s="1">
        <v>3333</v>
      </c>
      <c r="F206" s="1">
        <v>122</v>
      </c>
      <c r="G206" s="1">
        <v>74.84</v>
      </c>
      <c r="H206" s="1">
        <v>437.5</v>
      </c>
      <c r="I206" s="1">
        <v>11598</v>
      </c>
      <c r="J206" s="1">
        <v>377</v>
      </c>
      <c r="K206" s="1">
        <v>171</v>
      </c>
      <c r="L206" s="1">
        <v>769.5</v>
      </c>
      <c r="M206" s="1">
        <v>919.1</v>
      </c>
      <c r="N206">
        <v>111.66</v>
      </c>
      <c r="O206" s="2">
        <v>19.254999999999999</v>
      </c>
      <c r="P206">
        <f t="shared" si="24"/>
        <v>2150.0132999999996</v>
      </c>
      <c r="Q206">
        <f t="shared" si="25"/>
        <v>2.0083368454677099E-2</v>
      </c>
      <c r="R206">
        <f t="shared" si="26"/>
        <v>-2.6490081715769532E-3</v>
      </c>
      <c r="S206">
        <f t="shared" si="27"/>
        <v>-5.9988004198442192E-4</v>
      </c>
      <c r="T206">
        <f t="shared" si="28"/>
        <v>7.2474184820150696E-3</v>
      </c>
      <c r="U206">
        <f t="shared" si="29"/>
        <v>2.8696373674223338E-2</v>
      </c>
      <c r="V206">
        <f t="shared" si="30"/>
        <v>-2.0577059374154135E-3</v>
      </c>
      <c r="W206">
        <f t="shared" si="31"/>
        <v>-1.5971488395503455E-2</v>
      </c>
    </row>
    <row r="207" spans="1:23" ht="15.75" thickBot="1" x14ac:dyDescent="0.3">
      <c r="A207" s="1">
        <v>19.03</v>
      </c>
      <c r="B207" s="1">
        <v>161</v>
      </c>
      <c r="C207" s="1">
        <v>725</v>
      </c>
      <c r="D207" s="1">
        <v>419.7</v>
      </c>
      <c r="E207" s="1">
        <v>3360</v>
      </c>
      <c r="F207" s="1">
        <v>125</v>
      </c>
      <c r="G207" s="1">
        <v>75.849999999999994</v>
      </c>
      <c r="H207" s="1">
        <v>439.1</v>
      </c>
      <c r="I207" s="1">
        <v>11560</v>
      </c>
      <c r="J207" s="1">
        <v>375.2</v>
      </c>
      <c r="K207" s="1">
        <v>171.89</v>
      </c>
      <c r="L207" s="1">
        <v>773</v>
      </c>
      <c r="M207" s="1">
        <v>924.9</v>
      </c>
      <c r="N207">
        <v>115.91</v>
      </c>
      <c r="O207" s="2">
        <v>19.051000000000002</v>
      </c>
      <c r="P207">
        <f t="shared" si="24"/>
        <v>2208.2014100000001</v>
      </c>
      <c r="Q207">
        <f t="shared" si="25"/>
        <v>4.5380953084881003E-3</v>
      </c>
      <c r="R207">
        <f t="shared" si="26"/>
        <v>-4.7859703159411297E-3</v>
      </c>
      <c r="S207">
        <f t="shared" si="27"/>
        <v>8.0681746495101792E-3</v>
      </c>
      <c r="T207">
        <f t="shared" si="28"/>
        <v>6.7815635998536728E-3</v>
      </c>
      <c r="U207">
        <f t="shared" si="29"/>
        <v>6.2906931961505029E-3</v>
      </c>
      <c r="V207">
        <f t="shared" si="30"/>
        <v>3.7355488018439194E-2</v>
      </c>
      <c r="W207">
        <f t="shared" si="31"/>
        <v>-1.0651173633574214E-2</v>
      </c>
    </row>
    <row r="208" spans="1:23" ht="15.75" thickBot="1" x14ac:dyDescent="0.3">
      <c r="A208" s="1">
        <v>19.170000000000002</v>
      </c>
      <c r="B208" s="1">
        <v>163.80000000000001</v>
      </c>
      <c r="C208" s="1">
        <v>738.9</v>
      </c>
      <c r="D208" s="1">
        <v>422.7</v>
      </c>
      <c r="E208" s="1">
        <v>3335</v>
      </c>
      <c r="F208" s="1">
        <v>127</v>
      </c>
      <c r="G208" s="1">
        <v>78.2</v>
      </c>
      <c r="H208" s="1">
        <v>439.3</v>
      </c>
      <c r="I208" s="1">
        <v>11190</v>
      </c>
      <c r="J208" s="1">
        <v>379</v>
      </c>
      <c r="K208" s="1">
        <v>170.1</v>
      </c>
      <c r="L208" s="1">
        <v>777.8</v>
      </c>
      <c r="M208" s="1">
        <v>933.3</v>
      </c>
      <c r="N208">
        <v>117.57</v>
      </c>
      <c r="O208" s="2">
        <v>18.965</v>
      </c>
      <c r="P208">
        <f t="shared" si="24"/>
        <v>2229.7150499999998</v>
      </c>
      <c r="Q208">
        <f t="shared" si="25"/>
        <v>6.1903731342249002E-3</v>
      </c>
      <c r="R208">
        <f t="shared" si="26"/>
        <v>1.0076987950356855E-2</v>
      </c>
      <c r="S208">
        <f t="shared" si="27"/>
        <v>-7.4682946075257991E-3</v>
      </c>
      <c r="T208">
        <f t="shared" si="28"/>
        <v>1.8990938939927222E-2</v>
      </c>
      <c r="U208">
        <f t="shared" si="29"/>
        <v>9.0410690114867409E-3</v>
      </c>
      <c r="V208">
        <f t="shared" si="30"/>
        <v>1.4219872978996158E-2</v>
      </c>
      <c r="W208">
        <f t="shared" si="31"/>
        <v>-4.5244184924357117E-3</v>
      </c>
    </row>
    <row r="209" spans="1:23" ht="15.75" thickBot="1" x14ac:dyDescent="0.3">
      <c r="A209" s="1">
        <v>19.03</v>
      </c>
      <c r="B209" s="1">
        <v>155.24</v>
      </c>
      <c r="C209" s="1">
        <v>750</v>
      </c>
      <c r="D209" s="1">
        <v>423.2</v>
      </c>
      <c r="E209" s="1">
        <v>3420</v>
      </c>
      <c r="F209" s="1">
        <v>126.42</v>
      </c>
      <c r="G209" s="1">
        <v>77</v>
      </c>
      <c r="H209" s="1">
        <v>439.1</v>
      </c>
      <c r="I209" s="1">
        <v>11000</v>
      </c>
      <c r="J209" s="1">
        <v>379.9</v>
      </c>
      <c r="K209" s="1">
        <v>172.5</v>
      </c>
      <c r="L209" s="1">
        <v>772.8</v>
      </c>
      <c r="M209" s="1">
        <v>938.7</v>
      </c>
      <c r="N209">
        <v>118.66</v>
      </c>
      <c r="O209" s="2">
        <v>18.8475</v>
      </c>
      <c r="P209">
        <f t="shared" si="24"/>
        <v>2236.4443499999998</v>
      </c>
      <c r="Q209">
        <f t="shared" si="25"/>
        <v>-6.4491388233386742E-3</v>
      </c>
      <c r="R209">
        <f t="shared" si="26"/>
        <v>2.3718551111534731E-3</v>
      </c>
      <c r="S209">
        <f t="shared" si="27"/>
        <v>2.5167871706926689E-2</v>
      </c>
      <c r="T209">
        <f t="shared" si="28"/>
        <v>1.4910612735754281E-2</v>
      </c>
      <c r="U209">
        <f t="shared" si="29"/>
        <v>5.7692467712451368E-3</v>
      </c>
      <c r="V209">
        <f t="shared" si="30"/>
        <v>9.228359950847519E-3</v>
      </c>
      <c r="W209">
        <f t="shared" si="31"/>
        <v>-6.2148960371423458E-3</v>
      </c>
    </row>
    <row r="210" spans="1:23" ht="15.75" thickBot="1" x14ac:dyDescent="0.3">
      <c r="A210" s="1">
        <v>19.04</v>
      </c>
      <c r="B210" s="1">
        <v>147.80000000000001</v>
      </c>
      <c r="C210" s="1">
        <v>759.8</v>
      </c>
      <c r="D210" s="1">
        <v>428</v>
      </c>
      <c r="E210" s="1">
        <v>3465</v>
      </c>
      <c r="F210" s="1">
        <v>126.53</v>
      </c>
      <c r="G210" s="1">
        <v>80.8</v>
      </c>
      <c r="H210" s="1">
        <v>432.5</v>
      </c>
      <c r="I210" s="1">
        <v>10945</v>
      </c>
      <c r="J210" s="1">
        <v>380</v>
      </c>
      <c r="K210" s="1">
        <v>174</v>
      </c>
      <c r="L210" s="1">
        <v>766.5</v>
      </c>
      <c r="M210" s="1">
        <v>935</v>
      </c>
      <c r="N210">
        <v>119.3</v>
      </c>
      <c r="O210" s="2">
        <v>18.7395</v>
      </c>
      <c r="P210">
        <f t="shared" si="24"/>
        <v>2235.6223500000001</v>
      </c>
      <c r="Q210">
        <f t="shared" si="25"/>
        <v>-8.1855845864394049E-3</v>
      </c>
      <c r="R210">
        <f t="shared" si="26"/>
        <v>2.6319252685170054E-4</v>
      </c>
      <c r="S210">
        <f t="shared" si="27"/>
        <v>1.3072081567352701E-2</v>
      </c>
      <c r="T210">
        <f t="shared" si="28"/>
        <v>1.2982034223168966E-2</v>
      </c>
      <c r="U210">
        <f t="shared" si="29"/>
        <v>-3.9494100542591688E-3</v>
      </c>
      <c r="V210">
        <f t="shared" si="30"/>
        <v>5.3790682733731556E-3</v>
      </c>
      <c r="W210">
        <f t="shared" si="31"/>
        <v>-5.746683545863324E-3</v>
      </c>
    </row>
    <row r="211" spans="1:23" ht="15.75" thickBot="1" x14ac:dyDescent="0.3">
      <c r="A211" s="1">
        <v>18.600000000000001</v>
      </c>
      <c r="B211" s="1">
        <v>146.06</v>
      </c>
      <c r="C211" s="1">
        <v>758</v>
      </c>
      <c r="D211" s="1">
        <v>426</v>
      </c>
      <c r="E211" s="1">
        <v>3460</v>
      </c>
      <c r="F211" s="1">
        <v>126.1</v>
      </c>
      <c r="G211" s="1">
        <v>81.25</v>
      </c>
      <c r="H211" s="1">
        <v>426.5</v>
      </c>
      <c r="I211" s="1">
        <v>10911</v>
      </c>
      <c r="J211" s="1">
        <v>379</v>
      </c>
      <c r="K211" s="1">
        <v>171.5</v>
      </c>
      <c r="L211" s="1">
        <v>748</v>
      </c>
      <c r="M211" s="1">
        <v>930.2</v>
      </c>
      <c r="N211">
        <v>119.33</v>
      </c>
      <c r="O211" s="2">
        <v>18.806000000000001</v>
      </c>
      <c r="P211">
        <f t="shared" si="24"/>
        <v>2244.1199799999999</v>
      </c>
      <c r="Q211">
        <f t="shared" si="25"/>
        <v>-2.4431720337391629E-2</v>
      </c>
      <c r="R211">
        <f t="shared" si="26"/>
        <v>-2.6350476380051138E-3</v>
      </c>
      <c r="S211">
        <f t="shared" si="27"/>
        <v>-1.4440435722336913E-3</v>
      </c>
      <c r="T211">
        <f t="shared" si="28"/>
        <v>-2.3718551111535282E-3</v>
      </c>
      <c r="U211">
        <f t="shared" si="29"/>
        <v>-5.1469124986903538E-3</v>
      </c>
      <c r="V211">
        <f t="shared" si="30"/>
        <v>2.5143527769385272E-4</v>
      </c>
      <c r="W211">
        <f t="shared" si="31"/>
        <v>3.5423722970287048E-3</v>
      </c>
    </row>
    <row r="212" spans="1:23" ht="15.75" thickBot="1" x14ac:dyDescent="0.3">
      <c r="A212" s="1">
        <v>18.93</v>
      </c>
      <c r="B212" s="1">
        <v>139.5</v>
      </c>
      <c r="C212" s="1">
        <v>759.9</v>
      </c>
      <c r="D212" s="1">
        <v>423.3</v>
      </c>
      <c r="E212" s="1">
        <v>3460</v>
      </c>
      <c r="F212" s="1">
        <v>125.2</v>
      </c>
      <c r="G212" s="1">
        <v>79</v>
      </c>
      <c r="H212" s="1">
        <v>424.6</v>
      </c>
      <c r="I212" s="1">
        <v>10920</v>
      </c>
      <c r="J212" s="1">
        <v>378</v>
      </c>
      <c r="K212" s="1">
        <v>171.1</v>
      </c>
      <c r="L212" s="1">
        <v>752.5</v>
      </c>
      <c r="M212" s="1">
        <v>935.2</v>
      </c>
      <c r="N212">
        <v>117.45</v>
      </c>
      <c r="O212" s="2">
        <v>18.715499999999999</v>
      </c>
      <c r="P212">
        <f t="shared" si="24"/>
        <v>2198.135475</v>
      </c>
      <c r="Q212">
        <f t="shared" si="25"/>
        <v>5.99801864855363E-3</v>
      </c>
      <c r="R212">
        <f t="shared" si="26"/>
        <v>-2.6420094628386965E-3</v>
      </c>
      <c r="S212">
        <f t="shared" si="27"/>
        <v>0</v>
      </c>
      <c r="T212">
        <f t="shared" si="28"/>
        <v>2.5034600333676124E-3</v>
      </c>
      <c r="U212">
        <f t="shared" si="29"/>
        <v>5.3607933678620741E-3</v>
      </c>
      <c r="V212">
        <f t="shared" si="30"/>
        <v>-1.5880053276642533E-2</v>
      </c>
      <c r="W212">
        <f t="shared" si="31"/>
        <v>-4.8239103178365382E-3</v>
      </c>
    </row>
    <row r="213" spans="1:23" ht="15.75" thickBot="1" x14ac:dyDescent="0.3">
      <c r="A213" s="1">
        <v>18.68</v>
      </c>
      <c r="B213" s="1">
        <v>134.1</v>
      </c>
      <c r="C213" s="1">
        <v>764.9</v>
      </c>
      <c r="D213" s="1">
        <v>435.6</v>
      </c>
      <c r="E213" s="1">
        <v>3424</v>
      </c>
      <c r="F213" s="1">
        <v>124.5</v>
      </c>
      <c r="G213" s="1">
        <v>82.04</v>
      </c>
      <c r="H213" s="1">
        <v>428</v>
      </c>
      <c r="I213" s="1">
        <v>10942</v>
      </c>
      <c r="J213" s="1">
        <v>378.1</v>
      </c>
      <c r="K213" s="1">
        <v>171</v>
      </c>
      <c r="L213" s="1">
        <v>737</v>
      </c>
      <c r="M213" s="1">
        <v>922.1</v>
      </c>
      <c r="N213">
        <v>117.74</v>
      </c>
      <c r="O213" s="2">
        <v>18.890499999999999</v>
      </c>
      <c r="P213">
        <f t="shared" si="24"/>
        <v>2224.1674699999999</v>
      </c>
      <c r="Q213">
        <f t="shared" si="25"/>
        <v>-2.0813104433694191E-2</v>
      </c>
      <c r="R213">
        <f t="shared" si="26"/>
        <v>2.6451527729962976E-4</v>
      </c>
      <c r="S213">
        <f t="shared" si="27"/>
        <v>-1.045913079013727E-2</v>
      </c>
      <c r="T213">
        <f t="shared" si="28"/>
        <v>6.5582606520811267E-3</v>
      </c>
      <c r="U213">
        <f t="shared" si="29"/>
        <v>-1.4106732612763094E-2</v>
      </c>
      <c r="V213">
        <f t="shared" si="30"/>
        <v>2.4660924951934683E-3</v>
      </c>
      <c r="W213">
        <f t="shared" si="31"/>
        <v>9.307092657304351E-3</v>
      </c>
    </row>
    <row r="214" spans="1:23" ht="15.75" thickBot="1" x14ac:dyDescent="0.3">
      <c r="A214" s="1">
        <v>18.93</v>
      </c>
      <c r="B214" s="1">
        <v>131.19999999999999</v>
      </c>
      <c r="C214" s="1">
        <v>772</v>
      </c>
      <c r="D214" s="1">
        <v>415</v>
      </c>
      <c r="E214" s="1">
        <v>3350</v>
      </c>
      <c r="F214" s="1">
        <v>121.51</v>
      </c>
      <c r="G214" s="1">
        <v>85.25</v>
      </c>
      <c r="H214" s="1">
        <v>428</v>
      </c>
      <c r="I214" s="1">
        <v>11030</v>
      </c>
      <c r="J214" s="1">
        <v>378</v>
      </c>
      <c r="K214" s="1">
        <v>171.2</v>
      </c>
      <c r="L214" s="1">
        <v>733.6</v>
      </c>
      <c r="M214" s="1">
        <v>911.2</v>
      </c>
      <c r="N214">
        <v>116.66</v>
      </c>
      <c r="O214" s="2">
        <v>19.024999999999999</v>
      </c>
      <c r="P214">
        <f t="shared" si="24"/>
        <v>2219.4564999999998</v>
      </c>
      <c r="Q214">
        <f t="shared" si="25"/>
        <v>-4.6239712470814666E-3</v>
      </c>
      <c r="R214">
        <f t="shared" si="26"/>
        <v>-2.6451527729950139E-4</v>
      </c>
      <c r="S214">
        <f t="shared" si="27"/>
        <v>-2.1849112442520611E-2</v>
      </c>
      <c r="T214">
        <f t="shared" si="28"/>
        <v>9.2394436969558229E-3</v>
      </c>
      <c r="U214">
        <f t="shared" si="29"/>
        <v>-1.1891265412123092E-2</v>
      </c>
      <c r="V214">
        <f t="shared" si="30"/>
        <v>-9.2150822746237416E-3</v>
      </c>
      <c r="W214">
        <f t="shared" si="31"/>
        <v>7.0947535533965539E-3</v>
      </c>
    </row>
    <row r="215" spans="1:23" ht="15.75" thickBot="1" x14ac:dyDescent="0.3">
      <c r="A215" s="1">
        <v>19.100000000000001</v>
      </c>
      <c r="B215" s="1">
        <v>128.30000000000001</v>
      </c>
      <c r="C215" s="1">
        <v>758.9</v>
      </c>
      <c r="D215" s="1">
        <v>403.6</v>
      </c>
      <c r="E215" s="1">
        <v>3315</v>
      </c>
      <c r="F215" s="1">
        <v>127.4</v>
      </c>
      <c r="G215" s="1">
        <v>84.31</v>
      </c>
      <c r="H215" s="1">
        <v>426</v>
      </c>
      <c r="I215" s="1">
        <v>10951</v>
      </c>
      <c r="J215" s="1">
        <v>380</v>
      </c>
      <c r="K215" s="1">
        <v>171</v>
      </c>
      <c r="L215" s="1">
        <v>760</v>
      </c>
      <c r="M215" s="1">
        <v>926.9</v>
      </c>
      <c r="N215">
        <v>118.08</v>
      </c>
      <c r="O215" s="2">
        <v>18.867999999999999</v>
      </c>
      <c r="P215">
        <f t="shared" si="24"/>
        <v>2227.9334399999998</v>
      </c>
      <c r="Q215">
        <f t="shared" si="25"/>
        <v>3.5354512338121653E-2</v>
      </c>
      <c r="R215">
        <f t="shared" si="26"/>
        <v>5.2770571008438193E-3</v>
      </c>
      <c r="S215">
        <f t="shared" si="27"/>
        <v>-1.0502722199149288E-2</v>
      </c>
      <c r="T215">
        <f t="shared" si="28"/>
        <v>-1.711453361490908E-2</v>
      </c>
      <c r="U215">
        <f t="shared" si="29"/>
        <v>1.7083272748814431E-2</v>
      </c>
      <c r="V215">
        <f t="shared" si="30"/>
        <v>1.2098639526670804E-2</v>
      </c>
      <c r="W215">
        <f t="shared" si="31"/>
        <v>-8.2865383257343158E-3</v>
      </c>
    </row>
    <row r="216" spans="1:23" ht="15.75" thickBot="1" x14ac:dyDescent="0.3">
      <c r="A216" s="1">
        <v>19.14</v>
      </c>
      <c r="B216" s="1">
        <v>132.5</v>
      </c>
      <c r="C216" s="1">
        <v>773</v>
      </c>
      <c r="D216" s="1">
        <v>405</v>
      </c>
      <c r="E216" s="1">
        <v>3420</v>
      </c>
      <c r="F216" s="1">
        <v>125.5</v>
      </c>
      <c r="G216" s="1">
        <v>86</v>
      </c>
      <c r="H216" s="1">
        <v>431.5</v>
      </c>
      <c r="I216" s="1">
        <v>10999</v>
      </c>
      <c r="J216" s="1">
        <v>379.9</v>
      </c>
      <c r="K216" s="1">
        <v>171</v>
      </c>
      <c r="L216" s="1">
        <v>749.1</v>
      </c>
      <c r="M216" s="1">
        <v>917.8</v>
      </c>
      <c r="N216">
        <v>117</v>
      </c>
      <c r="O216" s="2">
        <v>18.899999999999999</v>
      </c>
      <c r="P216">
        <f t="shared" si="24"/>
        <v>2211.2999999999997</v>
      </c>
      <c r="Q216">
        <f t="shared" si="25"/>
        <v>-1.4445947326539463E-2</v>
      </c>
      <c r="R216">
        <f t="shared" si="26"/>
        <v>-2.6319252685157803E-4</v>
      </c>
      <c r="S216">
        <f t="shared" si="27"/>
        <v>3.118292743668806E-2</v>
      </c>
      <c r="T216">
        <f t="shared" si="28"/>
        <v>1.8409032177554838E-2</v>
      </c>
      <c r="U216">
        <f t="shared" si="29"/>
        <v>-9.8661829210538315E-3</v>
      </c>
      <c r="V216">
        <f t="shared" si="30"/>
        <v>-9.1884260544062551E-3</v>
      </c>
      <c r="W216">
        <f t="shared" si="31"/>
        <v>1.694556643581523E-3</v>
      </c>
    </row>
    <row r="217" spans="1:23" ht="15.75" thickBot="1" x14ac:dyDescent="0.3">
      <c r="A217" s="1">
        <v>19.170000000000002</v>
      </c>
      <c r="B217" s="1">
        <v>133.01</v>
      </c>
      <c r="C217" s="1">
        <v>765</v>
      </c>
      <c r="D217" s="1">
        <v>394.1</v>
      </c>
      <c r="E217" s="1">
        <v>3410</v>
      </c>
      <c r="F217" s="1">
        <v>127.5</v>
      </c>
      <c r="G217" s="1">
        <v>87</v>
      </c>
      <c r="H217" s="1">
        <v>430</v>
      </c>
      <c r="I217" s="1">
        <v>11000</v>
      </c>
      <c r="J217" s="1">
        <v>379.1</v>
      </c>
      <c r="K217" s="1">
        <v>173.2</v>
      </c>
      <c r="L217" s="1">
        <v>758</v>
      </c>
      <c r="M217" s="1">
        <v>922.8</v>
      </c>
      <c r="N217">
        <v>115.18</v>
      </c>
      <c r="O217" s="2">
        <v>18.881</v>
      </c>
      <c r="P217">
        <f t="shared" si="24"/>
        <v>2174.7135800000001</v>
      </c>
      <c r="Q217">
        <f t="shared" si="25"/>
        <v>1.1810899688534422E-2</v>
      </c>
      <c r="R217">
        <f t="shared" si="26"/>
        <v>-2.1080376712905862E-3</v>
      </c>
      <c r="S217">
        <f t="shared" si="27"/>
        <v>-2.9282597790883341E-3</v>
      </c>
      <c r="T217">
        <f t="shared" si="28"/>
        <v>-1.0403214760886152E-2</v>
      </c>
      <c r="U217">
        <f t="shared" si="29"/>
        <v>5.4330243388654399E-3</v>
      </c>
      <c r="V217">
        <f t="shared" si="30"/>
        <v>-1.5677812719229793E-2</v>
      </c>
      <c r="W217">
        <f t="shared" si="31"/>
        <v>-1.0057966492014788E-3</v>
      </c>
    </row>
    <row r="218" spans="1:23" ht="15.75" thickBot="1" x14ac:dyDescent="0.3">
      <c r="A218" s="1">
        <v>19.14</v>
      </c>
      <c r="B218" s="1">
        <v>135.80000000000001</v>
      </c>
      <c r="C218" s="1">
        <v>768.5</v>
      </c>
      <c r="D218" s="1">
        <v>398.9</v>
      </c>
      <c r="E218" s="1">
        <v>3410</v>
      </c>
      <c r="F218" s="1">
        <v>126.6</v>
      </c>
      <c r="G218" s="1">
        <v>86</v>
      </c>
      <c r="H218" s="1">
        <v>431</v>
      </c>
      <c r="I218" s="1">
        <v>10900</v>
      </c>
      <c r="J218" s="1">
        <v>379.8</v>
      </c>
      <c r="K218" s="1">
        <v>172</v>
      </c>
      <c r="L218" s="1">
        <v>764.9</v>
      </c>
      <c r="M218" s="1">
        <v>920.8</v>
      </c>
      <c r="N218">
        <v>117.41</v>
      </c>
      <c r="O218" s="2">
        <v>18.857500000000002</v>
      </c>
      <c r="P218">
        <f t="shared" si="24"/>
        <v>2214.0590750000001</v>
      </c>
      <c r="Q218">
        <f t="shared" si="25"/>
        <v>9.0617206854487677E-3</v>
      </c>
      <c r="R218">
        <f t="shared" si="26"/>
        <v>1.84477585589625E-3</v>
      </c>
      <c r="S218">
        <f t="shared" si="27"/>
        <v>0</v>
      </c>
      <c r="T218">
        <f t="shared" si="28"/>
        <v>4.5647291521146985E-3</v>
      </c>
      <c r="U218">
        <f t="shared" si="29"/>
        <v>-2.1696688919257499E-3</v>
      </c>
      <c r="V218">
        <f t="shared" si="30"/>
        <v>1.9175960563593972E-2</v>
      </c>
      <c r="W218">
        <f t="shared" si="31"/>
        <v>-1.2454126707461448E-3</v>
      </c>
    </row>
    <row r="219" spans="1:23" ht="15.75" thickBot="1" x14ac:dyDescent="0.3">
      <c r="A219" s="1">
        <v>19</v>
      </c>
      <c r="B219" s="1">
        <v>134.5</v>
      </c>
      <c r="C219" s="1">
        <v>773</v>
      </c>
      <c r="D219" s="1">
        <v>391</v>
      </c>
      <c r="E219" s="1">
        <v>3410</v>
      </c>
      <c r="F219" s="1">
        <v>127.1</v>
      </c>
      <c r="G219" s="1">
        <v>87.5</v>
      </c>
      <c r="H219" s="1">
        <v>434.3</v>
      </c>
      <c r="I219" s="1">
        <v>11575</v>
      </c>
      <c r="J219" s="1">
        <v>375</v>
      </c>
      <c r="K219" s="1">
        <v>171</v>
      </c>
      <c r="L219" s="1">
        <v>754</v>
      </c>
      <c r="M219" s="1">
        <v>919.3</v>
      </c>
      <c r="N219">
        <v>118.23</v>
      </c>
      <c r="O219" s="2">
        <v>18.855</v>
      </c>
      <c r="P219">
        <f t="shared" si="24"/>
        <v>2229.2266500000001</v>
      </c>
      <c r="Q219">
        <f t="shared" si="25"/>
        <v>-1.4352738319864203E-2</v>
      </c>
      <c r="R219">
        <f t="shared" si="26"/>
        <v>-1.2718772407774671E-2</v>
      </c>
      <c r="S219">
        <f t="shared" si="27"/>
        <v>0</v>
      </c>
      <c r="T219">
        <f t="shared" si="28"/>
        <v>5.8384856087714924E-3</v>
      </c>
      <c r="U219">
        <f t="shared" si="29"/>
        <v>-1.6303465379639745E-3</v>
      </c>
      <c r="V219">
        <f t="shared" si="30"/>
        <v>6.9597972329016149E-3</v>
      </c>
      <c r="W219">
        <f t="shared" si="31"/>
        <v>-1.3258203532852996E-4</v>
      </c>
    </row>
    <row r="220" spans="1:23" ht="15.75" thickBot="1" x14ac:dyDescent="0.3">
      <c r="A220" s="1">
        <v>19.190000000000001</v>
      </c>
      <c r="B220" s="1">
        <v>137.4</v>
      </c>
      <c r="C220" s="1">
        <v>753.5</v>
      </c>
      <c r="D220" s="1">
        <v>384</v>
      </c>
      <c r="E220" s="1">
        <v>3561</v>
      </c>
      <c r="F220" s="1">
        <v>127.6</v>
      </c>
      <c r="G220" s="1">
        <v>88.16</v>
      </c>
      <c r="H220" s="1">
        <v>433.7</v>
      </c>
      <c r="I220" s="1">
        <v>11690</v>
      </c>
      <c r="J220" s="1">
        <v>375</v>
      </c>
      <c r="K220" s="1">
        <v>173</v>
      </c>
      <c r="L220" s="1">
        <v>765</v>
      </c>
      <c r="M220" s="1">
        <v>930.7</v>
      </c>
      <c r="N220">
        <v>120.62</v>
      </c>
      <c r="O220" s="2">
        <v>18.849</v>
      </c>
      <c r="P220">
        <f t="shared" si="24"/>
        <v>2273.5663800000002</v>
      </c>
      <c r="Q220">
        <f t="shared" si="25"/>
        <v>1.4483465818579752E-2</v>
      </c>
      <c r="R220">
        <f t="shared" si="26"/>
        <v>0</v>
      </c>
      <c r="S220">
        <f t="shared" si="27"/>
        <v>4.3329113000215178E-2</v>
      </c>
      <c r="T220">
        <f t="shared" si="28"/>
        <v>-2.5550030520871816E-2</v>
      </c>
      <c r="U220">
        <f t="shared" si="29"/>
        <v>1.232448032195604E-2</v>
      </c>
      <c r="V220">
        <f t="shared" si="30"/>
        <v>2.0013228147818737E-2</v>
      </c>
      <c r="W220">
        <f t="shared" si="31"/>
        <v>-3.1826862140080632E-4</v>
      </c>
    </row>
    <row r="221" spans="1:23" ht="15.75" thickBot="1" x14ac:dyDescent="0.3">
      <c r="A221" s="1">
        <v>19.18</v>
      </c>
      <c r="B221" s="1">
        <v>134</v>
      </c>
      <c r="C221" s="1">
        <v>772.5</v>
      </c>
      <c r="D221" s="1">
        <v>393</v>
      </c>
      <c r="E221" s="1">
        <v>3595</v>
      </c>
      <c r="F221" s="1">
        <v>130.5</v>
      </c>
      <c r="G221" s="1">
        <v>87.99</v>
      </c>
      <c r="H221" s="1">
        <v>434.8</v>
      </c>
      <c r="I221" s="1">
        <v>11660</v>
      </c>
      <c r="J221" s="1">
        <v>375</v>
      </c>
      <c r="K221" s="1">
        <v>171</v>
      </c>
      <c r="L221" s="1">
        <v>771.2</v>
      </c>
      <c r="M221" s="1">
        <v>940</v>
      </c>
      <c r="N221">
        <v>120.57</v>
      </c>
      <c r="O221" s="2">
        <v>18.801500000000001</v>
      </c>
      <c r="P221">
        <f t="shared" si="24"/>
        <v>2266.896855</v>
      </c>
      <c r="Q221">
        <f t="shared" si="25"/>
        <v>8.0719094698001245E-3</v>
      </c>
      <c r="R221">
        <f t="shared" si="26"/>
        <v>0</v>
      </c>
      <c r="S221">
        <f t="shared" si="27"/>
        <v>9.5025868773694119E-3</v>
      </c>
      <c r="T221">
        <f t="shared" si="28"/>
        <v>2.4902990705350486E-2</v>
      </c>
      <c r="U221">
        <f t="shared" si="29"/>
        <v>9.9428840723846685E-3</v>
      </c>
      <c r="V221">
        <f t="shared" si="30"/>
        <v>-4.1461089362133886E-4</v>
      </c>
      <c r="W221">
        <f t="shared" si="31"/>
        <v>-2.5232082018056584E-3</v>
      </c>
    </row>
    <row r="222" spans="1:23" ht="15.75" thickBot="1" x14ac:dyDescent="0.3">
      <c r="A222" s="1">
        <v>18.87</v>
      </c>
      <c r="B222" s="1">
        <v>134.4</v>
      </c>
      <c r="C222" s="1">
        <v>788.9</v>
      </c>
      <c r="D222" s="1">
        <v>402.1</v>
      </c>
      <c r="E222" s="1">
        <v>3615</v>
      </c>
      <c r="F222" s="1">
        <v>126.5</v>
      </c>
      <c r="G222" s="1">
        <v>88.51</v>
      </c>
      <c r="H222" s="1">
        <v>434</v>
      </c>
      <c r="I222" s="1">
        <v>11700</v>
      </c>
      <c r="J222" s="1">
        <v>371</v>
      </c>
      <c r="K222" s="1">
        <v>171</v>
      </c>
      <c r="L222" s="1">
        <v>788</v>
      </c>
      <c r="M222" s="1">
        <v>939.9</v>
      </c>
      <c r="N222">
        <v>120.41</v>
      </c>
      <c r="O222" s="2">
        <v>18.958500000000001</v>
      </c>
      <c r="P222">
        <f t="shared" si="24"/>
        <v>2282.792985</v>
      </c>
      <c r="Q222">
        <f t="shared" si="25"/>
        <v>2.1550346561543192E-2</v>
      </c>
      <c r="R222">
        <f t="shared" si="26"/>
        <v>-1.0723963362975724E-2</v>
      </c>
      <c r="S222">
        <f t="shared" si="27"/>
        <v>5.547864437717963E-3</v>
      </c>
      <c r="T222">
        <f t="shared" si="28"/>
        <v>2.1007561329143321E-2</v>
      </c>
      <c r="U222">
        <f t="shared" si="29"/>
        <v>-1.0638863779388871E-4</v>
      </c>
      <c r="V222">
        <f t="shared" si="30"/>
        <v>-1.3279112250917369E-3</v>
      </c>
      <c r="W222">
        <f t="shared" si="31"/>
        <v>8.3157258860394392E-3</v>
      </c>
    </row>
    <row r="223" spans="1:23" ht="15.75" thickBot="1" x14ac:dyDescent="0.3">
      <c r="A223" s="1">
        <v>18.84</v>
      </c>
      <c r="B223" s="1">
        <v>134.80000000000001</v>
      </c>
      <c r="C223" s="1">
        <v>784</v>
      </c>
      <c r="D223" s="1">
        <v>401.5</v>
      </c>
      <c r="E223" s="1">
        <v>3611</v>
      </c>
      <c r="F223" s="1">
        <v>125.4</v>
      </c>
      <c r="G223" s="1">
        <v>91.53</v>
      </c>
      <c r="H223" s="1">
        <v>433</v>
      </c>
      <c r="I223" s="1">
        <v>11655</v>
      </c>
      <c r="J223" s="1">
        <v>372</v>
      </c>
      <c r="K223" s="1">
        <v>170.5</v>
      </c>
      <c r="L223" s="1">
        <v>760.1</v>
      </c>
      <c r="M223" s="1">
        <v>925.7</v>
      </c>
      <c r="N223">
        <v>121.89</v>
      </c>
      <c r="O223" s="2">
        <v>18.959499999999998</v>
      </c>
      <c r="P223">
        <f t="shared" si="24"/>
        <v>2310.9734549999998</v>
      </c>
      <c r="Q223">
        <f t="shared" si="25"/>
        <v>-3.6048086285884386E-2</v>
      </c>
      <c r="R223">
        <f t="shared" si="26"/>
        <v>2.691791665711353E-3</v>
      </c>
      <c r="S223">
        <f t="shared" si="27"/>
        <v>-1.1071133154073093E-3</v>
      </c>
      <c r="T223">
        <f t="shared" si="28"/>
        <v>-6.2305497506360864E-3</v>
      </c>
      <c r="U223">
        <f t="shared" si="29"/>
        <v>-1.5223278553090105E-2</v>
      </c>
      <c r="V223">
        <f t="shared" si="30"/>
        <v>1.2216412763617445E-2</v>
      </c>
      <c r="W223">
        <f t="shared" si="31"/>
        <v>5.2745397976032104E-5</v>
      </c>
    </row>
    <row r="224" spans="1:23" ht="15.75" thickBot="1" x14ac:dyDescent="0.3">
      <c r="A224" s="1">
        <v>18.95</v>
      </c>
      <c r="B224" s="1">
        <v>136</v>
      </c>
      <c r="C224" s="1">
        <v>780</v>
      </c>
      <c r="D224" s="1">
        <v>381.3</v>
      </c>
      <c r="E224" s="1">
        <v>3529</v>
      </c>
      <c r="F224" s="1">
        <v>125.7</v>
      </c>
      <c r="G224" s="1">
        <v>89.03</v>
      </c>
      <c r="H224" s="1">
        <v>429.6</v>
      </c>
      <c r="I224" s="1">
        <v>11700</v>
      </c>
      <c r="J224" s="1">
        <v>374.5</v>
      </c>
      <c r="K224" s="1">
        <v>172.5</v>
      </c>
      <c r="L224" s="1">
        <v>785</v>
      </c>
      <c r="M224" s="1">
        <v>935.1</v>
      </c>
      <c r="N224">
        <v>123.58</v>
      </c>
      <c r="O224" s="2">
        <v>18.849499999999999</v>
      </c>
      <c r="P224">
        <f t="shared" si="24"/>
        <v>2329.42121</v>
      </c>
      <c r="Q224">
        <f t="shared" si="25"/>
        <v>3.2233714210413614E-2</v>
      </c>
      <c r="R224">
        <f t="shared" si="26"/>
        <v>6.6979486841277176E-3</v>
      </c>
      <c r="S224">
        <f t="shared" si="27"/>
        <v>-2.2970197602187627E-2</v>
      </c>
      <c r="T224">
        <f t="shared" si="28"/>
        <v>-5.1151006667703768E-3</v>
      </c>
      <c r="U224">
        <f t="shared" si="29"/>
        <v>1.010326736823559E-2</v>
      </c>
      <c r="V224">
        <f t="shared" si="30"/>
        <v>1.3769720965088359E-2</v>
      </c>
      <c r="W224">
        <f t="shared" si="31"/>
        <v>-5.8187368278483659E-3</v>
      </c>
    </row>
    <row r="225" spans="1:23" ht="15.75" thickBot="1" x14ac:dyDescent="0.3">
      <c r="A225" s="1">
        <v>19.59</v>
      </c>
      <c r="B225" s="1">
        <v>143.05000000000001</v>
      </c>
      <c r="C225" s="1">
        <v>785</v>
      </c>
      <c r="D225" s="1">
        <v>390.7</v>
      </c>
      <c r="E225" s="1">
        <v>3570</v>
      </c>
      <c r="F225" s="1">
        <v>129.1</v>
      </c>
      <c r="G225" s="1">
        <v>92.5</v>
      </c>
      <c r="H225" s="1">
        <v>429</v>
      </c>
      <c r="I225" s="1">
        <v>11750</v>
      </c>
      <c r="J225" s="1">
        <v>374.9</v>
      </c>
      <c r="K225" s="1">
        <v>172</v>
      </c>
      <c r="L225" s="1">
        <v>788</v>
      </c>
      <c r="M225" s="1">
        <v>945.7</v>
      </c>
      <c r="N225">
        <v>123.04</v>
      </c>
      <c r="O225" s="2">
        <v>18.7545</v>
      </c>
      <c r="P225">
        <f t="shared" si="24"/>
        <v>2307.55368</v>
      </c>
      <c r="Q225">
        <f t="shared" si="25"/>
        <v>3.8143720754706925E-3</v>
      </c>
      <c r="R225">
        <f t="shared" si="26"/>
        <v>1.0675207845921846E-3</v>
      </c>
      <c r="S225">
        <f t="shared" si="27"/>
        <v>1.1551051098414623E-2</v>
      </c>
      <c r="T225">
        <f t="shared" si="28"/>
        <v>6.3897980987709883E-3</v>
      </c>
      <c r="U225">
        <f t="shared" si="29"/>
        <v>1.1271918580065394E-2</v>
      </c>
      <c r="V225">
        <f t="shared" si="30"/>
        <v>-4.3792138754995841E-3</v>
      </c>
      <c r="W225">
        <f t="shared" si="31"/>
        <v>-5.0526647222544404E-3</v>
      </c>
    </row>
    <row r="226" spans="1:23" ht="15.75" thickBot="1" x14ac:dyDescent="0.3">
      <c r="A226" s="1">
        <v>19.489999999999998</v>
      </c>
      <c r="B226" s="1">
        <v>142.69999999999999</v>
      </c>
      <c r="C226" s="1">
        <v>794.8</v>
      </c>
      <c r="D226" s="1">
        <v>402.5</v>
      </c>
      <c r="E226" s="1">
        <v>3569</v>
      </c>
      <c r="F226" s="1">
        <v>133</v>
      </c>
      <c r="G226" s="1">
        <v>95.77</v>
      </c>
      <c r="H226" s="1">
        <v>430.4</v>
      </c>
      <c r="I226" s="1">
        <v>11660</v>
      </c>
      <c r="J226" s="1">
        <v>379</v>
      </c>
      <c r="K226" s="1">
        <v>172.3</v>
      </c>
      <c r="L226" s="1">
        <v>794.9</v>
      </c>
      <c r="M226" s="1">
        <v>965.2</v>
      </c>
      <c r="N226">
        <v>125.66</v>
      </c>
      <c r="O226" s="2">
        <v>18.612500000000001</v>
      </c>
      <c r="P226">
        <f t="shared" si="24"/>
        <v>2338.8467500000002</v>
      </c>
      <c r="Q226">
        <f t="shared" si="25"/>
        <v>8.7182307211877367E-3</v>
      </c>
      <c r="R226">
        <f t="shared" si="26"/>
        <v>1.0876881340560165E-2</v>
      </c>
      <c r="S226">
        <f t="shared" si="27"/>
        <v>-2.8015128352441285E-4</v>
      </c>
      <c r="T226">
        <f t="shared" si="28"/>
        <v>1.2406792895253217E-2</v>
      </c>
      <c r="U226">
        <f t="shared" si="29"/>
        <v>2.0409939729410173E-2</v>
      </c>
      <c r="V226">
        <f t="shared" si="30"/>
        <v>2.107034121746713E-2</v>
      </c>
      <c r="W226">
        <f t="shared" si="31"/>
        <v>-7.6003256108995738E-3</v>
      </c>
    </row>
    <row r="227" spans="1:23" ht="15.75" thickBot="1" x14ac:dyDescent="0.3">
      <c r="A227" s="1">
        <v>19.54</v>
      </c>
      <c r="B227" s="1">
        <v>146.5</v>
      </c>
      <c r="C227" s="1">
        <v>799.8</v>
      </c>
      <c r="D227" s="1">
        <v>423</v>
      </c>
      <c r="E227" s="1">
        <v>3629</v>
      </c>
      <c r="F227" s="1">
        <v>131.19999999999999</v>
      </c>
      <c r="G227" s="1">
        <v>93.55</v>
      </c>
      <c r="H227" s="1">
        <v>436.6</v>
      </c>
      <c r="I227" s="1">
        <v>11700</v>
      </c>
      <c r="J227" s="1">
        <v>387.5</v>
      </c>
      <c r="K227" s="1">
        <v>174.5</v>
      </c>
      <c r="L227" s="1">
        <v>796.8</v>
      </c>
      <c r="M227" s="1">
        <v>967.7</v>
      </c>
      <c r="N227">
        <v>124.44</v>
      </c>
      <c r="O227" s="2">
        <v>18.5745</v>
      </c>
      <c r="P227">
        <f t="shared" si="24"/>
        <v>2311.4107800000002</v>
      </c>
      <c r="Q227">
        <f t="shared" si="25"/>
        <v>2.3873856913215765E-3</v>
      </c>
      <c r="R227">
        <f t="shared" si="26"/>
        <v>2.2179643710975375E-2</v>
      </c>
      <c r="S227">
        <f t="shared" si="27"/>
        <v>1.6671683722910044E-2</v>
      </c>
      <c r="T227">
        <f t="shared" si="28"/>
        <v>6.271185735056104E-3</v>
      </c>
      <c r="U227">
        <f t="shared" si="29"/>
        <v>2.586788136020209E-3</v>
      </c>
      <c r="V227">
        <f t="shared" si="30"/>
        <v>-9.7561749453646852E-3</v>
      </c>
      <c r="W227">
        <f t="shared" si="31"/>
        <v>-2.0437256690014863E-3</v>
      </c>
    </row>
    <row r="228" spans="1:23" ht="15.75" thickBot="1" x14ac:dyDescent="0.3">
      <c r="A228" s="1">
        <v>19.77</v>
      </c>
      <c r="B228" s="1">
        <v>139.30000000000001</v>
      </c>
      <c r="C228" s="1">
        <v>803</v>
      </c>
      <c r="D228" s="1">
        <v>423</v>
      </c>
      <c r="E228" s="1">
        <v>3680</v>
      </c>
      <c r="F228" s="1">
        <v>132.5</v>
      </c>
      <c r="G228" s="1">
        <v>92.01</v>
      </c>
      <c r="H228" s="1">
        <v>438.6</v>
      </c>
      <c r="I228" s="1">
        <v>11605</v>
      </c>
      <c r="J228" s="1">
        <v>389.8</v>
      </c>
      <c r="K228" s="1">
        <v>171.41</v>
      </c>
      <c r="L228" s="1">
        <v>817.6</v>
      </c>
      <c r="M228" s="1">
        <v>973.1</v>
      </c>
      <c r="N228">
        <v>123.41</v>
      </c>
      <c r="O228" s="2">
        <v>18.587499999999999</v>
      </c>
      <c r="P228">
        <f t="shared" si="24"/>
        <v>2293.8833749999999</v>
      </c>
      <c r="Q228">
        <f t="shared" si="25"/>
        <v>2.5769513179051611E-2</v>
      </c>
      <c r="R228">
        <f t="shared" si="26"/>
        <v>5.9179382800587706E-3</v>
      </c>
      <c r="S228">
        <f t="shared" si="27"/>
        <v>1.3955623949906366E-2</v>
      </c>
      <c r="T228">
        <f t="shared" si="28"/>
        <v>3.99301753404373E-3</v>
      </c>
      <c r="U228">
        <f t="shared" si="29"/>
        <v>5.5647299410464699E-3</v>
      </c>
      <c r="V228">
        <f t="shared" si="30"/>
        <v>-8.3115265643441197E-3</v>
      </c>
      <c r="W228">
        <f t="shared" si="31"/>
        <v>6.996394451474437E-4</v>
      </c>
    </row>
    <row r="229" spans="1:23" ht="15.75" thickBot="1" x14ac:dyDescent="0.3">
      <c r="A229" s="1">
        <v>19.72</v>
      </c>
      <c r="B229" s="1">
        <v>135.13999999999999</v>
      </c>
      <c r="C229" s="1">
        <v>798.5</v>
      </c>
      <c r="D229" s="1">
        <v>427</v>
      </c>
      <c r="E229" s="1">
        <v>3701</v>
      </c>
      <c r="F229" s="1">
        <v>130.1</v>
      </c>
      <c r="G229" s="1">
        <v>94.95</v>
      </c>
      <c r="H229" s="1">
        <v>439.3</v>
      </c>
      <c r="I229" s="1">
        <v>11600</v>
      </c>
      <c r="J229" s="1">
        <v>390</v>
      </c>
      <c r="K229" s="1">
        <v>173</v>
      </c>
      <c r="L229" s="1">
        <v>815</v>
      </c>
      <c r="M229" s="1">
        <v>969.3</v>
      </c>
      <c r="N229">
        <v>123.23</v>
      </c>
      <c r="O229" s="2">
        <v>18.597999999999999</v>
      </c>
      <c r="P229">
        <f t="shared" si="24"/>
        <v>2291.8315400000001</v>
      </c>
      <c r="Q229">
        <f t="shared" si="25"/>
        <v>-3.1851062085773E-3</v>
      </c>
      <c r="R229">
        <f t="shared" si="26"/>
        <v>5.1295205023169457E-4</v>
      </c>
      <c r="S229">
        <f t="shared" si="27"/>
        <v>5.6903012231792616E-3</v>
      </c>
      <c r="T229">
        <f t="shared" si="28"/>
        <v>-5.6197462916945714E-3</v>
      </c>
      <c r="U229">
        <f t="shared" si="29"/>
        <v>-3.9126903293810935E-3</v>
      </c>
      <c r="V229">
        <f t="shared" si="30"/>
        <v>-1.4596175150603881E-3</v>
      </c>
      <c r="W229">
        <f t="shared" si="31"/>
        <v>5.6473626973208761E-4</v>
      </c>
    </row>
    <row r="230" spans="1:23" ht="15.75" thickBot="1" x14ac:dyDescent="0.3">
      <c r="A230" s="1">
        <v>19.329999999999998</v>
      </c>
      <c r="B230" s="1">
        <v>131.5</v>
      </c>
      <c r="C230" s="1">
        <v>799.5</v>
      </c>
      <c r="D230" s="1">
        <v>421</v>
      </c>
      <c r="E230" s="1">
        <v>3725</v>
      </c>
      <c r="F230" s="1">
        <v>134</v>
      </c>
      <c r="G230" s="1">
        <v>96</v>
      </c>
      <c r="H230" s="1">
        <v>436</v>
      </c>
      <c r="I230" s="1">
        <v>11590</v>
      </c>
      <c r="J230" s="1">
        <v>389.3</v>
      </c>
      <c r="K230" s="1">
        <v>170</v>
      </c>
      <c r="L230" s="1">
        <v>843.1</v>
      </c>
      <c r="M230" s="1">
        <v>987.1</v>
      </c>
      <c r="N230">
        <v>124.41</v>
      </c>
      <c r="O230" s="2">
        <v>18.518999999999998</v>
      </c>
      <c r="P230">
        <f t="shared" si="24"/>
        <v>2303.9487899999999</v>
      </c>
      <c r="Q230">
        <f t="shared" si="25"/>
        <v>3.3897461687767319E-2</v>
      </c>
      <c r="R230">
        <f t="shared" si="26"/>
        <v>-1.7964845072820825E-3</v>
      </c>
      <c r="S230">
        <f t="shared" si="27"/>
        <v>6.4637984275038186E-3</v>
      </c>
      <c r="T230">
        <f t="shared" si="28"/>
        <v>1.2515646189417318E-3</v>
      </c>
      <c r="U230">
        <f t="shared" si="29"/>
        <v>1.8197189925280084E-2</v>
      </c>
      <c r="V230">
        <f t="shared" si="30"/>
        <v>9.5300349763677746E-3</v>
      </c>
      <c r="W230">
        <f t="shared" si="31"/>
        <v>-4.2568159761370303E-3</v>
      </c>
    </row>
    <row r="231" spans="1:23" ht="15.75" thickBot="1" x14ac:dyDescent="0.3">
      <c r="A231" s="1">
        <v>18.760000000000002</v>
      </c>
      <c r="B231" s="1">
        <v>134.9</v>
      </c>
      <c r="C231" s="1">
        <v>802</v>
      </c>
      <c r="D231" s="1">
        <v>443.6</v>
      </c>
      <c r="E231" s="1">
        <v>3735</v>
      </c>
      <c r="F231" s="1">
        <v>137.5</v>
      </c>
      <c r="G231" s="1">
        <v>93.5</v>
      </c>
      <c r="H231" s="1">
        <v>436</v>
      </c>
      <c r="I231" s="1">
        <v>11595</v>
      </c>
      <c r="J231" s="1">
        <v>390.1</v>
      </c>
      <c r="K231" s="1">
        <v>173.5</v>
      </c>
      <c r="L231" s="1">
        <v>836</v>
      </c>
      <c r="M231" s="1">
        <v>990.4</v>
      </c>
      <c r="N231">
        <v>125.25</v>
      </c>
      <c r="O231" s="2">
        <v>18.426000000000002</v>
      </c>
      <c r="P231">
        <f t="shared" si="24"/>
        <v>2307.8565000000003</v>
      </c>
      <c r="Q231">
        <f t="shared" si="25"/>
        <v>-8.4569618439283359E-3</v>
      </c>
      <c r="R231">
        <f t="shared" si="26"/>
        <v>2.0528618962007733E-3</v>
      </c>
      <c r="S231">
        <f t="shared" si="27"/>
        <v>2.6809667532577425E-3</v>
      </c>
      <c r="T231">
        <f t="shared" si="28"/>
        <v>3.1220755925055136E-3</v>
      </c>
      <c r="U231">
        <f t="shared" si="29"/>
        <v>3.3375505064892406E-3</v>
      </c>
      <c r="V231">
        <f t="shared" si="30"/>
        <v>6.7291770385745501E-3</v>
      </c>
      <c r="W231">
        <f t="shared" si="31"/>
        <v>-5.0345213931280242E-3</v>
      </c>
    </row>
    <row r="232" spans="1:23" ht="15.75" thickBot="1" x14ac:dyDescent="0.3">
      <c r="A232" s="1">
        <v>18.149999999999999</v>
      </c>
      <c r="B232" s="1">
        <v>134.01</v>
      </c>
      <c r="C232" s="1">
        <v>802</v>
      </c>
      <c r="D232" s="1">
        <v>448.7</v>
      </c>
      <c r="E232" s="1">
        <v>3765</v>
      </c>
      <c r="F232" s="1">
        <v>136</v>
      </c>
      <c r="G232" s="1">
        <v>99.95</v>
      </c>
      <c r="H232" s="1">
        <v>435.2</v>
      </c>
      <c r="I232" s="1">
        <v>11595</v>
      </c>
      <c r="J232" s="1">
        <v>390</v>
      </c>
      <c r="K232" s="1">
        <v>173</v>
      </c>
      <c r="L232" s="1">
        <v>821</v>
      </c>
      <c r="M232" s="1">
        <v>987.5</v>
      </c>
      <c r="N232">
        <v>125.85</v>
      </c>
      <c r="O232" s="2">
        <v>18.430500000000002</v>
      </c>
      <c r="P232">
        <f t="shared" si="24"/>
        <v>2319.4784250000002</v>
      </c>
      <c r="Q232">
        <f t="shared" si="25"/>
        <v>-1.8105503632273354E-2</v>
      </c>
      <c r="R232">
        <f t="shared" si="26"/>
        <v>-2.5637738891873924E-4</v>
      </c>
      <c r="S232">
        <f t="shared" si="27"/>
        <v>8.0000426670763704E-3</v>
      </c>
      <c r="T232">
        <f t="shared" si="28"/>
        <v>0</v>
      </c>
      <c r="U232">
        <f t="shared" si="29"/>
        <v>-2.9324051550547545E-3</v>
      </c>
      <c r="V232">
        <f t="shared" si="30"/>
        <v>4.7789816163506006E-3</v>
      </c>
      <c r="W232">
        <f t="shared" si="31"/>
        <v>2.4419030685832898E-4</v>
      </c>
    </row>
    <row r="233" spans="1:23" ht="15.75" thickBot="1" x14ac:dyDescent="0.3">
      <c r="A233" s="1">
        <v>18.850000000000001</v>
      </c>
      <c r="B233" s="1">
        <v>134.19999999999999</v>
      </c>
      <c r="C233" s="1">
        <v>802.7</v>
      </c>
      <c r="D233" s="1">
        <v>450.5</v>
      </c>
      <c r="E233" s="1">
        <v>3759</v>
      </c>
      <c r="F233" s="1">
        <v>129.9</v>
      </c>
      <c r="G233" s="1">
        <v>100.57</v>
      </c>
      <c r="H233" s="1">
        <v>434.9</v>
      </c>
      <c r="I233" s="1">
        <v>11550</v>
      </c>
      <c r="J233" s="1">
        <v>388</v>
      </c>
      <c r="K233" s="1">
        <v>174.5</v>
      </c>
      <c r="L233" s="1">
        <v>828</v>
      </c>
      <c r="M233" s="1">
        <v>988</v>
      </c>
      <c r="N233">
        <v>125.21</v>
      </c>
      <c r="O233" s="2">
        <v>18.553000000000001</v>
      </c>
      <c r="P233">
        <f t="shared" si="24"/>
        <v>2323.0211300000001</v>
      </c>
      <c r="Q233">
        <f t="shared" si="25"/>
        <v>8.4900449328314601E-3</v>
      </c>
      <c r="R233">
        <f t="shared" si="26"/>
        <v>-5.1413995004186523E-3</v>
      </c>
      <c r="S233">
        <f t="shared" si="27"/>
        <v>-1.5948966698160025E-3</v>
      </c>
      <c r="T233">
        <f t="shared" si="28"/>
        <v>8.7243727101674799E-4</v>
      </c>
      <c r="U233">
        <f t="shared" si="29"/>
        <v>5.062009725908393E-4</v>
      </c>
      <c r="V233">
        <f t="shared" si="30"/>
        <v>-5.0983939004685232E-3</v>
      </c>
      <c r="W233">
        <f t="shared" si="31"/>
        <v>6.6246000511419418E-3</v>
      </c>
    </row>
    <row r="234" spans="1:23" ht="15.75" thickBot="1" x14ac:dyDescent="0.3">
      <c r="A234" s="1">
        <v>18.850000000000001</v>
      </c>
      <c r="B234" s="1">
        <v>132</v>
      </c>
      <c r="C234" s="1">
        <v>809</v>
      </c>
      <c r="D234" s="1">
        <v>454</v>
      </c>
      <c r="E234" s="1">
        <v>3703</v>
      </c>
      <c r="F234" s="1">
        <v>129.99</v>
      </c>
      <c r="G234" s="1">
        <v>102</v>
      </c>
      <c r="H234" s="1">
        <v>437</v>
      </c>
      <c r="I234" s="1">
        <v>11595</v>
      </c>
      <c r="J234" s="1">
        <v>390</v>
      </c>
      <c r="K234" s="1">
        <v>174.5</v>
      </c>
      <c r="L234" s="1">
        <v>829.5</v>
      </c>
      <c r="M234" s="1">
        <v>990.2</v>
      </c>
      <c r="N234">
        <v>122.49</v>
      </c>
      <c r="O234" s="2">
        <v>18.747499999999999</v>
      </c>
      <c r="P234">
        <f t="shared" si="24"/>
        <v>2296.3812749999997</v>
      </c>
      <c r="Q234">
        <f t="shared" si="25"/>
        <v>1.8099552452393861E-3</v>
      </c>
      <c r="R234">
        <f t="shared" si="26"/>
        <v>5.1413995004186523E-3</v>
      </c>
      <c r="S234">
        <f t="shared" si="27"/>
        <v>-1.5009662650565289E-2</v>
      </c>
      <c r="T234">
        <f t="shared" si="28"/>
        <v>7.8178719209604178E-3</v>
      </c>
      <c r="U234">
        <f t="shared" si="29"/>
        <v>2.2242451794548786E-3</v>
      </c>
      <c r="V234">
        <f t="shared" si="30"/>
        <v>-2.19629336812622E-2</v>
      </c>
      <c r="W234">
        <f t="shared" si="31"/>
        <v>1.0428909148666534E-2</v>
      </c>
    </row>
    <row r="235" spans="1:23" ht="15.75" thickBot="1" x14ac:dyDescent="0.3">
      <c r="A235" s="1">
        <v>18.989999999999998</v>
      </c>
      <c r="B235" s="1">
        <v>138</v>
      </c>
      <c r="C235" s="1">
        <v>807.9</v>
      </c>
      <c r="D235" s="1">
        <v>456.8</v>
      </c>
      <c r="E235" s="1">
        <v>3715</v>
      </c>
      <c r="F235" s="1">
        <v>130.1</v>
      </c>
      <c r="G235" s="1">
        <v>99.75</v>
      </c>
      <c r="H235" s="1">
        <v>439</v>
      </c>
      <c r="I235" s="1">
        <v>11595</v>
      </c>
      <c r="J235" s="1">
        <v>389.5</v>
      </c>
      <c r="K235" s="1">
        <v>173.9</v>
      </c>
      <c r="L235" s="1">
        <v>840.6</v>
      </c>
      <c r="M235" s="1">
        <v>991.8</v>
      </c>
      <c r="N235">
        <v>123.89</v>
      </c>
      <c r="O235" s="2">
        <v>18.657</v>
      </c>
      <c r="P235">
        <f t="shared" si="24"/>
        <v>2311.4157300000002</v>
      </c>
      <c r="Q235">
        <f t="shared" si="25"/>
        <v>1.3292812940517177E-2</v>
      </c>
      <c r="R235">
        <f t="shared" si="26"/>
        <v>-1.2828738128891524E-3</v>
      </c>
      <c r="S235">
        <f t="shared" si="27"/>
        <v>3.2353762382468202E-3</v>
      </c>
      <c r="T235">
        <f t="shared" si="28"/>
        <v>-1.3606285728288484E-3</v>
      </c>
      <c r="U235">
        <f t="shared" si="29"/>
        <v>1.614531127710678E-3</v>
      </c>
      <c r="V235">
        <f t="shared" si="30"/>
        <v>1.1364681128053465E-2</v>
      </c>
      <c r="W235">
        <f t="shared" si="31"/>
        <v>-4.8389994035453604E-3</v>
      </c>
    </row>
    <row r="236" spans="1:23" ht="15.75" thickBot="1" x14ac:dyDescent="0.3">
      <c r="A236" s="1">
        <v>19</v>
      </c>
      <c r="B236" s="1">
        <v>137.5</v>
      </c>
      <c r="C236" s="1">
        <v>807.9</v>
      </c>
      <c r="D236" s="1">
        <v>457.5</v>
      </c>
      <c r="E236" s="1">
        <v>3680</v>
      </c>
      <c r="F236" s="1">
        <v>129.30000000000001</v>
      </c>
      <c r="G236" s="1">
        <v>100.49</v>
      </c>
      <c r="H236" s="1">
        <v>438.7</v>
      </c>
      <c r="I236" s="1">
        <v>11576</v>
      </c>
      <c r="J236" s="1">
        <v>393</v>
      </c>
      <c r="K236" s="1">
        <v>173</v>
      </c>
      <c r="L236" s="1">
        <v>836.6</v>
      </c>
      <c r="M236" s="1">
        <v>992.6</v>
      </c>
      <c r="N236">
        <v>124.38</v>
      </c>
      <c r="O236" s="2">
        <v>18.494499999999999</v>
      </c>
      <c r="P236">
        <f t="shared" si="24"/>
        <v>2300.3459099999995</v>
      </c>
      <c r="Q236">
        <f t="shared" si="25"/>
        <v>-4.7698635629182182E-3</v>
      </c>
      <c r="R236">
        <f t="shared" si="26"/>
        <v>8.9457465584582667E-3</v>
      </c>
      <c r="S236">
        <f t="shared" si="27"/>
        <v>-9.4659259888829738E-3</v>
      </c>
      <c r="T236">
        <f t="shared" si="28"/>
        <v>0</v>
      </c>
      <c r="U236">
        <f t="shared" si="29"/>
        <v>8.0628909830698784E-4</v>
      </c>
      <c r="V236">
        <f t="shared" si="30"/>
        <v>3.9473205480956139E-3</v>
      </c>
      <c r="W236">
        <f t="shared" si="31"/>
        <v>-8.7480202044824956E-3</v>
      </c>
    </row>
    <row r="237" spans="1:23" ht="15.75" thickBot="1" x14ac:dyDescent="0.3">
      <c r="A237" s="1">
        <v>19.100000000000001</v>
      </c>
      <c r="B237" s="1">
        <v>137.5</v>
      </c>
      <c r="C237" s="1">
        <v>805.1</v>
      </c>
      <c r="D237" s="1">
        <v>460.1</v>
      </c>
      <c r="E237" s="1">
        <v>3716</v>
      </c>
      <c r="F237" s="1">
        <v>132.5</v>
      </c>
      <c r="G237" s="1">
        <v>99.99</v>
      </c>
      <c r="H237" s="1">
        <v>441</v>
      </c>
      <c r="I237" s="1">
        <v>11600</v>
      </c>
      <c r="J237" s="1">
        <v>392</v>
      </c>
      <c r="K237" s="1">
        <v>173</v>
      </c>
      <c r="L237" s="1">
        <v>850</v>
      </c>
      <c r="M237" s="1">
        <v>998.9</v>
      </c>
      <c r="N237">
        <v>125.76</v>
      </c>
      <c r="O237" s="2">
        <v>18.488</v>
      </c>
      <c r="P237">
        <f t="shared" si="24"/>
        <v>2325.0508800000002</v>
      </c>
      <c r="Q237">
        <f t="shared" si="25"/>
        <v>1.5890290476263991E-2</v>
      </c>
      <c r="R237">
        <f t="shared" si="26"/>
        <v>-2.5477720787986644E-3</v>
      </c>
      <c r="S237">
        <f t="shared" si="27"/>
        <v>9.7350687707526331E-3</v>
      </c>
      <c r="T237">
        <f t="shared" si="28"/>
        <v>-3.4717951797278448E-3</v>
      </c>
      <c r="U237">
        <f t="shared" si="29"/>
        <v>6.3269103847634883E-3</v>
      </c>
      <c r="V237">
        <f t="shared" si="30"/>
        <v>1.1033933005153164E-2</v>
      </c>
      <c r="W237">
        <f t="shared" si="31"/>
        <v>-3.5151761329983423E-4</v>
      </c>
    </row>
    <row r="238" spans="1:23" ht="15.75" thickBot="1" x14ac:dyDescent="0.3">
      <c r="A238" s="1">
        <v>18.98</v>
      </c>
      <c r="B238" s="1">
        <v>138</v>
      </c>
      <c r="C238" s="1">
        <v>810</v>
      </c>
      <c r="D238" s="1">
        <v>464</v>
      </c>
      <c r="E238" s="1">
        <v>3736</v>
      </c>
      <c r="F238" s="1">
        <v>136.30000000000001</v>
      </c>
      <c r="G238" s="1">
        <v>100.04</v>
      </c>
      <c r="H238" s="1">
        <v>436.2</v>
      </c>
      <c r="I238" s="1">
        <v>11600</v>
      </c>
      <c r="J238" s="1">
        <v>390.1</v>
      </c>
      <c r="K238" s="1">
        <v>173.1</v>
      </c>
      <c r="L238" s="1">
        <v>854.9</v>
      </c>
      <c r="M238" s="1">
        <v>994.2</v>
      </c>
      <c r="N238">
        <v>125.09</v>
      </c>
      <c r="O238" s="2">
        <v>18.597999999999999</v>
      </c>
      <c r="P238">
        <f t="shared" si="24"/>
        <v>2326.42382</v>
      </c>
      <c r="Q238">
        <f t="shared" si="25"/>
        <v>5.7481535478258244E-3</v>
      </c>
      <c r="R238">
        <f t="shared" si="26"/>
        <v>-4.8587232778516311E-3</v>
      </c>
      <c r="S238">
        <f t="shared" si="27"/>
        <v>5.3676994150041336E-3</v>
      </c>
      <c r="T238">
        <f t="shared" si="28"/>
        <v>6.0677543605493749E-3</v>
      </c>
      <c r="U238">
        <f t="shared" si="29"/>
        <v>-4.7162798775317845E-3</v>
      </c>
      <c r="V238">
        <f t="shared" si="30"/>
        <v>-5.3418504542464655E-3</v>
      </c>
      <c r="W238">
        <f t="shared" si="31"/>
        <v>5.9321750839258129E-3</v>
      </c>
    </row>
    <row r="239" spans="1:23" ht="15.75" thickBot="1" x14ac:dyDescent="0.3">
      <c r="A239" s="1">
        <v>19.190000000000001</v>
      </c>
      <c r="B239" s="1">
        <v>137</v>
      </c>
      <c r="C239" s="1">
        <v>801</v>
      </c>
      <c r="D239" s="1">
        <v>458</v>
      </c>
      <c r="E239" s="1">
        <v>3715</v>
      </c>
      <c r="F239" s="1">
        <v>139.1</v>
      </c>
      <c r="G239" s="1">
        <v>101.01</v>
      </c>
      <c r="H239" s="1">
        <v>440</v>
      </c>
      <c r="I239" s="1">
        <v>11600</v>
      </c>
      <c r="J239" s="1">
        <v>387.9</v>
      </c>
      <c r="K239" s="1">
        <v>173</v>
      </c>
      <c r="L239" s="1">
        <v>834.5</v>
      </c>
      <c r="M239" s="1">
        <v>993.1</v>
      </c>
      <c r="N239">
        <v>123.63</v>
      </c>
      <c r="O239" s="2">
        <v>18.749000000000002</v>
      </c>
      <c r="P239">
        <f t="shared" si="24"/>
        <v>2317.9388700000004</v>
      </c>
      <c r="Q239">
        <f t="shared" si="25"/>
        <v>-2.4151759930298215E-2</v>
      </c>
      <c r="R239">
        <f t="shared" si="26"/>
        <v>-5.6555420666894339E-3</v>
      </c>
      <c r="S239">
        <f t="shared" si="27"/>
        <v>-5.636842196873687E-3</v>
      </c>
      <c r="T239">
        <f t="shared" si="28"/>
        <v>-1.1173300598125189E-2</v>
      </c>
      <c r="U239">
        <f t="shared" si="29"/>
        <v>-1.1070297512593365E-3</v>
      </c>
      <c r="V239">
        <f t="shared" si="30"/>
        <v>-1.1740244207814415E-2</v>
      </c>
      <c r="W239">
        <f t="shared" si="31"/>
        <v>8.0863696048083522E-3</v>
      </c>
    </row>
    <row r="240" spans="1:23" ht="15.75" thickBot="1" x14ac:dyDescent="0.3">
      <c r="A240" s="1">
        <v>18.920000000000002</v>
      </c>
      <c r="B240" s="1">
        <v>136.1</v>
      </c>
      <c r="C240" s="1">
        <v>800</v>
      </c>
      <c r="D240" s="1">
        <v>454.5</v>
      </c>
      <c r="E240" s="1">
        <v>3775</v>
      </c>
      <c r="F240" s="1">
        <v>144</v>
      </c>
      <c r="G240" s="1">
        <v>98.25</v>
      </c>
      <c r="H240" s="1">
        <v>441.5</v>
      </c>
      <c r="I240" s="1">
        <v>11531</v>
      </c>
      <c r="J240" s="1">
        <v>389</v>
      </c>
      <c r="K240" s="1">
        <v>173</v>
      </c>
      <c r="L240" s="1">
        <v>834</v>
      </c>
      <c r="M240" s="1">
        <v>999.6</v>
      </c>
      <c r="N240">
        <v>126.98</v>
      </c>
      <c r="O240" s="2">
        <v>18.9145</v>
      </c>
      <c r="P240">
        <f t="shared" si="24"/>
        <v>2401.7632100000001</v>
      </c>
      <c r="Q240">
        <f t="shared" si="25"/>
        <v>-5.9934074314298494E-4</v>
      </c>
      <c r="R240">
        <f t="shared" si="26"/>
        <v>2.8317691725248785E-3</v>
      </c>
      <c r="S240">
        <f t="shared" si="27"/>
        <v>1.6021704531265585E-2</v>
      </c>
      <c r="T240">
        <f t="shared" si="28"/>
        <v>-1.2492194004319278E-3</v>
      </c>
      <c r="U240">
        <f t="shared" si="29"/>
        <v>6.523835051484351E-3</v>
      </c>
      <c r="V240">
        <f t="shared" si="30"/>
        <v>2.6736359723468144E-2</v>
      </c>
      <c r="W240">
        <f t="shared" si="31"/>
        <v>8.7884060277404943E-3</v>
      </c>
    </row>
    <row r="241" spans="1:23" ht="15.75" thickBot="1" x14ac:dyDescent="0.3">
      <c r="A241" s="1">
        <v>19.010000000000002</v>
      </c>
      <c r="B241" s="1">
        <v>142.4</v>
      </c>
      <c r="C241" s="1">
        <v>815</v>
      </c>
      <c r="D241" s="1">
        <v>449.8</v>
      </c>
      <c r="E241" s="1">
        <v>3820</v>
      </c>
      <c r="F241" s="1">
        <v>143</v>
      </c>
      <c r="G241" s="1">
        <v>97.55</v>
      </c>
      <c r="H241" s="1">
        <v>449</v>
      </c>
      <c r="I241" s="1">
        <v>11550</v>
      </c>
      <c r="J241" s="1">
        <v>391.9</v>
      </c>
      <c r="K241" s="1">
        <v>172.1</v>
      </c>
      <c r="L241" s="1">
        <v>793</v>
      </c>
      <c r="M241" s="1">
        <v>992.9</v>
      </c>
      <c r="N241">
        <v>128.13999999999999</v>
      </c>
      <c r="O241" s="2">
        <v>18.782499999999999</v>
      </c>
      <c r="P241">
        <f t="shared" si="24"/>
        <v>2406.7895499999995</v>
      </c>
      <c r="Q241">
        <f t="shared" si="25"/>
        <v>-5.0410180723898801E-2</v>
      </c>
      <c r="R241">
        <f t="shared" si="26"/>
        <v>7.4273615871393245E-3</v>
      </c>
      <c r="S241">
        <f t="shared" si="27"/>
        <v>1.1850039917495805E-2</v>
      </c>
      <c r="T241">
        <f t="shared" si="28"/>
        <v>1.8576385572935457E-2</v>
      </c>
      <c r="U241">
        <f t="shared" si="29"/>
        <v>-6.72524492124892E-3</v>
      </c>
      <c r="V241">
        <f t="shared" si="30"/>
        <v>9.0938224685714816E-3</v>
      </c>
      <c r="W241">
        <f t="shared" si="31"/>
        <v>-7.003238427375845E-3</v>
      </c>
    </row>
    <row r="242" spans="1:23" ht="15.75" thickBot="1" x14ac:dyDescent="0.3">
      <c r="A242" s="1">
        <v>18.739999999999998</v>
      </c>
      <c r="B242" s="1">
        <v>142.19999999999999</v>
      </c>
      <c r="C242" s="1">
        <v>803</v>
      </c>
      <c r="D242" s="1">
        <v>452</v>
      </c>
      <c r="E242" s="1">
        <v>3832</v>
      </c>
      <c r="F242" s="1">
        <v>145.6</v>
      </c>
      <c r="G242" s="1">
        <v>98.94</v>
      </c>
      <c r="H242" s="1">
        <v>447.6</v>
      </c>
      <c r="I242" s="1">
        <v>11690</v>
      </c>
      <c r="J242" s="1">
        <v>392.9</v>
      </c>
      <c r="K242" s="1">
        <v>174.95</v>
      </c>
      <c r="L242" s="1">
        <v>782</v>
      </c>
      <c r="M242" s="1">
        <v>985.9</v>
      </c>
      <c r="N242">
        <v>127.27</v>
      </c>
      <c r="O242" s="2">
        <v>18.676500000000001</v>
      </c>
      <c r="P242">
        <f t="shared" si="24"/>
        <v>2376.9581549999998</v>
      </c>
      <c r="Q242">
        <f t="shared" si="25"/>
        <v>-1.3968481089536851E-2</v>
      </c>
      <c r="R242">
        <f t="shared" si="26"/>
        <v>2.5484213588283936E-3</v>
      </c>
      <c r="S242">
        <f t="shared" si="27"/>
        <v>3.1364374901303115E-3</v>
      </c>
      <c r="T242">
        <f t="shared" si="28"/>
        <v>-1.4833399294101062E-2</v>
      </c>
      <c r="U242">
        <f t="shared" si="29"/>
        <v>-7.0750244585527904E-3</v>
      </c>
      <c r="V242">
        <f t="shared" si="30"/>
        <v>-6.8126022069196273E-3</v>
      </c>
      <c r="W242">
        <f t="shared" si="31"/>
        <v>-5.6595361827386685E-3</v>
      </c>
    </row>
    <row r="243" spans="1:23" ht="15.75" thickBot="1" x14ac:dyDescent="0.3">
      <c r="A243" s="1">
        <v>18.79</v>
      </c>
      <c r="B243" s="1">
        <v>139.30000000000001</v>
      </c>
      <c r="C243" s="1">
        <v>797</v>
      </c>
      <c r="D243" s="1">
        <v>445.9</v>
      </c>
      <c r="E243" s="1">
        <v>3782</v>
      </c>
      <c r="F243" s="1">
        <v>146</v>
      </c>
      <c r="G243" s="1">
        <v>98.75</v>
      </c>
      <c r="H243" s="1">
        <v>448.8</v>
      </c>
      <c r="I243" s="1">
        <v>11600</v>
      </c>
      <c r="J243" s="1">
        <v>395.8</v>
      </c>
      <c r="K243" s="1">
        <v>173.99</v>
      </c>
      <c r="L243" s="1">
        <v>803</v>
      </c>
      <c r="M243" s="1">
        <v>997.9</v>
      </c>
      <c r="N243">
        <v>128.08000000000001</v>
      </c>
      <c r="O243" s="2">
        <v>18.766500000000001</v>
      </c>
      <c r="P243">
        <f t="shared" si="24"/>
        <v>2403.6133200000004</v>
      </c>
      <c r="Q243">
        <f t="shared" si="25"/>
        <v>2.6499973401450556E-2</v>
      </c>
      <c r="R243">
        <f t="shared" si="26"/>
        <v>7.3539066040513032E-3</v>
      </c>
      <c r="S243">
        <f t="shared" si="27"/>
        <v>-1.3133889872348366E-2</v>
      </c>
      <c r="T243">
        <f t="shared" si="28"/>
        <v>-7.500035156546664E-3</v>
      </c>
      <c r="U243">
        <f t="shared" si="29"/>
        <v>1.2098141309271207E-2</v>
      </c>
      <c r="V243">
        <f t="shared" si="30"/>
        <v>6.3442546845037242E-3</v>
      </c>
      <c r="W243">
        <f t="shared" si="31"/>
        <v>4.8073163649874776E-3</v>
      </c>
    </row>
    <row r="244" spans="1:23" ht="15.75" thickBot="1" x14ac:dyDescent="0.3">
      <c r="A244" s="1">
        <v>18.66</v>
      </c>
      <c r="B244" s="1">
        <v>136.9</v>
      </c>
      <c r="C244" s="1">
        <v>806.9</v>
      </c>
      <c r="D244" s="1">
        <v>465</v>
      </c>
      <c r="E244" s="1">
        <v>3745</v>
      </c>
      <c r="F244" s="1">
        <v>146.6</v>
      </c>
      <c r="G244" s="1">
        <v>98.8</v>
      </c>
      <c r="H244" s="1">
        <v>448.3</v>
      </c>
      <c r="I244" s="1">
        <v>11470</v>
      </c>
      <c r="J244" s="1">
        <v>395</v>
      </c>
      <c r="K244" s="1">
        <v>173</v>
      </c>
      <c r="L244" s="1">
        <v>800</v>
      </c>
      <c r="M244" s="1">
        <v>996.5</v>
      </c>
      <c r="N244">
        <v>127.96</v>
      </c>
      <c r="O244" s="2">
        <v>18.666499999999999</v>
      </c>
      <c r="P244">
        <f t="shared" si="24"/>
        <v>2388.5653399999997</v>
      </c>
      <c r="Q244">
        <f t="shared" si="25"/>
        <v>-3.742986278834392E-3</v>
      </c>
      <c r="R244">
        <f t="shared" si="26"/>
        <v>-2.0232682673434871E-3</v>
      </c>
      <c r="S244">
        <f t="shared" si="27"/>
        <v>-9.8313532670829332E-3</v>
      </c>
      <c r="T244">
        <f t="shared" si="28"/>
        <v>1.2345066064245814E-2</v>
      </c>
      <c r="U244">
        <f t="shared" si="29"/>
        <v>-1.4039312374174101E-3</v>
      </c>
      <c r="V244">
        <f t="shared" si="30"/>
        <v>-9.3735360714210887E-4</v>
      </c>
      <c r="W244">
        <f t="shared" si="31"/>
        <v>-5.3428919876764222E-3</v>
      </c>
    </row>
    <row r="245" spans="1:23" ht="15.75" thickBot="1" x14ac:dyDescent="0.3">
      <c r="A245" s="1">
        <v>18.61</v>
      </c>
      <c r="B245" s="1">
        <v>135.5</v>
      </c>
      <c r="C245" s="1">
        <v>801.5</v>
      </c>
      <c r="D245" s="1">
        <v>462.2</v>
      </c>
      <c r="E245" s="1">
        <v>3775</v>
      </c>
      <c r="F245" s="1">
        <v>144.5</v>
      </c>
      <c r="G245" s="1">
        <v>99.5</v>
      </c>
      <c r="H245" s="1">
        <v>448</v>
      </c>
      <c r="I245" s="1">
        <v>11550</v>
      </c>
      <c r="J245" s="1">
        <v>395.3</v>
      </c>
      <c r="K245" s="1">
        <v>172.5</v>
      </c>
      <c r="L245" s="1">
        <v>800.1</v>
      </c>
      <c r="M245" s="1">
        <v>990.5</v>
      </c>
      <c r="N245">
        <v>125.37</v>
      </c>
      <c r="O245" s="2">
        <v>18.88</v>
      </c>
      <c r="P245">
        <f t="shared" si="24"/>
        <v>2366.9856</v>
      </c>
      <c r="Q245">
        <f t="shared" si="25"/>
        <v>1.2499218815091137E-4</v>
      </c>
      <c r="R245">
        <f t="shared" si="26"/>
        <v>7.592054015180059E-4</v>
      </c>
      <c r="S245">
        <f t="shared" si="27"/>
        <v>7.97876573180532E-3</v>
      </c>
      <c r="T245">
        <f t="shared" si="28"/>
        <v>-6.7147728048531728E-3</v>
      </c>
      <c r="U245">
        <f t="shared" si="29"/>
        <v>-6.039273514243779E-3</v>
      </c>
      <c r="V245">
        <f t="shared" si="30"/>
        <v>-2.0448349953383453E-2</v>
      </c>
      <c r="W245">
        <f t="shared" si="31"/>
        <v>1.1372687261603587E-2</v>
      </c>
    </row>
    <row r="246" spans="1:23" ht="15.75" thickBot="1" x14ac:dyDescent="0.3">
      <c r="A246" s="1">
        <v>18.79</v>
      </c>
      <c r="B246" s="1">
        <v>132</v>
      </c>
      <c r="C246" s="1">
        <v>812</v>
      </c>
      <c r="D246" s="1">
        <v>454.3</v>
      </c>
      <c r="E246" s="1">
        <v>3710</v>
      </c>
      <c r="F246" s="1">
        <v>146.80000000000001</v>
      </c>
      <c r="G246" s="1">
        <v>99.51</v>
      </c>
      <c r="H246" s="1">
        <v>442.5</v>
      </c>
      <c r="I246" s="1">
        <v>11610</v>
      </c>
      <c r="J246" s="1">
        <v>392.6</v>
      </c>
      <c r="K246" s="1">
        <v>172.9</v>
      </c>
      <c r="L246" s="1">
        <v>800</v>
      </c>
      <c r="M246" s="1">
        <v>989.5</v>
      </c>
      <c r="N246">
        <v>125.03</v>
      </c>
      <c r="O246" s="2">
        <v>18.9895</v>
      </c>
      <c r="P246">
        <f t="shared" si="24"/>
        <v>2374.2571849999999</v>
      </c>
      <c r="Q246">
        <f t="shared" si="25"/>
        <v>-1.2499218815106326E-4</v>
      </c>
      <c r="R246">
        <f t="shared" si="26"/>
        <v>-6.8536884602790876E-3</v>
      </c>
      <c r="S246">
        <f t="shared" si="27"/>
        <v>-1.7368506081644253E-2</v>
      </c>
      <c r="T246">
        <f t="shared" si="28"/>
        <v>1.3015368112070227E-2</v>
      </c>
      <c r="U246">
        <f t="shared" si="29"/>
        <v>-1.010101095985194E-3</v>
      </c>
      <c r="V246">
        <f t="shared" si="30"/>
        <v>-2.7156566210254289E-3</v>
      </c>
      <c r="W246">
        <f t="shared" si="31"/>
        <v>5.7830341130260298E-3</v>
      </c>
    </row>
    <row r="247" spans="1:23" ht="15.75" thickBot="1" x14ac:dyDescent="0.3">
      <c r="A247" s="1">
        <v>18.5</v>
      </c>
      <c r="B247" s="1">
        <v>128.5</v>
      </c>
      <c r="C247" s="1">
        <v>816</v>
      </c>
      <c r="D247" s="1">
        <v>449.2</v>
      </c>
      <c r="E247" s="1">
        <v>3654</v>
      </c>
      <c r="F247" s="1">
        <v>153.80000000000001</v>
      </c>
      <c r="G247" s="1">
        <v>101.5</v>
      </c>
      <c r="H247" s="1">
        <v>443</v>
      </c>
      <c r="I247" s="1">
        <v>11392</v>
      </c>
      <c r="J247" s="1">
        <v>400.9</v>
      </c>
      <c r="K247" s="1">
        <v>172</v>
      </c>
      <c r="L247" s="1">
        <v>820</v>
      </c>
      <c r="M247" s="1">
        <v>1003</v>
      </c>
      <c r="N247">
        <v>126.68</v>
      </c>
      <c r="O247" s="2">
        <v>18.750499999999999</v>
      </c>
      <c r="P247">
        <f t="shared" si="24"/>
        <v>2375.3133400000002</v>
      </c>
      <c r="Q247">
        <f t="shared" si="25"/>
        <v>2.4692612590371414E-2</v>
      </c>
      <c r="R247">
        <f t="shared" si="26"/>
        <v>2.0920737806100362E-2</v>
      </c>
      <c r="S247">
        <f t="shared" si="27"/>
        <v>-1.5209418663528795E-2</v>
      </c>
      <c r="T247">
        <f t="shared" si="28"/>
        <v>4.9140148024291626E-3</v>
      </c>
      <c r="U247">
        <f t="shared" si="29"/>
        <v>1.3551022919315108E-2</v>
      </c>
      <c r="V247">
        <f t="shared" si="30"/>
        <v>1.3110513163530905E-2</v>
      </c>
      <c r="W247">
        <f t="shared" si="31"/>
        <v>-1.2665776102843378E-2</v>
      </c>
    </row>
    <row r="248" spans="1:23" ht="15.75" thickBot="1" x14ac:dyDescent="0.3">
      <c r="A248" s="1">
        <v>18.79</v>
      </c>
      <c r="B248" s="1">
        <v>134.25</v>
      </c>
      <c r="C248" s="1">
        <v>805</v>
      </c>
      <c r="D248" s="1">
        <v>472.5</v>
      </c>
      <c r="E248" s="1">
        <v>3630</v>
      </c>
      <c r="F248" s="1">
        <v>157</v>
      </c>
      <c r="G248" s="1">
        <v>98.6</v>
      </c>
      <c r="H248" s="1">
        <v>444.1</v>
      </c>
      <c r="I248" s="1">
        <v>11419</v>
      </c>
      <c r="J248" s="1">
        <v>402</v>
      </c>
      <c r="K248" s="1">
        <v>172</v>
      </c>
      <c r="L248" s="1">
        <v>836.9</v>
      </c>
      <c r="M248" s="1">
        <v>1017.9</v>
      </c>
      <c r="N248">
        <v>125.93</v>
      </c>
      <c r="O248" s="2">
        <v>18.736000000000001</v>
      </c>
      <c r="P248">
        <f t="shared" si="24"/>
        <v>2359.4244800000001</v>
      </c>
      <c r="Q248">
        <f t="shared" si="25"/>
        <v>2.0400248780529481E-2</v>
      </c>
      <c r="R248">
        <f t="shared" si="26"/>
        <v>2.7400689705598929E-3</v>
      </c>
      <c r="S248">
        <f t="shared" si="27"/>
        <v>-6.5898096790555525E-3</v>
      </c>
      <c r="T248">
        <f t="shared" si="28"/>
        <v>-1.357207754554359E-2</v>
      </c>
      <c r="U248">
        <f t="shared" si="29"/>
        <v>1.474617249635863E-2</v>
      </c>
      <c r="V248">
        <f t="shared" si="30"/>
        <v>-5.9380246526840492E-3</v>
      </c>
      <c r="W248">
        <f t="shared" si="31"/>
        <v>-7.7361187217562665E-4</v>
      </c>
    </row>
    <row r="249" spans="1:23" ht="15.75" thickBot="1" x14ac:dyDescent="0.3">
      <c r="A249" s="1">
        <v>18.760000000000002</v>
      </c>
      <c r="B249" s="1">
        <v>140</v>
      </c>
      <c r="C249" s="1">
        <v>804</v>
      </c>
      <c r="D249" s="1">
        <v>483.9</v>
      </c>
      <c r="E249" s="1">
        <v>3719</v>
      </c>
      <c r="F249" s="1">
        <v>158.05000000000001</v>
      </c>
      <c r="G249" s="1">
        <v>101.55</v>
      </c>
      <c r="H249" s="1">
        <v>449.5</v>
      </c>
      <c r="I249" s="1">
        <v>11450</v>
      </c>
      <c r="J249" s="1">
        <v>404.5</v>
      </c>
      <c r="K249" s="1">
        <v>173.2</v>
      </c>
      <c r="L249" s="1">
        <v>834</v>
      </c>
      <c r="M249" s="1">
        <v>1018.3</v>
      </c>
      <c r="N249">
        <v>125.76</v>
      </c>
      <c r="O249" s="2">
        <v>18.602499999999999</v>
      </c>
      <c r="P249">
        <f t="shared" si="24"/>
        <v>2339.4504000000002</v>
      </c>
      <c r="Q249">
        <f t="shared" si="25"/>
        <v>-3.471186680081595E-3</v>
      </c>
      <c r="R249">
        <f t="shared" si="26"/>
        <v>6.199647879525429E-3</v>
      </c>
      <c r="S249">
        <f t="shared" si="27"/>
        <v>2.4222166666173509E-2</v>
      </c>
      <c r="T249">
        <f t="shared" si="28"/>
        <v>-1.2430082395970253E-3</v>
      </c>
      <c r="U249">
        <f t="shared" si="29"/>
        <v>3.9288871932562341E-4</v>
      </c>
      <c r="V249">
        <f t="shared" si="30"/>
        <v>-1.3508683368585893E-3</v>
      </c>
      <c r="W249">
        <f t="shared" si="31"/>
        <v>-7.1508265660823545E-3</v>
      </c>
    </row>
    <row r="250" spans="1:23" ht="15.75" thickBot="1" x14ac:dyDescent="0.3">
      <c r="A250" s="1">
        <v>18.79</v>
      </c>
      <c r="B250" s="1">
        <v>141</v>
      </c>
      <c r="C250" s="1">
        <v>808.8</v>
      </c>
      <c r="D250" s="1">
        <v>483</v>
      </c>
      <c r="E250" s="1">
        <v>3695</v>
      </c>
      <c r="F250" s="1">
        <v>158.5</v>
      </c>
      <c r="G250" s="1">
        <v>98</v>
      </c>
      <c r="H250" s="1">
        <v>450</v>
      </c>
      <c r="I250" s="1">
        <v>11550</v>
      </c>
      <c r="J250" s="1">
        <v>406.5</v>
      </c>
      <c r="K250" s="1">
        <v>173</v>
      </c>
      <c r="L250" s="1">
        <v>829</v>
      </c>
      <c r="M250" s="1">
        <v>1011.7</v>
      </c>
      <c r="N250">
        <v>122.23</v>
      </c>
      <c r="O250" s="2">
        <v>18.692</v>
      </c>
      <c r="P250">
        <f t="shared" si="24"/>
        <v>2284.72316</v>
      </c>
      <c r="Q250">
        <f t="shared" si="25"/>
        <v>-6.013247223451746E-3</v>
      </c>
      <c r="R250">
        <f t="shared" si="26"/>
        <v>4.9321924893188721E-3</v>
      </c>
      <c r="S250">
        <f t="shared" si="27"/>
        <v>-6.4742605427679442E-3</v>
      </c>
      <c r="T250">
        <f t="shared" si="28"/>
        <v>5.9523985272951305E-3</v>
      </c>
      <c r="U250">
        <f t="shared" si="29"/>
        <v>-6.5024859657750013E-3</v>
      </c>
      <c r="V250">
        <f t="shared" si="30"/>
        <v>-2.8470812891725056E-2</v>
      </c>
      <c r="W250">
        <f t="shared" si="31"/>
        <v>4.7996445489005913E-3</v>
      </c>
    </row>
    <row r="251" spans="1:23" ht="15.75" thickBot="1" x14ac:dyDescent="0.3">
      <c r="A251" s="1">
        <v>18.55</v>
      </c>
      <c r="B251" s="1">
        <v>141</v>
      </c>
      <c r="C251" s="1">
        <v>807</v>
      </c>
      <c r="D251" s="1">
        <v>476.4</v>
      </c>
      <c r="E251" s="1">
        <v>3660</v>
      </c>
      <c r="F251" s="1">
        <v>156.4</v>
      </c>
      <c r="G251" s="1">
        <v>96.85</v>
      </c>
      <c r="H251" s="1">
        <v>451</v>
      </c>
      <c r="I251" s="1">
        <v>11403</v>
      </c>
      <c r="J251" s="1">
        <v>406.5</v>
      </c>
      <c r="K251" s="1">
        <v>169</v>
      </c>
      <c r="L251" s="1">
        <v>833.3</v>
      </c>
      <c r="M251" s="1">
        <v>993.2</v>
      </c>
      <c r="N251">
        <v>124.02</v>
      </c>
      <c r="O251" s="2">
        <v>18.503</v>
      </c>
      <c r="P251">
        <f t="shared" si="24"/>
        <v>2294.74206</v>
      </c>
      <c r="Q251">
        <f t="shared" si="25"/>
        <v>5.1735662528661604E-3</v>
      </c>
      <c r="R251">
        <f t="shared" si="26"/>
        <v>0</v>
      </c>
      <c r="S251">
        <f t="shared" si="27"/>
        <v>-9.5174069868901832E-3</v>
      </c>
      <c r="T251">
        <f t="shared" si="28"/>
        <v>-2.2279994363128006E-3</v>
      </c>
      <c r="U251">
        <f t="shared" si="29"/>
        <v>-1.8455309577833156E-2</v>
      </c>
      <c r="V251">
        <f t="shared" si="30"/>
        <v>1.4538327132560439E-2</v>
      </c>
      <c r="W251">
        <f t="shared" si="31"/>
        <v>-1.016274373860063E-2</v>
      </c>
    </row>
    <row r="252" spans="1:23" ht="15.75" thickBot="1" x14ac:dyDescent="0.3">
      <c r="A252" s="1">
        <v>18.34</v>
      </c>
      <c r="B252" s="1">
        <v>138.5</v>
      </c>
      <c r="C252" s="1">
        <v>799</v>
      </c>
      <c r="D252" s="1">
        <v>449.1</v>
      </c>
      <c r="E252" s="1">
        <v>3607</v>
      </c>
      <c r="F252" s="1">
        <v>157</v>
      </c>
      <c r="G252" s="1">
        <v>92.17</v>
      </c>
      <c r="H252" s="1">
        <v>448</v>
      </c>
      <c r="I252" s="1">
        <v>11582</v>
      </c>
      <c r="J252" s="1">
        <v>402.9</v>
      </c>
      <c r="K252" s="1">
        <v>169</v>
      </c>
      <c r="L252" s="1">
        <v>833</v>
      </c>
      <c r="M252" s="1">
        <v>1003.7</v>
      </c>
      <c r="N252">
        <v>126.46</v>
      </c>
      <c r="O252" s="2">
        <v>18.609000000000002</v>
      </c>
      <c r="P252">
        <f t="shared" si="24"/>
        <v>2353.29414</v>
      </c>
      <c r="Q252">
        <f t="shared" si="25"/>
        <v>-3.6007922131835922E-4</v>
      </c>
      <c r="R252">
        <f t="shared" si="26"/>
        <v>-8.8955367905638027E-3</v>
      </c>
      <c r="S252">
        <f t="shared" si="27"/>
        <v>-1.4586745491872945E-2</v>
      </c>
      <c r="T252">
        <f t="shared" si="28"/>
        <v>-9.9627225036741252E-3</v>
      </c>
      <c r="U252">
        <f t="shared" si="29"/>
        <v>1.0516397185743102E-2</v>
      </c>
      <c r="V252">
        <f t="shared" si="30"/>
        <v>1.9483209708735252E-2</v>
      </c>
      <c r="W252">
        <f t="shared" si="31"/>
        <v>5.7124535595111112E-3</v>
      </c>
    </row>
    <row r="253" spans="1:23" ht="15.75" thickBot="1" x14ac:dyDescent="0.3">
      <c r="A253" s="1">
        <v>18</v>
      </c>
      <c r="B253" s="1">
        <v>137.55000000000001</v>
      </c>
      <c r="C253" s="1">
        <v>829</v>
      </c>
      <c r="D253" s="1">
        <v>456.1</v>
      </c>
      <c r="E253" s="1">
        <v>3595</v>
      </c>
      <c r="F253" s="1">
        <v>154</v>
      </c>
      <c r="G253" s="1">
        <v>100.4</v>
      </c>
      <c r="H253" s="1">
        <v>452</v>
      </c>
      <c r="I253" s="1">
        <v>11660</v>
      </c>
      <c r="J253" s="1">
        <v>404.5</v>
      </c>
      <c r="K253" s="1">
        <v>169</v>
      </c>
      <c r="L253" s="1">
        <v>821</v>
      </c>
      <c r="M253" s="1">
        <v>1001.3</v>
      </c>
      <c r="N253">
        <v>124.89</v>
      </c>
      <c r="O253" s="2">
        <v>18.579999999999998</v>
      </c>
      <c r="P253">
        <f t="shared" si="24"/>
        <v>2320.4561999999996</v>
      </c>
      <c r="Q253">
        <f t="shared" si="25"/>
        <v>-1.4510532714414465E-2</v>
      </c>
      <c r="R253">
        <f t="shared" si="26"/>
        <v>3.9633443012448153E-3</v>
      </c>
      <c r="S253">
        <f t="shared" si="27"/>
        <v>-3.3324107483918759E-3</v>
      </c>
      <c r="T253">
        <f t="shared" si="28"/>
        <v>3.6859209369020395E-2</v>
      </c>
      <c r="U253">
        <f t="shared" si="29"/>
        <v>-2.3940161059975763E-3</v>
      </c>
      <c r="V253">
        <f t="shared" si="30"/>
        <v>-1.2492702755473373E-2</v>
      </c>
      <c r="W253">
        <f t="shared" si="31"/>
        <v>-1.5596012733979411E-3</v>
      </c>
    </row>
    <row r="254" spans="1:23" ht="15.75" thickBot="1" x14ac:dyDescent="0.3">
      <c r="A254" s="1">
        <v>18.7</v>
      </c>
      <c r="B254" s="1">
        <v>140.19999999999999</v>
      </c>
      <c r="C254" s="1">
        <v>816.5</v>
      </c>
      <c r="D254" s="1">
        <v>458</v>
      </c>
      <c r="E254" s="1">
        <v>3640</v>
      </c>
      <c r="F254" s="1">
        <v>153.5</v>
      </c>
      <c r="G254" s="1">
        <v>100.25</v>
      </c>
      <c r="H254" s="1">
        <v>453</v>
      </c>
      <c r="I254" s="1">
        <v>11600</v>
      </c>
      <c r="J254" s="1">
        <v>405.5</v>
      </c>
      <c r="K254" s="1">
        <v>169</v>
      </c>
      <c r="L254" s="1">
        <v>833</v>
      </c>
      <c r="M254" s="1">
        <v>994.6</v>
      </c>
      <c r="N254">
        <v>124.53</v>
      </c>
      <c r="O254" s="2">
        <v>18.7255</v>
      </c>
      <c r="P254">
        <f t="shared" si="24"/>
        <v>2331.8865150000001</v>
      </c>
      <c r="Q254">
        <f t="shared" si="25"/>
        <v>1.451053271441439E-2</v>
      </c>
      <c r="R254">
        <f t="shared" si="26"/>
        <v>2.4691370569213276E-3</v>
      </c>
      <c r="S254">
        <f t="shared" si="27"/>
        <v>1.2439690475639201E-2</v>
      </c>
      <c r="T254">
        <f t="shared" si="28"/>
        <v>-1.5193242724775213E-2</v>
      </c>
      <c r="U254">
        <f t="shared" si="29"/>
        <v>-6.7137884331188117E-3</v>
      </c>
      <c r="V254">
        <f t="shared" si="30"/>
        <v>-2.8866991419366776E-3</v>
      </c>
      <c r="W254">
        <f t="shared" si="31"/>
        <v>7.8004979307845423E-3</v>
      </c>
    </row>
    <row r="255" spans="1:23" ht="15.75" thickBot="1" x14ac:dyDescent="0.3">
      <c r="A255" s="1">
        <v>18.64</v>
      </c>
      <c r="B255" s="1">
        <v>137.1</v>
      </c>
      <c r="C255" s="1">
        <v>815</v>
      </c>
      <c r="D255" s="1">
        <v>449</v>
      </c>
      <c r="E255" s="1">
        <v>3595</v>
      </c>
      <c r="F255" s="1">
        <v>150.1</v>
      </c>
      <c r="G255" s="1">
        <v>104.54</v>
      </c>
      <c r="H255" s="1">
        <v>455</v>
      </c>
      <c r="I255" s="1">
        <v>11700</v>
      </c>
      <c r="J255" s="1">
        <v>399.1</v>
      </c>
      <c r="K255" s="1">
        <v>171</v>
      </c>
      <c r="L255" s="1">
        <v>837.6</v>
      </c>
      <c r="M255" s="1">
        <v>1014.1</v>
      </c>
      <c r="N255">
        <v>123.07</v>
      </c>
      <c r="O255" s="2">
        <v>18.993499999999997</v>
      </c>
      <c r="P255">
        <f t="shared" si="24"/>
        <v>2337.5300449999995</v>
      </c>
      <c r="Q255">
        <f t="shared" si="25"/>
        <v>5.5070173894843574E-3</v>
      </c>
      <c r="R255">
        <f t="shared" si="26"/>
        <v>-1.5908861500779393E-2</v>
      </c>
      <c r="S255">
        <f t="shared" si="27"/>
        <v>-1.2439690475639236E-2</v>
      </c>
      <c r="T255">
        <f t="shared" si="28"/>
        <v>-1.838799169657135E-3</v>
      </c>
      <c r="U255">
        <f t="shared" si="29"/>
        <v>1.9416152337312455E-2</v>
      </c>
      <c r="V255">
        <f t="shared" si="30"/>
        <v>-1.1793351548811807E-2</v>
      </c>
      <c r="W255">
        <f t="shared" si="31"/>
        <v>1.4210584055450297E-2</v>
      </c>
    </row>
    <row r="256" spans="1:23" ht="15.75" thickBot="1" x14ac:dyDescent="0.3">
      <c r="A256" s="1">
        <v>18.64</v>
      </c>
      <c r="B256" s="1">
        <v>153.5</v>
      </c>
      <c r="C256" s="1">
        <v>838.7</v>
      </c>
      <c r="D256" s="1">
        <v>468</v>
      </c>
      <c r="E256" s="1">
        <v>3650</v>
      </c>
      <c r="F256" s="1">
        <v>154.24</v>
      </c>
      <c r="G256" s="1">
        <v>104.25</v>
      </c>
      <c r="H256" s="1">
        <v>458.6</v>
      </c>
      <c r="I256" s="1">
        <v>11700</v>
      </c>
      <c r="J256" s="1">
        <v>403.9</v>
      </c>
      <c r="K256" s="1">
        <v>170</v>
      </c>
      <c r="L256" s="1">
        <v>849</v>
      </c>
      <c r="M256" s="1">
        <v>1016</v>
      </c>
      <c r="N256">
        <v>120.85</v>
      </c>
      <c r="O256" s="2">
        <v>18.7925</v>
      </c>
      <c r="P256">
        <f t="shared" si="24"/>
        <v>2271.073625</v>
      </c>
      <c r="Q256">
        <f t="shared" si="25"/>
        <v>1.3518526755020136E-2</v>
      </c>
      <c r="R256">
        <f t="shared" si="26"/>
        <v>1.1955310514678914E-2</v>
      </c>
      <c r="S256">
        <f t="shared" si="27"/>
        <v>1.5183176421390028E-2</v>
      </c>
      <c r="T256">
        <f t="shared" si="28"/>
        <v>2.8664960749503261E-2</v>
      </c>
      <c r="U256">
        <f t="shared" si="29"/>
        <v>1.8718295204765681E-3</v>
      </c>
      <c r="V256">
        <f t="shared" si="30"/>
        <v>-1.8203192034753297E-2</v>
      </c>
      <c r="W256">
        <f t="shared" si="31"/>
        <v>-1.0638961302440301E-2</v>
      </c>
    </row>
    <row r="257" spans="1:23" ht="15.75" thickBot="1" x14ac:dyDescent="0.3">
      <c r="A257" s="1">
        <v>18.71</v>
      </c>
      <c r="B257" s="1">
        <v>164</v>
      </c>
      <c r="C257" s="1">
        <v>837</v>
      </c>
      <c r="D257" s="1">
        <v>478.1</v>
      </c>
      <c r="E257" s="1">
        <v>3605</v>
      </c>
      <c r="F257" s="1">
        <v>159</v>
      </c>
      <c r="G257" s="1">
        <v>101.95</v>
      </c>
      <c r="H257" s="1">
        <v>457.9</v>
      </c>
      <c r="I257" s="1">
        <v>11608</v>
      </c>
      <c r="J257" s="1">
        <v>393</v>
      </c>
      <c r="K257" s="1">
        <v>168.1</v>
      </c>
      <c r="L257" s="1">
        <v>877.9</v>
      </c>
      <c r="M257" s="1">
        <v>1015.4</v>
      </c>
      <c r="N257">
        <v>120.69</v>
      </c>
      <c r="O257" s="2">
        <v>19.010999999999999</v>
      </c>
      <c r="P257">
        <f t="shared" si="24"/>
        <v>2294.43759</v>
      </c>
      <c r="Q257">
        <f t="shared" si="25"/>
        <v>3.3473505620815802E-2</v>
      </c>
      <c r="R257">
        <f t="shared" si="26"/>
        <v>-2.7357710700105908E-2</v>
      </c>
      <c r="S257">
        <f t="shared" si="27"/>
        <v>-1.2405396857487741E-2</v>
      </c>
      <c r="T257">
        <f t="shared" si="28"/>
        <v>-2.0290035008905861E-3</v>
      </c>
      <c r="U257">
        <f t="shared" si="29"/>
        <v>-5.9072562513328949E-4</v>
      </c>
      <c r="V257">
        <f t="shared" si="30"/>
        <v>-1.3248325196854971E-3</v>
      </c>
      <c r="W257">
        <f t="shared" si="31"/>
        <v>1.1559904940002667E-2</v>
      </c>
    </row>
    <row r="258" spans="1:23" ht="15.75" thickBot="1" x14ac:dyDescent="0.3">
      <c r="A258" s="1">
        <v>18.54</v>
      </c>
      <c r="B258" s="1">
        <v>165.24</v>
      </c>
      <c r="C258" s="1">
        <v>840</v>
      </c>
      <c r="D258" s="1">
        <v>466.6</v>
      </c>
      <c r="E258" s="1">
        <v>3575</v>
      </c>
      <c r="F258" s="1">
        <v>152</v>
      </c>
      <c r="G258" s="1">
        <v>101.96</v>
      </c>
      <c r="H258" s="1">
        <v>460</v>
      </c>
      <c r="I258" s="1">
        <v>11675</v>
      </c>
      <c r="J258" s="1">
        <v>392.2</v>
      </c>
      <c r="K258" s="1">
        <v>169</v>
      </c>
      <c r="L258" s="1">
        <v>866</v>
      </c>
      <c r="M258" s="1">
        <v>995.9</v>
      </c>
      <c r="N258">
        <v>121</v>
      </c>
      <c r="O258" s="2">
        <v>19.030999999999999</v>
      </c>
      <c r="P258">
        <f t="shared" ref="P258:P321" si="32">O258*N258</f>
        <v>2302.7509999999997</v>
      </c>
      <c r="Q258">
        <f t="shared" si="25"/>
        <v>-1.3647783369727834E-2</v>
      </c>
      <c r="R258">
        <f t="shared" si="26"/>
        <v>-2.0376981070153498E-3</v>
      </c>
      <c r="S258">
        <f t="shared" si="27"/>
        <v>-8.3565945909414175E-3</v>
      </c>
      <c r="T258">
        <f t="shared" si="28"/>
        <v>3.5778213478839024E-3</v>
      </c>
      <c r="U258">
        <f t="shared" si="29"/>
        <v>-1.9391051575700112E-2</v>
      </c>
      <c r="V258">
        <f t="shared" si="30"/>
        <v>2.5652709669346458E-3</v>
      </c>
      <c r="W258">
        <f t="shared" si="31"/>
        <v>1.051469525400662E-3</v>
      </c>
    </row>
    <row r="259" spans="1:23" ht="15.75" thickBot="1" x14ac:dyDescent="0.3">
      <c r="A259" s="1">
        <v>18.670000000000002</v>
      </c>
      <c r="B259" s="1">
        <v>163.05000000000001</v>
      </c>
      <c r="C259" s="1">
        <v>818.5</v>
      </c>
      <c r="D259" s="1">
        <v>467</v>
      </c>
      <c r="E259" s="1">
        <v>3590</v>
      </c>
      <c r="F259" s="1">
        <v>152.4</v>
      </c>
      <c r="G259" s="1">
        <v>103.36</v>
      </c>
      <c r="H259" s="1">
        <v>447.8</v>
      </c>
      <c r="I259" s="1">
        <v>11520</v>
      </c>
      <c r="J259" s="1">
        <v>365.9</v>
      </c>
      <c r="K259" s="1">
        <v>168</v>
      </c>
      <c r="L259" s="1">
        <v>860.5</v>
      </c>
      <c r="M259" s="1">
        <v>1006.5</v>
      </c>
      <c r="N259">
        <v>120.25</v>
      </c>
      <c r="O259" s="2">
        <v>19.292999999999999</v>
      </c>
      <c r="P259">
        <f t="shared" si="32"/>
        <v>2319.9832499999998</v>
      </c>
      <c r="Q259">
        <f t="shared" si="25"/>
        <v>-6.3712929108410967E-3</v>
      </c>
      <c r="R259">
        <f t="shared" si="26"/>
        <v>-6.9411841737084756E-2</v>
      </c>
      <c r="S259">
        <f t="shared" si="27"/>
        <v>4.187026354216453E-3</v>
      </c>
      <c r="T259">
        <f t="shared" si="28"/>
        <v>-2.5928495026169725E-2</v>
      </c>
      <c r="U259">
        <f t="shared" si="29"/>
        <v>1.0587394142252403E-2</v>
      </c>
      <c r="V259">
        <f t="shared" si="30"/>
        <v>-6.2176366108705619E-3</v>
      </c>
      <c r="W259">
        <f t="shared" si="31"/>
        <v>1.3673107285945523E-2</v>
      </c>
    </row>
    <row r="260" spans="1:23" ht="15.75" thickBot="1" x14ac:dyDescent="0.3">
      <c r="A260" s="1">
        <v>18.57</v>
      </c>
      <c r="B260" s="1">
        <v>165.5</v>
      </c>
      <c r="C260" s="1">
        <v>822</v>
      </c>
      <c r="D260" s="1">
        <v>470.7</v>
      </c>
      <c r="E260" s="1">
        <v>3677</v>
      </c>
      <c r="F260" s="1">
        <v>151.1</v>
      </c>
      <c r="G260" s="1">
        <v>105.11</v>
      </c>
      <c r="H260" s="1">
        <v>451.5</v>
      </c>
      <c r="I260" s="1">
        <v>11660</v>
      </c>
      <c r="J260" s="1">
        <v>376.5</v>
      </c>
      <c r="K260" s="1">
        <v>168</v>
      </c>
      <c r="L260" s="1">
        <v>885</v>
      </c>
      <c r="M260" s="1">
        <v>1004.7</v>
      </c>
      <c r="N260">
        <v>118.3</v>
      </c>
      <c r="O260" s="2">
        <v>19.1265</v>
      </c>
      <c r="P260">
        <f t="shared" si="32"/>
        <v>2262.6649499999999</v>
      </c>
      <c r="Q260">
        <f t="shared" ref="Q260:Q323" si="33">LN(L260/L259)</f>
        <v>2.8074029356335444E-2</v>
      </c>
      <c r="R260">
        <f t="shared" ref="R260:R323" si="34">LN(J260/J259)</f>
        <v>2.8557975214787239E-2</v>
      </c>
      <c r="S260">
        <f t="shared" ref="S260:S323" si="35">LN(E260/E259)</f>
        <v>2.3944999818947439E-2</v>
      </c>
      <c r="T260">
        <f t="shared" ref="T260:T323" si="36">LN(C260/C259)</f>
        <v>4.2669982449902635E-3</v>
      </c>
      <c r="U260">
        <f t="shared" ref="U260:U323" si="37">LN(M260/M259)</f>
        <v>-1.7899766115775683E-3</v>
      </c>
      <c r="V260">
        <f t="shared" ref="V260:V323" si="38">LN(N260/N259)</f>
        <v>-1.6349138001529526E-2</v>
      </c>
      <c r="W260">
        <f t="shared" ref="W260:W323" si="39">LN(O260/O259)</f>
        <v>-8.6675278112664546E-3</v>
      </c>
    </row>
    <row r="261" spans="1:23" ht="15.75" thickBot="1" x14ac:dyDescent="0.3">
      <c r="A261" s="1">
        <v>18.649999999999999</v>
      </c>
      <c r="B261" s="1">
        <v>165.02</v>
      </c>
      <c r="C261" s="1">
        <v>820</v>
      </c>
      <c r="D261" s="1">
        <v>460.3</v>
      </c>
      <c r="E261" s="1">
        <v>3680</v>
      </c>
      <c r="F261" s="1">
        <v>152.51</v>
      </c>
      <c r="G261" s="1">
        <v>101</v>
      </c>
      <c r="H261" s="1">
        <v>447.7</v>
      </c>
      <c r="I261" s="1">
        <v>11699</v>
      </c>
      <c r="J261" s="1">
        <v>376</v>
      </c>
      <c r="K261" s="1">
        <v>169</v>
      </c>
      <c r="L261" s="1">
        <v>865</v>
      </c>
      <c r="M261" s="1">
        <v>1010.4</v>
      </c>
      <c r="N261">
        <v>118.73</v>
      </c>
      <c r="O261" s="2">
        <v>19.014499999999998</v>
      </c>
      <c r="P261">
        <f t="shared" si="32"/>
        <v>2257.5915849999997</v>
      </c>
      <c r="Q261">
        <f t="shared" si="33"/>
        <v>-2.2858138076050208E-2</v>
      </c>
      <c r="R261">
        <f t="shared" si="34"/>
        <v>-1.328903850053752E-3</v>
      </c>
      <c r="S261">
        <f t="shared" si="35"/>
        <v>8.1554986170455292E-4</v>
      </c>
      <c r="T261">
        <f t="shared" si="36"/>
        <v>-2.4360547978811158E-3</v>
      </c>
      <c r="U261">
        <f t="shared" si="37"/>
        <v>5.6573025680127431E-3</v>
      </c>
      <c r="V261">
        <f t="shared" si="38"/>
        <v>3.6282366933598469E-3</v>
      </c>
      <c r="W261">
        <f t="shared" si="39"/>
        <v>-5.8729620053060306E-3</v>
      </c>
    </row>
    <row r="262" spans="1:23" ht="15.75" thickBot="1" x14ac:dyDescent="0.3">
      <c r="A262" s="1">
        <v>18.03</v>
      </c>
      <c r="B262" s="1">
        <v>170.5</v>
      </c>
      <c r="C262" s="1">
        <v>819</v>
      </c>
      <c r="D262" s="1">
        <v>475</v>
      </c>
      <c r="E262" s="1">
        <v>3710</v>
      </c>
      <c r="F262" s="1">
        <v>152.5</v>
      </c>
      <c r="G262" s="1">
        <v>108.01</v>
      </c>
      <c r="H262" s="1">
        <v>448.1</v>
      </c>
      <c r="I262" s="1">
        <v>11606</v>
      </c>
      <c r="J262" s="1">
        <v>376</v>
      </c>
      <c r="K262" s="1">
        <v>169.3</v>
      </c>
      <c r="L262" s="1">
        <v>836</v>
      </c>
      <c r="M262" s="1">
        <v>990.8</v>
      </c>
      <c r="N262">
        <v>118.13</v>
      </c>
      <c r="O262" s="2">
        <v>19.141500000000001</v>
      </c>
      <c r="P262">
        <f t="shared" si="32"/>
        <v>2261.185395</v>
      </c>
      <c r="Q262">
        <f t="shared" si="33"/>
        <v>-3.4100893847177738E-2</v>
      </c>
      <c r="R262">
        <f t="shared" si="34"/>
        <v>0</v>
      </c>
      <c r="S262">
        <f t="shared" si="35"/>
        <v>8.1191244385041914E-3</v>
      </c>
      <c r="T262">
        <f t="shared" si="36"/>
        <v>-1.2202564052293744E-3</v>
      </c>
      <c r="U262">
        <f t="shared" si="37"/>
        <v>-1.9588873421076888E-2</v>
      </c>
      <c r="V262">
        <f t="shared" si="38"/>
        <v>-5.0662947172723446E-3</v>
      </c>
      <c r="W262">
        <f t="shared" si="39"/>
        <v>6.6569068557404722E-3</v>
      </c>
    </row>
    <row r="263" spans="1:23" ht="15.75" thickBot="1" x14ac:dyDescent="0.3">
      <c r="A263" s="1">
        <v>18.57</v>
      </c>
      <c r="B263" s="1">
        <v>159.19999999999999</v>
      </c>
      <c r="C263" s="1">
        <v>805</v>
      </c>
      <c r="D263" s="1">
        <v>465.8</v>
      </c>
      <c r="E263" s="1">
        <v>3606</v>
      </c>
      <c r="F263" s="1">
        <v>160.80000000000001</v>
      </c>
      <c r="G263" s="1">
        <v>110</v>
      </c>
      <c r="H263" s="1">
        <v>450</v>
      </c>
      <c r="I263" s="1">
        <v>11599</v>
      </c>
      <c r="J263" s="1">
        <v>372</v>
      </c>
      <c r="K263" s="1">
        <v>168.5</v>
      </c>
      <c r="L263" s="1">
        <v>876</v>
      </c>
      <c r="M263" s="1">
        <v>1025.8</v>
      </c>
      <c r="N263">
        <v>118.4</v>
      </c>
      <c r="O263" s="2">
        <v>18.874000000000002</v>
      </c>
      <c r="P263">
        <f t="shared" si="32"/>
        <v>2234.6816000000003</v>
      </c>
      <c r="Q263">
        <f t="shared" si="33"/>
        <v>4.6737477851689843E-2</v>
      </c>
      <c r="R263">
        <f t="shared" si="34"/>
        <v>-1.0695289116747919E-2</v>
      </c>
      <c r="S263">
        <f t="shared" si="35"/>
        <v>-2.843275183821822E-2</v>
      </c>
      <c r="T263">
        <f t="shared" si="36"/>
        <v>-1.7241806434506103E-2</v>
      </c>
      <c r="U263">
        <f t="shared" si="37"/>
        <v>3.4715377339963563E-2</v>
      </c>
      <c r="V263">
        <f t="shared" si="38"/>
        <v>2.2830094894767789E-3</v>
      </c>
      <c r="W263">
        <f t="shared" si="39"/>
        <v>-1.407343926086232E-2</v>
      </c>
    </row>
    <row r="264" spans="1:23" ht="15.75" thickBot="1" x14ac:dyDescent="0.3">
      <c r="A264" s="1">
        <v>18.61</v>
      </c>
      <c r="B264" s="1">
        <v>164.69</v>
      </c>
      <c r="C264" s="1">
        <v>815.1</v>
      </c>
      <c r="D264" s="1">
        <v>500.2</v>
      </c>
      <c r="E264" s="1">
        <v>3714</v>
      </c>
      <c r="F264" s="1">
        <v>161.85</v>
      </c>
      <c r="G264" s="1">
        <v>107.47</v>
      </c>
      <c r="H264" s="1">
        <v>448</v>
      </c>
      <c r="I264" s="1">
        <v>11690</v>
      </c>
      <c r="J264" s="1">
        <v>376.5</v>
      </c>
      <c r="K264" s="1">
        <v>168.5</v>
      </c>
      <c r="L264" s="1">
        <v>884.5</v>
      </c>
      <c r="M264" s="1">
        <v>1024.2</v>
      </c>
      <c r="N264">
        <v>117.18</v>
      </c>
      <c r="O264" s="2">
        <v>18.7105</v>
      </c>
      <c r="P264">
        <f t="shared" si="32"/>
        <v>2192.4963900000002</v>
      </c>
      <c r="Q264">
        <f t="shared" si="33"/>
        <v>9.6564226634485474E-3</v>
      </c>
      <c r="R264">
        <f t="shared" si="34"/>
        <v>1.2024192966801812E-2</v>
      </c>
      <c r="S264">
        <f t="shared" si="35"/>
        <v>2.9510338149388499E-2</v>
      </c>
      <c r="T264">
        <f t="shared" si="36"/>
        <v>1.2468527681848468E-2</v>
      </c>
      <c r="U264">
        <f t="shared" si="37"/>
        <v>-1.5609759267180728E-3</v>
      </c>
      <c r="V264">
        <f t="shared" si="38"/>
        <v>-1.0357508333262676E-2</v>
      </c>
      <c r="W264">
        <f t="shared" si="39"/>
        <v>-8.7004499930362651E-3</v>
      </c>
    </row>
    <row r="265" spans="1:23" ht="15.75" thickBot="1" x14ac:dyDescent="0.3">
      <c r="A265" s="1">
        <v>18.63</v>
      </c>
      <c r="B265" s="1">
        <v>165</v>
      </c>
      <c r="C265" s="1">
        <v>821</v>
      </c>
      <c r="D265" s="1">
        <v>487</v>
      </c>
      <c r="E265" s="1">
        <v>3724</v>
      </c>
      <c r="F265" s="1">
        <v>156</v>
      </c>
      <c r="G265" s="1">
        <v>114.99</v>
      </c>
      <c r="H265" s="1">
        <v>448</v>
      </c>
      <c r="I265" s="1">
        <v>11700</v>
      </c>
      <c r="J265" s="1">
        <v>375.8</v>
      </c>
      <c r="K265" s="1">
        <v>173.99</v>
      </c>
      <c r="L265" s="1">
        <v>860.6</v>
      </c>
      <c r="M265" s="1">
        <v>1002.3</v>
      </c>
      <c r="N265">
        <v>116.86</v>
      </c>
      <c r="O265" s="2">
        <v>18.692500000000003</v>
      </c>
      <c r="P265">
        <f t="shared" si="32"/>
        <v>2184.4055500000004</v>
      </c>
      <c r="Q265">
        <f t="shared" si="33"/>
        <v>-2.7392693195340673E-2</v>
      </c>
      <c r="R265">
        <f t="shared" si="34"/>
        <v>-1.8609602605833037E-3</v>
      </c>
      <c r="S265">
        <f t="shared" si="35"/>
        <v>2.6888964843066183E-3</v>
      </c>
      <c r="T265">
        <f t="shared" si="36"/>
        <v>7.2123043520164916E-3</v>
      </c>
      <c r="U265">
        <f t="shared" si="37"/>
        <v>-2.1614460997629512E-2</v>
      </c>
      <c r="V265">
        <f t="shared" si="38"/>
        <v>-2.7345769903516733E-3</v>
      </c>
      <c r="W265">
        <f t="shared" si="39"/>
        <v>-9.6248971417140232E-4</v>
      </c>
    </row>
    <row r="266" spans="1:23" ht="15.75" thickBot="1" x14ac:dyDescent="0.3">
      <c r="A266" s="1">
        <v>18.53</v>
      </c>
      <c r="B266" s="1">
        <v>156</v>
      </c>
      <c r="C266" s="1">
        <v>807</v>
      </c>
      <c r="D266" s="1">
        <v>465</v>
      </c>
      <c r="E266" s="1">
        <v>3687</v>
      </c>
      <c r="F266" s="1">
        <v>164</v>
      </c>
      <c r="G266" s="1">
        <v>119.12</v>
      </c>
      <c r="H266" s="1">
        <v>450</v>
      </c>
      <c r="I266" s="1">
        <v>11676</v>
      </c>
      <c r="J266" s="1">
        <v>375.8</v>
      </c>
      <c r="K266" s="1">
        <v>172.5</v>
      </c>
      <c r="L266" s="1">
        <v>865.5</v>
      </c>
      <c r="M266" s="1">
        <v>1011.3</v>
      </c>
      <c r="N266">
        <v>115.47</v>
      </c>
      <c r="O266" s="2">
        <v>19.005500000000001</v>
      </c>
      <c r="P266">
        <f t="shared" si="32"/>
        <v>2194.5650850000002</v>
      </c>
      <c r="Q266">
        <f t="shared" si="33"/>
        <v>5.6775542117645707E-3</v>
      </c>
      <c r="R266">
        <f t="shared" si="34"/>
        <v>0</v>
      </c>
      <c r="S266">
        <f t="shared" si="35"/>
        <v>-9.9852401628132258E-3</v>
      </c>
      <c r="T266">
        <f t="shared" si="36"/>
        <v>-1.7199441182479402E-2</v>
      </c>
      <c r="U266">
        <f t="shared" si="37"/>
        <v>8.9392728773041597E-3</v>
      </c>
      <c r="V266">
        <f t="shared" si="38"/>
        <v>-1.1965881162526537E-2</v>
      </c>
      <c r="W266">
        <f t="shared" si="39"/>
        <v>1.6606037069294262E-2</v>
      </c>
    </row>
    <row r="267" spans="1:23" ht="15.75" thickBot="1" x14ac:dyDescent="0.3">
      <c r="A267" s="1">
        <v>18.2</v>
      </c>
      <c r="B267" s="1">
        <v>156</v>
      </c>
      <c r="C267" s="1">
        <v>806</v>
      </c>
      <c r="D267" s="1">
        <v>459</v>
      </c>
      <c r="E267" s="1">
        <v>3860</v>
      </c>
      <c r="F267" s="1">
        <v>160</v>
      </c>
      <c r="G267" s="1">
        <v>104.2</v>
      </c>
      <c r="H267" s="1">
        <v>446.2</v>
      </c>
      <c r="I267" s="1">
        <v>11700</v>
      </c>
      <c r="J267" s="1">
        <v>377</v>
      </c>
      <c r="K267" s="1">
        <v>173.1</v>
      </c>
      <c r="L267" s="1">
        <v>859</v>
      </c>
      <c r="M267" s="1">
        <v>1009.8</v>
      </c>
      <c r="N267">
        <v>112.56</v>
      </c>
      <c r="O267" s="2">
        <v>18.974499999999999</v>
      </c>
      <c r="P267">
        <f t="shared" si="32"/>
        <v>2135.7697199999998</v>
      </c>
      <c r="Q267">
        <f t="shared" si="33"/>
        <v>-7.5384526320085828E-3</v>
      </c>
      <c r="R267">
        <f t="shared" si="34"/>
        <v>3.1881004686458952E-3</v>
      </c>
      <c r="S267">
        <f t="shared" si="35"/>
        <v>4.5854064224732087E-2</v>
      </c>
      <c r="T267">
        <f t="shared" si="36"/>
        <v>-1.2399257633205472E-3</v>
      </c>
      <c r="U267">
        <f t="shared" si="37"/>
        <v>-1.4843404833093808E-3</v>
      </c>
      <c r="V267">
        <f t="shared" si="38"/>
        <v>-2.5524343157630792E-2</v>
      </c>
      <c r="W267">
        <f t="shared" si="39"/>
        <v>-1.6324384878468861E-3</v>
      </c>
    </row>
    <row r="268" spans="1:23" ht="15.75" thickBot="1" x14ac:dyDescent="0.3">
      <c r="A268" s="1">
        <v>18.16</v>
      </c>
      <c r="B268" s="1">
        <v>158</v>
      </c>
      <c r="C268" s="1">
        <v>803</v>
      </c>
      <c r="D268" s="1">
        <v>468</v>
      </c>
      <c r="E268" s="1">
        <v>3780</v>
      </c>
      <c r="F268" s="1">
        <v>153.9</v>
      </c>
      <c r="G268" s="1">
        <v>102</v>
      </c>
      <c r="H268" s="1">
        <v>451.5</v>
      </c>
      <c r="I268" s="1">
        <v>11699</v>
      </c>
      <c r="J268" s="1">
        <v>378</v>
      </c>
      <c r="K268" s="1">
        <v>175</v>
      </c>
      <c r="L268" s="1">
        <v>840.1</v>
      </c>
      <c r="M268" s="1">
        <v>998.4</v>
      </c>
      <c r="N268">
        <v>110.96</v>
      </c>
      <c r="O268" s="2">
        <v>19.079000000000001</v>
      </c>
      <c r="P268">
        <f t="shared" si="32"/>
        <v>2117.0058399999998</v>
      </c>
      <c r="Q268">
        <f t="shared" si="33"/>
        <v>-2.2247989613453849E-2</v>
      </c>
      <c r="R268">
        <f t="shared" si="34"/>
        <v>2.6490081715768625E-3</v>
      </c>
      <c r="S268">
        <f t="shared" si="35"/>
        <v>-2.0943173845243135E-2</v>
      </c>
      <c r="T268">
        <f t="shared" si="36"/>
        <v>-3.7290285598665976E-3</v>
      </c>
      <c r="U268">
        <f t="shared" si="37"/>
        <v>-1.1353572809652126E-2</v>
      </c>
      <c r="V268">
        <f t="shared" si="38"/>
        <v>-1.431663679955753E-2</v>
      </c>
      <c r="W268">
        <f t="shared" si="39"/>
        <v>5.4922812717926603E-3</v>
      </c>
    </row>
    <row r="269" spans="1:23" ht="15.75" thickBot="1" x14ac:dyDescent="0.3">
      <c r="A269" s="1">
        <v>18</v>
      </c>
      <c r="B269" s="1">
        <v>143</v>
      </c>
      <c r="C269" s="1">
        <v>791</v>
      </c>
      <c r="D269" s="1">
        <v>462</v>
      </c>
      <c r="E269" s="1">
        <v>3763</v>
      </c>
      <c r="F269" s="1">
        <v>142.9</v>
      </c>
      <c r="G269" s="1">
        <v>100.5</v>
      </c>
      <c r="H269" s="1">
        <v>449</v>
      </c>
      <c r="I269" s="1">
        <v>11699</v>
      </c>
      <c r="J269" s="1">
        <v>382</v>
      </c>
      <c r="K269" s="1">
        <v>174</v>
      </c>
      <c r="L269" s="1">
        <v>833</v>
      </c>
      <c r="M269" s="1">
        <v>983.3</v>
      </c>
      <c r="N269">
        <v>111.96</v>
      </c>
      <c r="O269" s="2">
        <v>19.137499999999999</v>
      </c>
      <c r="P269">
        <f t="shared" si="32"/>
        <v>2142.6344999999997</v>
      </c>
      <c r="Q269">
        <f t="shared" si="33"/>
        <v>-8.4872902039588374E-3</v>
      </c>
      <c r="R269">
        <f t="shared" si="34"/>
        <v>1.0526412986987603E-2</v>
      </c>
      <c r="S269">
        <f t="shared" si="35"/>
        <v>-4.507498020196064E-3</v>
      </c>
      <c r="T269">
        <f t="shared" si="36"/>
        <v>-1.5056746179107747E-2</v>
      </c>
      <c r="U269">
        <f t="shared" si="37"/>
        <v>-1.5239735829052747E-2</v>
      </c>
      <c r="V269">
        <f t="shared" si="38"/>
        <v>8.9718886406767E-3</v>
      </c>
      <c r="W269">
        <f t="shared" si="39"/>
        <v>3.0615072386282909E-3</v>
      </c>
    </row>
    <row r="270" spans="1:23" ht="15.75" thickBot="1" x14ac:dyDescent="0.3">
      <c r="A270" s="1">
        <v>18.18</v>
      </c>
      <c r="B270" s="1">
        <v>136.69999999999999</v>
      </c>
      <c r="C270" s="1">
        <v>788</v>
      </c>
      <c r="D270" s="1">
        <v>441.2</v>
      </c>
      <c r="E270" s="1">
        <v>3750</v>
      </c>
      <c r="F270" s="1">
        <v>143.5</v>
      </c>
      <c r="G270" s="1">
        <v>97.5</v>
      </c>
      <c r="H270" s="1">
        <v>446.1</v>
      </c>
      <c r="I270" s="1">
        <v>11700</v>
      </c>
      <c r="J270" s="1">
        <v>385</v>
      </c>
      <c r="K270" s="1">
        <v>174.1</v>
      </c>
      <c r="L270" s="1">
        <v>830</v>
      </c>
      <c r="M270" s="1">
        <v>971.3</v>
      </c>
      <c r="N270">
        <v>110.26</v>
      </c>
      <c r="O270" s="2">
        <v>19.361499999999999</v>
      </c>
      <c r="P270">
        <f t="shared" si="32"/>
        <v>2134.7989900000002</v>
      </c>
      <c r="Q270">
        <f t="shared" si="33"/>
        <v>-3.607941376199054E-3</v>
      </c>
      <c r="R270">
        <f t="shared" si="34"/>
        <v>7.8227256812090779E-3</v>
      </c>
      <c r="S270">
        <f t="shared" si="35"/>
        <v>-3.4606716289807917E-3</v>
      </c>
      <c r="T270">
        <f t="shared" si="36"/>
        <v>-3.799877909774786E-3</v>
      </c>
      <c r="U270">
        <f t="shared" si="37"/>
        <v>-1.2278881377825701E-2</v>
      </c>
      <c r="V270">
        <f t="shared" si="38"/>
        <v>-1.5300451485715174E-2</v>
      </c>
      <c r="W270">
        <f t="shared" si="39"/>
        <v>1.1636797202102941E-2</v>
      </c>
    </row>
    <row r="271" spans="1:23" ht="15.75" thickBot="1" x14ac:dyDescent="0.3">
      <c r="A271" s="1">
        <v>18.149999999999999</v>
      </c>
      <c r="B271" s="1">
        <v>136.5</v>
      </c>
      <c r="C271" s="1">
        <v>782</v>
      </c>
      <c r="D271" s="1">
        <v>424.2</v>
      </c>
      <c r="E271" s="1">
        <v>3699</v>
      </c>
      <c r="F271" s="1">
        <v>140.6</v>
      </c>
      <c r="G271" s="1">
        <v>96</v>
      </c>
      <c r="H271" s="1">
        <v>447.3</v>
      </c>
      <c r="I271" s="1">
        <v>11700</v>
      </c>
      <c r="J271" s="1">
        <v>386</v>
      </c>
      <c r="K271" s="1">
        <v>172</v>
      </c>
      <c r="L271" s="1">
        <v>826.5</v>
      </c>
      <c r="M271" s="1">
        <v>947.8</v>
      </c>
      <c r="N271">
        <v>110.24</v>
      </c>
      <c r="O271" s="2">
        <v>19.233499999999999</v>
      </c>
      <c r="P271">
        <f t="shared" si="32"/>
        <v>2120.3010399999998</v>
      </c>
      <c r="Q271">
        <f t="shared" si="33"/>
        <v>-4.2257835295647014E-3</v>
      </c>
      <c r="R271">
        <f t="shared" si="34"/>
        <v>2.5940351770465278E-3</v>
      </c>
      <c r="S271">
        <f t="shared" si="35"/>
        <v>-1.3693327132002454E-2</v>
      </c>
      <c r="T271">
        <f t="shared" si="36"/>
        <v>-7.6433493125680121E-3</v>
      </c>
      <c r="U271">
        <f t="shared" si="37"/>
        <v>-2.4491870874796959E-2</v>
      </c>
      <c r="V271">
        <f t="shared" si="38"/>
        <v>-1.8140589618918269E-4</v>
      </c>
      <c r="W271">
        <f t="shared" si="39"/>
        <v>-6.6330078662409191E-3</v>
      </c>
    </row>
    <row r="272" spans="1:23" ht="15.75" thickBot="1" x14ac:dyDescent="0.3">
      <c r="A272" s="1">
        <v>18.25</v>
      </c>
      <c r="B272" s="1">
        <v>135.5</v>
      </c>
      <c r="C272" s="1">
        <v>764</v>
      </c>
      <c r="D272" s="1">
        <v>414.5</v>
      </c>
      <c r="E272" s="1">
        <v>3500</v>
      </c>
      <c r="F272" s="1">
        <v>140.59</v>
      </c>
      <c r="G272" s="1">
        <v>89</v>
      </c>
      <c r="H272" s="1">
        <v>450.5</v>
      </c>
      <c r="I272" s="1">
        <v>11700</v>
      </c>
      <c r="J272" s="1">
        <v>376</v>
      </c>
      <c r="K272" s="1">
        <v>171.98</v>
      </c>
      <c r="L272" s="1">
        <v>840</v>
      </c>
      <c r="M272" s="1">
        <v>967.8</v>
      </c>
      <c r="N272">
        <v>110.5</v>
      </c>
      <c r="O272" s="2">
        <v>18.9925</v>
      </c>
      <c r="P272">
        <f t="shared" si="32"/>
        <v>2098.6712499999999</v>
      </c>
      <c r="Q272">
        <f t="shared" si="33"/>
        <v>1.6201974576280406E-2</v>
      </c>
      <c r="R272">
        <f t="shared" si="34"/>
        <v>-2.6248226074936327E-2</v>
      </c>
      <c r="S272">
        <f t="shared" si="35"/>
        <v>-5.5299544354948924E-2</v>
      </c>
      <c r="T272">
        <f t="shared" si="36"/>
        <v>-2.3286951378790541E-2</v>
      </c>
      <c r="U272">
        <f t="shared" si="37"/>
        <v>2.0881944825730241E-2</v>
      </c>
      <c r="V272">
        <f t="shared" si="38"/>
        <v>2.3557136924592052E-3</v>
      </c>
      <c r="W272">
        <f t="shared" si="39"/>
        <v>-1.2609385924424437E-2</v>
      </c>
    </row>
    <row r="273" spans="1:23" ht="15.75" thickBot="1" x14ac:dyDescent="0.3">
      <c r="A273" s="1">
        <v>18.440000000000001</v>
      </c>
      <c r="B273" s="1">
        <v>135.9</v>
      </c>
      <c r="C273" s="1">
        <v>767</v>
      </c>
      <c r="D273" s="1">
        <v>431.2</v>
      </c>
      <c r="E273" s="1">
        <v>3695</v>
      </c>
      <c r="F273" s="1">
        <v>140.30000000000001</v>
      </c>
      <c r="G273" s="1">
        <v>88</v>
      </c>
      <c r="H273" s="1">
        <v>450</v>
      </c>
      <c r="I273" s="1">
        <v>11716</v>
      </c>
      <c r="J273" s="1">
        <v>377</v>
      </c>
      <c r="K273" s="1">
        <v>171.5</v>
      </c>
      <c r="L273" s="1">
        <v>870</v>
      </c>
      <c r="M273" s="1">
        <v>978.1</v>
      </c>
      <c r="N273">
        <v>109.08</v>
      </c>
      <c r="O273" s="2">
        <v>19.21</v>
      </c>
      <c r="P273">
        <f t="shared" si="32"/>
        <v>2095.4268000000002</v>
      </c>
      <c r="Q273">
        <f t="shared" si="33"/>
        <v>3.5091319811270193E-2</v>
      </c>
      <c r="R273">
        <f t="shared" si="34"/>
        <v>2.6560440581162104E-3</v>
      </c>
      <c r="S273">
        <f t="shared" si="35"/>
        <v>5.4217585904797E-2</v>
      </c>
      <c r="T273">
        <f t="shared" si="36"/>
        <v>3.9190122007356021E-3</v>
      </c>
      <c r="U273">
        <f t="shared" si="37"/>
        <v>1.0586459937229157E-2</v>
      </c>
      <c r="V273">
        <f t="shared" si="38"/>
        <v>-1.2933962980419753E-2</v>
      </c>
      <c r="W273">
        <f t="shared" si="39"/>
        <v>1.1386812385225799E-2</v>
      </c>
    </row>
    <row r="274" spans="1:23" ht="15.75" thickBot="1" x14ac:dyDescent="0.3">
      <c r="A274" s="1">
        <v>17.940000000000001</v>
      </c>
      <c r="B274" s="1">
        <v>135.19999999999999</v>
      </c>
      <c r="C274" s="1">
        <v>763.2</v>
      </c>
      <c r="D274" s="1">
        <v>441.4</v>
      </c>
      <c r="E274" s="1">
        <v>3710</v>
      </c>
      <c r="F274" s="1">
        <v>138</v>
      </c>
      <c r="G274" s="1">
        <v>86</v>
      </c>
      <c r="H274" s="1">
        <v>450.6</v>
      </c>
      <c r="I274" s="1">
        <v>11700</v>
      </c>
      <c r="J274" s="1">
        <v>380</v>
      </c>
      <c r="K274" s="1">
        <v>172</v>
      </c>
      <c r="L274" s="1">
        <v>841</v>
      </c>
      <c r="M274" s="1">
        <v>945.8</v>
      </c>
      <c r="N274">
        <v>108.48</v>
      </c>
      <c r="O274" s="2">
        <v>19.273499999999999</v>
      </c>
      <c r="P274">
        <f t="shared" si="32"/>
        <v>2090.78928</v>
      </c>
      <c r="Q274">
        <f t="shared" si="33"/>
        <v>-3.3901551675681339E-2</v>
      </c>
      <c r="R274">
        <f t="shared" si="34"/>
        <v>7.9260652724207226E-3</v>
      </c>
      <c r="S274">
        <f t="shared" si="35"/>
        <v>4.0513222191787242E-3</v>
      </c>
      <c r="T274">
        <f t="shared" si="36"/>
        <v>-4.9666812331793722E-3</v>
      </c>
      <c r="U274">
        <f t="shared" si="37"/>
        <v>-3.3580784086671901E-2</v>
      </c>
      <c r="V274">
        <f t="shared" si="38"/>
        <v>-5.5157337853023293E-3</v>
      </c>
      <c r="W274">
        <f t="shared" si="39"/>
        <v>3.3001186290426737E-3</v>
      </c>
    </row>
    <row r="275" spans="1:23" ht="15.75" thickBot="1" x14ac:dyDescent="0.3">
      <c r="A275" s="1">
        <v>17.600000000000001</v>
      </c>
      <c r="B275" s="1">
        <v>133.9</v>
      </c>
      <c r="C275" s="1">
        <v>751</v>
      </c>
      <c r="D275" s="1">
        <v>406.4</v>
      </c>
      <c r="E275" s="1">
        <v>3560</v>
      </c>
      <c r="F275" s="1">
        <v>137.5</v>
      </c>
      <c r="G275" s="1">
        <v>88</v>
      </c>
      <c r="H275" s="1">
        <v>450</v>
      </c>
      <c r="I275" s="1">
        <v>11725</v>
      </c>
      <c r="J275" s="1">
        <v>379</v>
      </c>
      <c r="K275" s="1">
        <v>171</v>
      </c>
      <c r="L275" s="1">
        <v>840.8</v>
      </c>
      <c r="M275" s="1">
        <v>947.4</v>
      </c>
      <c r="N275">
        <v>108.38</v>
      </c>
      <c r="O275" s="2">
        <v>19.4465</v>
      </c>
      <c r="P275">
        <f t="shared" si="32"/>
        <v>2107.6116699999998</v>
      </c>
      <c r="Q275">
        <f t="shared" si="33"/>
        <v>-2.3784041020669266E-4</v>
      </c>
      <c r="R275">
        <f t="shared" si="34"/>
        <v>-2.6350476380051138E-3</v>
      </c>
      <c r="S275">
        <f t="shared" si="35"/>
        <v>-4.1271331755404719E-2</v>
      </c>
      <c r="T275">
        <f t="shared" si="36"/>
        <v>-1.6114468369942125E-2</v>
      </c>
      <c r="U275">
        <f t="shared" si="37"/>
        <v>1.6902602798760256E-3</v>
      </c>
      <c r="V275">
        <f t="shared" si="38"/>
        <v>-9.222540541173514E-4</v>
      </c>
      <c r="W275">
        <f t="shared" si="39"/>
        <v>8.9360098761396122E-3</v>
      </c>
    </row>
    <row r="276" spans="1:23" ht="15.75" thickBot="1" x14ac:dyDescent="0.3">
      <c r="A276" s="1">
        <v>17.940000000000001</v>
      </c>
      <c r="B276" s="1">
        <v>135.30000000000001</v>
      </c>
      <c r="C276" s="1">
        <v>759</v>
      </c>
      <c r="D276" s="1">
        <v>409.4</v>
      </c>
      <c r="E276" s="1">
        <v>3550</v>
      </c>
      <c r="F276" s="1">
        <v>144.5</v>
      </c>
      <c r="G276" s="1">
        <v>88.71</v>
      </c>
      <c r="H276" s="1">
        <v>452.5</v>
      </c>
      <c r="I276" s="1">
        <v>11750</v>
      </c>
      <c r="J276" s="1">
        <v>377</v>
      </c>
      <c r="K276" s="1">
        <v>170</v>
      </c>
      <c r="L276" s="1">
        <v>839</v>
      </c>
      <c r="M276" s="1">
        <v>957</v>
      </c>
      <c r="N276">
        <v>109.46</v>
      </c>
      <c r="O276" s="2">
        <v>19.441000000000003</v>
      </c>
      <c r="P276">
        <f t="shared" si="32"/>
        <v>2128.0118600000001</v>
      </c>
      <c r="Q276">
        <f t="shared" si="33"/>
        <v>-2.1431130955351057E-3</v>
      </c>
      <c r="R276">
        <f t="shared" si="34"/>
        <v>-5.2910176344155482E-3</v>
      </c>
      <c r="S276">
        <f t="shared" si="35"/>
        <v>-2.8129413766146126E-3</v>
      </c>
      <c r="T276">
        <f t="shared" si="36"/>
        <v>1.0596125631495253E-2</v>
      </c>
      <c r="U276">
        <f t="shared" si="37"/>
        <v>1.0082000963302988E-2</v>
      </c>
      <c r="V276">
        <f t="shared" si="38"/>
        <v>9.9156155778039011E-3</v>
      </c>
      <c r="W276">
        <f t="shared" si="39"/>
        <v>-2.8286724714479352E-4</v>
      </c>
    </row>
    <row r="277" spans="1:23" ht="15.75" thickBot="1" x14ac:dyDescent="0.3">
      <c r="A277" s="1">
        <v>17.97</v>
      </c>
      <c r="B277" s="1">
        <v>141.5</v>
      </c>
      <c r="C277" s="1">
        <v>768</v>
      </c>
      <c r="D277" s="1">
        <v>425</v>
      </c>
      <c r="E277" s="1">
        <v>3538</v>
      </c>
      <c r="F277" s="1">
        <v>147</v>
      </c>
      <c r="G277" s="1">
        <v>88.89</v>
      </c>
      <c r="H277" s="1">
        <v>452.7</v>
      </c>
      <c r="I277" s="1">
        <v>11782</v>
      </c>
      <c r="J277" s="1">
        <v>373</v>
      </c>
      <c r="K277" s="1">
        <v>170</v>
      </c>
      <c r="L277" s="1">
        <v>830.6</v>
      </c>
      <c r="M277" s="1">
        <v>935.3</v>
      </c>
      <c r="N277">
        <v>108.5</v>
      </c>
      <c r="O277" s="2">
        <v>19.66</v>
      </c>
      <c r="P277">
        <f t="shared" si="32"/>
        <v>2133.11</v>
      </c>
      <c r="Q277">
        <f t="shared" si="33"/>
        <v>-1.0062375270553005E-2</v>
      </c>
      <c r="R277">
        <f t="shared" si="34"/>
        <v>-1.0666767804195192E-2</v>
      </c>
      <c r="S277">
        <f t="shared" si="35"/>
        <v>-3.386007749730868E-3</v>
      </c>
      <c r="T277">
        <f t="shared" si="36"/>
        <v>1.1787955752042173E-2</v>
      </c>
      <c r="U277">
        <f t="shared" si="37"/>
        <v>-2.2936058012449058E-2</v>
      </c>
      <c r="V277">
        <f t="shared" si="38"/>
        <v>-8.8090127352578405E-3</v>
      </c>
      <c r="W277">
        <f t="shared" si="39"/>
        <v>1.1201876680517508E-2</v>
      </c>
    </row>
    <row r="278" spans="1:23" ht="15.75" thickBot="1" x14ac:dyDescent="0.3">
      <c r="A278" s="1">
        <v>17.66</v>
      </c>
      <c r="B278" s="1">
        <v>132</v>
      </c>
      <c r="C278" s="1">
        <v>775.2</v>
      </c>
      <c r="D278" s="1">
        <v>379.1</v>
      </c>
      <c r="E278" s="1">
        <v>3500</v>
      </c>
      <c r="F278" s="1">
        <v>144.5</v>
      </c>
      <c r="G278" s="1">
        <v>84.51</v>
      </c>
      <c r="H278" s="1">
        <v>452.1</v>
      </c>
      <c r="I278" s="1">
        <v>11790</v>
      </c>
      <c r="J278" s="1">
        <v>375</v>
      </c>
      <c r="K278" s="1">
        <v>170.8</v>
      </c>
      <c r="L278" s="1">
        <v>810.5</v>
      </c>
      <c r="M278" s="1">
        <v>918</v>
      </c>
      <c r="N278">
        <v>109.54</v>
      </c>
      <c r="O278" s="2">
        <v>19.501000000000001</v>
      </c>
      <c r="P278">
        <f t="shared" si="32"/>
        <v>2136.1395400000001</v>
      </c>
      <c r="Q278">
        <f t="shared" si="33"/>
        <v>-2.4496990020922406E-2</v>
      </c>
      <c r="R278">
        <f t="shared" si="34"/>
        <v>5.3476063265952773E-3</v>
      </c>
      <c r="S278">
        <f t="shared" si="35"/>
        <v>-1.0798627242225484E-2</v>
      </c>
      <c r="T278">
        <f t="shared" si="36"/>
        <v>9.3313274288844405E-3</v>
      </c>
      <c r="U278">
        <f t="shared" si="37"/>
        <v>-1.8669942820014794E-2</v>
      </c>
      <c r="V278">
        <f t="shared" si="38"/>
        <v>9.5396063750611219E-3</v>
      </c>
      <c r="W278">
        <f t="shared" si="39"/>
        <v>-8.1203684129167609E-3</v>
      </c>
    </row>
    <row r="279" spans="1:23" ht="15.75" thickBot="1" x14ac:dyDescent="0.3">
      <c r="A279" s="1">
        <v>17.64</v>
      </c>
      <c r="B279" s="1">
        <v>127.9</v>
      </c>
      <c r="C279" s="1">
        <v>760</v>
      </c>
      <c r="D279" s="1">
        <v>367.9</v>
      </c>
      <c r="E279" s="1">
        <v>3395</v>
      </c>
      <c r="F279" s="1">
        <v>143.4</v>
      </c>
      <c r="G279" s="1">
        <v>81.099999999999994</v>
      </c>
      <c r="H279" s="1">
        <v>452</v>
      </c>
      <c r="I279" s="1">
        <v>12000</v>
      </c>
      <c r="J279" s="1">
        <v>375</v>
      </c>
      <c r="K279" s="1">
        <v>171</v>
      </c>
      <c r="L279" s="1">
        <v>795</v>
      </c>
      <c r="M279" s="1">
        <v>902.4</v>
      </c>
      <c r="N279">
        <v>109.81</v>
      </c>
      <c r="O279" s="2">
        <v>19.833500000000001</v>
      </c>
      <c r="P279">
        <f t="shared" si="32"/>
        <v>2177.916635</v>
      </c>
      <c r="Q279">
        <f t="shared" si="33"/>
        <v>-1.9309226521398836E-2</v>
      </c>
      <c r="R279">
        <f t="shared" si="34"/>
        <v>0</v>
      </c>
      <c r="S279">
        <f t="shared" si="35"/>
        <v>-3.0459207484708574E-2</v>
      </c>
      <c r="T279">
        <f t="shared" si="36"/>
        <v>-1.9802627296179754E-2</v>
      </c>
      <c r="U279">
        <f t="shared" si="37"/>
        <v>-1.7139509876696064E-2</v>
      </c>
      <c r="V279">
        <f t="shared" si="38"/>
        <v>2.4618202540466713E-3</v>
      </c>
      <c r="W279">
        <f t="shared" si="39"/>
        <v>1.6906680903407217E-2</v>
      </c>
    </row>
    <row r="280" spans="1:23" ht="15.75" thickBot="1" x14ac:dyDescent="0.3">
      <c r="A280" s="1">
        <v>17.09</v>
      </c>
      <c r="B280" s="1">
        <v>119.9</v>
      </c>
      <c r="C280" s="1">
        <v>758.9</v>
      </c>
      <c r="D280" s="1">
        <v>348</v>
      </c>
      <c r="E280" s="1">
        <v>3320</v>
      </c>
      <c r="F280" s="1">
        <v>142.30000000000001</v>
      </c>
      <c r="G280" s="1">
        <v>84</v>
      </c>
      <c r="H280" s="1">
        <v>449</v>
      </c>
      <c r="I280" s="1">
        <v>12050</v>
      </c>
      <c r="J280" s="1">
        <v>377</v>
      </c>
      <c r="K280" s="1">
        <v>171</v>
      </c>
      <c r="L280" s="1">
        <v>770</v>
      </c>
      <c r="M280" s="1">
        <v>889.4</v>
      </c>
      <c r="N280">
        <v>110.55</v>
      </c>
      <c r="O280" s="2">
        <v>20.106999999999999</v>
      </c>
      <c r="P280">
        <f t="shared" si="32"/>
        <v>2222.8288499999999</v>
      </c>
      <c r="Q280">
        <f t="shared" si="33"/>
        <v>-3.1951599806602358E-2</v>
      </c>
      <c r="R280">
        <f t="shared" si="34"/>
        <v>5.3191614776000266E-3</v>
      </c>
      <c r="S280">
        <f t="shared" si="35"/>
        <v>-2.233897808226231E-2</v>
      </c>
      <c r="T280">
        <f t="shared" si="36"/>
        <v>-1.4484168705096434E-3</v>
      </c>
      <c r="U280">
        <f t="shared" si="37"/>
        <v>-1.4510802667198395E-2</v>
      </c>
      <c r="V280">
        <f t="shared" si="38"/>
        <v>6.7163076938334381E-3</v>
      </c>
      <c r="W280">
        <f t="shared" si="39"/>
        <v>1.3695585933999221E-2</v>
      </c>
    </row>
    <row r="281" spans="1:23" ht="15.75" thickBot="1" x14ac:dyDescent="0.3">
      <c r="A281" s="1">
        <v>17.739999999999998</v>
      </c>
      <c r="B281" s="1">
        <v>124.4</v>
      </c>
      <c r="C281" s="1">
        <v>760</v>
      </c>
      <c r="D281" s="1">
        <v>337.2</v>
      </c>
      <c r="E281" s="1">
        <v>3295</v>
      </c>
      <c r="F281" s="1">
        <v>143.6</v>
      </c>
      <c r="G281" s="1">
        <v>84.76</v>
      </c>
      <c r="H281" s="1">
        <v>452.9</v>
      </c>
      <c r="I281" s="1">
        <v>12000</v>
      </c>
      <c r="J281" s="1">
        <v>373.4</v>
      </c>
      <c r="K281" s="1">
        <v>169</v>
      </c>
      <c r="L281" s="1">
        <v>803</v>
      </c>
      <c r="M281" s="1">
        <v>890.6</v>
      </c>
      <c r="N281">
        <v>109.88</v>
      </c>
      <c r="O281" s="2">
        <v>20.219000000000001</v>
      </c>
      <c r="P281">
        <f t="shared" si="32"/>
        <v>2221.66372</v>
      </c>
      <c r="Q281">
        <f t="shared" si="33"/>
        <v>4.1964199099032207E-2</v>
      </c>
      <c r="R281">
        <f t="shared" si="34"/>
        <v>-9.5949563403885853E-3</v>
      </c>
      <c r="S281">
        <f t="shared" si="35"/>
        <v>-7.5586149739266147E-3</v>
      </c>
      <c r="T281">
        <f t="shared" si="36"/>
        <v>1.4484168705096022E-3</v>
      </c>
      <c r="U281">
        <f t="shared" si="37"/>
        <v>1.348314811005975E-3</v>
      </c>
      <c r="V281">
        <f t="shared" si="38"/>
        <v>-6.0790460763822263E-3</v>
      </c>
      <c r="W281">
        <f t="shared" si="39"/>
        <v>5.5547432416536112E-3</v>
      </c>
    </row>
    <row r="282" spans="1:23" ht="15.75" thickBot="1" x14ac:dyDescent="0.3">
      <c r="A282" s="1">
        <v>17.62</v>
      </c>
      <c r="B282" s="1">
        <v>125</v>
      </c>
      <c r="C282" s="1">
        <v>755</v>
      </c>
      <c r="D282" s="1">
        <v>332</v>
      </c>
      <c r="E282" s="1">
        <v>3225</v>
      </c>
      <c r="F282" s="1">
        <v>143.1</v>
      </c>
      <c r="G282" s="1">
        <v>85.84</v>
      </c>
      <c r="H282" s="1">
        <v>455</v>
      </c>
      <c r="I282" s="1">
        <v>11926</v>
      </c>
      <c r="J282" s="1">
        <v>377.2</v>
      </c>
      <c r="K282" s="1">
        <v>169</v>
      </c>
      <c r="L282" s="1">
        <v>795.6</v>
      </c>
      <c r="M282" s="1">
        <v>897.6</v>
      </c>
      <c r="N282">
        <v>112.97</v>
      </c>
      <c r="O282" s="2">
        <v>19.921500000000002</v>
      </c>
      <c r="P282">
        <f t="shared" si="32"/>
        <v>2250.5318550000002</v>
      </c>
      <c r="Q282">
        <f t="shared" si="33"/>
        <v>-9.2581669669445314E-3</v>
      </c>
      <c r="R282">
        <f t="shared" si="34"/>
        <v>1.0125319651680198E-2</v>
      </c>
      <c r="S282">
        <f t="shared" si="35"/>
        <v>-2.1473217706734705E-2</v>
      </c>
      <c r="T282">
        <f t="shared" si="36"/>
        <v>-6.6006840313520242E-3</v>
      </c>
      <c r="U282">
        <f t="shared" si="37"/>
        <v>7.8291418808299623E-3</v>
      </c>
      <c r="V282">
        <f t="shared" si="38"/>
        <v>2.7733435511764378E-2</v>
      </c>
      <c r="W282">
        <f t="shared" si="39"/>
        <v>-1.4823205858885665E-2</v>
      </c>
    </row>
    <row r="283" spans="1:23" ht="15.75" thickBot="1" x14ac:dyDescent="0.3">
      <c r="A283" s="1">
        <v>17.63</v>
      </c>
      <c r="B283" s="1">
        <v>127</v>
      </c>
      <c r="C283" s="1">
        <v>778.9</v>
      </c>
      <c r="D283" s="1">
        <v>324.2</v>
      </c>
      <c r="E283" s="1">
        <v>3250</v>
      </c>
      <c r="F283" s="1">
        <v>142.94999999999999</v>
      </c>
      <c r="G283" s="1">
        <v>88.1</v>
      </c>
      <c r="H283" s="1">
        <v>458</v>
      </c>
      <c r="I283" s="1">
        <v>11960</v>
      </c>
      <c r="J283" s="1">
        <v>389.6</v>
      </c>
      <c r="K283" s="1">
        <v>169</v>
      </c>
      <c r="L283" s="1">
        <v>790</v>
      </c>
      <c r="M283" s="1">
        <v>890.6</v>
      </c>
      <c r="N283">
        <v>111.66</v>
      </c>
      <c r="O283" s="2">
        <v>20.344999999999999</v>
      </c>
      <c r="P283">
        <f t="shared" si="32"/>
        <v>2271.7226999999998</v>
      </c>
      <c r="Q283">
        <f t="shared" si="33"/>
        <v>-7.0636015187499302E-3</v>
      </c>
      <c r="R283">
        <f t="shared" si="34"/>
        <v>3.234502100907765E-2</v>
      </c>
      <c r="S283">
        <f t="shared" si="35"/>
        <v>7.7220460939103185E-3</v>
      </c>
      <c r="T283">
        <f t="shared" si="36"/>
        <v>3.1164918676878119E-2</v>
      </c>
      <c r="U283">
        <f t="shared" si="37"/>
        <v>-7.8291418808298791E-3</v>
      </c>
      <c r="V283">
        <f t="shared" si="38"/>
        <v>-1.1663756856623006E-2</v>
      </c>
      <c r="W283">
        <f t="shared" si="39"/>
        <v>2.103563092737511E-2</v>
      </c>
    </row>
    <row r="284" spans="1:23" ht="15.75" thickBot="1" x14ac:dyDescent="0.3">
      <c r="A284" s="1">
        <v>17.940000000000001</v>
      </c>
      <c r="B284" s="1">
        <v>127.3</v>
      </c>
      <c r="C284" s="1">
        <v>777.9</v>
      </c>
      <c r="D284" s="1">
        <v>316</v>
      </c>
      <c r="E284" s="1">
        <v>3186</v>
      </c>
      <c r="F284" s="1">
        <v>143.5</v>
      </c>
      <c r="G284" s="1">
        <v>88.94</v>
      </c>
      <c r="H284" s="1">
        <v>453</v>
      </c>
      <c r="I284" s="1">
        <v>12060</v>
      </c>
      <c r="J284" s="1">
        <v>391</v>
      </c>
      <c r="K284" s="1">
        <v>170</v>
      </c>
      <c r="L284" s="1">
        <v>777.1</v>
      </c>
      <c r="M284" s="1">
        <v>897.9</v>
      </c>
      <c r="N284">
        <v>113.3</v>
      </c>
      <c r="O284" s="2">
        <v>20.191499999999998</v>
      </c>
      <c r="P284">
        <f t="shared" si="32"/>
        <v>2287.6969499999996</v>
      </c>
      <c r="Q284">
        <f t="shared" si="33"/>
        <v>-1.6463903245870586E-2</v>
      </c>
      <c r="R284">
        <f t="shared" si="34"/>
        <v>3.5869882169856371E-3</v>
      </c>
      <c r="S284">
        <f t="shared" si="35"/>
        <v>-1.9888784853789317E-2</v>
      </c>
      <c r="T284">
        <f t="shared" si="36"/>
        <v>-1.2846867131744359E-3</v>
      </c>
      <c r="U284">
        <f t="shared" si="37"/>
        <v>8.1633106391608354E-3</v>
      </c>
      <c r="V284">
        <f t="shared" si="38"/>
        <v>1.4580628151746208E-2</v>
      </c>
      <c r="W284">
        <f t="shared" si="39"/>
        <v>-7.5734576835329555E-3</v>
      </c>
    </row>
    <row r="285" spans="1:23" ht="15.75" thickBot="1" x14ac:dyDescent="0.3">
      <c r="A285" s="1">
        <v>17.7</v>
      </c>
      <c r="B285" s="1">
        <v>128.74</v>
      </c>
      <c r="C285" s="1">
        <v>798</v>
      </c>
      <c r="D285" s="1">
        <v>320.60000000000002</v>
      </c>
      <c r="E285" s="1">
        <v>3245</v>
      </c>
      <c r="F285" s="1">
        <v>139.5</v>
      </c>
      <c r="G285" s="1">
        <v>89</v>
      </c>
      <c r="H285" s="1">
        <v>459</v>
      </c>
      <c r="I285" s="1">
        <v>11950</v>
      </c>
      <c r="J285" s="1">
        <v>390</v>
      </c>
      <c r="K285" s="1">
        <v>170</v>
      </c>
      <c r="L285" s="1">
        <v>778.1</v>
      </c>
      <c r="M285" s="1">
        <v>885.4</v>
      </c>
      <c r="N285">
        <v>111.07</v>
      </c>
      <c r="O285" s="2">
        <v>20.161999999999999</v>
      </c>
      <c r="P285">
        <f t="shared" si="32"/>
        <v>2239.3933399999996</v>
      </c>
      <c r="Q285">
        <f t="shared" si="33"/>
        <v>1.2860084076880198E-3</v>
      </c>
      <c r="R285">
        <f t="shared" si="34"/>
        <v>-2.5608208616737039E-3</v>
      </c>
      <c r="S285">
        <f t="shared" si="35"/>
        <v>1.8349138668196617E-2</v>
      </c>
      <c r="T285">
        <f t="shared" si="36"/>
        <v>2.5510616237080463E-2</v>
      </c>
      <c r="U285">
        <f t="shared" si="37"/>
        <v>-1.4019183228722259E-2</v>
      </c>
      <c r="V285">
        <f t="shared" si="38"/>
        <v>-1.9878534854932028E-2</v>
      </c>
      <c r="W285">
        <f t="shared" si="39"/>
        <v>-1.4620791383705065E-3</v>
      </c>
    </row>
    <row r="286" spans="1:23" ht="15.75" thickBot="1" x14ac:dyDescent="0.3">
      <c r="A286" s="1">
        <v>17.93</v>
      </c>
      <c r="B286" s="1">
        <v>127.2</v>
      </c>
      <c r="C286" s="1">
        <v>793</v>
      </c>
      <c r="D286" s="1">
        <v>312.89999999999998</v>
      </c>
      <c r="E286" s="1">
        <v>3150</v>
      </c>
      <c r="F286" s="1">
        <v>139.5</v>
      </c>
      <c r="G286" s="1">
        <v>85</v>
      </c>
      <c r="H286" s="1">
        <v>457</v>
      </c>
      <c r="I286" s="1">
        <v>12075</v>
      </c>
      <c r="J286" s="1">
        <v>384</v>
      </c>
      <c r="K286" s="1">
        <v>170</v>
      </c>
      <c r="L286" s="1">
        <v>794.5</v>
      </c>
      <c r="M286" s="1">
        <v>894.4</v>
      </c>
      <c r="N286">
        <v>111.96</v>
      </c>
      <c r="O286" s="2">
        <v>20.326000000000001</v>
      </c>
      <c r="P286">
        <f t="shared" si="32"/>
        <v>2275.6989599999997</v>
      </c>
      <c r="Q286">
        <f t="shared" si="33"/>
        <v>2.0857935353886203E-2</v>
      </c>
      <c r="R286">
        <f t="shared" si="34"/>
        <v>-1.5504186535965199E-2</v>
      </c>
      <c r="S286">
        <f t="shared" si="35"/>
        <v>-2.9712897318511646E-2</v>
      </c>
      <c r="T286">
        <f t="shared" si="36"/>
        <v>-6.2853758149607527E-3</v>
      </c>
      <c r="U286">
        <f t="shared" si="37"/>
        <v>1.0113582102794162E-2</v>
      </c>
      <c r="V286">
        <f t="shared" si="38"/>
        <v>7.9810314682241239E-3</v>
      </c>
      <c r="W286">
        <f t="shared" si="39"/>
        <v>8.1012100838250018E-3</v>
      </c>
    </row>
    <row r="287" spans="1:23" ht="15.75" thickBot="1" x14ac:dyDescent="0.3">
      <c r="A287" s="1">
        <v>17.8</v>
      </c>
      <c r="B287" s="1">
        <v>131.71</v>
      </c>
      <c r="C287" s="1">
        <v>769.6</v>
      </c>
      <c r="D287" s="1">
        <v>334</v>
      </c>
      <c r="E287" s="1">
        <v>3243</v>
      </c>
      <c r="F287" s="1">
        <v>142.30000000000001</v>
      </c>
      <c r="G287" s="1">
        <v>87.63</v>
      </c>
      <c r="H287" s="1">
        <v>457.5</v>
      </c>
      <c r="I287" s="1">
        <v>12100</v>
      </c>
      <c r="J287" s="1">
        <v>377</v>
      </c>
      <c r="K287" s="1">
        <v>170</v>
      </c>
      <c r="L287" s="1">
        <v>790</v>
      </c>
      <c r="M287" s="1">
        <v>901.8</v>
      </c>
      <c r="N287">
        <v>113.59</v>
      </c>
      <c r="O287" s="2">
        <v>20.222000000000001</v>
      </c>
      <c r="P287">
        <f t="shared" si="32"/>
        <v>2297.0169800000003</v>
      </c>
      <c r="Q287">
        <f t="shared" si="33"/>
        <v>-5.6800405157034573E-3</v>
      </c>
      <c r="R287">
        <f t="shared" si="34"/>
        <v>-1.8397365139716057E-2</v>
      </c>
      <c r="S287">
        <f t="shared" si="35"/>
        <v>2.9096374487639208E-2</v>
      </c>
      <c r="T287">
        <f t="shared" si="36"/>
        <v>-2.9952322283351217E-2</v>
      </c>
      <c r="U287">
        <f t="shared" si="37"/>
        <v>8.2396635861490229E-3</v>
      </c>
      <c r="V287">
        <f t="shared" si="38"/>
        <v>1.4453809596077616E-2</v>
      </c>
      <c r="W287">
        <f t="shared" si="39"/>
        <v>-5.1297340463673105E-3</v>
      </c>
    </row>
    <row r="288" spans="1:23" ht="15.75" thickBot="1" x14ac:dyDescent="0.3">
      <c r="A288" s="1">
        <v>17.97</v>
      </c>
      <c r="B288" s="1">
        <v>132</v>
      </c>
      <c r="C288" s="1">
        <v>778.5</v>
      </c>
      <c r="D288" s="1">
        <v>326.89999999999998</v>
      </c>
      <c r="E288" s="1">
        <v>3319</v>
      </c>
      <c r="F288" s="1">
        <v>142.94999999999999</v>
      </c>
      <c r="G288" s="1">
        <v>86.5</v>
      </c>
      <c r="H288" s="1">
        <v>461</v>
      </c>
      <c r="I288" s="1">
        <v>12100</v>
      </c>
      <c r="J288" s="1">
        <v>390</v>
      </c>
      <c r="K288" s="1">
        <v>170</v>
      </c>
      <c r="L288" s="1">
        <v>806</v>
      </c>
      <c r="M288" s="1">
        <v>927.4</v>
      </c>
      <c r="N288">
        <v>113.37</v>
      </c>
      <c r="O288" s="2">
        <v>19.98</v>
      </c>
      <c r="P288">
        <f t="shared" si="32"/>
        <v>2265.1326000000004</v>
      </c>
      <c r="Q288">
        <f t="shared" si="33"/>
        <v>2.005079704556122E-2</v>
      </c>
      <c r="R288">
        <f t="shared" si="34"/>
        <v>3.3901551675681416E-2</v>
      </c>
      <c r="S288">
        <f t="shared" si="35"/>
        <v>2.3164705412656649E-2</v>
      </c>
      <c r="T288">
        <f t="shared" si="36"/>
        <v>1.1498091922556311E-2</v>
      </c>
      <c r="U288">
        <f t="shared" si="37"/>
        <v>2.7992205970376587E-2</v>
      </c>
      <c r="V288">
        <f t="shared" si="38"/>
        <v>-1.938668213822919E-3</v>
      </c>
      <c r="W288">
        <f t="shared" si="39"/>
        <v>-1.2039347448799869E-2</v>
      </c>
    </row>
    <row r="289" spans="1:23" ht="15.75" thickBot="1" x14ac:dyDescent="0.3">
      <c r="A289" s="1">
        <v>17.98</v>
      </c>
      <c r="B289" s="1">
        <v>134.6</v>
      </c>
      <c r="C289" s="1">
        <v>805</v>
      </c>
      <c r="D289" s="1">
        <v>353.7</v>
      </c>
      <c r="E289" s="1">
        <v>3384</v>
      </c>
      <c r="F289" s="1">
        <v>140.80000000000001</v>
      </c>
      <c r="G289" s="1">
        <v>86.97</v>
      </c>
      <c r="H289" s="1">
        <v>458</v>
      </c>
      <c r="I289" s="1">
        <v>12119</v>
      </c>
      <c r="J289" s="1">
        <v>391.5</v>
      </c>
      <c r="K289" s="1">
        <v>171</v>
      </c>
      <c r="L289" s="1">
        <v>815</v>
      </c>
      <c r="M289" s="1">
        <v>934.3</v>
      </c>
      <c r="N289">
        <v>111.12</v>
      </c>
      <c r="O289" s="2">
        <v>19.7075</v>
      </c>
      <c r="P289">
        <f t="shared" si="32"/>
        <v>2189.8973999999998</v>
      </c>
      <c r="Q289">
        <f t="shared" si="33"/>
        <v>1.1104370734234356E-2</v>
      </c>
      <c r="R289">
        <f t="shared" si="34"/>
        <v>3.8387763071656669E-3</v>
      </c>
      <c r="S289">
        <f t="shared" si="35"/>
        <v>1.9394909006139278E-2</v>
      </c>
      <c r="T289">
        <f t="shared" si="36"/>
        <v>3.3473286144510367E-2</v>
      </c>
      <c r="U289">
        <f t="shared" si="37"/>
        <v>7.4126138415494154E-3</v>
      </c>
      <c r="V289">
        <f t="shared" si="38"/>
        <v>-2.0046107583419001E-2</v>
      </c>
      <c r="W289">
        <f t="shared" si="39"/>
        <v>-1.3732499268481253E-2</v>
      </c>
    </row>
    <row r="290" spans="1:23" ht="15.75" thickBot="1" x14ac:dyDescent="0.3">
      <c r="A290" s="1">
        <v>17.88</v>
      </c>
      <c r="B290" s="1">
        <v>133.63999999999999</v>
      </c>
      <c r="C290" s="1">
        <v>791</v>
      </c>
      <c r="D290" s="1">
        <v>359</v>
      </c>
      <c r="E290" s="1">
        <v>3385</v>
      </c>
      <c r="F290" s="1">
        <v>135.79</v>
      </c>
      <c r="G290" s="1">
        <v>84</v>
      </c>
      <c r="H290" s="1">
        <v>457</v>
      </c>
      <c r="I290" s="1">
        <v>12456</v>
      </c>
      <c r="J290" s="1">
        <v>382.5</v>
      </c>
      <c r="K290" s="1">
        <v>170.01</v>
      </c>
      <c r="L290" s="1">
        <v>799.9</v>
      </c>
      <c r="M290" s="1">
        <v>911.1</v>
      </c>
      <c r="N290">
        <v>108.09</v>
      </c>
      <c r="O290" s="2">
        <v>19.756999999999998</v>
      </c>
      <c r="P290">
        <f t="shared" si="32"/>
        <v>2135.53413</v>
      </c>
      <c r="Q290">
        <f t="shared" si="33"/>
        <v>-1.8701393386086566E-2</v>
      </c>
      <c r="R290">
        <f t="shared" si="34"/>
        <v>-2.3256862164267235E-2</v>
      </c>
      <c r="S290">
        <f t="shared" si="35"/>
        <v>2.9546462026153978E-4</v>
      </c>
      <c r="T290">
        <f t="shared" si="36"/>
        <v>-1.7544309650909508E-2</v>
      </c>
      <c r="U290">
        <f t="shared" si="37"/>
        <v>-2.5144925079097092E-2</v>
      </c>
      <c r="V290">
        <f t="shared" si="38"/>
        <v>-2.7646485017976834E-2</v>
      </c>
      <c r="W290">
        <f t="shared" si="39"/>
        <v>2.5085849793415739E-3</v>
      </c>
    </row>
    <row r="291" spans="1:23" ht="15.75" thickBot="1" x14ac:dyDescent="0.3">
      <c r="A291" s="1">
        <v>17.3</v>
      </c>
      <c r="B291" s="1">
        <v>127.95</v>
      </c>
      <c r="C291" s="1">
        <v>786</v>
      </c>
      <c r="D291" s="1">
        <v>347</v>
      </c>
      <c r="E291" s="1">
        <v>3330</v>
      </c>
      <c r="F291" s="1">
        <v>134.74</v>
      </c>
      <c r="G291" s="1">
        <v>82.56</v>
      </c>
      <c r="H291" s="1">
        <v>457</v>
      </c>
      <c r="I291" s="1">
        <v>12580</v>
      </c>
      <c r="J291" s="1">
        <v>383.1</v>
      </c>
      <c r="K291" s="1">
        <v>171</v>
      </c>
      <c r="L291" s="1">
        <v>778.1</v>
      </c>
      <c r="M291" s="1">
        <v>905.9</v>
      </c>
      <c r="N291">
        <v>106.89</v>
      </c>
      <c r="O291" s="2">
        <v>19.872999999999998</v>
      </c>
      <c r="P291">
        <f t="shared" si="32"/>
        <v>2124.2249699999998</v>
      </c>
      <c r="Q291">
        <f t="shared" si="33"/>
        <v>-2.7631669231891687E-2</v>
      </c>
      <c r="R291">
        <f t="shared" si="34"/>
        <v>1.5673984400128977E-3</v>
      </c>
      <c r="S291">
        <f t="shared" si="35"/>
        <v>-1.6381602371885882E-2</v>
      </c>
      <c r="T291">
        <f t="shared" si="36"/>
        <v>-6.3411753384473545E-3</v>
      </c>
      <c r="U291">
        <f t="shared" si="37"/>
        <v>-5.7237360445707491E-3</v>
      </c>
      <c r="V291">
        <f t="shared" si="38"/>
        <v>-1.1163945142257216E-2</v>
      </c>
      <c r="W291">
        <f t="shared" si="39"/>
        <v>5.8541676148793735E-3</v>
      </c>
    </row>
    <row r="292" spans="1:23" ht="15.75" thickBot="1" x14ac:dyDescent="0.3">
      <c r="A292" s="1">
        <v>17.54</v>
      </c>
      <c r="B292" s="1">
        <v>126.79</v>
      </c>
      <c r="C292" s="1">
        <v>790</v>
      </c>
      <c r="D292" s="1">
        <v>346</v>
      </c>
      <c r="E292" s="1">
        <v>3308</v>
      </c>
      <c r="F292" s="1">
        <v>134.34</v>
      </c>
      <c r="G292" s="1">
        <v>84.99</v>
      </c>
      <c r="H292" s="1">
        <v>456</v>
      </c>
      <c r="I292" s="1">
        <v>12556</v>
      </c>
      <c r="J292" s="1">
        <v>382</v>
      </c>
      <c r="K292" s="1">
        <v>170.47</v>
      </c>
      <c r="L292" s="1">
        <v>798.8</v>
      </c>
      <c r="M292" s="1">
        <v>905.1</v>
      </c>
      <c r="N292">
        <v>107.54</v>
      </c>
      <c r="O292" s="2">
        <v>19.927500000000002</v>
      </c>
      <c r="P292">
        <f t="shared" si="32"/>
        <v>2143.0033500000004</v>
      </c>
      <c r="Q292">
        <f t="shared" si="33"/>
        <v>2.625555091877568E-2</v>
      </c>
      <c r="R292">
        <f t="shared" si="34"/>
        <v>-2.8754431000282067E-3</v>
      </c>
      <c r="S292">
        <f t="shared" si="35"/>
        <v>-6.6285268309075841E-3</v>
      </c>
      <c r="T292">
        <f t="shared" si="36"/>
        <v>5.0761530318605679E-3</v>
      </c>
      <c r="U292">
        <f t="shared" si="37"/>
        <v>-8.8348984211696427E-4</v>
      </c>
      <c r="V292">
        <f t="shared" si="38"/>
        <v>6.0626030956776123E-3</v>
      </c>
      <c r="W292">
        <f t="shared" si="39"/>
        <v>2.7386607737938809E-3</v>
      </c>
    </row>
    <row r="293" spans="1:23" ht="15.75" thickBot="1" x14ac:dyDescent="0.3">
      <c r="A293" s="1">
        <v>17.62</v>
      </c>
      <c r="B293" s="1">
        <v>132.9</v>
      </c>
      <c r="C293" s="1">
        <v>783</v>
      </c>
      <c r="D293" s="1">
        <v>348.2</v>
      </c>
      <c r="E293" s="1">
        <v>3319</v>
      </c>
      <c r="F293" s="1">
        <v>134.5</v>
      </c>
      <c r="G293" s="1">
        <v>85.75</v>
      </c>
      <c r="H293" s="1">
        <v>455</v>
      </c>
      <c r="I293" s="1">
        <v>12250</v>
      </c>
      <c r="J293" s="1">
        <v>372.1</v>
      </c>
      <c r="K293" s="1">
        <v>171</v>
      </c>
      <c r="L293" s="1">
        <v>800</v>
      </c>
      <c r="M293" s="1">
        <v>898.6</v>
      </c>
      <c r="N293">
        <v>109.28</v>
      </c>
      <c r="O293" s="2">
        <v>19.7745</v>
      </c>
      <c r="P293">
        <f t="shared" si="32"/>
        <v>2160.9573599999999</v>
      </c>
      <c r="Q293">
        <f t="shared" si="33"/>
        <v>1.5011261262671913E-3</v>
      </c>
      <c r="R293">
        <f t="shared" si="34"/>
        <v>-2.6257973253998264E-2</v>
      </c>
      <c r="S293">
        <f t="shared" si="35"/>
        <v>3.3197555763926495E-3</v>
      </c>
      <c r="T293">
        <f t="shared" si="36"/>
        <v>-8.9002494702641252E-3</v>
      </c>
      <c r="U293">
        <f t="shared" si="37"/>
        <v>-7.2074381970654803E-3</v>
      </c>
      <c r="V293">
        <f t="shared" si="38"/>
        <v>1.6050524440947848E-2</v>
      </c>
      <c r="W293">
        <f t="shared" si="39"/>
        <v>-7.7074584359440364E-3</v>
      </c>
    </row>
    <row r="294" spans="1:23" ht="15.75" thickBot="1" x14ac:dyDescent="0.3">
      <c r="A294" s="1">
        <v>17.25</v>
      </c>
      <c r="B294" s="1">
        <v>129.63</v>
      </c>
      <c r="C294" s="1">
        <v>769</v>
      </c>
      <c r="D294" s="1">
        <v>347.1</v>
      </c>
      <c r="E294" s="1">
        <v>3265</v>
      </c>
      <c r="F294" s="1">
        <v>132.88999999999999</v>
      </c>
      <c r="G294" s="1">
        <v>85.69</v>
      </c>
      <c r="H294" s="1">
        <v>455</v>
      </c>
      <c r="I294" s="1">
        <v>11886</v>
      </c>
      <c r="J294" s="1">
        <v>374.1</v>
      </c>
      <c r="K294" s="1">
        <v>171</v>
      </c>
      <c r="L294" s="1">
        <v>784</v>
      </c>
      <c r="M294" s="1">
        <v>891.6</v>
      </c>
      <c r="N294">
        <v>108.98</v>
      </c>
      <c r="O294" s="2">
        <v>19.689</v>
      </c>
      <c r="P294">
        <f t="shared" si="32"/>
        <v>2145.7072200000002</v>
      </c>
      <c r="Q294">
        <f t="shared" si="33"/>
        <v>-2.0202707317519466E-2</v>
      </c>
      <c r="R294">
        <f t="shared" si="34"/>
        <v>5.3605060015237483E-3</v>
      </c>
      <c r="S294">
        <f t="shared" si="35"/>
        <v>-1.6403770009443125E-2</v>
      </c>
      <c r="T294">
        <f t="shared" si="36"/>
        <v>-1.8041726485159129E-2</v>
      </c>
      <c r="U294">
        <f t="shared" si="37"/>
        <v>-7.8203951243457446E-3</v>
      </c>
      <c r="V294">
        <f t="shared" si="38"/>
        <v>-2.7490166675276022E-3</v>
      </c>
      <c r="W294">
        <f t="shared" si="39"/>
        <v>-4.3331247243018137E-3</v>
      </c>
    </row>
    <row r="295" spans="1:23" ht="15.75" thickBot="1" x14ac:dyDescent="0.3">
      <c r="A295" s="1">
        <v>17.22</v>
      </c>
      <c r="B295" s="1">
        <v>130.5</v>
      </c>
      <c r="C295" s="1">
        <v>776</v>
      </c>
      <c r="D295" s="1">
        <v>337</v>
      </c>
      <c r="E295" s="1">
        <v>3212</v>
      </c>
      <c r="F295" s="1">
        <v>131.5</v>
      </c>
      <c r="G295" s="1">
        <v>84.56</v>
      </c>
      <c r="H295" s="1">
        <v>454.9</v>
      </c>
      <c r="I295" s="1">
        <v>11990</v>
      </c>
      <c r="J295" s="1">
        <v>377</v>
      </c>
      <c r="K295" s="1">
        <v>171.49</v>
      </c>
      <c r="L295" s="1">
        <v>744</v>
      </c>
      <c r="M295" s="1">
        <v>879.8</v>
      </c>
      <c r="N295">
        <v>108</v>
      </c>
      <c r="O295" s="2">
        <v>19.634500000000003</v>
      </c>
      <c r="P295">
        <f t="shared" si="32"/>
        <v>2120.5260000000003</v>
      </c>
      <c r="Q295">
        <f t="shared" si="33"/>
        <v>-5.2367985517315925E-2</v>
      </c>
      <c r="R295">
        <f t="shared" si="34"/>
        <v>7.7220460939103185E-3</v>
      </c>
      <c r="S295">
        <f t="shared" si="35"/>
        <v>-1.6365966643879182E-2</v>
      </c>
      <c r="T295">
        <f t="shared" si="36"/>
        <v>9.0615506775747322E-3</v>
      </c>
      <c r="U295">
        <f t="shared" si="37"/>
        <v>-1.3322992597094465E-2</v>
      </c>
      <c r="V295">
        <f t="shared" si="38"/>
        <v>-9.033152030732643E-3</v>
      </c>
      <c r="W295">
        <f t="shared" si="39"/>
        <v>-2.7718811853011528E-3</v>
      </c>
    </row>
    <row r="296" spans="1:23" ht="15.75" thickBot="1" x14ac:dyDescent="0.3">
      <c r="A296" s="1">
        <v>16.809999999999999</v>
      </c>
      <c r="B296" s="1">
        <v>129</v>
      </c>
      <c r="C296" s="1">
        <v>777</v>
      </c>
      <c r="D296" s="1">
        <v>330.3</v>
      </c>
      <c r="E296" s="1">
        <v>3190</v>
      </c>
      <c r="F296" s="1">
        <v>127</v>
      </c>
      <c r="G296" s="1">
        <v>82.14</v>
      </c>
      <c r="H296" s="1">
        <v>452.5</v>
      </c>
      <c r="I296" s="1">
        <v>11700</v>
      </c>
      <c r="J296" s="1">
        <v>376.8</v>
      </c>
      <c r="K296" s="1">
        <v>170</v>
      </c>
      <c r="L296" s="1">
        <v>730</v>
      </c>
      <c r="M296" s="1">
        <v>867.9</v>
      </c>
      <c r="N296">
        <v>107.8</v>
      </c>
      <c r="O296" s="2">
        <v>19.520499999999998</v>
      </c>
      <c r="P296">
        <f t="shared" si="32"/>
        <v>2104.3098999999997</v>
      </c>
      <c r="Q296">
        <f t="shared" si="33"/>
        <v>-1.8996500690655036E-2</v>
      </c>
      <c r="R296">
        <f t="shared" si="34"/>
        <v>-5.3064474580277981E-4</v>
      </c>
      <c r="S296">
        <f t="shared" si="35"/>
        <v>-6.8728792877620643E-3</v>
      </c>
      <c r="T296">
        <f t="shared" si="36"/>
        <v>1.2878301844286859E-3</v>
      </c>
      <c r="U296">
        <f t="shared" si="37"/>
        <v>-1.3618108264420274E-2</v>
      </c>
      <c r="V296">
        <f t="shared" si="38"/>
        <v>-1.8535686493229438E-3</v>
      </c>
      <c r="W296">
        <f t="shared" si="39"/>
        <v>-5.8230275634017165E-3</v>
      </c>
    </row>
    <row r="297" spans="1:23" ht="15.75" thickBot="1" x14ac:dyDescent="0.3">
      <c r="A297" s="1">
        <v>16.5</v>
      </c>
      <c r="B297" s="1">
        <v>125.7</v>
      </c>
      <c r="C297" s="1">
        <v>785.1</v>
      </c>
      <c r="D297" s="1">
        <v>315.8</v>
      </c>
      <c r="E297" s="1">
        <v>3150</v>
      </c>
      <c r="F297" s="1">
        <v>123</v>
      </c>
      <c r="G297" s="1">
        <v>84</v>
      </c>
      <c r="H297" s="1">
        <v>452</v>
      </c>
      <c r="I297" s="1">
        <v>11420</v>
      </c>
      <c r="J297" s="1">
        <v>375.3</v>
      </c>
      <c r="K297" s="1">
        <v>170</v>
      </c>
      <c r="L297" s="1">
        <v>730</v>
      </c>
      <c r="M297" s="1">
        <v>852.8</v>
      </c>
      <c r="N297">
        <v>104.55</v>
      </c>
      <c r="O297" s="2">
        <v>19.547000000000001</v>
      </c>
      <c r="P297">
        <f t="shared" si="32"/>
        <v>2043.63885</v>
      </c>
      <c r="Q297">
        <f t="shared" si="33"/>
        <v>0</v>
      </c>
      <c r="R297">
        <f t="shared" si="34"/>
        <v>-3.9888365612328726E-3</v>
      </c>
      <c r="S297">
        <f t="shared" si="35"/>
        <v>-1.2618463959211462E-2</v>
      </c>
      <c r="T297">
        <f t="shared" si="36"/>
        <v>1.0370747836562381E-2</v>
      </c>
      <c r="U297">
        <f t="shared" si="37"/>
        <v>-1.7551447238619039E-2</v>
      </c>
      <c r="V297">
        <f t="shared" si="38"/>
        <v>-3.0612232600254197E-2</v>
      </c>
      <c r="W297">
        <f t="shared" si="39"/>
        <v>1.3566265598924229E-3</v>
      </c>
    </row>
    <row r="298" spans="1:23" ht="15.75" thickBot="1" x14ac:dyDescent="0.3">
      <c r="A298" s="1">
        <v>16.5</v>
      </c>
      <c r="B298" s="1">
        <v>131.1</v>
      </c>
      <c r="C298" s="1">
        <v>753</v>
      </c>
      <c r="D298" s="1">
        <v>303.8</v>
      </c>
      <c r="E298" s="1">
        <v>3135</v>
      </c>
      <c r="F298" s="1">
        <v>124</v>
      </c>
      <c r="G298" s="1">
        <v>85.71</v>
      </c>
      <c r="H298" s="1">
        <v>448</v>
      </c>
      <c r="I298" s="1">
        <v>11411</v>
      </c>
      <c r="J298" s="1">
        <v>375</v>
      </c>
      <c r="K298" s="1">
        <v>170</v>
      </c>
      <c r="L298" s="1">
        <v>730</v>
      </c>
      <c r="M298" s="1">
        <v>856.7</v>
      </c>
      <c r="N298">
        <v>104</v>
      </c>
      <c r="O298" s="2">
        <v>19.442</v>
      </c>
      <c r="P298">
        <f t="shared" si="32"/>
        <v>2021.9680000000001</v>
      </c>
      <c r="Q298">
        <f t="shared" si="33"/>
        <v>0</v>
      </c>
      <c r="R298">
        <f t="shared" si="34"/>
        <v>-7.9968017056440124E-4</v>
      </c>
      <c r="S298">
        <f t="shared" si="35"/>
        <v>-4.7732787526576599E-3</v>
      </c>
      <c r="T298">
        <f t="shared" si="36"/>
        <v>-4.1745870404316272E-2</v>
      </c>
      <c r="U298">
        <f t="shared" si="37"/>
        <v>4.562745558418237E-3</v>
      </c>
      <c r="V298">
        <f t="shared" si="38"/>
        <v>-5.2745267332699073E-3</v>
      </c>
      <c r="W298">
        <f t="shared" si="39"/>
        <v>-5.3861475720076392E-3</v>
      </c>
    </row>
    <row r="299" spans="1:23" ht="15.75" thickBot="1" x14ac:dyDescent="0.3">
      <c r="A299" s="1">
        <v>17.75</v>
      </c>
      <c r="B299" s="1">
        <v>132</v>
      </c>
      <c r="C299" s="1">
        <v>746</v>
      </c>
      <c r="D299" s="1">
        <v>318.7</v>
      </c>
      <c r="E299" s="1">
        <v>3100</v>
      </c>
      <c r="F299" s="1">
        <v>129</v>
      </c>
      <c r="G299" s="1">
        <v>86.49</v>
      </c>
      <c r="H299" s="1">
        <v>452</v>
      </c>
      <c r="I299" s="1">
        <v>11460</v>
      </c>
      <c r="J299" s="1">
        <v>372.6</v>
      </c>
      <c r="K299" s="1">
        <v>172.4</v>
      </c>
      <c r="L299" s="1">
        <v>691.8</v>
      </c>
      <c r="M299" s="1">
        <v>857.1</v>
      </c>
      <c r="N299">
        <v>104.52</v>
      </c>
      <c r="O299" s="2">
        <v>19.551499999999997</v>
      </c>
      <c r="P299">
        <f t="shared" si="32"/>
        <v>2043.5227799999996</v>
      </c>
      <c r="Q299">
        <f t="shared" si="33"/>
        <v>-5.374763763936851E-2</v>
      </c>
      <c r="R299">
        <f t="shared" si="34"/>
        <v>-6.4205678029226948E-3</v>
      </c>
      <c r="S299">
        <f t="shared" si="35"/>
        <v>-1.122706259378344E-2</v>
      </c>
      <c r="T299">
        <f t="shared" si="36"/>
        <v>-9.3396275961327192E-3</v>
      </c>
      <c r="U299">
        <f t="shared" si="37"/>
        <v>4.6679893483877365E-4</v>
      </c>
      <c r="V299">
        <f t="shared" si="38"/>
        <v>4.9875415110389679E-3</v>
      </c>
      <c r="W299">
        <f t="shared" si="39"/>
        <v>5.6163354318930873E-3</v>
      </c>
    </row>
    <row r="300" spans="1:23" ht="15.75" thickBot="1" x14ac:dyDescent="0.3">
      <c r="A300" s="1">
        <v>17.59</v>
      </c>
      <c r="B300" s="1">
        <v>140.80000000000001</v>
      </c>
      <c r="C300" s="1">
        <v>754</v>
      </c>
      <c r="D300" s="1">
        <v>303</v>
      </c>
      <c r="E300" s="1">
        <v>3125</v>
      </c>
      <c r="F300" s="1">
        <v>126.7</v>
      </c>
      <c r="G300" s="1">
        <v>86.5</v>
      </c>
      <c r="H300" s="1">
        <v>452.5</v>
      </c>
      <c r="I300" s="1">
        <v>12000</v>
      </c>
      <c r="J300" s="1">
        <v>372</v>
      </c>
      <c r="K300" s="1">
        <v>170.6</v>
      </c>
      <c r="L300" s="1">
        <v>691</v>
      </c>
      <c r="M300" s="1">
        <v>853.8</v>
      </c>
      <c r="N300">
        <v>105.72</v>
      </c>
      <c r="O300" s="2">
        <v>19.780999999999999</v>
      </c>
      <c r="P300">
        <f t="shared" si="32"/>
        <v>2091.2473199999999</v>
      </c>
      <c r="Q300">
        <f t="shared" si="33"/>
        <v>-1.1570727353983621E-3</v>
      </c>
      <c r="R300">
        <f t="shared" si="34"/>
        <v>-1.6116038943415328E-3</v>
      </c>
      <c r="S300">
        <f t="shared" si="35"/>
        <v>8.0321716972642527E-3</v>
      </c>
      <c r="T300">
        <f t="shared" si="36"/>
        <v>1.0666767804195228E-2</v>
      </c>
      <c r="U300">
        <f t="shared" si="37"/>
        <v>-3.8576235809755065E-3</v>
      </c>
      <c r="V300">
        <f t="shared" si="38"/>
        <v>1.1415649083676711E-2</v>
      </c>
      <c r="W300">
        <f t="shared" si="39"/>
        <v>1.1669871203168368E-2</v>
      </c>
    </row>
    <row r="301" spans="1:23" ht="15.75" thickBot="1" x14ac:dyDescent="0.3">
      <c r="A301" s="1">
        <v>17.72</v>
      </c>
      <c r="B301" s="1">
        <v>145.01</v>
      </c>
      <c r="C301" s="1">
        <v>750</v>
      </c>
      <c r="D301" s="1">
        <v>293.60000000000002</v>
      </c>
      <c r="E301" s="1">
        <v>3135</v>
      </c>
      <c r="F301" s="1">
        <v>129.5</v>
      </c>
      <c r="G301" s="1">
        <v>84.89</v>
      </c>
      <c r="H301" s="1">
        <v>450</v>
      </c>
      <c r="I301" s="1">
        <v>12090</v>
      </c>
      <c r="J301" s="1">
        <v>373.9</v>
      </c>
      <c r="K301" s="1">
        <v>170.71</v>
      </c>
      <c r="L301" s="1">
        <v>713</v>
      </c>
      <c r="M301" s="1">
        <v>862.2</v>
      </c>
      <c r="N301">
        <v>109.25</v>
      </c>
      <c r="O301" s="2">
        <v>19.698999999999998</v>
      </c>
      <c r="P301">
        <f t="shared" si="32"/>
        <v>2152.1157499999999</v>
      </c>
      <c r="Q301">
        <f t="shared" si="33"/>
        <v>3.1341596646626127E-2</v>
      </c>
      <c r="R301">
        <f t="shared" si="34"/>
        <v>5.0945277099214963E-3</v>
      </c>
      <c r="S301">
        <f t="shared" si="35"/>
        <v>3.1948908965192886E-3</v>
      </c>
      <c r="T301">
        <f t="shared" si="36"/>
        <v>-5.3191614775999329E-3</v>
      </c>
      <c r="U301">
        <f t="shared" si="37"/>
        <v>9.7902879891727575E-3</v>
      </c>
      <c r="V301">
        <f t="shared" si="38"/>
        <v>3.2844744239611118E-2</v>
      </c>
      <c r="W301">
        <f t="shared" si="39"/>
        <v>-4.1540079997203789E-3</v>
      </c>
    </row>
    <row r="302" spans="1:23" ht="15.75" thickBot="1" x14ac:dyDescent="0.3">
      <c r="A302" s="1">
        <v>17.71</v>
      </c>
      <c r="B302" s="1">
        <v>150</v>
      </c>
      <c r="C302" s="1">
        <v>752</v>
      </c>
      <c r="D302" s="1">
        <v>308.2</v>
      </c>
      <c r="E302" s="1">
        <v>3155</v>
      </c>
      <c r="F302" s="1">
        <v>129</v>
      </c>
      <c r="G302" s="1">
        <v>85</v>
      </c>
      <c r="H302" s="1">
        <v>449</v>
      </c>
      <c r="I302" s="1">
        <v>12050</v>
      </c>
      <c r="J302" s="1">
        <v>372</v>
      </c>
      <c r="K302" s="1">
        <v>171.69</v>
      </c>
      <c r="L302" s="1">
        <v>702</v>
      </c>
      <c r="M302" s="1">
        <v>860.1</v>
      </c>
      <c r="N302">
        <v>107.82</v>
      </c>
      <c r="O302" s="2">
        <v>19.490000000000002</v>
      </c>
      <c r="P302">
        <f t="shared" si="32"/>
        <v>2101.4117999999999</v>
      </c>
      <c r="Q302">
        <f t="shared" si="33"/>
        <v>-1.5548016388484789E-2</v>
      </c>
      <c r="R302">
        <f t="shared" si="34"/>
        <v>-5.0945277099213697E-3</v>
      </c>
      <c r="S302">
        <f t="shared" si="35"/>
        <v>6.3593219082924216E-3</v>
      </c>
      <c r="T302">
        <f t="shared" si="36"/>
        <v>2.6631174194836284E-3</v>
      </c>
      <c r="U302">
        <f t="shared" si="37"/>
        <v>-2.4386007556004181E-3</v>
      </c>
      <c r="V302">
        <f t="shared" si="38"/>
        <v>-1.3175663952176897E-2</v>
      </c>
      <c r="W302">
        <f t="shared" si="39"/>
        <v>-1.0666359514748839E-2</v>
      </c>
    </row>
    <row r="303" spans="1:23" ht="15.75" thickBot="1" x14ac:dyDescent="0.3">
      <c r="A303" s="1">
        <v>17.739999999999998</v>
      </c>
      <c r="B303" s="1">
        <v>147.44</v>
      </c>
      <c r="C303" s="1">
        <v>745</v>
      </c>
      <c r="D303" s="1">
        <v>310.8</v>
      </c>
      <c r="E303" s="1">
        <v>3144</v>
      </c>
      <c r="F303" s="1">
        <v>129.6</v>
      </c>
      <c r="G303" s="1">
        <v>85.4</v>
      </c>
      <c r="H303" s="1">
        <v>449.3</v>
      </c>
      <c r="I303" s="1">
        <v>12050</v>
      </c>
      <c r="J303" s="1">
        <v>373</v>
      </c>
      <c r="K303" s="1">
        <v>171</v>
      </c>
      <c r="L303" s="1">
        <v>721</v>
      </c>
      <c r="M303" s="1">
        <v>873.3</v>
      </c>
      <c r="N303">
        <v>107.91</v>
      </c>
      <c r="O303" s="2">
        <v>19.002000000000002</v>
      </c>
      <c r="P303">
        <f t="shared" si="32"/>
        <v>2050.5058200000003</v>
      </c>
      <c r="Q303">
        <f t="shared" si="33"/>
        <v>2.6705733259138005E-2</v>
      </c>
      <c r="R303">
        <f t="shared" si="34"/>
        <v>2.6845653706689828E-3</v>
      </c>
      <c r="S303">
        <f t="shared" si="35"/>
        <v>-3.4926214262163578E-3</v>
      </c>
      <c r="T303">
        <f t="shared" si="36"/>
        <v>-9.3521055702802877E-3</v>
      </c>
      <c r="U303">
        <f t="shared" si="37"/>
        <v>1.5230477862253396E-2</v>
      </c>
      <c r="V303">
        <f t="shared" si="38"/>
        <v>8.343763521195829E-4</v>
      </c>
      <c r="W303">
        <f t="shared" si="39"/>
        <v>-2.5357276734911633E-2</v>
      </c>
    </row>
    <row r="304" spans="1:23" ht="15.75" thickBot="1" x14ac:dyDescent="0.3">
      <c r="A304" s="1">
        <v>18.04</v>
      </c>
      <c r="B304" s="1">
        <v>147.01</v>
      </c>
      <c r="C304" s="1">
        <v>751</v>
      </c>
      <c r="D304" s="1">
        <v>326</v>
      </c>
      <c r="E304" s="1">
        <v>3220</v>
      </c>
      <c r="F304" s="1">
        <v>130</v>
      </c>
      <c r="G304" s="1">
        <v>83.27</v>
      </c>
      <c r="H304" s="1">
        <v>446</v>
      </c>
      <c r="I304" s="1">
        <v>12211</v>
      </c>
      <c r="J304" s="1">
        <v>375</v>
      </c>
      <c r="K304" s="1">
        <v>169.72</v>
      </c>
      <c r="L304" s="1">
        <v>708.4</v>
      </c>
      <c r="M304" s="1">
        <v>876.3</v>
      </c>
      <c r="N304">
        <v>108.23</v>
      </c>
      <c r="O304" s="2">
        <v>19.113500000000002</v>
      </c>
      <c r="P304">
        <f t="shared" si="32"/>
        <v>2068.6541050000001</v>
      </c>
      <c r="Q304">
        <f t="shared" si="33"/>
        <v>-1.7630231376270615E-2</v>
      </c>
      <c r="R304">
        <f t="shared" si="34"/>
        <v>5.3476063265952773E-3</v>
      </c>
      <c r="S304">
        <f t="shared" si="35"/>
        <v>2.3885484989356737E-2</v>
      </c>
      <c r="T304">
        <f t="shared" si="36"/>
        <v>8.0214333845753053E-3</v>
      </c>
      <c r="U304">
        <f t="shared" si="37"/>
        <v>3.4293586421178259E-3</v>
      </c>
      <c r="V304">
        <f t="shared" si="38"/>
        <v>2.9610459314127666E-3</v>
      </c>
      <c r="W304">
        <f t="shared" si="39"/>
        <v>5.8506548808268154E-3</v>
      </c>
    </row>
    <row r="305" spans="1:23" ht="15.75" thickBot="1" x14ac:dyDescent="0.3">
      <c r="A305" s="1">
        <v>17.8</v>
      </c>
      <c r="B305" s="1">
        <v>150.51</v>
      </c>
      <c r="C305" s="1">
        <v>744.6</v>
      </c>
      <c r="D305" s="1">
        <v>344.2</v>
      </c>
      <c r="E305" s="1">
        <v>3170</v>
      </c>
      <c r="F305" s="1">
        <v>134</v>
      </c>
      <c r="G305" s="1">
        <v>84.1</v>
      </c>
      <c r="H305" s="1">
        <v>446.5</v>
      </c>
      <c r="I305" s="1">
        <v>12251</v>
      </c>
      <c r="J305" s="1">
        <v>377</v>
      </c>
      <c r="K305" s="1">
        <v>170.67</v>
      </c>
      <c r="L305" s="1">
        <v>728.7</v>
      </c>
      <c r="M305" s="1">
        <v>880</v>
      </c>
      <c r="N305">
        <v>110.07</v>
      </c>
      <c r="O305" s="2">
        <v>18.812999999999999</v>
      </c>
      <c r="P305">
        <f t="shared" si="32"/>
        <v>2070.7469099999998</v>
      </c>
      <c r="Q305">
        <f t="shared" si="33"/>
        <v>2.8253218767558194E-2</v>
      </c>
      <c r="R305">
        <f t="shared" si="34"/>
        <v>5.3191614776000266E-3</v>
      </c>
      <c r="S305">
        <f t="shared" si="35"/>
        <v>-1.5649771667127665E-2</v>
      </c>
      <c r="T305">
        <f t="shared" si="36"/>
        <v>-8.5584903255182081E-3</v>
      </c>
      <c r="U305">
        <f t="shared" si="37"/>
        <v>4.2134094104472573E-3</v>
      </c>
      <c r="V305">
        <f t="shared" si="38"/>
        <v>1.685793472824523E-2</v>
      </c>
      <c r="W305">
        <f t="shared" si="39"/>
        <v>-1.5846771436391377E-2</v>
      </c>
    </row>
    <row r="306" spans="1:23" ht="15.75" thickBot="1" x14ac:dyDescent="0.3">
      <c r="A306" s="1">
        <v>17.8</v>
      </c>
      <c r="B306" s="1">
        <v>150</v>
      </c>
      <c r="C306" s="1">
        <v>734</v>
      </c>
      <c r="D306" s="1">
        <v>349.8</v>
      </c>
      <c r="E306" s="1">
        <v>3194</v>
      </c>
      <c r="F306" s="1">
        <v>133</v>
      </c>
      <c r="G306" s="1">
        <v>85</v>
      </c>
      <c r="H306" s="1">
        <v>447.5</v>
      </c>
      <c r="I306" s="1">
        <v>12250</v>
      </c>
      <c r="J306" s="1">
        <v>378.6</v>
      </c>
      <c r="K306" s="1">
        <v>170.9</v>
      </c>
      <c r="L306" s="1">
        <v>735</v>
      </c>
      <c r="M306" s="1">
        <v>889.9</v>
      </c>
      <c r="N306">
        <v>110.16</v>
      </c>
      <c r="O306" s="2">
        <v>18.836500000000001</v>
      </c>
      <c r="P306">
        <f t="shared" si="32"/>
        <v>2075.0288399999999</v>
      </c>
      <c r="Q306">
        <f t="shared" si="33"/>
        <v>8.6083745366001014E-3</v>
      </c>
      <c r="R306">
        <f t="shared" si="34"/>
        <v>4.2350513272117873E-3</v>
      </c>
      <c r="S306">
        <f t="shared" si="35"/>
        <v>7.5424619036314868E-3</v>
      </c>
      <c r="T306">
        <f t="shared" si="36"/>
        <v>-1.4338132824100928E-2</v>
      </c>
      <c r="U306">
        <f t="shared" si="37"/>
        <v>1.1187189390564376E-2</v>
      </c>
      <c r="V306">
        <f t="shared" si="38"/>
        <v>8.1732738509901134E-4</v>
      </c>
      <c r="W306">
        <f t="shared" si="39"/>
        <v>1.2483567139993689E-3</v>
      </c>
    </row>
    <row r="307" spans="1:23" ht="15.75" thickBot="1" x14ac:dyDescent="0.3">
      <c r="A307" s="1">
        <v>18.09</v>
      </c>
      <c r="B307" s="1">
        <v>153.5</v>
      </c>
      <c r="C307" s="1">
        <v>746</v>
      </c>
      <c r="D307" s="1">
        <v>341.1</v>
      </c>
      <c r="E307" s="1">
        <v>3320</v>
      </c>
      <c r="F307" s="1">
        <v>134.85</v>
      </c>
      <c r="G307" s="1">
        <v>87.22</v>
      </c>
      <c r="H307" s="1">
        <v>451.5</v>
      </c>
      <c r="I307" s="1">
        <v>12101</v>
      </c>
      <c r="J307" s="1">
        <v>384.5</v>
      </c>
      <c r="K307" s="1">
        <v>170</v>
      </c>
      <c r="L307" s="1">
        <v>731</v>
      </c>
      <c r="M307" s="1">
        <v>901.1</v>
      </c>
      <c r="N307">
        <v>110.18</v>
      </c>
      <c r="O307" s="2">
        <v>18.771999999999998</v>
      </c>
      <c r="P307">
        <f t="shared" si="32"/>
        <v>2068.2989600000001</v>
      </c>
      <c r="Q307">
        <f t="shared" si="33"/>
        <v>-5.4570394630582006E-3</v>
      </c>
      <c r="R307">
        <f t="shared" si="34"/>
        <v>1.5463550170476046E-2</v>
      </c>
      <c r="S307">
        <f t="shared" si="35"/>
        <v>3.869073313557652E-2</v>
      </c>
      <c r="T307">
        <f t="shared" si="36"/>
        <v>1.6216571589245287E-2</v>
      </c>
      <c r="U307">
        <f t="shared" si="37"/>
        <v>1.2507142378175117E-2</v>
      </c>
      <c r="V307">
        <f t="shared" si="38"/>
        <v>1.8153762417126427E-4</v>
      </c>
      <c r="W307">
        <f t="shared" si="39"/>
        <v>-3.4300790108215446E-3</v>
      </c>
    </row>
    <row r="308" spans="1:23" ht="15.75" thickBot="1" x14ac:dyDescent="0.3">
      <c r="A308" s="1">
        <v>17.850000000000001</v>
      </c>
      <c r="B308" s="1">
        <v>154</v>
      </c>
      <c r="C308" s="1">
        <v>759.1</v>
      </c>
      <c r="D308" s="1">
        <v>348.7</v>
      </c>
      <c r="E308" s="1">
        <v>3385</v>
      </c>
      <c r="F308" s="1">
        <v>131.9</v>
      </c>
      <c r="G308" s="1">
        <v>84.5</v>
      </c>
      <c r="H308" s="1">
        <v>448</v>
      </c>
      <c r="I308" s="1">
        <v>12050</v>
      </c>
      <c r="J308" s="1">
        <v>386.1</v>
      </c>
      <c r="K308" s="1">
        <v>170</v>
      </c>
      <c r="L308" s="1">
        <v>721</v>
      </c>
      <c r="M308" s="1">
        <v>888.2</v>
      </c>
      <c r="N308">
        <v>109.59</v>
      </c>
      <c r="O308" s="2">
        <v>18.762</v>
      </c>
      <c r="P308">
        <f t="shared" si="32"/>
        <v>2056.1275800000003</v>
      </c>
      <c r="Q308">
        <f t="shared" si="33"/>
        <v>-1.3774322464829399E-2</v>
      </c>
      <c r="R308">
        <f t="shared" si="34"/>
        <v>4.1526143244920233E-3</v>
      </c>
      <c r="S308">
        <f t="shared" si="35"/>
        <v>1.9389123435841163E-2</v>
      </c>
      <c r="T308">
        <f t="shared" si="36"/>
        <v>1.740792081896176E-2</v>
      </c>
      <c r="U308">
        <f t="shared" si="37"/>
        <v>-1.4419296382989706E-2</v>
      </c>
      <c r="V308">
        <f t="shared" si="38"/>
        <v>-5.3692625692697169E-3</v>
      </c>
      <c r="W308">
        <f t="shared" si="39"/>
        <v>-5.32850228411933E-4</v>
      </c>
    </row>
    <row r="309" spans="1:23" ht="15.75" thickBot="1" x14ac:dyDescent="0.3">
      <c r="A309" s="1">
        <v>17.8</v>
      </c>
      <c r="B309" s="1">
        <v>156.9</v>
      </c>
      <c r="C309" s="1">
        <v>750</v>
      </c>
      <c r="D309" s="1">
        <v>334.2</v>
      </c>
      <c r="E309" s="1">
        <v>3280</v>
      </c>
      <c r="F309" s="1">
        <v>131.5</v>
      </c>
      <c r="G309" s="1">
        <v>86.49</v>
      </c>
      <c r="H309" s="1">
        <v>447.6</v>
      </c>
      <c r="I309" s="1">
        <v>12320</v>
      </c>
      <c r="J309" s="1">
        <v>387.8</v>
      </c>
      <c r="K309" s="1">
        <v>171</v>
      </c>
      <c r="L309" s="1">
        <v>694</v>
      </c>
      <c r="M309" s="1">
        <v>873.7</v>
      </c>
      <c r="N309">
        <v>108.83</v>
      </c>
      <c r="O309" s="2">
        <v>18.727499999999999</v>
      </c>
      <c r="P309">
        <f t="shared" si="32"/>
        <v>2038.1138249999999</v>
      </c>
      <c r="Q309">
        <f t="shared" si="33"/>
        <v>-3.816717677814456E-2</v>
      </c>
      <c r="R309">
        <f t="shared" si="34"/>
        <v>4.3933395383606976E-3</v>
      </c>
      <c r="S309">
        <f t="shared" si="35"/>
        <v>-3.1510483968185898E-2</v>
      </c>
      <c r="T309">
        <f t="shared" si="36"/>
        <v>-1.2060314492366376E-2</v>
      </c>
      <c r="U309">
        <f t="shared" si="37"/>
        <v>-1.6459875553952948E-2</v>
      </c>
      <c r="V309">
        <f t="shared" si="38"/>
        <v>-6.9590977673305967E-3</v>
      </c>
      <c r="W309">
        <f t="shared" si="39"/>
        <v>-1.8405158638584141E-3</v>
      </c>
    </row>
    <row r="310" spans="1:23" ht="15.75" thickBot="1" x14ac:dyDescent="0.3">
      <c r="A310" s="1">
        <v>17.600000000000001</v>
      </c>
      <c r="B310" s="1">
        <v>157</v>
      </c>
      <c r="C310" s="1">
        <v>742</v>
      </c>
      <c r="D310" s="1">
        <v>324.5</v>
      </c>
      <c r="E310" s="1">
        <v>3135</v>
      </c>
      <c r="F310" s="1">
        <v>134.6</v>
      </c>
      <c r="G310" s="1">
        <v>84.5</v>
      </c>
      <c r="H310" s="1">
        <v>450</v>
      </c>
      <c r="I310" s="1">
        <v>12500</v>
      </c>
      <c r="J310" s="1">
        <v>388.5</v>
      </c>
      <c r="K310" s="1">
        <v>170.98</v>
      </c>
      <c r="L310" s="1">
        <v>700</v>
      </c>
      <c r="M310" s="1">
        <v>878.9</v>
      </c>
      <c r="N310">
        <v>111.22</v>
      </c>
      <c r="O310" s="2">
        <v>18.814999999999998</v>
      </c>
      <c r="P310">
        <f t="shared" si="32"/>
        <v>2092.6042999999995</v>
      </c>
      <c r="Q310">
        <f t="shared" si="33"/>
        <v>8.6083745366001014E-3</v>
      </c>
      <c r="R310">
        <f t="shared" si="34"/>
        <v>1.8034269991507267E-3</v>
      </c>
      <c r="S310">
        <f t="shared" si="35"/>
        <v>-4.5214248311168326E-2</v>
      </c>
      <c r="T310">
        <f t="shared" si="36"/>
        <v>-1.0723963362975724E-2</v>
      </c>
      <c r="U310">
        <f t="shared" si="37"/>
        <v>5.9340582665505038E-3</v>
      </c>
      <c r="V310">
        <f t="shared" si="38"/>
        <v>2.1723190051447537E-2</v>
      </c>
      <c r="W310">
        <f t="shared" si="39"/>
        <v>4.6613922054994893E-3</v>
      </c>
    </row>
    <row r="311" spans="1:23" ht="15.75" thickBot="1" x14ac:dyDescent="0.3">
      <c r="A311" s="1">
        <v>17.649999999999999</v>
      </c>
      <c r="B311" s="1">
        <v>159</v>
      </c>
      <c r="C311" s="1">
        <v>742.5</v>
      </c>
      <c r="D311" s="1">
        <v>331</v>
      </c>
      <c r="E311" s="1">
        <v>3118</v>
      </c>
      <c r="F311" s="1">
        <v>129</v>
      </c>
      <c r="G311" s="1">
        <v>82.53</v>
      </c>
      <c r="H311" s="1">
        <v>450</v>
      </c>
      <c r="I311" s="1">
        <v>12280</v>
      </c>
      <c r="J311" s="1">
        <v>394</v>
      </c>
      <c r="K311" s="1">
        <v>171</v>
      </c>
      <c r="L311" s="1">
        <v>669</v>
      </c>
      <c r="M311" s="1">
        <v>843.4</v>
      </c>
      <c r="N311">
        <v>111.25</v>
      </c>
      <c r="O311" s="2">
        <v>19.184000000000001</v>
      </c>
      <c r="P311">
        <f t="shared" si="32"/>
        <v>2134.2200000000003</v>
      </c>
      <c r="Q311">
        <f t="shared" si="33"/>
        <v>-4.5296274915176196E-2</v>
      </c>
      <c r="R311">
        <f t="shared" si="34"/>
        <v>1.405773949023173E-2</v>
      </c>
      <c r="S311">
        <f t="shared" si="35"/>
        <v>-5.437403449299218E-3</v>
      </c>
      <c r="T311">
        <f t="shared" si="36"/>
        <v>6.7362750947427428E-4</v>
      </c>
      <c r="U311">
        <f t="shared" si="37"/>
        <v>-4.1229784258140063E-2</v>
      </c>
      <c r="V311">
        <f t="shared" si="38"/>
        <v>2.6969928693173584E-4</v>
      </c>
      <c r="W311">
        <f t="shared" si="39"/>
        <v>1.9422174239758019E-2</v>
      </c>
    </row>
    <row r="312" spans="1:23" ht="15.75" thickBot="1" x14ac:dyDescent="0.3">
      <c r="A312" s="1">
        <v>18.27</v>
      </c>
      <c r="B312" s="1">
        <v>150</v>
      </c>
      <c r="C312" s="1">
        <v>707</v>
      </c>
      <c r="D312" s="1">
        <v>307.2</v>
      </c>
      <c r="E312" s="1">
        <v>2960</v>
      </c>
      <c r="F312" s="1">
        <v>131.6</v>
      </c>
      <c r="G312" s="1">
        <v>84</v>
      </c>
      <c r="H312" s="1">
        <v>450</v>
      </c>
      <c r="I312" s="1">
        <v>12350</v>
      </c>
      <c r="J312" s="1">
        <v>384.5</v>
      </c>
      <c r="K312" s="1">
        <v>171</v>
      </c>
      <c r="L312" s="1">
        <v>660</v>
      </c>
      <c r="M312" s="1">
        <v>859.3</v>
      </c>
      <c r="N312">
        <v>109.38</v>
      </c>
      <c r="O312" s="2">
        <v>19.329999999999998</v>
      </c>
      <c r="P312">
        <f t="shared" si="32"/>
        <v>2114.3153999999995</v>
      </c>
      <c r="Q312">
        <f t="shared" si="33"/>
        <v>-1.354422510775726E-2</v>
      </c>
      <c r="R312">
        <f t="shared" si="34"/>
        <v>-2.4407120352235197E-2</v>
      </c>
      <c r="S312">
        <f t="shared" si="35"/>
        <v>-5.2002502299615734E-2</v>
      </c>
      <c r="T312">
        <f t="shared" si="36"/>
        <v>-4.8992204780281975E-2</v>
      </c>
      <c r="U312">
        <f t="shared" si="37"/>
        <v>1.8676763006717927E-2</v>
      </c>
      <c r="V312">
        <f t="shared" si="38"/>
        <v>-1.6951863127723E-2</v>
      </c>
      <c r="W312">
        <f t="shared" si="39"/>
        <v>7.5816949350808712E-3</v>
      </c>
    </row>
    <row r="313" spans="1:23" ht="15.75" thickBot="1" x14ac:dyDescent="0.3">
      <c r="A313" s="1">
        <v>18.350000000000001</v>
      </c>
      <c r="B313" s="1">
        <v>152.9</v>
      </c>
      <c r="C313" s="1">
        <v>723</v>
      </c>
      <c r="D313" s="1">
        <v>313.5</v>
      </c>
      <c r="E313" s="1">
        <v>3083</v>
      </c>
      <c r="F313" s="1">
        <v>126</v>
      </c>
      <c r="G313" s="1">
        <v>90</v>
      </c>
      <c r="H313" s="1">
        <v>455</v>
      </c>
      <c r="I313" s="1">
        <v>12450</v>
      </c>
      <c r="J313" s="1">
        <v>386.7</v>
      </c>
      <c r="K313" s="1">
        <v>170.97</v>
      </c>
      <c r="L313" s="1">
        <v>632.6</v>
      </c>
      <c r="M313" s="1">
        <v>843</v>
      </c>
      <c r="N313">
        <v>106.08</v>
      </c>
      <c r="O313" s="2">
        <v>19.692</v>
      </c>
      <c r="P313">
        <f t="shared" si="32"/>
        <v>2088.9273600000001</v>
      </c>
      <c r="Q313">
        <f t="shared" si="33"/>
        <v>-4.2401524148922752E-2</v>
      </c>
      <c r="R313">
        <f t="shared" si="34"/>
        <v>5.7054096675528097E-3</v>
      </c>
      <c r="S313">
        <f t="shared" si="35"/>
        <v>4.0713880568044238E-2</v>
      </c>
      <c r="T313">
        <f t="shared" si="36"/>
        <v>2.2378556262191828E-2</v>
      </c>
      <c r="U313">
        <f t="shared" si="37"/>
        <v>-1.9151146317321878E-2</v>
      </c>
      <c r="V313">
        <f t="shared" si="38"/>
        <v>-3.0634531481074267E-2</v>
      </c>
      <c r="W313">
        <f t="shared" si="39"/>
        <v>1.8554168675714786E-2</v>
      </c>
    </row>
    <row r="314" spans="1:23" ht="15.75" thickBot="1" x14ac:dyDescent="0.3">
      <c r="A314" s="1">
        <v>17.7</v>
      </c>
      <c r="B314" s="1">
        <v>151</v>
      </c>
      <c r="C314" s="1">
        <v>729.5</v>
      </c>
      <c r="D314" s="1">
        <v>284.89999999999998</v>
      </c>
      <c r="E314" s="1">
        <v>3115</v>
      </c>
      <c r="F314" s="1">
        <v>125.25</v>
      </c>
      <c r="G314" s="1">
        <v>91.86</v>
      </c>
      <c r="H314" s="1">
        <v>440</v>
      </c>
      <c r="I314" s="1">
        <v>12380</v>
      </c>
      <c r="J314" s="1">
        <v>390</v>
      </c>
      <c r="K314" s="1">
        <v>171.45</v>
      </c>
      <c r="L314" s="1">
        <v>649</v>
      </c>
      <c r="M314" s="1">
        <v>845.2</v>
      </c>
      <c r="N314">
        <v>106.83</v>
      </c>
      <c r="O314" s="2">
        <v>19.273499999999999</v>
      </c>
      <c r="P314">
        <f t="shared" si="32"/>
        <v>2058.9880049999997</v>
      </c>
      <c r="Q314">
        <f t="shared" si="33"/>
        <v>2.5594405832541543E-2</v>
      </c>
      <c r="R314">
        <f t="shared" si="34"/>
        <v>8.4975405104407188E-3</v>
      </c>
      <c r="S314">
        <f t="shared" si="35"/>
        <v>1.0326003335403093E-2</v>
      </c>
      <c r="T314">
        <f t="shared" si="36"/>
        <v>8.9501458040756182E-3</v>
      </c>
      <c r="U314">
        <f t="shared" si="37"/>
        <v>2.6063277400461471E-3</v>
      </c>
      <c r="V314">
        <f t="shared" si="38"/>
        <v>7.0452595202436493E-3</v>
      </c>
      <c r="W314">
        <f t="shared" si="39"/>
        <v>-2.1481366486446243E-2</v>
      </c>
    </row>
    <row r="315" spans="1:23" ht="15.75" thickBot="1" x14ac:dyDescent="0.3">
      <c r="A315" s="1">
        <v>17.899999999999999</v>
      </c>
      <c r="B315" s="1">
        <v>144.33000000000001</v>
      </c>
      <c r="C315" s="1">
        <v>723.6</v>
      </c>
      <c r="D315" s="1">
        <v>283.89999999999998</v>
      </c>
      <c r="E315" s="1">
        <v>3065</v>
      </c>
      <c r="F315" s="1">
        <v>125.01</v>
      </c>
      <c r="G315" s="1">
        <v>86.75</v>
      </c>
      <c r="H315" s="1">
        <v>435</v>
      </c>
      <c r="I315" s="1">
        <v>12300</v>
      </c>
      <c r="J315" s="1">
        <v>390.4</v>
      </c>
      <c r="K315" s="1">
        <v>170</v>
      </c>
      <c r="L315" s="1">
        <v>654</v>
      </c>
      <c r="M315" s="1">
        <v>846.3</v>
      </c>
      <c r="N315">
        <v>107.77</v>
      </c>
      <c r="O315" s="2">
        <v>18.856000000000002</v>
      </c>
      <c r="P315">
        <f t="shared" si="32"/>
        <v>2032.11112</v>
      </c>
      <c r="Q315">
        <f t="shared" si="33"/>
        <v>7.6746347531086662E-3</v>
      </c>
      <c r="R315">
        <f t="shared" si="34"/>
        <v>1.0251154152453505E-3</v>
      </c>
      <c r="S315">
        <f t="shared" si="35"/>
        <v>-1.6181582851241737E-2</v>
      </c>
      <c r="T315">
        <f t="shared" si="36"/>
        <v>-8.120614441700225E-3</v>
      </c>
      <c r="U315">
        <f t="shared" si="37"/>
        <v>1.3006209341585864E-3</v>
      </c>
      <c r="V315">
        <f t="shared" si="38"/>
        <v>8.7605406509442454E-3</v>
      </c>
      <c r="W315">
        <f t="shared" si="39"/>
        <v>-2.1899929775677809E-2</v>
      </c>
    </row>
    <row r="316" spans="1:23" ht="15.75" thickBot="1" x14ac:dyDescent="0.3">
      <c r="A316" s="1">
        <v>17.75</v>
      </c>
      <c r="B316" s="1">
        <v>148.85</v>
      </c>
      <c r="C316" s="1">
        <v>734.5</v>
      </c>
      <c r="D316" s="1">
        <v>289</v>
      </c>
      <c r="E316" s="1">
        <v>2995</v>
      </c>
      <c r="F316" s="1">
        <v>124.49</v>
      </c>
      <c r="G316" s="1">
        <v>92</v>
      </c>
      <c r="H316" s="1">
        <v>428</v>
      </c>
      <c r="I316" s="1">
        <v>12080</v>
      </c>
      <c r="J316" s="1">
        <v>391</v>
      </c>
      <c r="K316" s="1">
        <v>170.1</v>
      </c>
      <c r="L316" s="1">
        <v>676.6</v>
      </c>
      <c r="M316" s="1">
        <v>855.4</v>
      </c>
      <c r="N316">
        <v>105.98</v>
      </c>
      <c r="O316" s="2">
        <v>18.939499999999999</v>
      </c>
      <c r="P316">
        <f t="shared" si="32"/>
        <v>2007.20821</v>
      </c>
      <c r="Q316">
        <f t="shared" si="33"/>
        <v>3.3972904889409461E-2</v>
      </c>
      <c r="R316">
        <f t="shared" si="34"/>
        <v>1.5357054464283861E-3</v>
      </c>
      <c r="S316">
        <f t="shared" si="35"/>
        <v>-2.3103337820762071E-2</v>
      </c>
      <c r="T316">
        <f t="shared" si="36"/>
        <v>1.4951242092791996E-2</v>
      </c>
      <c r="U316">
        <f t="shared" si="37"/>
        <v>1.069528911674795E-2</v>
      </c>
      <c r="V316">
        <f t="shared" si="38"/>
        <v>-1.6748929544124217E-2</v>
      </c>
      <c r="W316">
        <f t="shared" si="39"/>
        <v>4.4185226204111307E-3</v>
      </c>
    </row>
    <row r="317" spans="1:23" ht="15.75" thickBot="1" x14ac:dyDescent="0.3">
      <c r="A317" s="1">
        <v>18.29</v>
      </c>
      <c r="B317" s="1">
        <v>150.21</v>
      </c>
      <c r="C317" s="1">
        <v>736.5</v>
      </c>
      <c r="D317" s="1">
        <v>307</v>
      </c>
      <c r="E317" s="1">
        <v>3014</v>
      </c>
      <c r="F317" s="1">
        <v>131.19999999999999</v>
      </c>
      <c r="G317" s="1">
        <v>95.48</v>
      </c>
      <c r="H317" s="1">
        <v>422.5</v>
      </c>
      <c r="I317" s="1">
        <v>12076</v>
      </c>
      <c r="J317" s="1">
        <v>391.7</v>
      </c>
      <c r="K317" s="1">
        <v>171</v>
      </c>
      <c r="L317" s="1">
        <v>693.8</v>
      </c>
      <c r="M317" s="1">
        <v>870.7</v>
      </c>
      <c r="N317">
        <v>107.82</v>
      </c>
      <c r="O317" s="2">
        <v>18.841000000000001</v>
      </c>
      <c r="P317">
        <f t="shared" si="32"/>
        <v>2031.4366199999999</v>
      </c>
      <c r="Q317">
        <f t="shared" si="33"/>
        <v>2.5103478189041149E-2</v>
      </c>
      <c r="R317">
        <f t="shared" si="34"/>
        <v>1.7886806864198918E-3</v>
      </c>
      <c r="S317">
        <f t="shared" si="35"/>
        <v>6.3238686368911083E-3</v>
      </c>
      <c r="T317">
        <f t="shared" si="36"/>
        <v>2.7192402887529186E-3</v>
      </c>
      <c r="U317">
        <f t="shared" si="37"/>
        <v>1.7728290041761824E-2</v>
      </c>
      <c r="V317">
        <f t="shared" si="38"/>
        <v>1.7212772958906528E-2</v>
      </c>
      <c r="W317">
        <f t="shared" si="39"/>
        <v>-5.2143419583776142E-3</v>
      </c>
    </row>
    <row r="318" spans="1:23" ht="15.75" thickBot="1" x14ac:dyDescent="0.3">
      <c r="A318" s="1">
        <v>18.11</v>
      </c>
      <c r="B318" s="1">
        <v>169</v>
      </c>
      <c r="C318" s="1">
        <v>747.1</v>
      </c>
      <c r="D318" s="1">
        <v>333.1</v>
      </c>
      <c r="E318" s="1">
        <v>3050</v>
      </c>
      <c r="F318" s="1">
        <v>134.69999999999999</v>
      </c>
      <c r="G318" s="1">
        <v>95.5</v>
      </c>
      <c r="H318" s="1">
        <v>426.8</v>
      </c>
      <c r="I318" s="1">
        <v>11501</v>
      </c>
      <c r="J318" s="1">
        <v>387</v>
      </c>
      <c r="K318" s="1">
        <v>170.18</v>
      </c>
      <c r="L318" s="1">
        <v>693</v>
      </c>
      <c r="M318" s="1">
        <v>886.4</v>
      </c>
      <c r="N318">
        <v>111.91</v>
      </c>
      <c r="O318" s="2">
        <v>19.071999999999999</v>
      </c>
      <c r="P318">
        <f t="shared" si="32"/>
        <v>2134.3475199999998</v>
      </c>
      <c r="Q318">
        <f t="shared" si="33"/>
        <v>-1.1537353457460706E-3</v>
      </c>
      <c r="R318">
        <f t="shared" si="34"/>
        <v>-1.2071547642003775E-2</v>
      </c>
      <c r="S318">
        <f t="shared" si="35"/>
        <v>1.1873490415016544E-2</v>
      </c>
      <c r="T318">
        <f t="shared" si="36"/>
        <v>1.4289809079070676E-2</v>
      </c>
      <c r="U318">
        <f t="shared" si="37"/>
        <v>1.7870830158449376E-2</v>
      </c>
      <c r="V318">
        <f t="shared" si="38"/>
        <v>3.7231806806413172E-2</v>
      </c>
      <c r="W318">
        <f t="shared" si="39"/>
        <v>1.2185944587075549E-2</v>
      </c>
    </row>
    <row r="319" spans="1:23" ht="15.75" thickBot="1" x14ac:dyDescent="0.3">
      <c r="A319" s="1">
        <v>18.010000000000002</v>
      </c>
      <c r="B319" s="1">
        <v>186</v>
      </c>
      <c r="C319" s="1">
        <v>758.5</v>
      </c>
      <c r="D319" s="1">
        <v>348.5</v>
      </c>
      <c r="E319" s="1">
        <v>3081</v>
      </c>
      <c r="F319" s="1">
        <v>136.69999999999999</v>
      </c>
      <c r="G319" s="1">
        <v>98.99</v>
      </c>
      <c r="H319" s="1">
        <v>424.5</v>
      </c>
      <c r="I319" s="1">
        <v>11500</v>
      </c>
      <c r="J319" s="1">
        <v>392</v>
      </c>
      <c r="K319" s="1">
        <v>170.6</v>
      </c>
      <c r="L319" s="1">
        <v>704</v>
      </c>
      <c r="M319" s="1">
        <v>892</v>
      </c>
      <c r="N319">
        <v>111.9</v>
      </c>
      <c r="O319" s="2">
        <v>19.016999999999999</v>
      </c>
      <c r="P319">
        <f t="shared" si="32"/>
        <v>2128.0023000000001</v>
      </c>
      <c r="Q319">
        <f t="shared" si="33"/>
        <v>1.5748356968139112E-2</v>
      </c>
      <c r="R319">
        <f t="shared" si="34"/>
        <v>1.2837146760680682E-2</v>
      </c>
      <c r="S319">
        <f t="shared" si="35"/>
        <v>1.0112628995210532E-2</v>
      </c>
      <c r="T319">
        <f t="shared" si="36"/>
        <v>1.5143753806831292E-2</v>
      </c>
      <c r="U319">
        <f t="shared" si="37"/>
        <v>6.2978165869901036E-3</v>
      </c>
      <c r="V319">
        <f t="shared" si="38"/>
        <v>-8.9361512056162378E-5</v>
      </c>
      <c r="W319">
        <f t="shared" si="39"/>
        <v>-2.887974912800192E-3</v>
      </c>
    </row>
    <row r="320" spans="1:23" ht="15.75" thickBot="1" x14ac:dyDescent="0.3">
      <c r="A320" s="1">
        <v>18.45</v>
      </c>
      <c r="B320" s="1">
        <v>190</v>
      </c>
      <c r="C320" s="1">
        <v>759.8</v>
      </c>
      <c r="D320" s="1">
        <v>361</v>
      </c>
      <c r="E320" s="1">
        <v>3075</v>
      </c>
      <c r="F320" s="1">
        <v>139.97999999999999</v>
      </c>
      <c r="G320" s="1">
        <v>96.57</v>
      </c>
      <c r="H320" s="1">
        <v>425</v>
      </c>
      <c r="I320" s="1">
        <v>11435</v>
      </c>
      <c r="J320" s="1">
        <v>392</v>
      </c>
      <c r="K320" s="1">
        <v>170.2</v>
      </c>
      <c r="L320" s="1">
        <v>729.5</v>
      </c>
      <c r="M320" s="1">
        <v>907.3</v>
      </c>
      <c r="N320">
        <v>112.57</v>
      </c>
      <c r="O320" s="2">
        <v>18.936</v>
      </c>
      <c r="P320">
        <f t="shared" si="32"/>
        <v>2131.6255200000001</v>
      </c>
      <c r="Q320">
        <f t="shared" si="33"/>
        <v>3.5581011804797856E-2</v>
      </c>
      <c r="R320">
        <f t="shared" si="34"/>
        <v>0</v>
      </c>
      <c r="S320">
        <f t="shared" si="35"/>
        <v>-1.9493183560496533E-3</v>
      </c>
      <c r="T320">
        <f t="shared" si="36"/>
        <v>1.7124419649381755E-3</v>
      </c>
      <c r="U320">
        <f t="shared" si="37"/>
        <v>1.7007023595573802E-2</v>
      </c>
      <c r="V320">
        <f t="shared" si="38"/>
        <v>5.9696350488330791E-3</v>
      </c>
      <c r="W320">
        <f t="shared" si="39"/>
        <v>-4.2684437584562E-3</v>
      </c>
    </row>
    <row r="321" spans="1:23" ht="15.75" thickBot="1" x14ac:dyDescent="0.3">
      <c r="A321" s="1">
        <v>18.14</v>
      </c>
      <c r="B321" s="1">
        <v>192.9</v>
      </c>
      <c r="C321" s="1">
        <v>758.1</v>
      </c>
      <c r="D321" s="1">
        <v>378</v>
      </c>
      <c r="E321" s="1">
        <v>3160</v>
      </c>
      <c r="F321" s="1">
        <v>138.9</v>
      </c>
      <c r="G321" s="1">
        <v>95.51</v>
      </c>
      <c r="H321" s="1">
        <v>427</v>
      </c>
      <c r="I321" s="1">
        <v>11520</v>
      </c>
      <c r="J321" s="1">
        <v>394.9</v>
      </c>
      <c r="K321" s="1">
        <v>172</v>
      </c>
      <c r="L321" s="1">
        <v>731.1</v>
      </c>
      <c r="M321" s="1">
        <v>910</v>
      </c>
      <c r="N321">
        <v>114.43</v>
      </c>
      <c r="O321" s="2">
        <v>18.650500000000001</v>
      </c>
      <c r="P321">
        <f t="shared" si="32"/>
        <v>2134.1767150000001</v>
      </c>
      <c r="Q321">
        <f t="shared" si="33"/>
        <v>2.1908813364300045E-3</v>
      </c>
      <c r="R321">
        <f t="shared" si="34"/>
        <v>7.3707285021412002E-3</v>
      </c>
      <c r="S321">
        <f t="shared" si="35"/>
        <v>2.7267126340339506E-2</v>
      </c>
      <c r="T321">
        <f t="shared" si="36"/>
        <v>-2.2399376912668853E-3</v>
      </c>
      <c r="U321">
        <f t="shared" si="37"/>
        <v>2.9714433353125024E-3</v>
      </c>
      <c r="V321">
        <f t="shared" si="38"/>
        <v>1.6388031962910832E-2</v>
      </c>
      <c r="W321">
        <f t="shared" si="39"/>
        <v>-1.5191916829755925E-2</v>
      </c>
    </row>
    <row r="322" spans="1:23" ht="15.75" thickBot="1" x14ac:dyDescent="0.3">
      <c r="A322" s="1">
        <v>17.87</v>
      </c>
      <c r="B322" s="1">
        <v>190.4</v>
      </c>
      <c r="C322" s="1">
        <v>764.1</v>
      </c>
      <c r="D322" s="1">
        <v>374.1</v>
      </c>
      <c r="E322" s="1">
        <v>3203</v>
      </c>
      <c r="F322" s="1">
        <v>138.4</v>
      </c>
      <c r="G322" s="1">
        <v>96.01</v>
      </c>
      <c r="H322" s="1">
        <v>426.8</v>
      </c>
      <c r="I322" s="1">
        <v>11431</v>
      </c>
      <c r="J322" s="1">
        <v>397.2</v>
      </c>
      <c r="K322" s="1">
        <v>171.1</v>
      </c>
      <c r="L322" s="1">
        <v>718</v>
      </c>
      <c r="M322" s="1">
        <v>902.2</v>
      </c>
      <c r="N322">
        <v>113.32</v>
      </c>
      <c r="O322" s="2">
        <v>18.905999999999999</v>
      </c>
      <c r="P322">
        <f t="shared" ref="P322:P385" si="40">O322*N322</f>
        <v>2142.4279199999996</v>
      </c>
      <c r="Q322">
        <f t="shared" si="33"/>
        <v>-1.808068025104613E-2</v>
      </c>
      <c r="R322">
        <f t="shared" si="34"/>
        <v>5.8073638784138272E-3</v>
      </c>
      <c r="S322">
        <f t="shared" si="35"/>
        <v>1.3515843028200419E-2</v>
      </c>
      <c r="T322">
        <f t="shared" si="36"/>
        <v>7.8833675912627701E-3</v>
      </c>
      <c r="U322">
        <f t="shared" si="37"/>
        <v>-8.6083745366001638E-3</v>
      </c>
      <c r="V322">
        <f t="shared" si="38"/>
        <v>-9.7476073673076671E-3</v>
      </c>
      <c r="W322">
        <f t="shared" si="39"/>
        <v>1.3606376621265742E-2</v>
      </c>
    </row>
    <row r="323" spans="1:23" ht="15.75" thickBot="1" x14ac:dyDescent="0.3">
      <c r="A323" s="1">
        <v>17.989999999999998</v>
      </c>
      <c r="B323" s="1">
        <v>185</v>
      </c>
      <c r="C323" s="1">
        <v>752</v>
      </c>
      <c r="D323" s="1">
        <v>370</v>
      </c>
      <c r="E323" s="1">
        <v>3196</v>
      </c>
      <c r="F323" s="1">
        <v>139.5</v>
      </c>
      <c r="G323" s="1">
        <v>98.51</v>
      </c>
      <c r="H323" s="1">
        <v>425.8</v>
      </c>
      <c r="I323" s="1">
        <v>11400</v>
      </c>
      <c r="J323" s="1">
        <v>394</v>
      </c>
      <c r="K323" s="1">
        <v>172.3</v>
      </c>
      <c r="L323" s="1">
        <v>729.5</v>
      </c>
      <c r="M323" s="1">
        <v>904.2</v>
      </c>
      <c r="N323">
        <v>115.29</v>
      </c>
      <c r="O323" s="2">
        <v>18.8125</v>
      </c>
      <c r="P323">
        <f t="shared" si="40"/>
        <v>2168.8931250000001</v>
      </c>
      <c r="Q323">
        <f t="shared" si="33"/>
        <v>1.5889798914616133E-2</v>
      </c>
      <c r="R323">
        <f t="shared" si="34"/>
        <v>-8.0890228730837177E-3</v>
      </c>
      <c r="S323">
        <f t="shared" si="35"/>
        <v>-2.1878427229928971E-3</v>
      </c>
      <c r="T323">
        <f t="shared" si="36"/>
        <v>-1.5962346703681206E-2</v>
      </c>
      <c r="U323">
        <f t="shared" si="37"/>
        <v>2.2143498862092102E-3</v>
      </c>
      <c r="V323">
        <f t="shared" si="38"/>
        <v>1.7235018282546626E-2</v>
      </c>
      <c r="W323">
        <f t="shared" si="39"/>
        <v>-4.9577894940980522E-3</v>
      </c>
    </row>
    <row r="324" spans="1:23" ht="15.75" thickBot="1" x14ac:dyDescent="0.3">
      <c r="A324" s="1">
        <v>18.04</v>
      </c>
      <c r="B324" s="1">
        <v>188.8</v>
      </c>
      <c r="C324" s="1">
        <v>739</v>
      </c>
      <c r="D324" s="1">
        <v>373</v>
      </c>
      <c r="E324" s="1">
        <v>3249</v>
      </c>
      <c r="F324" s="1">
        <v>145.9</v>
      </c>
      <c r="G324" s="1">
        <v>98.02</v>
      </c>
      <c r="H324" s="1">
        <v>424</v>
      </c>
      <c r="I324" s="1">
        <v>11450</v>
      </c>
      <c r="J324" s="1">
        <v>393.9</v>
      </c>
      <c r="K324" s="1">
        <v>172.99</v>
      </c>
      <c r="L324" s="1">
        <v>750.5</v>
      </c>
      <c r="M324" s="1">
        <v>909.1</v>
      </c>
      <c r="N324">
        <v>115.61</v>
      </c>
      <c r="O324" s="2">
        <v>18.218</v>
      </c>
      <c r="P324">
        <f t="shared" si="40"/>
        <v>2106.18298</v>
      </c>
      <c r="Q324">
        <f t="shared" ref="Q324:Q387" si="41">LN(L324/L323)</f>
        <v>2.8380283110676405E-2</v>
      </c>
      <c r="R324">
        <f t="shared" ref="R324:R387" si="42">LN(J324/J323)</f>
        <v>-2.5383932107369482E-4</v>
      </c>
      <c r="S324">
        <f t="shared" ref="S324:S387" si="43">LN(E324/E323)</f>
        <v>1.6447228782934926E-2</v>
      </c>
      <c r="T324">
        <f t="shared" ref="T324:T387" si="44">LN(C324/C323)</f>
        <v>-1.7438403001638025E-2</v>
      </c>
      <c r="U324">
        <f t="shared" ref="U324:U387" si="45">LN(M324/M323)</f>
        <v>5.4045242673077479E-3</v>
      </c>
      <c r="V324">
        <f t="shared" ref="V324:V387" si="46">LN(N324/N323)</f>
        <v>2.7717644423679217E-3</v>
      </c>
      <c r="W324">
        <f t="shared" ref="W324:W387" si="47">LN(O324/O323)</f>
        <v>-3.211142618647643E-2</v>
      </c>
    </row>
    <row r="325" spans="1:23" ht="15.75" thickBot="1" x14ac:dyDescent="0.3">
      <c r="A325" s="1">
        <v>18.04</v>
      </c>
      <c r="B325" s="1">
        <v>192</v>
      </c>
      <c r="C325" s="1">
        <v>737</v>
      </c>
      <c r="D325" s="1">
        <v>380</v>
      </c>
      <c r="E325" s="1">
        <v>3345</v>
      </c>
      <c r="F325" s="1">
        <v>142.5</v>
      </c>
      <c r="G325" s="1">
        <v>99.56</v>
      </c>
      <c r="H325" s="1">
        <v>429.3</v>
      </c>
      <c r="I325" s="1">
        <v>11500</v>
      </c>
      <c r="J325" s="1">
        <v>382.5</v>
      </c>
      <c r="K325" s="1">
        <v>171.48</v>
      </c>
      <c r="L325" s="1">
        <v>750.8</v>
      </c>
      <c r="M325" s="1">
        <v>901.6</v>
      </c>
      <c r="N325">
        <v>114.75</v>
      </c>
      <c r="O325" s="2">
        <v>18.234999999999999</v>
      </c>
      <c r="P325">
        <f t="shared" si="40"/>
        <v>2092.4662499999999</v>
      </c>
      <c r="Q325">
        <f t="shared" si="41"/>
        <v>3.9965363883708764E-4</v>
      </c>
      <c r="R325">
        <f t="shared" si="42"/>
        <v>-2.9368416710269612E-2</v>
      </c>
      <c r="S325">
        <f t="shared" si="43"/>
        <v>2.9119436893228462E-2</v>
      </c>
      <c r="T325">
        <f t="shared" si="44"/>
        <v>-2.7100287588651298E-3</v>
      </c>
      <c r="U325">
        <f t="shared" si="45"/>
        <v>-8.2841364022460326E-3</v>
      </c>
      <c r="V325">
        <f t="shared" si="46"/>
        <v>-7.4666087465758042E-3</v>
      </c>
      <c r="W325">
        <f t="shared" si="47"/>
        <v>9.3270793802531808E-4</v>
      </c>
    </row>
    <row r="326" spans="1:23" ht="15.75" thickBot="1" x14ac:dyDescent="0.3">
      <c r="A326" s="1">
        <v>18.2</v>
      </c>
      <c r="B326" s="1">
        <v>191.62</v>
      </c>
      <c r="C326" s="1">
        <v>752</v>
      </c>
      <c r="D326" s="1">
        <v>368.5</v>
      </c>
      <c r="E326" s="1">
        <v>3300</v>
      </c>
      <c r="F326" s="1">
        <v>146</v>
      </c>
      <c r="G326" s="1">
        <v>98.4</v>
      </c>
      <c r="H326" s="1">
        <v>428.3</v>
      </c>
      <c r="I326" s="1">
        <v>11400</v>
      </c>
      <c r="J326" s="1">
        <v>376</v>
      </c>
      <c r="K326" s="1">
        <v>171.2</v>
      </c>
      <c r="L326" s="1">
        <v>760</v>
      </c>
      <c r="M326" s="1">
        <v>917.7</v>
      </c>
      <c r="N326">
        <v>112.22</v>
      </c>
      <c r="O326" s="2">
        <v>18.102499999999999</v>
      </c>
      <c r="P326">
        <f t="shared" si="40"/>
        <v>2031.46255</v>
      </c>
      <c r="Q326">
        <f t="shared" si="41"/>
        <v>1.2179128568023091E-2</v>
      </c>
      <c r="R326">
        <f t="shared" si="42"/>
        <v>-1.7139509876696064E-2</v>
      </c>
      <c r="S326">
        <f t="shared" si="43"/>
        <v>-1.354422510775726E-2</v>
      </c>
      <c r="T326">
        <f t="shared" si="44"/>
        <v>2.0148431760503238E-2</v>
      </c>
      <c r="U326">
        <f t="shared" si="45"/>
        <v>1.7699577099400857E-2</v>
      </c>
      <c r="V326">
        <f t="shared" si="46"/>
        <v>-2.2294618617828582E-2</v>
      </c>
      <c r="W326">
        <f t="shared" si="47"/>
        <v>-7.2927739798047701E-3</v>
      </c>
    </row>
    <row r="327" spans="1:23" ht="15.75" thickBot="1" x14ac:dyDescent="0.3">
      <c r="A327" s="1">
        <v>18.100000000000001</v>
      </c>
      <c r="B327" s="1">
        <v>192</v>
      </c>
      <c r="C327" s="1">
        <v>760.5</v>
      </c>
      <c r="D327" s="1">
        <v>376.9</v>
      </c>
      <c r="E327" s="1">
        <v>3429</v>
      </c>
      <c r="F327" s="1">
        <v>146</v>
      </c>
      <c r="G327" s="1">
        <v>99.49</v>
      </c>
      <c r="H327" s="1">
        <v>427</v>
      </c>
      <c r="I327" s="1">
        <v>11400</v>
      </c>
      <c r="J327" s="1">
        <v>378.2</v>
      </c>
      <c r="K327" s="1">
        <v>173</v>
      </c>
      <c r="L327" s="1">
        <v>740.1</v>
      </c>
      <c r="M327" s="1">
        <v>923</v>
      </c>
      <c r="N327">
        <v>110.76</v>
      </c>
      <c r="O327" s="2">
        <v>18.067499999999999</v>
      </c>
      <c r="P327">
        <f t="shared" si="40"/>
        <v>2001.1562999999999</v>
      </c>
      <c r="Q327">
        <f t="shared" si="41"/>
        <v>-2.6533121076956077E-2</v>
      </c>
      <c r="R327">
        <f t="shared" si="42"/>
        <v>5.8340128344626548E-3</v>
      </c>
      <c r="S327">
        <f t="shared" si="43"/>
        <v>3.8346205008348719E-2</v>
      </c>
      <c r="T327">
        <f t="shared" si="44"/>
        <v>1.1239787749507782E-2</v>
      </c>
      <c r="U327">
        <f t="shared" si="45"/>
        <v>5.7586946778846911E-3</v>
      </c>
      <c r="V327">
        <f t="shared" si="46"/>
        <v>-1.3095532020064794E-2</v>
      </c>
      <c r="W327">
        <f t="shared" si="47"/>
        <v>-1.9353061058397108E-3</v>
      </c>
    </row>
    <row r="328" spans="1:23" ht="15.75" thickBot="1" x14ac:dyDescent="0.3">
      <c r="A328" s="1">
        <v>18.170000000000002</v>
      </c>
      <c r="B328" s="1">
        <v>189</v>
      </c>
      <c r="C328" s="1">
        <v>771.9</v>
      </c>
      <c r="D328" s="1">
        <v>376.7</v>
      </c>
      <c r="E328" s="1">
        <v>3460</v>
      </c>
      <c r="F328" s="1">
        <v>144.80000000000001</v>
      </c>
      <c r="G328" s="1">
        <v>96.5</v>
      </c>
      <c r="H328" s="1">
        <v>431.5</v>
      </c>
      <c r="I328" s="1">
        <v>11620</v>
      </c>
      <c r="J328" s="1">
        <v>381</v>
      </c>
      <c r="K328" s="1">
        <v>172</v>
      </c>
      <c r="L328" s="1">
        <v>738</v>
      </c>
      <c r="M328" s="1">
        <v>905.4</v>
      </c>
      <c r="N328">
        <v>110.82</v>
      </c>
      <c r="O328" s="2">
        <v>18.318000000000001</v>
      </c>
      <c r="P328">
        <f t="shared" si="40"/>
        <v>2030.0007600000001</v>
      </c>
      <c r="Q328">
        <f t="shared" si="41"/>
        <v>-2.8414876029482774E-3</v>
      </c>
      <c r="R328">
        <f t="shared" si="42"/>
        <v>7.3762189023438667E-3</v>
      </c>
      <c r="S328">
        <f t="shared" si="43"/>
        <v>8.9999155888496832E-3</v>
      </c>
      <c r="T328">
        <f t="shared" si="44"/>
        <v>1.4878896256460663E-2</v>
      </c>
      <c r="U328">
        <f t="shared" si="45"/>
        <v>-1.9252399500993934E-2</v>
      </c>
      <c r="V328">
        <f t="shared" si="46"/>
        <v>5.4156513644244267E-4</v>
      </c>
      <c r="W328">
        <f t="shared" si="47"/>
        <v>1.3769438805796765E-2</v>
      </c>
    </row>
    <row r="329" spans="1:23" ht="15.75" thickBot="1" x14ac:dyDescent="0.3">
      <c r="A329" s="1">
        <v>17.899999999999999</v>
      </c>
      <c r="B329" s="1">
        <v>188.5</v>
      </c>
      <c r="C329" s="1">
        <v>757</v>
      </c>
      <c r="D329" s="1">
        <v>376</v>
      </c>
      <c r="E329" s="1">
        <v>3240</v>
      </c>
      <c r="F329" s="1">
        <v>142.49</v>
      </c>
      <c r="G329" s="1">
        <v>102.71</v>
      </c>
      <c r="H329" s="1">
        <v>432</v>
      </c>
      <c r="I329" s="1">
        <v>11600</v>
      </c>
      <c r="J329" s="1">
        <v>379</v>
      </c>
      <c r="K329" s="1">
        <v>174.1</v>
      </c>
      <c r="L329" s="1">
        <v>725.5</v>
      </c>
      <c r="M329" s="1">
        <v>897.3</v>
      </c>
      <c r="N329">
        <v>106.97</v>
      </c>
      <c r="O329" s="2">
        <v>18.436</v>
      </c>
      <c r="P329">
        <f t="shared" si="40"/>
        <v>1972.0989199999999</v>
      </c>
      <c r="Q329">
        <f t="shared" si="41"/>
        <v>-1.708275227622991E-2</v>
      </c>
      <c r="R329">
        <f t="shared" si="42"/>
        <v>-5.263170044274644E-3</v>
      </c>
      <c r="S329">
        <f t="shared" si="43"/>
        <v>-6.5695259265394892E-2</v>
      </c>
      <c r="T329">
        <f t="shared" si="44"/>
        <v>-1.9491754518359331E-2</v>
      </c>
      <c r="U329">
        <f t="shared" si="45"/>
        <v>-8.9865806978462453E-3</v>
      </c>
      <c r="V329">
        <f t="shared" si="46"/>
        <v>-3.535884212116408E-2</v>
      </c>
      <c r="W329">
        <f t="shared" si="47"/>
        <v>6.4210918774660532E-3</v>
      </c>
    </row>
    <row r="330" spans="1:23" ht="15.75" thickBot="1" x14ac:dyDescent="0.3">
      <c r="A330" s="1">
        <v>18.079999999999998</v>
      </c>
      <c r="B330" s="1">
        <v>182</v>
      </c>
      <c r="C330" s="1">
        <v>741.9</v>
      </c>
      <c r="D330" s="1">
        <v>375.9</v>
      </c>
      <c r="E330" s="1">
        <v>3259</v>
      </c>
      <c r="F330" s="1">
        <v>151.68</v>
      </c>
      <c r="G330" s="1">
        <v>105.03</v>
      </c>
      <c r="H330" s="1">
        <v>424.3</v>
      </c>
      <c r="I330" s="1">
        <v>11600</v>
      </c>
      <c r="J330" s="1">
        <v>374.6</v>
      </c>
      <c r="K330" s="1">
        <v>172</v>
      </c>
      <c r="L330" s="1">
        <v>761.5</v>
      </c>
      <c r="M330" s="1">
        <v>930.3</v>
      </c>
      <c r="N330">
        <v>108.43</v>
      </c>
      <c r="O330" s="2">
        <v>17.948</v>
      </c>
      <c r="P330">
        <f t="shared" si="40"/>
        <v>1946.1016400000001</v>
      </c>
      <c r="Q330">
        <f t="shared" si="41"/>
        <v>4.8429100010973988E-2</v>
      </c>
      <c r="R330">
        <f t="shared" si="42"/>
        <v>-1.1677415072438106E-2</v>
      </c>
      <c r="S330">
        <f t="shared" si="43"/>
        <v>5.8470700511864772E-3</v>
      </c>
      <c r="T330">
        <f t="shared" si="44"/>
        <v>-2.0148790241968584E-2</v>
      </c>
      <c r="U330">
        <f t="shared" si="45"/>
        <v>3.6116860470501021E-2</v>
      </c>
      <c r="V330">
        <f t="shared" si="46"/>
        <v>1.3556382166051102E-2</v>
      </c>
      <c r="W330">
        <f t="shared" si="47"/>
        <v>-2.6826586744524955E-2</v>
      </c>
    </row>
    <row r="331" spans="1:23" ht="15.75" thickBot="1" x14ac:dyDescent="0.3">
      <c r="A331" s="1">
        <v>18.54</v>
      </c>
      <c r="B331" s="1">
        <v>196.5</v>
      </c>
      <c r="C331" s="1">
        <v>760</v>
      </c>
      <c r="D331" s="1">
        <v>394.9</v>
      </c>
      <c r="E331" s="1">
        <v>3466</v>
      </c>
      <c r="F331" s="1">
        <v>150.5</v>
      </c>
      <c r="G331" s="1">
        <v>99.6</v>
      </c>
      <c r="H331" s="1">
        <v>426</v>
      </c>
      <c r="I331" s="1">
        <v>11800</v>
      </c>
      <c r="J331" s="1">
        <v>378.1</v>
      </c>
      <c r="K331" s="1">
        <v>175.1</v>
      </c>
      <c r="L331" s="1">
        <v>796.3</v>
      </c>
      <c r="M331" s="1">
        <v>967.6</v>
      </c>
      <c r="N331">
        <v>112.45</v>
      </c>
      <c r="O331" s="2">
        <v>17.3855</v>
      </c>
      <c r="P331">
        <f t="shared" si="40"/>
        <v>1954.9994750000001</v>
      </c>
      <c r="Q331">
        <f t="shared" si="41"/>
        <v>4.4685826928182709E-2</v>
      </c>
      <c r="R331">
        <f t="shared" si="42"/>
        <v>9.2999208868991146E-3</v>
      </c>
      <c r="S331">
        <f t="shared" si="43"/>
        <v>6.1580791437989883E-2</v>
      </c>
      <c r="T331">
        <f t="shared" si="44"/>
        <v>2.4103970084896627E-2</v>
      </c>
      <c r="U331">
        <f t="shared" si="45"/>
        <v>3.9311663961359399E-2</v>
      </c>
      <c r="V331">
        <f t="shared" si="46"/>
        <v>3.640387492123414E-2</v>
      </c>
      <c r="W331">
        <f t="shared" si="47"/>
        <v>-3.1842162641830971E-2</v>
      </c>
    </row>
    <row r="332" spans="1:23" ht="15.75" thickBot="1" x14ac:dyDescent="0.3">
      <c r="A332" s="1">
        <v>18.2</v>
      </c>
      <c r="B332" s="1">
        <v>209</v>
      </c>
      <c r="C332" s="1">
        <v>777.1</v>
      </c>
      <c r="D332" s="1">
        <v>443.1</v>
      </c>
      <c r="E332" s="1">
        <v>3610</v>
      </c>
      <c r="F332" s="1">
        <v>145</v>
      </c>
      <c r="G332" s="1">
        <v>99</v>
      </c>
      <c r="H332" s="1">
        <v>436.9</v>
      </c>
      <c r="I332" s="1">
        <v>11720</v>
      </c>
      <c r="J332" s="1">
        <v>388.9</v>
      </c>
      <c r="K332" s="1">
        <v>176</v>
      </c>
      <c r="L332" s="1">
        <v>737.4</v>
      </c>
      <c r="M332" s="1">
        <v>952.6</v>
      </c>
      <c r="N332">
        <v>110.43</v>
      </c>
      <c r="O332" s="2">
        <v>17.995999999999999</v>
      </c>
      <c r="P332">
        <f t="shared" si="40"/>
        <v>1987.29828</v>
      </c>
      <c r="Q332">
        <f t="shared" si="41"/>
        <v>-7.6845513463354984E-2</v>
      </c>
      <c r="R332">
        <f t="shared" si="42"/>
        <v>2.8163530264814232E-2</v>
      </c>
      <c r="S332">
        <f t="shared" si="43"/>
        <v>4.0706581051375194E-2</v>
      </c>
      <c r="T332">
        <f t="shared" si="44"/>
        <v>2.2250608934819723E-2</v>
      </c>
      <c r="U332">
        <f t="shared" si="45"/>
        <v>-1.5623690369112164E-2</v>
      </c>
      <c r="V332">
        <f t="shared" si="46"/>
        <v>-1.8126842346285157E-2</v>
      </c>
      <c r="W332">
        <f t="shared" si="47"/>
        <v>3.4512985507019783E-2</v>
      </c>
    </row>
    <row r="333" spans="1:23" ht="15.75" thickBot="1" x14ac:dyDescent="0.3">
      <c r="A333" s="1">
        <v>18.170000000000002</v>
      </c>
      <c r="B333" s="1">
        <v>198.8</v>
      </c>
      <c r="C333" s="1">
        <v>774</v>
      </c>
      <c r="D333" s="1">
        <v>415</v>
      </c>
      <c r="E333" s="1">
        <v>3560</v>
      </c>
      <c r="F333" s="1">
        <v>143.5</v>
      </c>
      <c r="G333" s="1">
        <v>99.45</v>
      </c>
      <c r="H333" s="1">
        <v>434.1</v>
      </c>
      <c r="I333" s="1">
        <v>12292</v>
      </c>
      <c r="J333" s="1">
        <v>395</v>
      </c>
      <c r="K333" s="1">
        <v>175</v>
      </c>
      <c r="L333" s="1">
        <v>734.5</v>
      </c>
      <c r="M333" s="1">
        <v>945</v>
      </c>
      <c r="N333">
        <v>112.11</v>
      </c>
      <c r="O333" s="2">
        <v>17.926000000000002</v>
      </c>
      <c r="P333">
        <f t="shared" si="40"/>
        <v>2009.6838600000001</v>
      </c>
      <c r="Q333">
        <f t="shared" si="41"/>
        <v>-3.9404901861121392E-3</v>
      </c>
      <c r="R333">
        <f t="shared" si="42"/>
        <v>1.5563523739420326E-2</v>
      </c>
      <c r="S333">
        <f t="shared" si="43"/>
        <v>-1.3947227480850441E-2</v>
      </c>
      <c r="T333">
        <f t="shared" si="44"/>
        <v>-3.9971686254694746E-3</v>
      </c>
      <c r="U333">
        <f t="shared" si="45"/>
        <v>-8.0101608730172909E-3</v>
      </c>
      <c r="V333">
        <f t="shared" si="46"/>
        <v>1.5098696106462689E-2</v>
      </c>
      <c r="W333">
        <f t="shared" si="47"/>
        <v>-3.8973380437557327E-3</v>
      </c>
    </row>
    <row r="334" spans="1:23" ht="15.75" thickBot="1" x14ac:dyDescent="0.3">
      <c r="A334" s="1">
        <v>18.29</v>
      </c>
      <c r="B334" s="1">
        <v>200</v>
      </c>
      <c r="C334" s="1">
        <v>763</v>
      </c>
      <c r="D334" s="1">
        <v>405.7</v>
      </c>
      <c r="E334" s="1">
        <v>3509</v>
      </c>
      <c r="F334" s="1">
        <v>144.80000000000001</v>
      </c>
      <c r="G334" s="1">
        <v>98</v>
      </c>
      <c r="H334" s="1">
        <v>436.5</v>
      </c>
      <c r="I334" s="1">
        <v>12250</v>
      </c>
      <c r="J334" s="1">
        <v>400</v>
      </c>
      <c r="K334" s="1">
        <v>174</v>
      </c>
      <c r="L334" s="1">
        <v>727</v>
      </c>
      <c r="M334" s="1">
        <v>940.3</v>
      </c>
      <c r="N334">
        <v>111.67</v>
      </c>
      <c r="O334" s="2">
        <v>17.853000000000002</v>
      </c>
      <c r="P334">
        <f t="shared" si="40"/>
        <v>1993.6445100000003</v>
      </c>
      <c r="Q334">
        <f t="shared" si="41"/>
        <v>-1.026351808041262E-2</v>
      </c>
      <c r="R334">
        <f t="shared" si="42"/>
        <v>1.2578782206860185E-2</v>
      </c>
      <c r="S334">
        <f t="shared" si="43"/>
        <v>-1.4429448262860987E-2</v>
      </c>
      <c r="T334">
        <f t="shared" si="44"/>
        <v>-1.4313842305270098E-2</v>
      </c>
      <c r="U334">
        <f t="shared" si="45"/>
        <v>-4.9859542107116355E-3</v>
      </c>
      <c r="V334">
        <f t="shared" si="46"/>
        <v>-3.9324387078014788E-3</v>
      </c>
      <c r="W334">
        <f t="shared" si="47"/>
        <v>-4.0806116043453156E-3</v>
      </c>
    </row>
    <row r="335" spans="1:23" ht="15.75" thickBot="1" x14ac:dyDescent="0.3">
      <c r="A335" s="1">
        <v>18.3</v>
      </c>
      <c r="B335" s="1">
        <v>203.9</v>
      </c>
      <c r="C335" s="1">
        <v>755</v>
      </c>
      <c r="D335" s="1">
        <v>405</v>
      </c>
      <c r="E335" s="1">
        <v>3489</v>
      </c>
      <c r="F335" s="1">
        <v>140.30000000000001</v>
      </c>
      <c r="G335" s="1">
        <v>98.15</v>
      </c>
      <c r="H335" s="1">
        <v>436.5</v>
      </c>
      <c r="I335" s="1">
        <v>11750</v>
      </c>
      <c r="J335" s="1">
        <v>401.5</v>
      </c>
      <c r="K335" s="1">
        <v>170.5</v>
      </c>
      <c r="L335" s="1">
        <v>717</v>
      </c>
      <c r="M335" s="1">
        <v>931.3</v>
      </c>
      <c r="N335">
        <v>111.6</v>
      </c>
      <c r="O335" s="2">
        <v>17.974499999999999</v>
      </c>
      <c r="P335">
        <f t="shared" si="40"/>
        <v>2005.9541999999999</v>
      </c>
      <c r="Q335">
        <f t="shared" si="41"/>
        <v>-1.385063693389905E-2</v>
      </c>
      <c r="R335">
        <f t="shared" si="42"/>
        <v>3.742986278834297E-3</v>
      </c>
      <c r="S335">
        <f t="shared" si="43"/>
        <v>-5.715934396441049E-3</v>
      </c>
      <c r="T335">
        <f t="shared" si="44"/>
        <v>-1.0540282035432271E-2</v>
      </c>
      <c r="U335">
        <f t="shared" si="45"/>
        <v>-9.6175137554190913E-3</v>
      </c>
      <c r="V335">
        <f t="shared" si="46"/>
        <v>-6.270435104902463E-4</v>
      </c>
      <c r="W335">
        <f t="shared" si="47"/>
        <v>6.7825254777190884E-3</v>
      </c>
    </row>
    <row r="336" spans="1:23" ht="15.75" thickBot="1" x14ac:dyDescent="0.3">
      <c r="A336" s="1">
        <v>18.29</v>
      </c>
      <c r="B336" s="1">
        <v>192.1</v>
      </c>
      <c r="C336" s="1">
        <v>742.1</v>
      </c>
      <c r="D336" s="1">
        <v>395</v>
      </c>
      <c r="E336" s="1">
        <v>3550</v>
      </c>
      <c r="F336" s="1">
        <v>138.03</v>
      </c>
      <c r="G336" s="1">
        <v>102</v>
      </c>
      <c r="H336" s="1">
        <v>445</v>
      </c>
      <c r="I336" s="1">
        <v>11400</v>
      </c>
      <c r="J336" s="1">
        <v>398</v>
      </c>
      <c r="K336" s="1">
        <v>171.84</v>
      </c>
      <c r="L336" s="1">
        <v>710.5</v>
      </c>
      <c r="M336" s="1">
        <v>915.9</v>
      </c>
      <c r="N336">
        <v>109</v>
      </c>
      <c r="O336" s="2">
        <v>18.18</v>
      </c>
      <c r="P336">
        <f t="shared" si="40"/>
        <v>1981.62</v>
      </c>
      <c r="Q336">
        <f t="shared" si="41"/>
        <v>-9.106893062465083E-3</v>
      </c>
      <c r="R336">
        <f t="shared" si="42"/>
        <v>-8.7555281023786943E-3</v>
      </c>
      <c r="S336">
        <f t="shared" si="43"/>
        <v>1.7332441282687322E-2</v>
      </c>
      <c r="T336">
        <f t="shared" si="44"/>
        <v>-1.7233744272936807E-2</v>
      </c>
      <c r="U336">
        <f t="shared" si="45"/>
        <v>-1.6674271118670276E-2</v>
      </c>
      <c r="V336">
        <f t="shared" si="46"/>
        <v>-2.3573167718066803E-2</v>
      </c>
      <c r="W336">
        <f t="shared" si="47"/>
        <v>1.1368001940788778E-2</v>
      </c>
    </row>
    <row r="337" spans="1:23" ht="15.75" thickBot="1" x14ac:dyDescent="0.3">
      <c r="A337" s="1">
        <v>18.239999999999998</v>
      </c>
      <c r="B337" s="1">
        <v>177</v>
      </c>
      <c r="C337" s="1">
        <v>722</v>
      </c>
      <c r="D337" s="1">
        <v>385</v>
      </c>
      <c r="E337" s="1">
        <v>3550</v>
      </c>
      <c r="F337" s="1">
        <v>143.88999999999999</v>
      </c>
      <c r="G337" s="1">
        <v>102.52</v>
      </c>
      <c r="H337" s="1">
        <v>435</v>
      </c>
      <c r="I337" s="1">
        <v>10950</v>
      </c>
      <c r="J337" s="1">
        <v>392</v>
      </c>
      <c r="K337" s="1">
        <v>172.77</v>
      </c>
      <c r="L337" s="1">
        <v>713.2</v>
      </c>
      <c r="M337" s="1">
        <v>926.5</v>
      </c>
      <c r="N337">
        <v>111.76</v>
      </c>
      <c r="O337" s="2">
        <v>18.0915</v>
      </c>
      <c r="P337">
        <f t="shared" si="40"/>
        <v>2021.9060400000001</v>
      </c>
      <c r="Q337">
        <f t="shared" si="41"/>
        <v>3.7929384518300452E-3</v>
      </c>
      <c r="R337">
        <f t="shared" si="42"/>
        <v>-1.519016549397512E-2</v>
      </c>
      <c r="S337">
        <f t="shared" si="43"/>
        <v>0</v>
      </c>
      <c r="T337">
        <f t="shared" si="44"/>
        <v>-2.7458866083261715E-2</v>
      </c>
      <c r="U337">
        <f t="shared" si="45"/>
        <v>1.1506857316472621E-2</v>
      </c>
      <c r="V337">
        <f t="shared" si="46"/>
        <v>2.500583271956271E-2</v>
      </c>
      <c r="W337">
        <f t="shared" si="47"/>
        <v>-4.8798740400624856E-3</v>
      </c>
    </row>
    <row r="338" spans="1:23" ht="15.75" thickBot="1" x14ac:dyDescent="0.3">
      <c r="A338" s="1">
        <v>18.05</v>
      </c>
      <c r="B338" s="1">
        <v>184.9</v>
      </c>
      <c r="C338" s="1">
        <v>728.6</v>
      </c>
      <c r="D338" s="1">
        <v>396.8</v>
      </c>
      <c r="E338" s="1">
        <v>3617</v>
      </c>
      <c r="F338" s="1">
        <v>139.9</v>
      </c>
      <c r="G338" s="1">
        <v>105</v>
      </c>
      <c r="H338" s="1">
        <v>426</v>
      </c>
      <c r="I338" s="1">
        <v>11395</v>
      </c>
      <c r="J338" s="1">
        <v>385.3</v>
      </c>
      <c r="K338" s="1">
        <v>172</v>
      </c>
      <c r="L338" s="1">
        <v>701.6</v>
      </c>
      <c r="M338" s="1">
        <v>925.1</v>
      </c>
      <c r="N338">
        <v>112.08</v>
      </c>
      <c r="O338" s="2">
        <v>18.160499999999999</v>
      </c>
      <c r="P338">
        <f t="shared" si="40"/>
        <v>2035.4288399999998</v>
      </c>
      <c r="Q338">
        <f t="shared" si="41"/>
        <v>-1.639844493101205E-2</v>
      </c>
      <c r="R338">
        <f t="shared" si="42"/>
        <v>-1.723958815835059E-2</v>
      </c>
      <c r="S338">
        <f t="shared" si="43"/>
        <v>1.869734948263653E-2</v>
      </c>
      <c r="T338">
        <f t="shared" si="44"/>
        <v>9.099745681637128E-3</v>
      </c>
      <c r="U338">
        <f t="shared" si="45"/>
        <v>-1.512205948141583E-3</v>
      </c>
      <c r="V338">
        <f t="shared" si="46"/>
        <v>2.8591870800451606E-3</v>
      </c>
      <c r="W338">
        <f t="shared" si="47"/>
        <v>3.8066911244974194E-3</v>
      </c>
    </row>
    <row r="339" spans="1:23" ht="15.75" thickBot="1" x14ac:dyDescent="0.3">
      <c r="A339" s="1">
        <v>18.04</v>
      </c>
      <c r="B339" s="1">
        <v>178.9</v>
      </c>
      <c r="C339" s="1">
        <v>729.9</v>
      </c>
      <c r="D339" s="1">
        <v>390.5</v>
      </c>
      <c r="E339" s="1">
        <v>3614</v>
      </c>
      <c r="F339" s="1">
        <v>139.94999999999999</v>
      </c>
      <c r="G339" s="1">
        <v>97.76</v>
      </c>
      <c r="H339" s="1">
        <v>419.4</v>
      </c>
      <c r="I339" s="1">
        <v>11460</v>
      </c>
      <c r="J339" s="1">
        <v>392</v>
      </c>
      <c r="K339" s="1">
        <v>171.97</v>
      </c>
      <c r="L339" s="1">
        <v>708.3</v>
      </c>
      <c r="M339" s="1">
        <v>918</v>
      </c>
      <c r="N339">
        <v>112.92</v>
      </c>
      <c r="O339" s="2">
        <v>18.077500000000001</v>
      </c>
      <c r="P339">
        <f t="shared" si="40"/>
        <v>2041.3113000000001</v>
      </c>
      <c r="Q339">
        <f t="shared" si="41"/>
        <v>9.5042917016036517E-3</v>
      </c>
      <c r="R339">
        <f t="shared" si="42"/>
        <v>1.7239588158350659E-2</v>
      </c>
      <c r="S339">
        <f t="shared" si="43"/>
        <v>-8.2976079992417434E-4</v>
      </c>
      <c r="T339">
        <f t="shared" si="44"/>
        <v>1.7826538831230831E-3</v>
      </c>
      <c r="U339">
        <f t="shared" si="45"/>
        <v>-7.7044491567825214E-3</v>
      </c>
      <c r="V339">
        <f t="shared" si="46"/>
        <v>7.4667013565370699E-3</v>
      </c>
      <c r="W339">
        <f t="shared" si="47"/>
        <v>-4.5808347667976842E-3</v>
      </c>
    </row>
    <row r="340" spans="1:23" ht="15.75" thickBot="1" x14ac:dyDescent="0.3">
      <c r="A340" s="1">
        <v>18.46</v>
      </c>
      <c r="B340" s="1">
        <v>181</v>
      </c>
      <c r="C340" s="1">
        <v>730</v>
      </c>
      <c r="D340" s="1">
        <v>394.9</v>
      </c>
      <c r="E340" s="1">
        <v>3500</v>
      </c>
      <c r="F340" s="1">
        <v>143.52000000000001</v>
      </c>
      <c r="G340" s="1">
        <v>101</v>
      </c>
      <c r="H340" s="1">
        <v>434</v>
      </c>
      <c r="I340" s="1">
        <v>11525</v>
      </c>
      <c r="J340" s="1">
        <v>385</v>
      </c>
      <c r="K340" s="1">
        <v>172.7</v>
      </c>
      <c r="L340" s="1">
        <v>709.5</v>
      </c>
      <c r="M340" s="1">
        <v>935.9</v>
      </c>
      <c r="N340">
        <v>114.33</v>
      </c>
      <c r="O340" s="2">
        <v>17.802500000000002</v>
      </c>
      <c r="P340">
        <f t="shared" si="40"/>
        <v>2035.3598250000002</v>
      </c>
      <c r="Q340">
        <f t="shared" si="41"/>
        <v>1.692763840520475E-3</v>
      </c>
      <c r="R340">
        <f t="shared" si="42"/>
        <v>-1.8018505502678365E-2</v>
      </c>
      <c r="S340">
        <f t="shared" si="43"/>
        <v>-3.2052223674668749E-2</v>
      </c>
      <c r="T340">
        <f t="shared" si="44"/>
        <v>1.3699568485020112E-4</v>
      </c>
      <c r="U340">
        <f t="shared" si="45"/>
        <v>1.9311242542720413E-2</v>
      </c>
      <c r="V340">
        <f t="shared" si="46"/>
        <v>1.2409400168589879E-2</v>
      </c>
      <c r="W340">
        <f t="shared" si="47"/>
        <v>-1.5329174192827063E-2</v>
      </c>
    </row>
    <row r="341" spans="1:23" ht="15.75" thickBot="1" x14ac:dyDescent="0.3">
      <c r="A341" s="1">
        <v>18.2</v>
      </c>
      <c r="B341" s="1">
        <v>181.5</v>
      </c>
      <c r="C341" s="1">
        <v>753.9</v>
      </c>
      <c r="D341" s="1">
        <v>414.9</v>
      </c>
      <c r="E341" s="1">
        <v>3480</v>
      </c>
      <c r="F341" s="1">
        <v>139.5</v>
      </c>
      <c r="G341" s="1">
        <v>95.27</v>
      </c>
      <c r="H341" s="1">
        <v>436</v>
      </c>
      <c r="I341" s="1">
        <v>11680</v>
      </c>
      <c r="J341" s="1">
        <v>393</v>
      </c>
      <c r="K341" s="1">
        <v>172.9</v>
      </c>
      <c r="L341" s="1">
        <v>699</v>
      </c>
      <c r="M341" s="1">
        <v>941.9</v>
      </c>
      <c r="N341">
        <v>112.45</v>
      </c>
      <c r="O341" s="2">
        <v>17.968</v>
      </c>
      <c r="P341">
        <f t="shared" si="40"/>
        <v>2020.5016000000001</v>
      </c>
      <c r="Q341">
        <f t="shared" si="41"/>
        <v>-1.4909754366287038E-2</v>
      </c>
      <c r="R341">
        <f t="shared" si="42"/>
        <v>2.056627758147702E-2</v>
      </c>
      <c r="S341">
        <f t="shared" si="43"/>
        <v>-5.7306747089849834E-3</v>
      </c>
      <c r="T341">
        <f t="shared" si="44"/>
        <v>3.2215199075219282E-2</v>
      </c>
      <c r="U341">
        <f t="shared" si="45"/>
        <v>6.3904786655606385E-3</v>
      </c>
      <c r="V341">
        <f t="shared" si="46"/>
        <v>-1.6580325148553801E-2</v>
      </c>
      <c r="W341">
        <f t="shared" si="47"/>
        <v>9.2535011219444692E-3</v>
      </c>
    </row>
    <row r="342" spans="1:23" ht="15.75" thickBot="1" x14ac:dyDescent="0.3">
      <c r="A342" s="1">
        <v>18.2</v>
      </c>
      <c r="B342" s="1">
        <v>174.01</v>
      </c>
      <c r="C342" s="1">
        <v>769</v>
      </c>
      <c r="D342" s="1">
        <v>423.6</v>
      </c>
      <c r="E342" s="1">
        <v>3465</v>
      </c>
      <c r="F342" s="1">
        <v>140.51</v>
      </c>
      <c r="G342" s="1">
        <v>91.75</v>
      </c>
      <c r="H342" s="1">
        <v>438.7</v>
      </c>
      <c r="I342" s="1">
        <v>11568</v>
      </c>
      <c r="J342" s="1">
        <v>397.9</v>
      </c>
      <c r="K342" s="1">
        <v>174.5</v>
      </c>
      <c r="L342" s="1">
        <v>710</v>
      </c>
      <c r="M342" s="1">
        <v>947.8</v>
      </c>
      <c r="N342">
        <v>112.44</v>
      </c>
      <c r="O342" s="2">
        <v>17.876000000000001</v>
      </c>
      <c r="P342">
        <f t="shared" si="40"/>
        <v>2009.9774400000001</v>
      </c>
      <c r="Q342">
        <f t="shared" si="41"/>
        <v>1.5614227801550798E-2</v>
      </c>
      <c r="R342">
        <f t="shared" si="42"/>
        <v>1.239110556362169E-2</v>
      </c>
      <c r="S342">
        <f t="shared" si="43"/>
        <v>-4.3196611445163961E-3</v>
      </c>
      <c r="T342">
        <f t="shared" si="44"/>
        <v>1.9831236287987917E-2</v>
      </c>
      <c r="U342">
        <f t="shared" si="45"/>
        <v>6.244397704716409E-3</v>
      </c>
      <c r="V342">
        <f t="shared" si="46"/>
        <v>-8.8932366993589416E-5</v>
      </c>
      <c r="W342">
        <f t="shared" si="47"/>
        <v>-5.1333669248822475E-3</v>
      </c>
    </row>
    <row r="343" spans="1:23" ht="15.75" thickBot="1" x14ac:dyDescent="0.3">
      <c r="A343" s="1">
        <v>18.22</v>
      </c>
      <c r="B343" s="1">
        <v>180</v>
      </c>
      <c r="C343" s="1">
        <v>751</v>
      </c>
      <c r="D343" s="1">
        <v>452.9</v>
      </c>
      <c r="E343" s="1">
        <v>3477</v>
      </c>
      <c r="F343" s="1">
        <v>136.71</v>
      </c>
      <c r="G343" s="1">
        <v>93.75</v>
      </c>
      <c r="H343" s="1">
        <v>438</v>
      </c>
      <c r="I343" s="1">
        <v>11700</v>
      </c>
      <c r="J343" s="1">
        <v>395</v>
      </c>
      <c r="K343" s="1">
        <v>173.48</v>
      </c>
      <c r="L343" s="1">
        <v>684.1</v>
      </c>
      <c r="M343" s="1">
        <v>924.3</v>
      </c>
      <c r="N343">
        <v>109.22</v>
      </c>
      <c r="O343" s="2">
        <v>18.183999999999997</v>
      </c>
      <c r="P343">
        <f t="shared" si="40"/>
        <v>1986.0564799999997</v>
      </c>
      <c r="Q343">
        <f t="shared" si="41"/>
        <v>-3.7160864268408714E-2</v>
      </c>
      <c r="R343">
        <f t="shared" si="42"/>
        <v>-7.3149525317610497E-3</v>
      </c>
      <c r="S343">
        <f t="shared" si="43"/>
        <v>3.4572203838577208E-3</v>
      </c>
      <c r="T343">
        <f t="shared" si="44"/>
        <v>-2.3685317741509278E-2</v>
      </c>
      <c r="U343">
        <f t="shared" si="45"/>
        <v>-2.5106815262756016E-2</v>
      </c>
      <c r="V343">
        <f t="shared" si="46"/>
        <v>-2.9055549314323529E-2</v>
      </c>
      <c r="W343">
        <f t="shared" si="47"/>
        <v>1.7083055479036765E-2</v>
      </c>
    </row>
    <row r="344" spans="1:23" ht="15.75" thickBot="1" x14ac:dyDescent="0.3">
      <c r="A344" s="1">
        <v>18.05</v>
      </c>
      <c r="B344" s="1">
        <v>171.5</v>
      </c>
      <c r="C344" s="1">
        <v>712</v>
      </c>
      <c r="D344" s="1">
        <v>441.5</v>
      </c>
      <c r="E344" s="1">
        <v>3420</v>
      </c>
      <c r="F344" s="1">
        <v>139</v>
      </c>
      <c r="G344" s="1">
        <v>86.8</v>
      </c>
      <c r="H344" s="1">
        <v>433.5</v>
      </c>
      <c r="I344" s="1">
        <v>11500</v>
      </c>
      <c r="J344" s="1">
        <v>392</v>
      </c>
      <c r="K344" s="1">
        <v>172</v>
      </c>
      <c r="L344" s="1">
        <v>689</v>
      </c>
      <c r="M344" s="1">
        <v>932.9</v>
      </c>
      <c r="N344">
        <v>109.49</v>
      </c>
      <c r="O344" s="2">
        <v>18.082000000000001</v>
      </c>
      <c r="P344">
        <f t="shared" si="40"/>
        <v>1979.79818</v>
      </c>
      <c r="Q344">
        <f t="shared" si="41"/>
        <v>7.1371652467063004E-3</v>
      </c>
      <c r="R344">
        <f t="shared" si="42"/>
        <v>-7.6239251106593707E-3</v>
      </c>
      <c r="S344">
        <f t="shared" si="43"/>
        <v>-1.6529301951210582E-2</v>
      </c>
      <c r="T344">
        <f t="shared" si="44"/>
        <v>-5.3327740352159023E-2</v>
      </c>
      <c r="U344">
        <f t="shared" si="45"/>
        <v>9.2613196961834603E-3</v>
      </c>
      <c r="V344">
        <f t="shared" si="46"/>
        <v>2.4690241613257754E-3</v>
      </c>
      <c r="W344">
        <f t="shared" si="47"/>
        <v>-5.6251182350671733E-3</v>
      </c>
    </row>
    <row r="345" spans="1:23" ht="15.75" thickBot="1" x14ac:dyDescent="0.3">
      <c r="A345" s="1">
        <v>18.27</v>
      </c>
      <c r="B345" s="1">
        <v>159</v>
      </c>
      <c r="C345" s="1">
        <v>712</v>
      </c>
      <c r="D345" s="1">
        <v>444</v>
      </c>
      <c r="E345" s="1">
        <v>3522</v>
      </c>
      <c r="F345" s="1">
        <v>136.9</v>
      </c>
      <c r="G345" s="1">
        <v>85</v>
      </c>
      <c r="H345" s="1">
        <v>436</v>
      </c>
      <c r="I345" s="1">
        <v>11209</v>
      </c>
      <c r="J345" s="1">
        <v>397</v>
      </c>
      <c r="K345" s="1">
        <v>173</v>
      </c>
      <c r="L345" s="1">
        <v>701.1</v>
      </c>
      <c r="M345" s="1">
        <v>950.1</v>
      </c>
      <c r="N345">
        <v>106.56</v>
      </c>
      <c r="O345" s="2">
        <v>18.608499999999999</v>
      </c>
      <c r="P345">
        <f t="shared" si="40"/>
        <v>1982.9217599999999</v>
      </c>
      <c r="Q345">
        <f t="shared" si="41"/>
        <v>1.7409259199263397E-2</v>
      </c>
      <c r="R345">
        <f t="shared" si="42"/>
        <v>1.2674440896727861E-2</v>
      </c>
      <c r="S345">
        <f t="shared" si="43"/>
        <v>2.9388458999500704E-2</v>
      </c>
      <c r="T345">
        <f t="shared" si="44"/>
        <v>0</v>
      </c>
      <c r="U345">
        <f t="shared" si="45"/>
        <v>1.8269228245788485E-2</v>
      </c>
      <c r="V345">
        <f t="shared" si="46"/>
        <v>-2.7125014093254424E-2</v>
      </c>
      <c r="W345">
        <f t="shared" si="47"/>
        <v>2.8701497263507982E-2</v>
      </c>
    </row>
    <row r="346" spans="1:23" ht="15.75" thickBot="1" x14ac:dyDescent="0.3">
      <c r="A346" s="1">
        <v>18.18</v>
      </c>
      <c r="B346" s="1">
        <v>156.25</v>
      </c>
      <c r="C346" s="1">
        <v>701</v>
      </c>
      <c r="D346" s="1">
        <v>512.79999999999995</v>
      </c>
      <c r="E346" s="1">
        <v>3494</v>
      </c>
      <c r="F346" s="1">
        <v>131</v>
      </c>
      <c r="G346" s="1">
        <v>86</v>
      </c>
      <c r="H346" s="1">
        <v>432.3</v>
      </c>
      <c r="I346" s="1">
        <v>11110</v>
      </c>
      <c r="J346" s="1">
        <v>395</v>
      </c>
      <c r="K346" s="1">
        <v>173</v>
      </c>
      <c r="L346" s="1">
        <v>699.5</v>
      </c>
      <c r="M346" s="1">
        <v>937.2</v>
      </c>
      <c r="N346">
        <v>104.38</v>
      </c>
      <c r="O346" s="2">
        <v>18.413</v>
      </c>
      <c r="P346">
        <f t="shared" si="40"/>
        <v>1921.94894</v>
      </c>
      <c r="Q346">
        <f t="shared" si="41"/>
        <v>-2.2847361073860856E-3</v>
      </c>
      <c r="R346">
        <f t="shared" si="42"/>
        <v>-5.0505157860685915E-3</v>
      </c>
      <c r="S346">
        <f t="shared" si="43"/>
        <v>-7.9817983621495812E-3</v>
      </c>
      <c r="T346">
        <f t="shared" si="44"/>
        <v>-1.5570024377385687E-2</v>
      </c>
      <c r="U346">
        <f t="shared" si="45"/>
        <v>-1.3670535579063144E-2</v>
      </c>
      <c r="V346">
        <f t="shared" si="46"/>
        <v>-2.067012057681189E-2</v>
      </c>
      <c r="W346">
        <f t="shared" si="47"/>
        <v>-1.0561528693599722E-2</v>
      </c>
    </row>
    <row r="347" spans="1:23" ht="15.75" thickBot="1" x14ac:dyDescent="0.3">
      <c r="A347" s="1">
        <v>17.989999999999998</v>
      </c>
      <c r="B347" s="1">
        <v>146.5</v>
      </c>
      <c r="C347" s="1">
        <v>703</v>
      </c>
      <c r="D347" s="1">
        <v>490.5</v>
      </c>
      <c r="E347" s="1">
        <v>3439</v>
      </c>
      <c r="F347" s="1">
        <v>123.5</v>
      </c>
      <c r="G347" s="1">
        <v>86</v>
      </c>
      <c r="H347" s="1">
        <v>432.9</v>
      </c>
      <c r="I347" s="1">
        <v>11300</v>
      </c>
      <c r="J347" s="1">
        <v>394.5</v>
      </c>
      <c r="K347" s="1">
        <v>174.51</v>
      </c>
      <c r="L347" s="1">
        <v>668</v>
      </c>
      <c r="M347" s="1">
        <v>899.4</v>
      </c>
      <c r="N347">
        <v>103.77</v>
      </c>
      <c r="O347" s="2">
        <v>18.533999999999999</v>
      </c>
      <c r="P347">
        <f t="shared" si="40"/>
        <v>1923.2731799999999</v>
      </c>
      <c r="Q347">
        <f t="shared" si="41"/>
        <v>-4.6077620568890199E-2</v>
      </c>
      <c r="R347">
        <f t="shared" si="42"/>
        <v>-1.2666246151929424E-3</v>
      </c>
      <c r="S347">
        <f t="shared" si="43"/>
        <v>-1.5866480261735642E-2</v>
      </c>
      <c r="T347">
        <f t="shared" si="44"/>
        <v>2.8490047760748711E-3</v>
      </c>
      <c r="U347">
        <f t="shared" si="45"/>
        <v>-4.1168832297033643E-2</v>
      </c>
      <c r="V347">
        <f t="shared" si="46"/>
        <v>-5.8611745980801828E-3</v>
      </c>
      <c r="W347">
        <f t="shared" si="47"/>
        <v>6.5499462794165325E-3</v>
      </c>
    </row>
    <row r="348" spans="1:23" ht="15.75" thickBot="1" x14ac:dyDescent="0.3">
      <c r="A348" s="1">
        <v>17.29</v>
      </c>
      <c r="B348" s="1">
        <v>136</v>
      </c>
      <c r="C348" s="1">
        <v>691</v>
      </c>
      <c r="D348" s="1">
        <v>445.2</v>
      </c>
      <c r="E348" s="1">
        <v>3265</v>
      </c>
      <c r="F348" s="1">
        <v>121.9</v>
      </c>
      <c r="G348" s="1">
        <v>101.27</v>
      </c>
      <c r="H348" s="1">
        <v>431</v>
      </c>
      <c r="I348" s="1">
        <v>10951</v>
      </c>
      <c r="J348" s="1">
        <v>389</v>
      </c>
      <c r="K348" s="1">
        <v>174.79</v>
      </c>
      <c r="L348" s="1">
        <v>641</v>
      </c>
      <c r="M348" s="1">
        <v>891.2</v>
      </c>
      <c r="N348">
        <v>101.84</v>
      </c>
      <c r="O348" s="2">
        <v>18.646000000000001</v>
      </c>
      <c r="P348">
        <f t="shared" si="40"/>
        <v>1898.9086400000001</v>
      </c>
      <c r="Q348">
        <f t="shared" si="41"/>
        <v>-4.1258716615975702E-2</v>
      </c>
      <c r="R348">
        <f t="shared" si="42"/>
        <v>-1.4039796667482611E-2</v>
      </c>
      <c r="S348">
        <f t="shared" si="43"/>
        <v>-5.1920968721734767E-2</v>
      </c>
      <c r="T348">
        <f t="shared" si="44"/>
        <v>-1.7217068042994967E-2</v>
      </c>
      <c r="U348">
        <f t="shared" si="45"/>
        <v>-9.1590051635873845E-3</v>
      </c>
      <c r="V348">
        <f t="shared" si="46"/>
        <v>-1.8773957368035846E-2</v>
      </c>
      <c r="W348">
        <f t="shared" si="47"/>
        <v>6.0247627100022882E-3</v>
      </c>
    </row>
    <row r="349" spans="1:23" ht="15.75" thickBot="1" x14ac:dyDescent="0.3">
      <c r="A349" s="1">
        <v>18.13</v>
      </c>
      <c r="B349" s="1">
        <v>125.5</v>
      </c>
      <c r="C349" s="1">
        <v>695</v>
      </c>
      <c r="D349" s="1">
        <v>421.1</v>
      </c>
      <c r="E349" s="1">
        <v>3300</v>
      </c>
      <c r="F349" s="1">
        <v>127</v>
      </c>
      <c r="G349" s="1">
        <v>103.29</v>
      </c>
      <c r="H349" s="1">
        <v>433</v>
      </c>
      <c r="I349" s="1">
        <v>11000</v>
      </c>
      <c r="J349" s="1">
        <v>389.2</v>
      </c>
      <c r="K349" s="1">
        <v>174</v>
      </c>
      <c r="L349" s="1">
        <v>670</v>
      </c>
      <c r="M349" s="1">
        <v>917.6</v>
      </c>
      <c r="N349">
        <v>103.61</v>
      </c>
      <c r="O349" s="2">
        <v>18.865000000000002</v>
      </c>
      <c r="P349">
        <f t="shared" si="40"/>
        <v>1954.6026500000003</v>
      </c>
      <c r="Q349">
        <f t="shared" si="41"/>
        <v>4.4248255464341808E-2</v>
      </c>
      <c r="R349">
        <f t="shared" si="42"/>
        <v>5.1400669340373158E-4</v>
      </c>
      <c r="S349">
        <f t="shared" si="43"/>
        <v>1.0662705744040111E-2</v>
      </c>
      <c r="T349">
        <f t="shared" si="44"/>
        <v>5.7720217971221907E-3</v>
      </c>
      <c r="U349">
        <f t="shared" si="45"/>
        <v>2.9192696642141434E-2</v>
      </c>
      <c r="V349">
        <f t="shared" si="46"/>
        <v>1.7230896014509368E-2</v>
      </c>
      <c r="W349">
        <f t="shared" si="47"/>
        <v>1.1676707541772E-2</v>
      </c>
    </row>
    <row r="350" spans="1:23" ht="15.75" thickBot="1" x14ac:dyDescent="0.3">
      <c r="A350" s="1">
        <v>18.66</v>
      </c>
      <c r="B350" s="1">
        <v>138.19999999999999</v>
      </c>
      <c r="C350" s="1">
        <v>704.5</v>
      </c>
      <c r="D350" s="1">
        <v>450</v>
      </c>
      <c r="E350" s="1">
        <v>3441</v>
      </c>
      <c r="F350" s="1">
        <v>131.80000000000001</v>
      </c>
      <c r="G350" s="1">
        <v>103.93</v>
      </c>
      <c r="H350" s="1">
        <v>433.5</v>
      </c>
      <c r="I350" s="1">
        <v>11000</v>
      </c>
      <c r="J350" s="1">
        <v>390</v>
      </c>
      <c r="K350" s="1">
        <v>175</v>
      </c>
      <c r="L350" s="1">
        <v>688.5</v>
      </c>
      <c r="M350" s="1">
        <v>933.9</v>
      </c>
      <c r="N350">
        <v>105.42</v>
      </c>
      <c r="O350" s="2">
        <v>18.438500000000001</v>
      </c>
      <c r="P350">
        <f t="shared" si="40"/>
        <v>1943.7866700000002</v>
      </c>
      <c r="Q350">
        <f t="shared" si="41"/>
        <v>2.7237605783697882E-2</v>
      </c>
      <c r="R350">
        <f t="shared" si="42"/>
        <v>2.0533888118422282E-3</v>
      </c>
      <c r="S350">
        <f t="shared" si="43"/>
        <v>4.1839658342908773E-2</v>
      </c>
      <c r="T350">
        <f t="shared" si="44"/>
        <v>1.3576485773942736E-2</v>
      </c>
      <c r="U350">
        <f t="shared" si="45"/>
        <v>1.7607800300511275E-2</v>
      </c>
      <c r="V350">
        <f t="shared" si="46"/>
        <v>1.7318521163400432E-2</v>
      </c>
      <c r="W350">
        <f t="shared" si="47"/>
        <v>-2.2867483498888175E-2</v>
      </c>
    </row>
    <row r="351" spans="1:23" ht="15.75" thickBot="1" x14ac:dyDescent="0.3">
      <c r="A351" s="1">
        <v>18.72</v>
      </c>
      <c r="B351" s="1">
        <v>143.5</v>
      </c>
      <c r="C351" s="1">
        <v>710</v>
      </c>
      <c r="D351" s="1">
        <v>480</v>
      </c>
      <c r="E351" s="1">
        <v>3436</v>
      </c>
      <c r="F351" s="1">
        <v>135</v>
      </c>
      <c r="G351" s="1">
        <v>105</v>
      </c>
      <c r="H351" s="1">
        <v>433</v>
      </c>
      <c r="I351" s="1">
        <v>11150</v>
      </c>
      <c r="J351" s="1">
        <v>392</v>
      </c>
      <c r="K351" s="1">
        <v>174.5</v>
      </c>
      <c r="L351" s="1">
        <v>696.6</v>
      </c>
      <c r="M351" s="1">
        <v>941.3</v>
      </c>
      <c r="N351">
        <v>107.08</v>
      </c>
      <c r="O351" s="2">
        <v>18.073999999999998</v>
      </c>
      <c r="P351">
        <f t="shared" si="40"/>
        <v>1935.3639199999998</v>
      </c>
      <c r="Q351">
        <f t="shared" si="41"/>
        <v>1.1696039763191236E-2</v>
      </c>
      <c r="R351">
        <f t="shared" si="42"/>
        <v>5.1151006667704089E-3</v>
      </c>
      <c r="S351">
        <f t="shared" si="43"/>
        <v>-1.4541226933344233E-3</v>
      </c>
      <c r="T351">
        <f t="shared" si="44"/>
        <v>7.7766386966260995E-3</v>
      </c>
      <c r="U351">
        <f t="shared" si="45"/>
        <v>7.8925324375024065E-3</v>
      </c>
      <c r="V351">
        <f t="shared" si="46"/>
        <v>1.5623847225090796E-2</v>
      </c>
      <c r="W351">
        <f t="shared" si="47"/>
        <v>-1.9966428437621791E-2</v>
      </c>
    </row>
    <row r="352" spans="1:23" ht="15.75" thickBot="1" x14ac:dyDescent="0.3">
      <c r="A352" s="1">
        <v>18.86</v>
      </c>
      <c r="B352" s="1">
        <v>154</v>
      </c>
      <c r="C352" s="1">
        <v>713.4</v>
      </c>
      <c r="D352" s="1">
        <v>495</v>
      </c>
      <c r="E352" s="1">
        <v>3455</v>
      </c>
      <c r="F352" s="1">
        <v>140</v>
      </c>
      <c r="G352" s="1">
        <v>104</v>
      </c>
      <c r="H352" s="1">
        <v>425</v>
      </c>
      <c r="I352" s="1">
        <v>11299</v>
      </c>
      <c r="J352" s="1">
        <v>386.5</v>
      </c>
      <c r="K352" s="1">
        <v>174.57</v>
      </c>
      <c r="L352" s="1">
        <v>680.6</v>
      </c>
      <c r="M352" s="1">
        <v>934.4</v>
      </c>
      <c r="N352">
        <v>109.54</v>
      </c>
      <c r="O352" s="2">
        <v>17.9955</v>
      </c>
      <c r="P352">
        <f t="shared" si="40"/>
        <v>1971.2270700000001</v>
      </c>
      <c r="Q352">
        <f t="shared" si="41"/>
        <v>-2.3236595865095445E-2</v>
      </c>
      <c r="R352">
        <f t="shared" si="42"/>
        <v>-1.4129971762985916E-2</v>
      </c>
      <c r="S352">
        <f t="shared" si="43"/>
        <v>5.5144530976243547E-3</v>
      </c>
      <c r="T352">
        <f t="shared" si="44"/>
        <v>4.7773028894299036E-3</v>
      </c>
      <c r="U352">
        <f t="shared" si="45"/>
        <v>-7.3572864792119021E-3</v>
      </c>
      <c r="V352">
        <f t="shared" si="46"/>
        <v>2.2713560703423549E-2</v>
      </c>
      <c r="W352">
        <f t="shared" si="47"/>
        <v>-4.3527148388086386E-3</v>
      </c>
    </row>
    <row r="353" spans="1:23" ht="15.75" thickBot="1" x14ac:dyDescent="0.3">
      <c r="A353" s="1">
        <v>17.88</v>
      </c>
      <c r="B353" s="1">
        <v>156.5</v>
      </c>
      <c r="C353" s="1">
        <v>703.7</v>
      </c>
      <c r="D353" s="1">
        <v>508</v>
      </c>
      <c r="E353" s="1">
        <v>3350</v>
      </c>
      <c r="F353" s="1">
        <v>133.1</v>
      </c>
      <c r="G353" s="1">
        <v>100</v>
      </c>
      <c r="H353" s="1">
        <v>435</v>
      </c>
      <c r="I353" s="1">
        <v>10729</v>
      </c>
      <c r="J353" s="1">
        <v>380.4</v>
      </c>
      <c r="K353" s="1">
        <v>174.49</v>
      </c>
      <c r="L353" s="1">
        <v>654</v>
      </c>
      <c r="M353" s="1">
        <v>901.7</v>
      </c>
      <c r="N353">
        <v>107.9</v>
      </c>
      <c r="O353" s="2">
        <v>18.186</v>
      </c>
      <c r="P353">
        <f t="shared" si="40"/>
        <v>1962.2694000000001</v>
      </c>
      <c r="Q353">
        <f t="shared" si="41"/>
        <v>-3.9867410609606656E-2</v>
      </c>
      <c r="R353">
        <f t="shared" si="42"/>
        <v>-1.5908537356241422E-2</v>
      </c>
      <c r="S353">
        <f t="shared" si="43"/>
        <v>-3.0862111382658198E-2</v>
      </c>
      <c r="T353">
        <f t="shared" si="44"/>
        <v>-1.369014395228786E-2</v>
      </c>
      <c r="U353">
        <f t="shared" si="45"/>
        <v>-3.5622741568101489E-2</v>
      </c>
      <c r="V353">
        <f t="shared" si="46"/>
        <v>-1.5084907091486301E-2</v>
      </c>
      <c r="W353">
        <f t="shared" si="47"/>
        <v>1.0530340662765661E-2</v>
      </c>
    </row>
    <row r="354" spans="1:23" ht="15.75" thickBot="1" x14ac:dyDescent="0.3">
      <c r="A354" s="1">
        <v>16.8</v>
      </c>
      <c r="B354" s="1">
        <v>149.69999999999999</v>
      </c>
      <c r="C354" s="1">
        <v>700</v>
      </c>
      <c r="D354" s="1">
        <v>456</v>
      </c>
      <c r="E354" s="1">
        <v>3190</v>
      </c>
      <c r="F354" s="1">
        <v>127</v>
      </c>
      <c r="G354" s="1">
        <v>105</v>
      </c>
      <c r="H354" s="1">
        <v>426</v>
      </c>
      <c r="I354" s="1">
        <v>10660</v>
      </c>
      <c r="J354" s="1">
        <v>382</v>
      </c>
      <c r="K354" s="1">
        <v>173</v>
      </c>
      <c r="L354" s="1">
        <v>630</v>
      </c>
      <c r="M354" s="1">
        <v>864.1</v>
      </c>
      <c r="N354">
        <v>109.17</v>
      </c>
      <c r="O354" s="2">
        <v>18.271999999999998</v>
      </c>
      <c r="P354">
        <f t="shared" si="40"/>
        <v>1994.7542399999998</v>
      </c>
      <c r="Q354">
        <f t="shared" si="41"/>
        <v>-3.7387532071620329E-2</v>
      </c>
      <c r="R354">
        <f t="shared" si="42"/>
        <v>4.1972779353399159E-3</v>
      </c>
      <c r="S354">
        <f t="shared" si="43"/>
        <v>-4.8939429040221916E-2</v>
      </c>
      <c r="T354">
        <f t="shared" si="44"/>
        <v>-5.2717939290986369E-3</v>
      </c>
      <c r="U354">
        <f t="shared" si="45"/>
        <v>-4.2593367658507394E-2</v>
      </c>
      <c r="V354">
        <f t="shared" si="46"/>
        <v>1.1701428028089116E-2</v>
      </c>
      <c r="W354">
        <f t="shared" si="47"/>
        <v>4.7177661698786346E-3</v>
      </c>
    </row>
    <row r="355" spans="1:23" ht="15.75" thickBot="1" x14ac:dyDescent="0.3">
      <c r="A355" s="1">
        <v>17.690000000000001</v>
      </c>
      <c r="B355" s="1">
        <v>146</v>
      </c>
      <c r="C355" s="1">
        <v>679</v>
      </c>
      <c r="D355" s="1">
        <v>408.1</v>
      </c>
      <c r="E355" s="1">
        <v>2990</v>
      </c>
      <c r="F355" s="1">
        <v>134.19</v>
      </c>
      <c r="G355" s="1">
        <v>113</v>
      </c>
      <c r="H355" s="1">
        <v>417</v>
      </c>
      <c r="I355" s="1">
        <v>10550</v>
      </c>
      <c r="J355" s="1">
        <v>384.1</v>
      </c>
      <c r="K355" s="1">
        <v>171.42</v>
      </c>
      <c r="L355" s="1">
        <v>662.6</v>
      </c>
      <c r="M355" s="1">
        <v>895.9</v>
      </c>
      <c r="N355">
        <v>109.21</v>
      </c>
      <c r="O355" s="2">
        <v>18.457000000000001</v>
      </c>
      <c r="P355">
        <f t="shared" si="40"/>
        <v>2015.6889699999999</v>
      </c>
      <c r="Q355">
        <f t="shared" si="41"/>
        <v>5.0451670480217238E-2</v>
      </c>
      <c r="R355">
        <f t="shared" si="42"/>
        <v>5.4823267452840671E-3</v>
      </c>
      <c r="S355">
        <f t="shared" si="43"/>
        <v>-6.4747529394158135E-2</v>
      </c>
      <c r="T355">
        <f t="shared" si="44"/>
        <v>-3.0459207484708574E-2</v>
      </c>
      <c r="U355">
        <f t="shared" si="45"/>
        <v>3.6140296756179115E-2</v>
      </c>
      <c r="V355">
        <f t="shared" si="46"/>
        <v>3.6633391745878775E-4</v>
      </c>
      <c r="W355">
        <f t="shared" si="47"/>
        <v>1.007386885155462E-2</v>
      </c>
    </row>
    <row r="356" spans="1:23" ht="15.75" thickBot="1" x14ac:dyDescent="0.3">
      <c r="A356" s="1">
        <v>18.57</v>
      </c>
      <c r="B356" s="1">
        <v>152</v>
      </c>
      <c r="C356" s="1">
        <v>705.1</v>
      </c>
      <c r="D356" s="1">
        <v>444.1</v>
      </c>
      <c r="E356" s="1">
        <v>3028</v>
      </c>
      <c r="F356" s="1">
        <v>147.4</v>
      </c>
      <c r="G356" s="1">
        <v>115.55</v>
      </c>
      <c r="H356" s="1">
        <v>423.5</v>
      </c>
      <c r="I356" s="1">
        <v>10600</v>
      </c>
      <c r="J356" s="1">
        <v>393</v>
      </c>
      <c r="K356" s="1">
        <v>173.9</v>
      </c>
      <c r="L356" s="1">
        <v>700</v>
      </c>
      <c r="M356" s="1">
        <v>929</v>
      </c>
      <c r="N356">
        <v>114.26</v>
      </c>
      <c r="O356" s="2">
        <v>18.352</v>
      </c>
      <c r="P356">
        <f t="shared" si="40"/>
        <v>2096.8995199999999</v>
      </c>
      <c r="Q356">
        <f t="shared" si="41"/>
        <v>5.490884517760905E-2</v>
      </c>
      <c r="R356">
        <f t="shared" si="42"/>
        <v>2.2906676517401994E-2</v>
      </c>
      <c r="S356">
        <f t="shared" si="43"/>
        <v>1.2628948172607363E-2</v>
      </c>
      <c r="T356">
        <f t="shared" si="44"/>
        <v>3.7718509166298854E-2</v>
      </c>
      <c r="U356">
        <f t="shared" si="45"/>
        <v>3.6279939210305777E-2</v>
      </c>
      <c r="V356">
        <f t="shared" si="46"/>
        <v>4.5203919086679478E-2</v>
      </c>
      <c r="W356">
        <f t="shared" si="47"/>
        <v>-5.7051419381393262E-3</v>
      </c>
    </row>
    <row r="357" spans="1:23" ht="15.75" thickBot="1" x14ac:dyDescent="0.3">
      <c r="A357" s="1">
        <v>19.12</v>
      </c>
      <c r="B357" s="1">
        <v>172.99</v>
      </c>
      <c r="C357" s="1">
        <v>725</v>
      </c>
      <c r="D357" s="1">
        <v>484.5</v>
      </c>
      <c r="E357" s="1">
        <v>3120</v>
      </c>
      <c r="F357" s="1">
        <v>148.5</v>
      </c>
      <c r="G357" s="1">
        <v>119.25</v>
      </c>
      <c r="H357" s="1">
        <v>426</v>
      </c>
      <c r="I357" s="1">
        <v>10847</v>
      </c>
      <c r="J357" s="1">
        <v>387.7</v>
      </c>
      <c r="K357" s="1">
        <v>177.99</v>
      </c>
      <c r="L357" s="1">
        <v>701.5</v>
      </c>
      <c r="M357" s="1">
        <v>907.2</v>
      </c>
      <c r="N357">
        <v>114.39</v>
      </c>
      <c r="O357" s="2">
        <v>18.095500000000001</v>
      </c>
      <c r="P357">
        <f t="shared" si="40"/>
        <v>2069.9442450000001</v>
      </c>
      <c r="Q357">
        <f t="shared" si="41"/>
        <v>2.1405644991110378E-3</v>
      </c>
      <c r="R357">
        <f t="shared" si="42"/>
        <v>-1.3577767192377774E-2</v>
      </c>
      <c r="S357">
        <f t="shared" si="43"/>
        <v>2.9930666246188706E-2</v>
      </c>
      <c r="T357">
        <f t="shared" si="44"/>
        <v>2.7832018129679895E-2</v>
      </c>
      <c r="U357">
        <f t="shared" si="45"/>
        <v>-2.3745805840350867E-2</v>
      </c>
      <c r="V357">
        <f t="shared" si="46"/>
        <v>1.1371092412656022E-3</v>
      </c>
      <c r="W357">
        <f t="shared" si="47"/>
        <v>-1.407527181053865E-2</v>
      </c>
    </row>
    <row r="358" spans="1:23" ht="15.75" thickBot="1" x14ac:dyDescent="0.3">
      <c r="A358" s="1">
        <v>18.72</v>
      </c>
      <c r="B358" s="1">
        <v>173.2</v>
      </c>
      <c r="C358" s="1">
        <v>699.9</v>
      </c>
      <c r="D358" s="1">
        <v>473</v>
      </c>
      <c r="E358" s="1">
        <v>3022</v>
      </c>
      <c r="F358" s="1">
        <v>147.69999999999999</v>
      </c>
      <c r="G358" s="1">
        <v>120.02</v>
      </c>
      <c r="H358" s="1">
        <v>423.5</v>
      </c>
      <c r="I358" s="1">
        <v>10570</v>
      </c>
      <c r="J358" s="1">
        <v>379</v>
      </c>
      <c r="K358" s="1">
        <v>174.2</v>
      </c>
      <c r="L358" s="1">
        <v>680.5</v>
      </c>
      <c r="M358" s="1">
        <v>907.4</v>
      </c>
      <c r="N358">
        <v>112.89</v>
      </c>
      <c r="O358" s="2">
        <v>18.008000000000003</v>
      </c>
      <c r="P358">
        <f t="shared" si="40"/>
        <v>2032.9231200000004</v>
      </c>
      <c r="Q358">
        <f t="shared" si="41"/>
        <v>-3.039307745099486E-2</v>
      </c>
      <c r="R358">
        <f t="shared" si="42"/>
        <v>-2.2695639594457098E-2</v>
      </c>
      <c r="S358">
        <f t="shared" si="43"/>
        <v>-3.1914137970843158E-2</v>
      </c>
      <c r="T358">
        <f t="shared" si="44"/>
        <v>-3.5234187159180787E-2</v>
      </c>
      <c r="U358">
        <f t="shared" si="45"/>
        <v>2.2043425637572687E-4</v>
      </c>
      <c r="V358">
        <f t="shared" si="46"/>
        <v>-1.3199769264126438E-2</v>
      </c>
      <c r="W358">
        <f t="shared" si="47"/>
        <v>-4.847184972045014E-3</v>
      </c>
    </row>
    <row r="359" spans="1:23" ht="15.75" thickBot="1" x14ac:dyDescent="0.3">
      <c r="A359" s="1">
        <v>18.62</v>
      </c>
      <c r="B359" s="1">
        <v>173</v>
      </c>
      <c r="C359" s="1">
        <v>702</v>
      </c>
      <c r="D359" s="1">
        <v>483.7</v>
      </c>
      <c r="E359" s="1">
        <v>2999</v>
      </c>
      <c r="F359" s="1">
        <v>153</v>
      </c>
      <c r="G359" s="1">
        <v>122.16</v>
      </c>
      <c r="H359" s="1">
        <v>412</v>
      </c>
      <c r="I359" s="1">
        <v>10720</v>
      </c>
      <c r="J359" s="1">
        <v>376.5</v>
      </c>
      <c r="K359" s="1">
        <v>172.1</v>
      </c>
      <c r="L359" s="1">
        <v>734.5</v>
      </c>
      <c r="M359" s="1">
        <v>950.5</v>
      </c>
      <c r="N359">
        <v>116.26</v>
      </c>
      <c r="O359" s="2">
        <v>17.663499999999999</v>
      </c>
      <c r="P359">
        <f t="shared" si="40"/>
        <v>2053.5585099999998</v>
      </c>
      <c r="Q359">
        <f t="shared" si="41"/>
        <v>7.6362173522411314E-2</v>
      </c>
      <c r="R359">
        <f t="shared" si="42"/>
        <v>-6.6181578424781172E-3</v>
      </c>
      <c r="S359">
        <f t="shared" si="43"/>
        <v>-7.6399640836757841E-3</v>
      </c>
      <c r="T359">
        <f t="shared" si="44"/>
        <v>2.9959363303172564E-3</v>
      </c>
      <c r="U359">
        <f t="shared" si="45"/>
        <v>4.6404794698620293E-2</v>
      </c>
      <c r="V359">
        <f t="shared" si="46"/>
        <v>2.941516899974899E-2</v>
      </c>
      <c r="W359">
        <f t="shared" si="47"/>
        <v>-1.9315740069793745E-2</v>
      </c>
    </row>
    <row r="360" spans="1:23" ht="15.75" thickBot="1" x14ac:dyDescent="0.3">
      <c r="A360" s="1">
        <v>19.37</v>
      </c>
      <c r="B360" s="1">
        <v>183.24</v>
      </c>
      <c r="C360" s="1">
        <v>741</v>
      </c>
      <c r="D360" s="1">
        <v>515</v>
      </c>
      <c r="E360" s="1">
        <v>3200</v>
      </c>
      <c r="F360" s="1">
        <v>154.80000000000001</v>
      </c>
      <c r="G360" s="1">
        <v>120.75</v>
      </c>
      <c r="H360" s="1">
        <v>421</v>
      </c>
      <c r="I360" s="1">
        <v>10827</v>
      </c>
      <c r="J360" s="1">
        <v>383</v>
      </c>
      <c r="K360" s="1">
        <v>176.4</v>
      </c>
      <c r="L360" s="1">
        <v>672.3</v>
      </c>
      <c r="M360" s="1">
        <v>967.5</v>
      </c>
      <c r="N360">
        <v>116.71</v>
      </c>
      <c r="O360" s="2">
        <v>17.664999999999999</v>
      </c>
      <c r="P360">
        <f t="shared" si="40"/>
        <v>2061.6821499999996</v>
      </c>
      <c r="Q360">
        <f t="shared" si="41"/>
        <v>-8.8485326138941042E-2</v>
      </c>
      <c r="R360">
        <f t="shared" si="42"/>
        <v>1.7116941940697707E-2</v>
      </c>
      <c r="S360">
        <f t="shared" si="43"/>
        <v>6.4871910038808878E-2</v>
      </c>
      <c r="T360">
        <f t="shared" si="44"/>
        <v>5.4067221270275793E-2</v>
      </c>
      <c r="U360">
        <f t="shared" si="45"/>
        <v>1.7727262975452997E-2</v>
      </c>
      <c r="V360">
        <f t="shared" si="46"/>
        <v>3.8631631510576427E-3</v>
      </c>
      <c r="W360">
        <f t="shared" si="47"/>
        <v>8.4917276470835009E-5</v>
      </c>
    </row>
    <row r="361" spans="1:23" ht="15.75" thickBot="1" x14ac:dyDescent="0.3">
      <c r="A361" s="1">
        <v>19.27</v>
      </c>
      <c r="B361" s="1">
        <v>187</v>
      </c>
      <c r="C361" s="1">
        <v>767</v>
      </c>
      <c r="D361" s="1">
        <v>510.1</v>
      </c>
      <c r="E361" s="1">
        <v>3355</v>
      </c>
      <c r="F361" s="1">
        <v>149.5</v>
      </c>
      <c r="G361" s="1">
        <v>120.78</v>
      </c>
      <c r="H361" s="1">
        <v>443</v>
      </c>
      <c r="I361" s="1">
        <v>10769</v>
      </c>
      <c r="J361" s="1">
        <v>388</v>
      </c>
      <c r="K361" s="1">
        <v>177.5</v>
      </c>
      <c r="L361" s="1">
        <v>658.2</v>
      </c>
      <c r="M361" s="1">
        <v>945.3</v>
      </c>
      <c r="N361">
        <v>113.1</v>
      </c>
      <c r="O361" s="2">
        <v>17.845500000000001</v>
      </c>
      <c r="P361">
        <f t="shared" si="40"/>
        <v>2018.3260500000001</v>
      </c>
      <c r="Q361">
        <f t="shared" si="41"/>
        <v>-2.1195832965751293E-2</v>
      </c>
      <c r="R361">
        <f t="shared" si="42"/>
        <v>1.2970350442627405E-2</v>
      </c>
      <c r="S361">
        <f t="shared" si="43"/>
        <v>4.7300960617964169E-2</v>
      </c>
      <c r="T361">
        <f t="shared" si="44"/>
        <v>3.4486176071169404E-2</v>
      </c>
      <c r="U361">
        <f t="shared" si="45"/>
        <v>-2.3213087472598308E-2</v>
      </c>
      <c r="V361">
        <f t="shared" si="46"/>
        <v>-3.1419842302187542E-2</v>
      </c>
      <c r="W361">
        <f t="shared" si="47"/>
        <v>1.0166094791444969E-2</v>
      </c>
    </row>
    <row r="362" spans="1:23" ht="15.75" thickBot="1" x14ac:dyDescent="0.3">
      <c r="A362" s="1">
        <v>19.100000000000001</v>
      </c>
      <c r="B362" s="1">
        <v>177.11</v>
      </c>
      <c r="C362" s="1">
        <v>767</v>
      </c>
      <c r="D362" s="1">
        <v>491</v>
      </c>
      <c r="E362" s="1">
        <v>3190</v>
      </c>
      <c r="F362" s="1">
        <v>153.01</v>
      </c>
      <c r="G362" s="1">
        <v>122</v>
      </c>
      <c r="H362" s="1">
        <v>434.3</v>
      </c>
      <c r="I362" s="1">
        <v>10800</v>
      </c>
      <c r="J362" s="1">
        <v>383</v>
      </c>
      <c r="K362" s="1">
        <v>177</v>
      </c>
      <c r="L362" s="1">
        <v>662</v>
      </c>
      <c r="M362" s="1">
        <v>946.6</v>
      </c>
      <c r="N362">
        <v>114.08</v>
      </c>
      <c r="O362" s="2">
        <v>17.9495</v>
      </c>
      <c r="P362">
        <f t="shared" si="40"/>
        <v>2047.67896</v>
      </c>
      <c r="Q362">
        <f t="shared" si="41"/>
        <v>5.7567194277684712E-3</v>
      </c>
      <c r="R362">
        <f t="shared" si="42"/>
        <v>-1.2970350442627404E-2</v>
      </c>
      <c r="S362">
        <f t="shared" si="43"/>
        <v>-5.0430853626891967E-2</v>
      </c>
      <c r="T362">
        <f t="shared" si="44"/>
        <v>0</v>
      </c>
      <c r="U362">
        <f t="shared" si="45"/>
        <v>1.3742800408090381E-3</v>
      </c>
      <c r="V362">
        <f t="shared" si="46"/>
        <v>8.6275735439110806E-3</v>
      </c>
      <c r="W362">
        <f t="shared" si="47"/>
        <v>5.8108837905692535E-3</v>
      </c>
    </row>
    <row r="363" spans="1:23" ht="15.75" thickBot="1" x14ac:dyDescent="0.3">
      <c r="A363" s="1">
        <v>18.88</v>
      </c>
      <c r="B363" s="1">
        <v>180</v>
      </c>
      <c r="C363" s="1">
        <v>750</v>
      </c>
      <c r="D363" s="1">
        <v>504</v>
      </c>
      <c r="E363" s="1">
        <v>3215</v>
      </c>
      <c r="F363" s="1">
        <v>150.5</v>
      </c>
      <c r="G363" s="1">
        <v>129.74</v>
      </c>
      <c r="H363" s="1">
        <v>431</v>
      </c>
      <c r="I363" s="1">
        <v>10550</v>
      </c>
      <c r="J363" s="1">
        <v>382</v>
      </c>
      <c r="K363" s="1">
        <v>177</v>
      </c>
      <c r="L363" s="1">
        <v>679</v>
      </c>
      <c r="M363" s="1">
        <v>947.1</v>
      </c>
      <c r="N363">
        <v>114.75</v>
      </c>
      <c r="O363" s="2">
        <v>17.987000000000002</v>
      </c>
      <c r="P363">
        <f t="shared" si="40"/>
        <v>2064.0082500000003</v>
      </c>
      <c r="Q363">
        <f t="shared" si="41"/>
        <v>2.5355571621687979E-2</v>
      </c>
      <c r="R363">
        <f t="shared" si="42"/>
        <v>-2.6143805740708207E-3</v>
      </c>
      <c r="S363">
        <f t="shared" si="43"/>
        <v>7.8064408928294922E-3</v>
      </c>
      <c r="T363">
        <f t="shared" si="44"/>
        <v>-2.241359483690001E-2</v>
      </c>
      <c r="U363">
        <f t="shared" si="45"/>
        <v>5.2806675990812969E-4</v>
      </c>
      <c r="V363">
        <f t="shared" si="46"/>
        <v>5.855892274668803E-3</v>
      </c>
      <c r="W363">
        <f t="shared" si="47"/>
        <v>2.0870153527111687E-3</v>
      </c>
    </row>
    <row r="364" spans="1:23" ht="15.75" thickBot="1" x14ac:dyDescent="0.3">
      <c r="A364" s="1">
        <v>19.59</v>
      </c>
      <c r="B364" s="1">
        <v>176.7</v>
      </c>
      <c r="C364" s="1">
        <v>746</v>
      </c>
      <c r="D364" s="1">
        <v>506</v>
      </c>
      <c r="E364" s="1">
        <v>3200</v>
      </c>
      <c r="F364" s="1">
        <v>161.19999999999999</v>
      </c>
      <c r="G364" s="1">
        <v>130.51</v>
      </c>
      <c r="H364" s="1">
        <v>432</v>
      </c>
      <c r="I364" s="1">
        <v>10650</v>
      </c>
      <c r="J364" s="1">
        <v>387</v>
      </c>
      <c r="K364" s="1">
        <v>176</v>
      </c>
      <c r="L364" s="1">
        <v>720.1</v>
      </c>
      <c r="M364" s="1">
        <v>983.8</v>
      </c>
      <c r="N364">
        <v>115.1</v>
      </c>
      <c r="O364" s="2">
        <v>17.969000000000001</v>
      </c>
      <c r="P364">
        <f t="shared" si="40"/>
        <v>2068.2319000000002</v>
      </c>
      <c r="Q364">
        <f t="shared" si="41"/>
        <v>5.8768963696125005E-2</v>
      </c>
      <c r="R364">
        <f t="shared" si="42"/>
        <v>1.3004084423206609E-2</v>
      </c>
      <c r="S364">
        <f t="shared" si="43"/>
        <v>-4.6765478839017934E-3</v>
      </c>
      <c r="T364">
        <f t="shared" si="44"/>
        <v>-5.3476063265952417E-3</v>
      </c>
      <c r="U364">
        <f t="shared" si="45"/>
        <v>3.8017940129183685E-2</v>
      </c>
      <c r="V364">
        <f t="shared" si="46"/>
        <v>3.0454667871822657E-3</v>
      </c>
      <c r="W364">
        <f t="shared" si="47"/>
        <v>-1.0012238015170603E-3</v>
      </c>
    </row>
    <row r="365" spans="1:23" ht="15.75" thickBot="1" x14ac:dyDescent="0.3">
      <c r="A365" s="1">
        <v>19.739999999999998</v>
      </c>
      <c r="B365" s="1">
        <v>195.3</v>
      </c>
      <c r="C365" s="1">
        <v>758</v>
      </c>
      <c r="D365" s="1">
        <v>537</v>
      </c>
      <c r="E365" s="1">
        <v>3350</v>
      </c>
      <c r="F365" s="1">
        <v>166.5</v>
      </c>
      <c r="G365" s="1">
        <v>134.6</v>
      </c>
      <c r="H365" s="1">
        <v>450</v>
      </c>
      <c r="I365" s="1">
        <v>10870</v>
      </c>
      <c r="J365" s="1">
        <v>397</v>
      </c>
      <c r="K365" s="1">
        <v>180.01</v>
      </c>
      <c r="L365" s="1">
        <v>741.6</v>
      </c>
      <c r="M365" s="1">
        <v>1007.3</v>
      </c>
      <c r="N365">
        <v>117.99</v>
      </c>
      <c r="O365" s="2">
        <v>17.518000000000001</v>
      </c>
      <c r="P365">
        <f t="shared" si="40"/>
        <v>2066.9488200000001</v>
      </c>
      <c r="Q365">
        <f t="shared" si="41"/>
        <v>2.941992299682428E-2</v>
      </c>
      <c r="R365">
        <f t="shared" si="42"/>
        <v>2.5511587657408508E-2</v>
      </c>
      <c r="S365">
        <f t="shared" si="43"/>
        <v>4.5809536031294201E-2</v>
      </c>
      <c r="T365">
        <f t="shared" si="44"/>
        <v>1.5957785438610816E-2</v>
      </c>
      <c r="U365">
        <f t="shared" si="45"/>
        <v>2.3606138587396092E-2</v>
      </c>
      <c r="V365">
        <f t="shared" si="46"/>
        <v>2.4798559383991007E-2</v>
      </c>
      <c r="W365">
        <f t="shared" si="47"/>
        <v>-2.5419127203419437E-2</v>
      </c>
    </row>
    <row r="366" spans="1:23" ht="15.75" thickBot="1" x14ac:dyDescent="0.3">
      <c r="A366" s="1">
        <v>19.59</v>
      </c>
      <c r="B366" s="1">
        <v>204</v>
      </c>
      <c r="C366" s="1">
        <v>775</v>
      </c>
      <c r="D366" s="1">
        <v>570.1</v>
      </c>
      <c r="E366" s="1">
        <v>3446</v>
      </c>
      <c r="F366" s="1">
        <v>164.9</v>
      </c>
      <c r="G366" s="1">
        <v>130</v>
      </c>
      <c r="H366" s="1">
        <v>454</v>
      </c>
      <c r="I366" s="1">
        <v>10857</v>
      </c>
      <c r="J366" s="1">
        <v>396</v>
      </c>
      <c r="K366" s="1">
        <v>180</v>
      </c>
      <c r="L366" s="1">
        <v>734.6</v>
      </c>
      <c r="M366" s="1">
        <v>994.7</v>
      </c>
      <c r="N366">
        <v>117.5</v>
      </c>
      <c r="O366" s="2">
        <v>17.331000000000003</v>
      </c>
      <c r="P366">
        <f t="shared" si="40"/>
        <v>2036.3925000000004</v>
      </c>
      <c r="Q366">
        <f t="shared" si="41"/>
        <v>-9.4838808660785076E-3</v>
      </c>
      <c r="R366">
        <f t="shared" si="42"/>
        <v>-2.522069432709835E-3</v>
      </c>
      <c r="S366">
        <f t="shared" si="43"/>
        <v>2.8253792268762713E-2</v>
      </c>
      <c r="T366">
        <f t="shared" si="44"/>
        <v>2.2179643710975375E-2</v>
      </c>
      <c r="U366">
        <f t="shared" si="45"/>
        <v>-1.2587578790267066E-2</v>
      </c>
      <c r="V366">
        <f t="shared" si="46"/>
        <v>-4.1615415276141298E-3</v>
      </c>
      <c r="W366">
        <f t="shared" si="47"/>
        <v>-1.0732118273658942E-2</v>
      </c>
    </row>
    <row r="367" spans="1:23" ht="15.75" thickBot="1" x14ac:dyDescent="0.3">
      <c r="A367" s="1">
        <v>19.2</v>
      </c>
      <c r="B367" s="1">
        <v>203.7</v>
      </c>
      <c r="C367" s="1">
        <v>761.3</v>
      </c>
      <c r="D367" s="1">
        <v>570.20000000000005</v>
      </c>
      <c r="E367" s="1">
        <v>3400</v>
      </c>
      <c r="F367" s="1">
        <v>156.31</v>
      </c>
      <c r="G367" s="1">
        <v>131.30000000000001</v>
      </c>
      <c r="H367" s="1">
        <v>447</v>
      </c>
      <c r="I367" s="1">
        <v>10801</v>
      </c>
      <c r="J367" s="1">
        <v>385</v>
      </c>
      <c r="K367" s="1">
        <v>182</v>
      </c>
      <c r="L367" s="1">
        <v>734</v>
      </c>
      <c r="M367" s="1">
        <v>973.7</v>
      </c>
      <c r="N367">
        <v>113.29</v>
      </c>
      <c r="O367" s="2">
        <v>17.484000000000002</v>
      </c>
      <c r="P367">
        <f t="shared" si="40"/>
        <v>1980.7623600000004</v>
      </c>
      <c r="Q367">
        <f t="shared" si="41"/>
        <v>-8.1710477105135365E-4</v>
      </c>
      <c r="R367">
        <f t="shared" si="42"/>
        <v>-2.8170876966696335E-2</v>
      </c>
      <c r="S367">
        <f t="shared" si="43"/>
        <v>-1.3438706483622213E-2</v>
      </c>
      <c r="T367">
        <f t="shared" si="44"/>
        <v>-1.7835531041180176E-2</v>
      </c>
      <c r="U367">
        <f t="shared" si="45"/>
        <v>-2.1337936173657684E-2</v>
      </c>
      <c r="V367">
        <f t="shared" si="46"/>
        <v>-3.6487430698816395E-2</v>
      </c>
      <c r="W367">
        <f t="shared" si="47"/>
        <v>8.7893715338299393E-3</v>
      </c>
    </row>
    <row r="368" spans="1:23" ht="15.75" thickBot="1" x14ac:dyDescent="0.3">
      <c r="A368" s="1">
        <v>19.86</v>
      </c>
      <c r="B368" s="1">
        <v>200</v>
      </c>
      <c r="C368" s="1">
        <v>762</v>
      </c>
      <c r="D368" s="1">
        <v>558.9</v>
      </c>
      <c r="E368" s="1">
        <v>3254</v>
      </c>
      <c r="F368" s="1">
        <v>163.75</v>
      </c>
      <c r="G368" s="1">
        <v>145.76</v>
      </c>
      <c r="H368" s="1">
        <v>454</v>
      </c>
      <c r="I368" s="1">
        <v>10707</v>
      </c>
      <c r="J368" s="1">
        <v>373</v>
      </c>
      <c r="K368" s="1">
        <v>177</v>
      </c>
      <c r="L368" s="1">
        <v>765.1</v>
      </c>
      <c r="M368" s="1">
        <v>1023.8</v>
      </c>
      <c r="N368">
        <v>115.92</v>
      </c>
      <c r="O368" s="2">
        <v>17.184999999999999</v>
      </c>
      <c r="P368">
        <f t="shared" si="40"/>
        <v>1992.0852</v>
      </c>
      <c r="Q368">
        <f t="shared" si="41"/>
        <v>4.1497515623290536E-2</v>
      </c>
      <c r="R368">
        <f t="shared" si="42"/>
        <v>-3.1664914643968693E-2</v>
      </c>
      <c r="S368">
        <f t="shared" si="43"/>
        <v>-4.3890422825269677E-2</v>
      </c>
      <c r="T368">
        <f t="shared" si="44"/>
        <v>9.190573744794696E-4</v>
      </c>
      <c r="U368">
        <f t="shared" si="45"/>
        <v>5.0173226038772202E-2</v>
      </c>
      <c r="V368">
        <f t="shared" si="46"/>
        <v>2.2949395127029634E-2</v>
      </c>
      <c r="W368">
        <f t="shared" si="47"/>
        <v>-1.7249266699271078E-2</v>
      </c>
    </row>
    <row r="369" spans="1:23" ht="15.75" thickBot="1" x14ac:dyDescent="0.3">
      <c r="A369" s="1">
        <v>20.29</v>
      </c>
      <c r="B369" s="1">
        <v>208</v>
      </c>
      <c r="C369" s="1">
        <v>779.8</v>
      </c>
      <c r="D369" s="1">
        <v>582.9</v>
      </c>
      <c r="E369" s="1">
        <v>3485</v>
      </c>
      <c r="F369" s="1">
        <v>165.5</v>
      </c>
      <c r="G369" s="1">
        <v>154.84</v>
      </c>
      <c r="H369" s="1">
        <v>459.9</v>
      </c>
      <c r="I369" s="1">
        <v>10600</v>
      </c>
      <c r="J369" s="1">
        <v>413</v>
      </c>
      <c r="K369" s="1">
        <v>182.9</v>
      </c>
      <c r="L369" s="1">
        <v>783</v>
      </c>
      <c r="M369" s="1">
        <v>1039.9000000000001</v>
      </c>
      <c r="N369">
        <v>116.43</v>
      </c>
      <c r="O369" s="2">
        <v>16.93</v>
      </c>
      <c r="P369">
        <f t="shared" si="40"/>
        <v>1971.1599000000001</v>
      </c>
      <c r="Q369">
        <f t="shared" si="41"/>
        <v>2.3126151752996843E-2</v>
      </c>
      <c r="R369">
        <f t="shared" si="42"/>
        <v>0.10186917331721727</v>
      </c>
      <c r="S369">
        <f t="shared" si="43"/>
        <v>6.8583035415641092E-2</v>
      </c>
      <c r="T369">
        <f t="shared" si="44"/>
        <v>2.3090920861850522E-2</v>
      </c>
      <c r="U369">
        <f t="shared" si="45"/>
        <v>1.5603359642704435E-2</v>
      </c>
      <c r="V369">
        <f t="shared" si="46"/>
        <v>4.3899360364976934E-3</v>
      </c>
      <c r="W369">
        <f t="shared" si="47"/>
        <v>-1.494971415675316E-2</v>
      </c>
    </row>
    <row r="370" spans="1:23" ht="15.75" thickBot="1" x14ac:dyDescent="0.3">
      <c r="A370" s="1">
        <v>20.29</v>
      </c>
      <c r="B370" s="1">
        <v>213</v>
      </c>
      <c r="C370" s="1">
        <v>780</v>
      </c>
      <c r="D370" s="1">
        <v>602.9</v>
      </c>
      <c r="E370" s="1">
        <v>3512</v>
      </c>
      <c r="F370" s="1">
        <v>166</v>
      </c>
      <c r="G370" s="1">
        <v>151.91</v>
      </c>
      <c r="H370" s="1">
        <v>459</v>
      </c>
      <c r="I370" s="1">
        <v>10694</v>
      </c>
      <c r="J370" s="1">
        <v>425</v>
      </c>
      <c r="K370" s="1">
        <v>182</v>
      </c>
      <c r="L370" s="1">
        <v>774.8</v>
      </c>
      <c r="M370" s="1">
        <v>1048.4000000000001</v>
      </c>
      <c r="N370">
        <v>116.48</v>
      </c>
      <c r="O370" s="2">
        <v>16.77</v>
      </c>
      <c r="P370">
        <f t="shared" si="40"/>
        <v>1953.3696</v>
      </c>
      <c r="Q370">
        <f t="shared" si="41"/>
        <v>-1.0527764457962394E-2</v>
      </c>
      <c r="R370">
        <f t="shared" si="42"/>
        <v>2.8641575963384153E-2</v>
      </c>
      <c r="S370">
        <f t="shared" si="43"/>
        <v>7.7176315603830785E-3</v>
      </c>
      <c r="T370">
        <f t="shared" si="44"/>
        <v>2.5644313514059308E-4</v>
      </c>
      <c r="U370">
        <f t="shared" si="45"/>
        <v>8.1406377830640971E-3</v>
      </c>
      <c r="V370">
        <f t="shared" si="46"/>
        <v>4.2935039945113477E-4</v>
      </c>
      <c r="W370">
        <f t="shared" si="47"/>
        <v>-9.4956203099264783E-3</v>
      </c>
    </row>
    <row r="371" spans="1:23" ht="15.75" thickBot="1" x14ac:dyDescent="0.3">
      <c r="A371" s="1">
        <v>19.899999999999999</v>
      </c>
      <c r="B371" s="1">
        <v>218.1</v>
      </c>
      <c r="C371" s="1">
        <v>790</v>
      </c>
      <c r="D371" s="1">
        <v>610</v>
      </c>
      <c r="E371" s="1">
        <v>3530</v>
      </c>
      <c r="F371" s="1">
        <v>163.79</v>
      </c>
      <c r="G371" s="1">
        <v>153</v>
      </c>
      <c r="H371" s="1">
        <v>460</v>
      </c>
      <c r="I371" s="1">
        <v>10583</v>
      </c>
      <c r="J371" s="1">
        <v>428.8</v>
      </c>
      <c r="K371" s="1">
        <v>183.5</v>
      </c>
      <c r="L371" s="1">
        <v>755.1</v>
      </c>
      <c r="M371" s="1">
        <v>1030.2</v>
      </c>
      <c r="N371">
        <v>115.59</v>
      </c>
      <c r="O371" s="2">
        <v>16.661000000000001</v>
      </c>
      <c r="P371">
        <f t="shared" si="40"/>
        <v>1925.8449900000003</v>
      </c>
      <c r="Q371">
        <f t="shared" si="41"/>
        <v>-2.5754740723460866E-2</v>
      </c>
      <c r="R371">
        <f t="shared" si="42"/>
        <v>8.9014408321753981E-3</v>
      </c>
      <c r="S371">
        <f t="shared" si="43"/>
        <v>5.1121951723351409E-3</v>
      </c>
      <c r="T371">
        <f t="shared" si="44"/>
        <v>1.2739025777429712E-2</v>
      </c>
      <c r="U371">
        <f t="shared" si="45"/>
        <v>-1.7512234317766499E-2</v>
      </c>
      <c r="V371">
        <f t="shared" si="46"/>
        <v>-7.6701371421999858E-3</v>
      </c>
      <c r="W371">
        <f t="shared" si="47"/>
        <v>-6.5209168881857184E-3</v>
      </c>
    </row>
    <row r="372" spans="1:23" ht="15.75" thickBot="1" x14ac:dyDescent="0.3">
      <c r="A372" s="1">
        <v>19.940000000000001</v>
      </c>
      <c r="B372" s="1">
        <v>212</v>
      </c>
      <c r="C372" s="1">
        <v>766.1</v>
      </c>
      <c r="D372" s="1">
        <v>596</v>
      </c>
      <c r="E372" s="1">
        <v>3489</v>
      </c>
      <c r="F372" s="1">
        <v>158</v>
      </c>
      <c r="G372" s="1">
        <v>152</v>
      </c>
      <c r="H372" s="1">
        <v>435</v>
      </c>
      <c r="I372" s="1">
        <v>10895</v>
      </c>
      <c r="J372" s="1">
        <v>425.4</v>
      </c>
      <c r="K372" s="1">
        <v>177</v>
      </c>
      <c r="L372" s="1">
        <v>745.1</v>
      </c>
      <c r="M372" s="1">
        <v>1014.7</v>
      </c>
      <c r="N372">
        <v>112.29</v>
      </c>
      <c r="O372" s="2">
        <v>16.599499999999999</v>
      </c>
      <c r="P372">
        <f t="shared" si="40"/>
        <v>1863.9578550000001</v>
      </c>
      <c r="Q372">
        <f t="shared" si="41"/>
        <v>-1.3331753249698057E-2</v>
      </c>
      <c r="R372">
        <f t="shared" si="42"/>
        <v>-7.9607069904554465E-3</v>
      </c>
      <c r="S372">
        <f t="shared" si="43"/>
        <v>-1.1682708740568351E-2</v>
      </c>
      <c r="T372">
        <f t="shared" si="44"/>
        <v>-3.0720235938291946E-2</v>
      </c>
      <c r="U372">
        <f t="shared" si="45"/>
        <v>-1.5159955846447635E-2</v>
      </c>
      <c r="V372">
        <f t="shared" si="46"/>
        <v>-2.8964636721728564E-2</v>
      </c>
      <c r="W372">
        <f t="shared" si="47"/>
        <v>-3.6980845199927931E-3</v>
      </c>
    </row>
    <row r="373" spans="1:23" ht="15.75" thickBot="1" x14ac:dyDescent="0.3">
      <c r="A373" s="1">
        <v>19.600000000000001</v>
      </c>
      <c r="B373" s="1">
        <v>202.1</v>
      </c>
      <c r="C373" s="1">
        <v>750</v>
      </c>
      <c r="D373" s="1">
        <v>573.9</v>
      </c>
      <c r="E373" s="1">
        <v>3480</v>
      </c>
      <c r="F373" s="1">
        <v>162</v>
      </c>
      <c r="G373" s="1">
        <v>156.09</v>
      </c>
      <c r="H373" s="1">
        <v>440</v>
      </c>
      <c r="I373" s="1">
        <v>10520</v>
      </c>
      <c r="J373" s="1">
        <v>427.9</v>
      </c>
      <c r="K373" s="1">
        <v>176</v>
      </c>
      <c r="L373" s="1">
        <v>758</v>
      </c>
      <c r="M373" s="1">
        <v>1025</v>
      </c>
      <c r="N373">
        <v>111.91</v>
      </c>
      <c r="O373" s="2">
        <v>16.875</v>
      </c>
      <c r="P373">
        <f t="shared" si="40"/>
        <v>1888.48125</v>
      </c>
      <c r="Q373">
        <f t="shared" si="41"/>
        <v>1.7164948082689896E-2</v>
      </c>
      <c r="R373">
        <f t="shared" si="42"/>
        <v>5.8596206566344381E-3</v>
      </c>
      <c r="S373">
        <f t="shared" si="43"/>
        <v>-2.5828684182540775E-3</v>
      </c>
      <c r="T373">
        <f t="shared" si="44"/>
        <v>-2.1239502992419088E-2</v>
      </c>
      <c r="U373">
        <f t="shared" si="45"/>
        <v>1.0099610287471292E-2</v>
      </c>
      <c r="V373">
        <f t="shared" si="46"/>
        <v>-3.3898337545115397E-3</v>
      </c>
      <c r="W373">
        <f t="shared" si="47"/>
        <v>1.6460662331654542E-2</v>
      </c>
    </row>
    <row r="374" spans="1:23" ht="15.75" thickBot="1" x14ac:dyDescent="0.3">
      <c r="A374" s="1">
        <v>19.75</v>
      </c>
      <c r="B374" s="1">
        <v>212</v>
      </c>
      <c r="C374" s="1">
        <v>758</v>
      </c>
      <c r="D374" s="1">
        <v>588.9</v>
      </c>
      <c r="E374" s="1">
        <v>3500</v>
      </c>
      <c r="F374" s="1">
        <v>160.9</v>
      </c>
      <c r="G374" s="1">
        <v>152.76</v>
      </c>
      <c r="H374" s="1">
        <v>435.1</v>
      </c>
      <c r="I374" s="1">
        <v>10500</v>
      </c>
      <c r="J374" s="1">
        <v>427</v>
      </c>
      <c r="K374" s="1">
        <v>175</v>
      </c>
      <c r="L374" s="1">
        <v>752.6</v>
      </c>
      <c r="M374" s="1">
        <v>1014.8</v>
      </c>
      <c r="N374">
        <v>111.91</v>
      </c>
      <c r="O374" s="2">
        <v>16.872</v>
      </c>
      <c r="P374">
        <f t="shared" si="40"/>
        <v>1888.14552</v>
      </c>
      <c r="Q374">
        <f t="shared" si="41"/>
        <v>-7.149507483034799E-3</v>
      </c>
      <c r="R374">
        <f t="shared" si="42"/>
        <v>-2.1055101941464985E-3</v>
      </c>
      <c r="S374">
        <f t="shared" si="43"/>
        <v>5.7306747089850745E-3</v>
      </c>
      <c r="T374">
        <f t="shared" si="44"/>
        <v>1.0610179112015469E-2</v>
      </c>
      <c r="U374">
        <f t="shared" si="45"/>
        <v>-1.0001063847381753E-2</v>
      </c>
      <c r="V374">
        <f t="shared" si="46"/>
        <v>0</v>
      </c>
      <c r="W374">
        <f t="shared" si="47"/>
        <v>-1.77793582120103E-4</v>
      </c>
    </row>
    <row r="375" spans="1:23" ht="15.75" thickBot="1" x14ac:dyDescent="0.3">
      <c r="A375" s="1">
        <v>19.600000000000001</v>
      </c>
      <c r="B375" s="1">
        <v>214</v>
      </c>
      <c r="C375" s="1">
        <v>765</v>
      </c>
      <c r="D375" s="1">
        <v>575.5</v>
      </c>
      <c r="E375" s="1">
        <v>3400</v>
      </c>
      <c r="F375" s="1">
        <v>158</v>
      </c>
      <c r="G375" s="1">
        <v>155.75</v>
      </c>
      <c r="H375" s="1">
        <v>439.7</v>
      </c>
      <c r="I375" s="1">
        <v>10441</v>
      </c>
      <c r="J375" s="1">
        <v>425.1</v>
      </c>
      <c r="K375" s="1">
        <v>173.2</v>
      </c>
      <c r="L375" s="1">
        <v>742.6</v>
      </c>
      <c r="M375" s="1">
        <v>998.7</v>
      </c>
      <c r="N375">
        <v>110.35</v>
      </c>
      <c r="O375" s="2">
        <v>16.881500000000003</v>
      </c>
      <c r="P375">
        <f t="shared" si="40"/>
        <v>1862.8735250000002</v>
      </c>
      <c r="Q375">
        <f t="shared" si="41"/>
        <v>-1.3376336416357191E-2</v>
      </c>
      <c r="R375">
        <f t="shared" si="42"/>
        <v>-4.4595778638800701E-3</v>
      </c>
      <c r="S375">
        <f t="shared" si="43"/>
        <v>-2.8987536873252298E-2</v>
      </c>
      <c r="T375">
        <f t="shared" si="44"/>
        <v>9.1924481841641446E-3</v>
      </c>
      <c r="U375">
        <f t="shared" si="45"/>
        <v>-1.5992394476037754E-2</v>
      </c>
      <c r="V375">
        <f t="shared" si="46"/>
        <v>-1.4037844127190394E-2</v>
      </c>
      <c r="W375">
        <f t="shared" si="47"/>
        <v>5.6290460253620369E-4</v>
      </c>
    </row>
    <row r="376" spans="1:23" ht="15.75" thickBot="1" x14ac:dyDescent="0.3">
      <c r="A376" s="1">
        <v>19.46</v>
      </c>
      <c r="B376" s="1">
        <v>202</v>
      </c>
      <c r="C376" s="1">
        <v>757</v>
      </c>
      <c r="D376" s="1">
        <v>567.9</v>
      </c>
      <c r="E376" s="1">
        <v>3265</v>
      </c>
      <c r="F376" s="1">
        <v>161</v>
      </c>
      <c r="G376" s="1">
        <v>147.9</v>
      </c>
      <c r="H376" s="1">
        <v>430.8</v>
      </c>
      <c r="I376" s="1">
        <v>10550</v>
      </c>
      <c r="J376" s="1">
        <v>424</v>
      </c>
      <c r="K376" s="1">
        <v>172</v>
      </c>
      <c r="L376" s="1">
        <v>741.1</v>
      </c>
      <c r="M376" s="1">
        <v>999.6</v>
      </c>
      <c r="N376">
        <v>108.83</v>
      </c>
      <c r="O376" s="2">
        <v>17.053000000000001</v>
      </c>
      <c r="P376">
        <f t="shared" si="40"/>
        <v>1855.87799</v>
      </c>
      <c r="Q376">
        <f t="shared" si="41"/>
        <v>-2.0219727856665174E-3</v>
      </c>
      <c r="R376">
        <f t="shared" si="42"/>
        <v>-2.5909801327867743E-3</v>
      </c>
      <c r="S376">
        <f t="shared" si="43"/>
        <v>-4.0515668893721289E-2</v>
      </c>
      <c r="T376">
        <f t="shared" si="44"/>
        <v>-1.0512580389087024E-2</v>
      </c>
      <c r="U376">
        <f t="shared" si="45"/>
        <v>9.007657117083525E-4</v>
      </c>
      <c r="V376">
        <f t="shared" si="46"/>
        <v>-1.3870100994775115E-2</v>
      </c>
      <c r="W376">
        <f t="shared" si="47"/>
        <v>1.0107793551767583E-2</v>
      </c>
    </row>
    <row r="377" spans="1:23" ht="15.75" thickBot="1" x14ac:dyDescent="0.3">
      <c r="A377" s="1">
        <v>19.46</v>
      </c>
      <c r="B377" s="1">
        <v>210</v>
      </c>
      <c r="C377" s="1">
        <v>770.5</v>
      </c>
      <c r="D377" s="1">
        <v>569</v>
      </c>
      <c r="E377" s="1">
        <v>3180</v>
      </c>
      <c r="F377" s="1">
        <v>158.49</v>
      </c>
      <c r="G377" s="1">
        <v>158</v>
      </c>
      <c r="H377" s="1">
        <v>428</v>
      </c>
      <c r="I377" s="1">
        <v>10438</v>
      </c>
      <c r="J377" s="1">
        <v>425</v>
      </c>
      <c r="K377" s="1">
        <v>173</v>
      </c>
      <c r="L377" s="1">
        <v>727</v>
      </c>
      <c r="M377" s="1">
        <v>988.4</v>
      </c>
      <c r="N377">
        <v>109.37</v>
      </c>
      <c r="O377" s="2">
        <v>17.013500000000001</v>
      </c>
      <c r="P377">
        <f t="shared" si="40"/>
        <v>1860.7664950000001</v>
      </c>
      <c r="Q377">
        <f t="shared" si="41"/>
        <v>-1.9209091423793807E-2</v>
      </c>
      <c r="R377">
        <f t="shared" si="42"/>
        <v>2.3557136924589835E-3</v>
      </c>
      <c r="S377">
        <f t="shared" si="43"/>
        <v>-2.6378565936308936E-2</v>
      </c>
      <c r="T377">
        <f t="shared" si="44"/>
        <v>1.767640132272157E-2</v>
      </c>
      <c r="U377">
        <f t="shared" si="45"/>
        <v>-1.1267724846342381E-2</v>
      </c>
      <c r="V377">
        <f t="shared" si="46"/>
        <v>4.9495976391642328E-3</v>
      </c>
      <c r="W377">
        <f t="shared" si="47"/>
        <v>-2.3189947720908314E-3</v>
      </c>
    </row>
    <row r="378" spans="1:23" ht="15.75" thickBot="1" x14ac:dyDescent="0.3">
      <c r="A378" s="1">
        <v>19.5</v>
      </c>
      <c r="B378" s="1">
        <v>213.5</v>
      </c>
      <c r="C378" s="1">
        <v>763</v>
      </c>
      <c r="D378" s="1">
        <v>581.1</v>
      </c>
      <c r="E378" s="1">
        <v>3082</v>
      </c>
      <c r="F378" s="1">
        <v>161</v>
      </c>
      <c r="G378" s="1">
        <v>157.21</v>
      </c>
      <c r="H378" s="1">
        <v>426</v>
      </c>
      <c r="I378" s="1">
        <v>10500</v>
      </c>
      <c r="J378" s="1">
        <v>414.8</v>
      </c>
      <c r="K378" s="1">
        <v>172</v>
      </c>
      <c r="L378" s="1">
        <v>738</v>
      </c>
      <c r="M378" s="1">
        <v>1005.8</v>
      </c>
      <c r="N378">
        <v>108.36</v>
      </c>
      <c r="O378" s="2">
        <v>17.060000000000002</v>
      </c>
      <c r="P378">
        <f t="shared" si="40"/>
        <v>1848.6216000000002</v>
      </c>
      <c r="Q378">
        <f t="shared" si="41"/>
        <v>1.5017347066953131E-2</v>
      </c>
      <c r="R378">
        <f t="shared" si="42"/>
        <v>-2.4292692569044587E-2</v>
      </c>
      <c r="S378">
        <f t="shared" si="43"/>
        <v>-3.1302459894161451E-2</v>
      </c>
      <c r="T378">
        <f t="shared" si="44"/>
        <v>-9.7816234757134007E-3</v>
      </c>
      <c r="U378">
        <f t="shared" si="45"/>
        <v>1.7451049623409397E-2</v>
      </c>
      <c r="V378">
        <f t="shared" si="46"/>
        <v>-9.2776121302400837E-3</v>
      </c>
      <c r="W378">
        <f t="shared" si="47"/>
        <v>2.729395504846804E-3</v>
      </c>
    </row>
    <row r="379" spans="1:23" ht="15.75" thickBot="1" x14ac:dyDescent="0.3">
      <c r="A379" s="1">
        <v>19.89</v>
      </c>
      <c r="B379" s="1">
        <v>223.8</v>
      </c>
      <c r="C379" s="1">
        <v>770</v>
      </c>
      <c r="D379" s="1">
        <v>604</v>
      </c>
      <c r="E379" s="1">
        <v>3130</v>
      </c>
      <c r="F379" s="1">
        <v>171</v>
      </c>
      <c r="G379" s="1">
        <v>156.02000000000001</v>
      </c>
      <c r="H379" s="1">
        <v>436</v>
      </c>
      <c r="I379" s="1">
        <v>10599</v>
      </c>
      <c r="J379" s="1">
        <v>420</v>
      </c>
      <c r="K379" s="1">
        <v>172.9</v>
      </c>
      <c r="L379" s="1">
        <v>788</v>
      </c>
      <c r="M379" s="1">
        <v>1022.2</v>
      </c>
      <c r="N379">
        <v>111.37</v>
      </c>
      <c r="O379" s="2">
        <v>16.927500000000002</v>
      </c>
      <c r="P379">
        <f t="shared" si="40"/>
        <v>1885.2156750000004</v>
      </c>
      <c r="Q379">
        <f t="shared" si="41"/>
        <v>6.5554265257406666E-2</v>
      </c>
      <c r="R379">
        <f t="shared" si="42"/>
        <v>1.2458234922041804E-2</v>
      </c>
      <c r="S379">
        <f t="shared" si="43"/>
        <v>1.5454267654137743E-2</v>
      </c>
      <c r="T379">
        <f t="shared" si="44"/>
        <v>9.1324835632724723E-3</v>
      </c>
      <c r="U379">
        <f t="shared" si="45"/>
        <v>1.6173922596314932E-2</v>
      </c>
      <c r="V379">
        <f t="shared" si="46"/>
        <v>2.7398974188114562E-2</v>
      </c>
      <c r="W379">
        <f t="shared" si="47"/>
        <v>-7.7970236858696329E-3</v>
      </c>
    </row>
    <row r="380" spans="1:23" ht="15.75" thickBot="1" x14ac:dyDescent="0.3">
      <c r="A380" s="1">
        <v>19.739999999999998</v>
      </c>
      <c r="B380" s="1">
        <v>232</v>
      </c>
      <c r="C380" s="1">
        <v>766</v>
      </c>
      <c r="D380" s="1">
        <v>652.1</v>
      </c>
      <c r="E380" s="1">
        <v>3220</v>
      </c>
      <c r="F380" s="1">
        <v>168.5</v>
      </c>
      <c r="G380" s="1">
        <v>162</v>
      </c>
      <c r="H380" s="1">
        <v>430</v>
      </c>
      <c r="I380" s="1">
        <v>10500</v>
      </c>
      <c r="J380" s="1">
        <v>403</v>
      </c>
      <c r="K380" s="1">
        <v>173</v>
      </c>
      <c r="L380" s="1">
        <v>777.2</v>
      </c>
      <c r="M380" s="1">
        <v>1005.4</v>
      </c>
      <c r="N380">
        <v>109.69</v>
      </c>
      <c r="O380" s="2">
        <v>16.923999999999999</v>
      </c>
      <c r="P380">
        <f t="shared" si="40"/>
        <v>1856.39356</v>
      </c>
      <c r="Q380">
        <f t="shared" si="41"/>
        <v>-1.3800372354594045E-2</v>
      </c>
      <c r="R380">
        <f t="shared" si="42"/>
        <v>-4.1318149330730976E-2</v>
      </c>
      <c r="S380">
        <f t="shared" si="43"/>
        <v>2.834835500425513E-2</v>
      </c>
      <c r="T380">
        <f t="shared" si="44"/>
        <v>-5.2083451071382354E-3</v>
      </c>
      <c r="U380">
        <f t="shared" si="45"/>
        <v>-1.6571695075704437E-2</v>
      </c>
      <c r="V380">
        <f t="shared" si="46"/>
        <v>-1.5199785981766103E-2</v>
      </c>
      <c r="W380">
        <f t="shared" si="47"/>
        <v>-2.0678551984245846E-4</v>
      </c>
    </row>
    <row r="381" spans="1:23" ht="15.75" thickBot="1" x14ac:dyDescent="0.3">
      <c r="A381" s="1">
        <v>20.350000000000001</v>
      </c>
      <c r="B381" s="1">
        <v>230</v>
      </c>
      <c r="C381" s="1">
        <v>764</v>
      </c>
      <c r="D381" s="1">
        <v>642.9</v>
      </c>
      <c r="E381" s="1">
        <v>3085</v>
      </c>
      <c r="F381" s="1">
        <v>174.99</v>
      </c>
      <c r="G381" s="1">
        <v>148.07</v>
      </c>
      <c r="H381" s="1">
        <v>436</v>
      </c>
      <c r="I381" s="1">
        <v>10345</v>
      </c>
      <c r="J381" s="1">
        <v>397.5</v>
      </c>
      <c r="K381" s="1">
        <v>173</v>
      </c>
      <c r="L381" s="1">
        <v>793.5</v>
      </c>
      <c r="M381" s="1">
        <v>1016.8</v>
      </c>
      <c r="N381">
        <v>108.89</v>
      </c>
      <c r="O381" s="2">
        <v>16.846499999999999</v>
      </c>
      <c r="P381">
        <f t="shared" si="40"/>
        <v>1834.4153849999998</v>
      </c>
      <c r="Q381">
        <f t="shared" si="41"/>
        <v>2.0755822463178732E-2</v>
      </c>
      <c r="R381">
        <f t="shared" si="42"/>
        <v>-1.3741627852296353E-2</v>
      </c>
      <c r="S381">
        <f t="shared" si="43"/>
        <v>-4.2829702198965799E-2</v>
      </c>
      <c r="T381">
        <f t="shared" si="44"/>
        <v>-2.6143805740708207E-3</v>
      </c>
      <c r="U381">
        <f t="shared" si="45"/>
        <v>1.1274968616769316E-2</v>
      </c>
      <c r="V381">
        <f t="shared" si="46"/>
        <v>-7.3200070652731106E-3</v>
      </c>
      <c r="W381">
        <f t="shared" si="47"/>
        <v>-4.5898127687576742E-3</v>
      </c>
    </row>
    <row r="382" spans="1:23" ht="15.75" thickBot="1" x14ac:dyDescent="0.3">
      <c r="A382" s="1">
        <v>19.39</v>
      </c>
      <c r="B382" s="1">
        <v>226.5</v>
      </c>
      <c r="C382" s="1">
        <v>753</v>
      </c>
      <c r="D382" s="1">
        <v>656</v>
      </c>
      <c r="E382" s="1">
        <v>3170</v>
      </c>
      <c r="F382" s="1">
        <v>162</v>
      </c>
      <c r="G382" s="1">
        <v>140</v>
      </c>
      <c r="H382" s="1">
        <v>436</v>
      </c>
      <c r="I382" s="1">
        <v>10250</v>
      </c>
      <c r="J382" s="1">
        <v>400</v>
      </c>
      <c r="K382" s="1">
        <v>176.5</v>
      </c>
      <c r="L382" s="1">
        <v>773.9</v>
      </c>
      <c r="M382" s="1">
        <v>988.7</v>
      </c>
      <c r="N382">
        <v>108.17</v>
      </c>
      <c r="O382" s="2">
        <v>16.981999999999999</v>
      </c>
      <c r="P382">
        <f t="shared" si="40"/>
        <v>1836.9429399999999</v>
      </c>
      <c r="Q382">
        <f t="shared" si="41"/>
        <v>-2.5010873690050402E-2</v>
      </c>
      <c r="R382">
        <f t="shared" si="42"/>
        <v>6.269613013595395E-3</v>
      </c>
      <c r="S382">
        <f t="shared" si="43"/>
        <v>2.7179930531838196E-2</v>
      </c>
      <c r="T382">
        <f t="shared" si="44"/>
        <v>-1.4502561366626943E-2</v>
      </c>
      <c r="U382">
        <f t="shared" si="45"/>
        <v>-2.8024770972156977E-2</v>
      </c>
      <c r="V382">
        <f t="shared" si="46"/>
        <v>-6.6341347157713362E-3</v>
      </c>
      <c r="W382">
        <f t="shared" si="47"/>
        <v>8.0110394881083777E-3</v>
      </c>
    </row>
    <row r="383" spans="1:23" ht="15.75" thickBot="1" x14ac:dyDescent="0.3">
      <c r="A383" s="1">
        <v>18.95</v>
      </c>
      <c r="B383" s="1">
        <v>220.1</v>
      </c>
      <c r="C383" s="1">
        <v>752</v>
      </c>
      <c r="D383" s="1">
        <v>623.20000000000005</v>
      </c>
      <c r="E383" s="1">
        <v>2999</v>
      </c>
      <c r="F383" s="1">
        <v>159</v>
      </c>
      <c r="G383" s="1">
        <v>141.51</v>
      </c>
      <c r="H383" s="1">
        <v>416.2</v>
      </c>
      <c r="I383" s="1">
        <v>10250</v>
      </c>
      <c r="J383" s="1">
        <v>402</v>
      </c>
      <c r="K383" s="1">
        <v>173</v>
      </c>
      <c r="L383" s="1">
        <v>762.5</v>
      </c>
      <c r="M383" s="1">
        <v>987.4</v>
      </c>
      <c r="N383">
        <v>107.82</v>
      </c>
      <c r="O383" s="2">
        <v>17.042000000000002</v>
      </c>
      <c r="P383">
        <f t="shared" si="40"/>
        <v>1837.4684400000001</v>
      </c>
      <c r="Q383">
        <f t="shared" si="41"/>
        <v>-1.4840157794846747E-2</v>
      </c>
      <c r="R383">
        <f t="shared" si="42"/>
        <v>4.9875415110389679E-3</v>
      </c>
      <c r="S383">
        <f t="shared" si="43"/>
        <v>-5.5452688122317233E-2</v>
      </c>
      <c r="T383">
        <f t="shared" si="44"/>
        <v>-1.328903850053752E-3</v>
      </c>
      <c r="U383">
        <f t="shared" si="45"/>
        <v>-1.3157230783248485E-3</v>
      </c>
      <c r="V383">
        <f t="shared" si="46"/>
        <v>-3.240893618675572E-3</v>
      </c>
      <c r="W383">
        <f t="shared" si="47"/>
        <v>3.5269258285926522E-3</v>
      </c>
    </row>
    <row r="384" spans="1:23" ht="15.75" thickBot="1" x14ac:dyDescent="0.3">
      <c r="A384" s="1">
        <v>18.739999999999998</v>
      </c>
      <c r="B384" s="1">
        <v>216.1</v>
      </c>
      <c r="C384" s="1">
        <v>750</v>
      </c>
      <c r="D384" s="1">
        <v>628.5</v>
      </c>
      <c r="E384" s="1">
        <v>3000</v>
      </c>
      <c r="F384" s="1">
        <v>162</v>
      </c>
      <c r="G384" s="1">
        <v>141.76</v>
      </c>
      <c r="H384" s="1">
        <v>412</v>
      </c>
      <c r="I384" s="1">
        <v>10251</v>
      </c>
      <c r="J384" s="1">
        <v>405</v>
      </c>
      <c r="K384" s="1">
        <v>167.4</v>
      </c>
      <c r="L384" s="1">
        <v>745.9</v>
      </c>
      <c r="M384" s="1">
        <v>979.4</v>
      </c>
      <c r="N384">
        <v>103.84</v>
      </c>
      <c r="O384" s="2">
        <v>17.090499999999999</v>
      </c>
      <c r="P384">
        <f t="shared" si="40"/>
        <v>1774.67752</v>
      </c>
      <c r="Q384">
        <f t="shared" si="41"/>
        <v>-2.2010965520449163E-2</v>
      </c>
      <c r="R384">
        <f t="shared" si="42"/>
        <v>7.4349784875179905E-3</v>
      </c>
      <c r="S384">
        <f t="shared" si="43"/>
        <v>3.3338890123757372E-4</v>
      </c>
      <c r="T384">
        <f t="shared" si="44"/>
        <v>-2.6631174194836618E-3</v>
      </c>
      <c r="U384">
        <f t="shared" si="45"/>
        <v>-8.1350865565455333E-3</v>
      </c>
      <c r="V384">
        <f t="shared" si="46"/>
        <v>-3.7611917067742758E-2</v>
      </c>
      <c r="W384">
        <f t="shared" si="47"/>
        <v>2.8418681691267144E-3</v>
      </c>
    </row>
    <row r="385" spans="1:23" ht="15.75" thickBot="1" x14ac:dyDescent="0.3">
      <c r="A385" s="1">
        <v>17.29</v>
      </c>
      <c r="B385" s="1">
        <v>219</v>
      </c>
      <c r="C385" s="1">
        <v>759</v>
      </c>
      <c r="D385" s="1">
        <v>600.79999999999995</v>
      </c>
      <c r="E385" s="1">
        <v>2900</v>
      </c>
      <c r="F385" s="1">
        <v>162</v>
      </c>
      <c r="G385" s="1">
        <v>155</v>
      </c>
      <c r="H385" s="1">
        <v>420</v>
      </c>
      <c r="I385" s="1">
        <v>10249</v>
      </c>
      <c r="J385" s="1">
        <v>410</v>
      </c>
      <c r="K385" s="1">
        <v>168</v>
      </c>
      <c r="L385" s="1">
        <v>755.1</v>
      </c>
      <c r="M385" s="1">
        <v>1000.9</v>
      </c>
      <c r="N385">
        <v>103.63</v>
      </c>
      <c r="O385" s="2">
        <v>16.719000000000001</v>
      </c>
      <c r="P385">
        <f t="shared" si="40"/>
        <v>1732.58997</v>
      </c>
      <c r="Q385">
        <f t="shared" si="41"/>
        <v>1.2258647848262451E-2</v>
      </c>
      <c r="R385">
        <f t="shared" si="42"/>
        <v>1.2270092591814401E-2</v>
      </c>
      <c r="S385">
        <f t="shared" si="43"/>
        <v>-3.3901551675681339E-2</v>
      </c>
      <c r="T385">
        <f t="shared" si="44"/>
        <v>1.1928570865273812E-2</v>
      </c>
      <c r="U385">
        <f t="shared" si="45"/>
        <v>2.171473495675625E-2</v>
      </c>
      <c r="V385">
        <f t="shared" si="46"/>
        <v>-2.0243897596539445E-3</v>
      </c>
      <c r="W385">
        <f t="shared" si="47"/>
        <v>-2.1976956319382009E-2</v>
      </c>
    </row>
    <row r="386" spans="1:23" ht="15.75" thickBot="1" x14ac:dyDescent="0.3">
      <c r="A386" s="1">
        <v>16.579999999999998</v>
      </c>
      <c r="B386" s="1">
        <v>215.9</v>
      </c>
      <c r="C386" s="1">
        <v>767</v>
      </c>
      <c r="D386" s="1">
        <v>614</v>
      </c>
      <c r="E386" s="1">
        <v>3230</v>
      </c>
      <c r="F386" s="1">
        <v>157.99</v>
      </c>
      <c r="G386" s="1">
        <v>169.99</v>
      </c>
      <c r="H386" s="1">
        <v>412</v>
      </c>
      <c r="I386" s="1">
        <v>9850</v>
      </c>
      <c r="J386" s="1">
        <v>404</v>
      </c>
      <c r="K386" s="1">
        <v>168.5</v>
      </c>
      <c r="L386" s="1">
        <v>785</v>
      </c>
      <c r="M386" s="1">
        <v>1027.4000000000001</v>
      </c>
      <c r="N386">
        <v>103.06</v>
      </c>
      <c r="O386" s="2">
        <v>17.024000000000001</v>
      </c>
      <c r="P386">
        <f t="shared" ref="P386:P449" si="48">O386*N386</f>
        <v>1754.4934400000002</v>
      </c>
      <c r="Q386">
        <f t="shared" si="41"/>
        <v>3.8833526973028443E-2</v>
      </c>
      <c r="R386">
        <f t="shared" si="42"/>
        <v>-1.4742281737203431E-2</v>
      </c>
      <c r="S386">
        <f t="shared" si="43"/>
        <v>0.10777140024213673</v>
      </c>
      <c r="T386">
        <f t="shared" si="44"/>
        <v>1.0485023971626347E-2</v>
      </c>
      <c r="U386">
        <f t="shared" si="45"/>
        <v>2.6131743808194378E-2</v>
      </c>
      <c r="V386">
        <f t="shared" si="46"/>
        <v>-5.5155202960477222E-3</v>
      </c>
      <c r="W386">
        <f t="shared" si="47"/>
        <v>1.8078315903724849E-2</v>
      </c>
    </row>
    <row r="387" spans="1:23" ht="15.75" thickBot="1" x14ac:dyDescent="0.3">
      <c r="A387" s="1">
        <v>20.89</v>
      </c>
      <c r="B387" s="1">
        <v>212</v>
      </c>
      <c r="C387" s="1">
        <v>770</v>
      </c>
      <c r="D387" s="1">
        <v>660</v>
      </c>
      <c r="E387" s="1">
        <v>3500</v>
      </c>
      <c r="F387" s="1">
        <v>185</v>
      </c>
      <c r="G387" s="1">
        <v>178.89</v>
      </c>
      <c r="H387" s="1">
        <v>435</v>
      </c>
      <c r="I387" s="1">
        <v>10100</v>
      </c>
      <c r="J387" s="1">
        <v>395</v>
      </c>
      <c r="K387" s="1">
        <v>168.5</v>
      </c>
      <c r="L387" s="1">
        <v>808</v>
      </c>
      <c r="M387" s="1">
        <v>1092.4000000000001</v>
      </c>
      <c r="N387">
        <v>106.92</v>
      </c>
      <c r="O387" s="2">
        <v>16.93</v>
      </c>
      <c r="P387">
        <f t="shared" si="48"/>
        <v>1810.1556</v>
      </c>
      <c r="Q387">
        <f t="shared" si="41"/>
        <v>2.887834073868694E-2</v>
      </c>
      <c r="R387">
        <f t="shared" si="42"/>
        <v>-2.2529113060028222E-2</v>
      </c>
      <c r="S387">
        <f t="shared" si="43"/>
        <v>8.028083126080289E-2</v>
      </c>
      <c r="T387">
        <f t="shared" si="44"/>
        <v>3.9037134804733704E-3</v>
      </c>
      <c r="U387">
        <f t="shared" si="45"/>
        <v>6.1345771566382379E-2</v>
      </c>
      <c r="V387">
        <f t="shared" si="46"/>
        <v>3.6769548370640025E-2</v>
      </c>
      <c r="W387">
        <f t="shared" si="47"/>
        <v>-5.5369170141899614E-3</v>
      </c>
    </row>
    <row r="388" spans="1:23" ht="15.75" thickBot="1" x14ac:dyDescent="0.3">
      <c r="A388" s="1">
        <v>22.98</v>
      </c>
      <c r="B388" s="1">
        <v>253</v>
      </c>
      <c r="C388" s="1">
        <v>839.7</v>
      </c>
      <c r="D388" s="1">
        <v>696</v>
      </c>
      <c r="E388" s="1">
        <v>3560</v>
      </c>
      <c r="F388" s="1">
        <v>201</v>
      </c>
      <c r="G388" s="1">
        <v>186</v>
      </c>
      <c r="H388" s="1">
        <v>447.5</v>
      </c>
      <c r="I388" s="1">
        <v>10400</v>
      </c>
      <c r="J388" s="1">
        <v>421</v>
      </c>
      <c r="K388" s="1">
        <v>170</v>
      </c>
      <c r="L388" s="1">
        <v>861.1</v>
      </c>
      <c r="M388" s="1">
        <v>1120.7</v>
      </c>
      <c r="N388">
        <v>110.22</v>
      </c>
      <c r="O388" s="2">
        <v>17.231000000000002</v>
      </c>
      <c r="P388">
        <f t="shared" si="48"/>
        <v>1899.2008200000002</v>
      </c>
      <c r="Q388">
        <f t="shared" ref="Q388:Q451" si="49">LN(L388/L387)</f>
        <v>6.3648583181024232E-2</v>
      </c>
      <c r="R388">
        <f t="shared" ref="R388:R451" si="50">LN(J388/J387)</f>
        <v>6.3747068781259464E-2</v>
      </c>
      <c r="S388">
        <f t="shared" ref="S388:S451" si="51">LN(E388/E387)</f>
        <v>1.6997576368571077E-2</v>
      </c>
      <c r="T388">
        <f t="shared" ref="T388:T451" si="52">LN(C388/C387)</f>
        <v>8.6654170341788128E-2</v>
      </c>
      <c r="U388">
        <f t="shared" ref="U388:U451" si="53">LN(M388/M387)</f>
        <v>2.5576379458432413E-2</v>
      </c>
      <c r="V388">
        <f t="shared" ref="V388:V451" si="54">LN(N388/N387)</f>
        <v>3.0397477184370948E-2</v>
      </c>
      <c r="W388">
        <f t="shared" ref="W388:W451" si="55">LN(O388/O387)</f>
        <v>1.7622891015918681E-2</v>
      </c>
    </row>
    <row r="389" spans="1:23" ht="15.75" thickBot="1" x14ac:dyDescent="0.3">
      <c r="A389" s="1">
        <v>23.54</v>
      </c>
      <c r="B389" s="1">
        <v>284.8</v>
      </c>
      <c r="C389" s="1">
        <v>855</v>
      </c>
      <c r="D389" s="1">
        <v>704.5</v>
      </c>
      <c r="E389" s="1">
        <v>3600</v>
      </c>
      <c r="F389" s="1">
        <v>214</v>
      </c>
      <c r="G389" s="1">
        <v>192</v>
      </c>
      <c r="H389" s="1">
        <v>450</v>
      </c>
      <c r="I389" s="1">
        <v>10600</v>
      </c>
      <c r="J389" s="1">
        <v>432.8</v>
      </c>
      <c r="K389" s="1">
        <v>171.5</v>
      </c>
      <c r="L389" s="1">
        <v>896.3</v>
      </c>
      <c r="M389" s="1">
        <v>1145.5999999999999</v>
      </c>
      <c r="N389">
        <v>113.74</v>
      </c>
      <c r="O389" s="2">
        <v>16.908000000000001</v>
      </c>
      <c r="P389">
        <f t="shared" si="48"/>
        <v>1923.11592</v>
      </c>
      <c r="Q389">
        <f t="shared" si="49"/>
        <v>4.006453666119647E-2</v>
      </c>
      <c r="R389">
        <f t="shared" si="50"/>
        <v>2.7642893849890483E-2</v>
      </c>
      <c r="S389">
        <f t="shared" si="51"/>
        <v>1.1173300598125255E-2</v>
      </c>
      <c r="T389">
        <f t="shared" si="52"/>
        <v>1.805678374724266E-2</v>
      </c>
      <c r="U389">
        <f t="shared" si="53"/>
        <v>2.1975027148398669E-2</v>
      </c>
      <c r="V389">
        <f t="shared" si="54"/>
        <v>3.1436773423564289E-2</v>
      </c>
      <c r="W389">
        <f t="shared" si="55"/>
        <v>-1.8923204456419002E-2</v>
      </c>
    </row>
    <row r="390" spans="1:23" ht="15.75" thickBot="1" x14ac:dyDescent="0.3">
      <c r="A390" s="1">
        <v>24.23</v>
      </c>
      <c r="B390" s="1">
        <v>296</v>
      </c>
      <c r="C390" s="1">
        <v>850</v>
      </c>
      <c r="D390" s="1">
        <v>744</v>
      </c>
      <c r="E390" s="1">
        <v>3690</v>
      </c>
      <c r="F390" s="1">
        <v>222</v>
      </c>
      <c r="G390" s="1">
        <v>196.37</v>
      </c>
      <c r="H390" s="1">
        <v>461</v>
      </c>
      <c r="I390" s="1">
        <v>10500</v>
      </c>
      <c r="J390" s="1">
        <v>434</v>
      </c>
      <c r="K390" s="1">
        <v>172</v>
      </c>
      <c r="L390" s="1">
        <v>895.6</v>
      </c>
      <c r="M390" s="1">
        <v>1168.2</v>
      </c>
      <c r="N390">
        <v>116.02</v>
      </c>
      <c r="O390" s="2">
        <v>17.093</v>
      </c>
      <c r="P390">
        <f t="shared" si="48"/>
        <v>1983.12986</v>
      </c>
      <c r="Q390">
        <f t="shared" si="49"/>
        <v>-7.8129363871616943E-4</v>
      </c>
      <c r="R390">
        <f t="shared" si="50"/>
        <v>2.7688065681330189E-3</v>
      </c>
      <c r="S390">
        <f t="shared" si="51"/>
        <v>2.4692612590371414E-2</v>
      </c>
      <c r="T390">
        <f t="shared" si="52"/>
        <v>-5.8651194523981339E-3</v>
      </c>
      <c r="U390">
        <f t="shared" si="53"/>
        <v>1.9535585399828061E-2</v>
      </c>
      <c r="V390">
        <f t="shared" si="54"/>
        <v>1.9847448159264595E-2</v>
      </c>
      <c r="W390">
        <f t="shared" si="55"/>
        <v>1.0882140269587387E-2</v>
      </c>
    </row>
    <row r="391" spans="1:23" ht="15.75" thickBot="1" x14ac:dyDescent="0.3">
      <c r="A391" s="1">
        <v>24.41</v>
      </c>
      <c r="B391" s="1">
        <v>318</v>
      </c>
      <c r="C391" s="1">
        <v>855</v>
      </c>
      <c r="D391" s="1">
        <v>781</v>
      </c>
      <c r="E391" s="1">
        <v>3770</v>
      </c>
      <c r="F391" s="1">
        <v>226</v>
      </c>
      <c r="G391" s="1">
        <v>194.48</v>
      </c>
      <c r="H391" s="1">
        <v>459.5</v>
      </c>
      <c r="I391" s="1">
        <v>10600</v>
      </c>
      <c r="J391" s="1">
        <v>433</v>
      </c>
      <c r="K391" s="1">
        <v>171.8</v>
      </c>
      <c r="L391" s="1">
        <v>894.5</v>
      </c>
      <c r="M391" s="1">
        <v>1179.2</v>
      </c>
      <c r="N391">
        <v>116.37</v>
      </c>
      <c r="O391" s="2">
        <v>16.968</v>
      </c>
      <c r="P391">
        <f t="shared" si="48"/>
        <v>1974.5661600000001</v>
      </c>
      <c r="Q391">
        <f t="shared" si="49"/>
        <v>-1.2289817758259771E-3</v>
      </c>
      <c r="R391">
        <f t="shared" si="50"/>
        <v>-2.3068060979150595E-3</v>
      </c>
      <c r="S391">
        <f t="shared" si="51"/>
        <v>2.1448543407483475E-2</v>
      </c>
      <c r="T391">
        <f t="shared" si="52"/>
        <v>5.8651194523980576E-3</v>
      </c>
      <c r="U391">
        <f t="shared" si="53"/>
        <v>9.3721398288632522E-3</v>
      </c>
      <c r="V391">
        <f t="shared" si="54"/>
        <v>3.0121800820672958E-3</v>
      </c>
      <c r="W391">
        <f t="shared" si="55"/>
        <v>-7.3398057117496788E-3</v>
      </c>
    </row>
    <row r="392" spans="1:23" ht="15.75" thickBot="1" x14ac:dyDescent="0.3">
      <c r="A392" s="1">
        <v>24.36</v>
      </c>
      <c r="B392" s="1">
        <v>324.5</v>
      </c>
      <c r="C392" s="1">
        <v>862</v>
      </c>
      <c r="D392" s="1">
        <v>805</v>
      </c>
      <c r="E392" s="1">
        <v>3820</v>
      </c>
      <c r="F392" s="1">
        <v>225.4</v>
      </c>
      <c r="G392" s="1">
        <v>193.25</v>
      </c>
      <c r="H392" s="1">
        <v>461.5</v>
      </c>
      <c r="I392" s="1">
        <v>10100</v>
      </c>
      <c r="J392" s="1">
        <v>428.9</v>
      </c>
      <c r="K392" s="1">
        <v>172.4</v>
      </c>
      <c r="L392" s="1">
        <v>902.1</v>
      </c>
      <c r="M392" s="1">
        <v>1175.2</v>
      </c>
      <c r="N392">
        <v>115.93</v>
      </c>
      <c r="O392" s="2">
        <v>16.795999999999999</v>
      </c>
      <c r="P392">
        <f t="shared" si="48"/>
        <v>1947.1602800000001</v>
      </c>
      <c r="Q392">
        <f t="shared" si="49"/>
        <v>8.4604757138192471E-3</v>
      </c>
      <c r="R392">
        <f t="shared" si="50"/>
        <v>-9.5139364796551044E-3</v>
      </c>
      <c r="S392">
        <f t="shared" si="51"/>
        <v>1.3175421158564328E-2</v>
      </c>
      <c r="T392">
        <f t="shared" si="52"/>
        <v>8.1538017269329778E-3</v>
      </c>
      <c r="U392">
        <f t="shared" si="53"/>
        <v>-3.3978965754046489E-3</v>
      </c>
      <c r="V392">
        <f t="shared" si="54"/>
        <v>-3.7882094376754543E-3</v>
      </c>
      <c r="W392">
        <f t="shared" si="55"/>
        <v>-1.0188454440434517E-2</v>
      </c>
    </row>
    <row r="393" spans="1:23" ht="15.75" thickBot="1" x14ac:dyDescent="0.3">
      <c r="A393" s="1">
        <v>24.36</v>
      </c>
      <c r="B393" s="1">
        <v>316</v>
      </c>
      <c r="C393" s="1">
        <v>870</v>
      </c>
      <c r="D393" s="1">
        <v>803</v>
      </c>
      <c r="E393" s="1">
        <v>3759</v>
      </c>
      <c r="F393" s="1">
        <v>227.9</v>
      </c>
      <c r="G393" s="1">
        <v>194.25</v>
      </c>
      <c r="H393" s="1">
        <v>461</v>
      </c>
      <c r="I393" s="1">
        <v>10029</v>
      </c>
      <c r="J393" s="1">
        <v>428</v>
      </c>
      <c r="K393" s="1">
        <v>172</v>
      </c>
      <c r="L393" s="1">
        <v>905</v>
      </c>
      <c r="M393" s="1">
        <v>1176</v>
      </c>
      <c r="N393">
        <v>118.16</v>
      </c>
      <c r="O393" s="2">
        <v>16.858000000000001</v>
      </c>
      <c r="P393">
        <f t="shared" si="48"/>
        <v>1991.94128</v>
      </c>
      <c r="Q393">
        <f t="shared" si="49"/>
        <v>3.2095650373330205E-3</v>
      </c>
      <c r="R393">
        <f t="shared" si="50"/>
        <v>-2.1005959410379774E-3</v>
      </c>
      <c r="S393">
        <f t="shared" si="51"/>
        <v>-1.609745803644291E-2</v>
      </c>
      <c r="T393">
        <f t="shared" si="52"/>
        <v>9.2379409849363599E-3</v>
      </c>
      <c r="U393">
        <f t="shared" si="53"/>
        <v>6.8050359890461378E-4</v>
      </c>
      <c r="V393">
        <f t="shared" si="54"/>
        <v>1.9053077540814221E-2</v>
      </c>
      <c r="W393">
        <f t="shared" si="55"/>
        <v>3.6845587533437382E-3</v>
      </c>
    </row>
    <row r="394" spans="1:23" ht="15.75" thickBot="1" x14ac:dyDescent="0.3">
      <c r="A394" s="1">
        <v>24.29</v>
      </c>
      <c r="B394" s="1">
        <v>323</v>
      </c>
      <c r="C394" s="1">
        <v>855.8</v>
      </c>
      <c r="D394" s="1">
        <v>801.4</v>
      </c>
      <c r="E394" s="1">
        <v>3842</v>
      </c>
      <c r="F394" s="1">
        <v>228.8</v>
      </c>
      <c r="G394" s="1">
        <v>195.2</v>
      </c>
      <c r="H394" s="1">
        <v>462</v>
      </c>
      <c r="I394" s="1">
        <v>10000</v>
      </c>
      <c r="J394" s="1">
        <v>425</v>
      </c>
      <c r="K394" s="1">
        <v>171</v>
      </c>
      <c r="L394" s="1">
        <v>916.3</v>
      </c>
      <c r="M394" s="1">
        <v>1180.3</v>
      </c>
      <c r="N394">
        <v>117.99</v>
      </c>
      <c r="O394" s="2">
        <v>16.862000000000002</v>
      </c>
      <c r="P394">
        <f t="shared" si="48"/>
        <v>1989.5473800000002</v>
      </c>
      <c r="Q394">
        <f t="shared" si="49"/>
        <v>1.2408878271241316E-2</v>
      </c>
      <c r="R394">
        <f t="shared" si="50"/>
        <v>-7.0340266573799357E-3</v>
      </c>
      <c r="S394">
        <f t="shared" si="51"/>
        <v>2.1840099764324012E-2</v>
      </c>
      <c r="T394">
        <f t="shared" si="52"/>
        <v>-1.645650766591298E-2</v>
      </c>
      <c r="U394">
        <f t="shared" si="53"/>
        <v>3.6497939764510256E-3</v>
      </c>
      <c r="V394">
        <f t="shared" si="54"/>
        <v>-1.4397631112965526E-3</v>
      </c>
      <c r="W394">
        <f t="shared" si="55"/>
        <v>2.3724792519355458E-4</v>
      </c>
    </row>
    <row r="395" spans="1:23" ht="15.75" thickBot="1" x14ac:dyDescent="0.3">
      <c r="A395" s="1">
        <v>24.36</v>
      </c>
      <c r="B395" s="1">
        <v>325.5</v>
      </c>
      <c r="C395" s="1">
        <v>854</v>
      </c>
      <c r="D395" s="1">
        <v>811</v>
      </c>
      <c r="E395" s="1">
        <v>3870</v>
      </c>
      <c r="F395" s="1">
        <v>228</v>
      </c>
      <c r="G395" s="1">
        <v>196</v>
      </c>
      <c r="H395" s="1">
        <v>460</v>
      </c>
      <c r="I395" s="1">
        <v>10049</v>
      </c>
      <c r="J395" s="1">
        <v>423</v>
      </c>
      <c r="K395" s="1">
        <v>171.2</v>
      </c>
      <c r="L395" s="1">
        <v>910</v>
      </c>
      <c r="M395" s="1">
        <v>1186</v>
      </c>
      <c r="N395">
        <v>118.14</v>
      </c>
      <c r="O395" s="2">
        <v>16.764000000000003</v>
      </c>
      <c r="P395">
        <f t="shared" si="48"/>
        <v>1980.4989600000004</v>
      </c>
      <c r="Q395">
        <f t="shared" si="49"/>
        <v>-6.8992224602718207E-3</v>
      </c>
      <c r="R395">
        <f t="shared" si="50"/>
        <v>-4.7169898781389101E-3</v>
      </c>
      <c r="S395">
        <f t="shared" si="51"/>
        <v>7.2614426953255045E-3</v>
      </c>
      <c r="T395">
        <f t="shared" si="52"/>
        <v>-2.1055101941464985E-3</v>
      </c>
      <c r="U395">
        <f t="shared" si="53"/>
        <v>4.8176571226474646E-3</v>
      </c>
      <c r="V395">
        <f t="shared" si="54"/>
        <v>1.2704867672612751E-3</v>
      </c>
      <c r="W395">
        <f t="shared" si="55"/>
        <v>-5.8288394376587969E-3</v>
      </c>
    </row>
    <row r="396" spans="1:23" ht="15.75" thickBot="1" x14ac:dyDescent="0.3">
      <c r="A396" s="1">
        <v>24.36</v>
      </c>
      <c r="B396" s="1">
        <v>308.5</v>
      </c>
      <c r="C396" s="1">
        <v>860</v>
      </c>
      <c r="D396" s="1">
        <v>811</v>
      </c>
      <c r="E396" s="1">
        <v>3938</v>
      </c>
      <c r="F396" s="1">
        <v>230</v>
      </c>
      <c r="G396" s="1">
        <v>196</v>
      </c>
      <c r="H396" s="1">
        <v>460.6</v>
      </c>
      <c r="I396" s="1">
        <v>9991</v>
      </c>
      <c r="J396" s="1">
        <v>426.5</v>
      </c>
      <c r="K396" s="1">
        <v>172.99</v>
      </c>
      <c r="L396" s="1">
        <v>926.9</v>
      </c>
      <c r="M396" s="1">
        <v>1204.7</v>
      </c>
      <c r="N396">
        <v>118.27</v>
      </c>
      <c r="O396" s="2">
        <v>16.981999999999999</v>
      </c>
      <c r="P396">
        <f t="shared" si="48"/>
        <v>2008.4611399999999</v>
      </c>
      <c r="Q396">
        <f t="shared" si="49"/>
        <v>1.8401085370891156E-2</v>
      </c>
      <c r="R396">
        <f t="shared" si="50"/>
        <v>8.240187885455795E-3</v>
      </c>
      <c r="S396">
        <f t="shared" si="51"/>
        <v>1.7418473175243403E-2</v>
      </c>
      <c r="T396">
        <f t="shared" si="52"/>
        <v>7.0011954589835612E-3</v>
      </c>
      <c r="U396">
        <f t="shared" si="53"/>
        <v>1.5644272715136409E-2</v>
      </c>
      <c r="V396">
        <f t="shared" si="54"/>
        <v>1.0997843839362729E-3</v>
      </c>
      <c r="W396">
        <f t="shared" si="55"/>
        <v>1.2920229514346349E-2</v>
      </c>
    </row>
    <row r="397" spans="1:23" ht="15.75" thickBot="1" x14ac:dyDescent="0.3">
      <c r="A397" s="1">
        <v>24.38</v>
      </c>
      <c r="B397" s="1">
        <v>314.8</v>
      </c>
      <c r="C397" s="1">
        <v>876</v>
      </c>
      <c r="D397" s="1">
        <v>826.6</v>
      </c>
      <c r="E397" s="1">
        <v>4030</v>
      </c>
      <c r="F397" s="1">
        <v>233</v>
      </c>
      <c r="G397" s="1">
        <v>190.75</v>
      </c>
      <c r="H397" s="1">
        <v>461</v>
      </c>
      <c r="I397" s="1">
        <v>10050</v>
      </c>
      <c r="J397" s="1">
        <v>430</v>
      </c>
      <c r="K397" s="1">
        <v>173</v>
      </c>
      <c r="L397" s="1">
        <v>921</v>
      </c>
      <c r="M397" s="1">
        <v>1204.7</v>
      </c>
      <c r="N397">
        <v>118.99</v>
      </c>
      <c r="O397" s="2">
        <v>16.965</v>
      </c>
      <c r="P397">
        <f t="shared" si="48"/>
        <v>2018.66535</v>
      </c>
      <c r="Q397">
        <f t="shared" si="49"/>
        <v>-6.3856486264801072E-3</v>
      </c>
      <c r="R397">
        <f t="shared" si="50"/>
        <v>8.1728417558743858E-3</v>
      </c>
      <c r="S397">
        <f t="shared" si="51"/>
        <v>2.3093395741657804E-2</v>
      </c>
      <c r="T397">
        <f t="shared" si="52"/>
        <v>1.8433701688837966E-2</v>
      </c>
      <c r="U397">
        <f t="shared" si="53"/>
        <v>0</v>
      </c>
      <c r="V397">
        <f t="shared" si="54"/>
        <v>6.0693097040366625E-3</v>
      </c>
      <c r="W397">
        <f t="shared" si="55"/>
        <v>-1.0015613409782337E-3</v>
      </c>
    </row>
    <row r="398" spans="1:23" ht="15.75" thickBot="1" x14ac:dyDescent="0.3">
      <c r="A398" s="1">
        <v>24.28</v>
      </c>
      <c r="B398" s="1">
        <v>307.39999999999998</v>
      </c>
      <c r="C398" s="1">
        <v>870.3</v>
      </c>
      <c r="D398" s="1">
        <v>839.8</v>
      </c>
      <c r="E398" s="1">
        <v>4025</v>
      </c>
      <c r="F398" s="1">
        <v>241.5</v>
      </c>
      <c r="G398" s="1">
        <v>189.34</v>
      </c>
      <c r="H398" s="1">
        <v>458</v>
      </c>
      <c r="I398" s="1">
        <v>10019</v>
      </c>
      <c r="J398" s="1">
        <v>425</v>
      </c>
      <c r="K398" s="1">
        <v>173.9</v>
      </c>
      <c r="L398" s="1">
        <v>908.5</v>
      </c>
      <c r="M398" s="1">
        <v>1210.3</v>
      </c>
      <c r="N398">
        <v>118.25</v>
      </c>
      <c r="O398" s="2">
        <v>16.966000000000001</v>
      </c>
      <c r="P398">
        <f t="shared" si="48"/>
        <v>2006.2295000000001</v>
      </c>
      <c r="Q398">
        <f t="shared" si="49"/>
        <v>-1.3665148419080975E-2</v>
      </c>
      <c r="R398">
        <f t="shared" si="50"/>
        <v>-1.1696039763191298E-2</v>
      </c>
      <c r="S398">
        <f t="shared" si="51"/>
        <v>-1.241465088064877E-3</v>
      </c>
      <c r="T398">
        <f t="shared" si="52"/>
        <v>-6.5281111409234297E-3</v>
      </c>
      <c r="U398">
        <f t="shared" si="53"/>
        <v>4.6376894717509035E-3</v>
      </c>
      <c r="V398">
        <f t="shared" si="54"/>
        <v>-6.2384285950196922E-3</v>
      </c>
      <c r="W398">
        <f t="shared" si="55"/>
        <v>5.8943149349572397E-5</v>
      </c>
    </row>
    <row r="399" spans="1:23" ht="15.75" thickBot="1" x14ac:dyDescent="0.3">
      <c r="A399" s="1">
        <v>24.5</v>
      </c>
      <c r="B399" s="1">
        <v>297</v>
      </c>
      <c r="C399" s="1">
        <v>878</v>
      </c>
      <c r="D399" s="1">
        <v>845.5</v>
      </c>
      <c r="E399" s="1">
        <v>4050</v>
      </c>
      <c r="F399" s="1">
        <v>240.8</v>
      </c>
      <c r="G399" s="1">
        <v>182.56</v>
      </c>
      <c r="H399" s="1">
        <v>458</v>
      </c>
      <c r="I399" s="1">
        <v>9970</v>
      </c>
      <c r="J399" s="1">
        <v>422.5</v>
      </c>
      <c r="K399" s="1">
        <v>172.99</v>
      </c>
      <c r="L399" s="1">
        <v>890</v>
      </c>
      <c r="M399" s="1">
        <v>1193.7</v>
      </c>
      <c r="N399">
        <v>118.52</v>
      </c>
      <c r="O399" s="2">
        <v>17.225999999999999</v>
      </c>
      <c r="P399">
        <f t="shared" si="48"/>
        <v>2041.6255199999998</v>
      </c>
      <c r="Q399">
        <f t="shared" si="49"/>
        <v>-2.0573425110040341E-2</v>
      </c>
      <c r="R399">
        <f t="shared" si="50"/>
        <v>-5.8997221271882708E-3</v>
      </c>
      <c r="S399">
        <f t="shared" si="51"/>
        <v>6.1919702479209804E-3</v>
      </c>
      <c r="T399">
        <f t="shared" si="52"/>
        <v>8.8086138396487445E-3</v>
      </c>
      <c r="U399">
        <f t="shared" si="53"/>
        <v>-1.3810535643565379E-2</v>
      </c>
      <c r="V399">
        <f t="shared" si="54"/>
        <v>2.2806953333221426E-3</v>
      </c>
      <c r="W399">
        <f t="shared" si="55"/>
        <v>1.5208528981438851E-2</v>
      </c>
    </row>
    <row r="400" spans="1:23" ht="15.75" thickBot="1" x14ac:dyDescent="0.3">
      <c r="A400" s="1">
        <v>24.2</v>
      </c>
      <c r="B400" s="1">
        <v>294.10000000000002</v>
      </c>
      <c r="C400" s="1">
        <v>847.9</v>
      </c>
      <c r="D400" s="1">
        <v>823.5</v>
      </c>
      <c r="E400" s="1">
        <v>4040</v>
      </c>
      <c r="F400" s="1">
        <v>238.5</v>
      </c>
      <c r="G400" s="1">
        <v>182</v>
      </c>
      <c r="H400" s="1">
        <v>455</v>
      </c>
      <c r="I400" s="1">
        <v>9875</v>
      </c>
      <c r="J400" s="1">
        <v>422.5</v>
      </c>
      <c r="K400" s="1">
        <v>173</v>
      </c>
      <c r="L400" s="1">
        <v>871.5</v>
      </c>
      <c r="M400" s="1">
        <v>1185.5</v>
      </c>
      <c r="N400">
        <v>118.18</v>
      </c>
      <c r="O400" s="2">
        <v>17.323</v>
      </c>
      <c r="P400">
        <f t="shared" si="48"/>
        <v>2047.2321400000001</v>
      </c>
      <c r="Q400">
        <f t="shared" si="49"/>
        <v>-2.1005597766109951E-2</v>
      </c>
      <c r="R400">
        <f t="shared" si="50"/>
        <v>0</v>
      </c>
      <c r="S400">
        <f t="shared" si="51"/>
        <v>-2.4721891453890368E-3</v>
      </c>
      <c r="T400">
        <f t="shared" si="52"/>
        <v>-3.4883889325159317E-2</v>
      </c>
      <c r="U400">
        <f t="shared" si="53"/>
        <v>-6.8931005955325565E-3</v>
      </c>
      <c r="V400">
        <f t="shared" si="54"/>
        <v>-2.872836787835867E-3</v>
      </c>
      <c r="W400">
        <f t="shared" si="55"/>
        <v>5.6152279298221129E-3</v>
      </c>
    </row>
    <row r="401" spans="1:23" ht="15.75" thickBot="1" x14ac:dyDescent="0.3">
      <c r="A401" s="1">
        <v>24.5</v>
      </c>
      <c r="B401" s="1">
        <v>296</v>
      </c>
      <c r="C401" s="1">
        <v>844</v>
      </c>
      <c r="D401" s="1">
        <v>804.8</v>
      </c>
      <c r="E401" s="1">
        <v>4045</v>
      </c>
      <c r="F401" s="1">
        <v>236</v>
      </c>
      <c r="G401" s="1">
        <v>183.74</v>
      </c>
      <c r="H401" s="1">
        <v>456</v>
      </c>
      <c r="I401" s="1">
        <v>9929</v>
      </c>
      <c r="J401" s="1">
        <v>421</v>
      </c>
      <c r="K401" s="1">
        <v>173.5</v>
      </c>
      <c r="L401" s="1">
        <v>869</v>
      </c>
      <c r="M401" s="1">
        <v>1186.7</v>
      </c>
      <c r="N401">
        <v>117.05</v>
      </c>
      <c r="O401" s="2">
        <v>17.346</v>
      </c>
      <c r="P401">
        <f t="shared" si="48"/>
        <v>2030.3492999999999</v>
      </c>
      <c r="Q401">
        <f t="shared" si="49"/>
        <v>-2.8727396946835286E-3</v>
      </c>
      <c r="R401">
        <f t="shared" si="50"/>
        <v>-3.5566131148471155E-3</v>
      </c>
      <c r="S401">
        <f t="shared" si="51"/>
        <v>1.2368585373962004E-3</v>
      </c>
      <c r="T401">
        <f t="shared" si="52"/>
        <v>-4.6102097140001278E-3</v>
      </c>
      <c r="U401">
        <f t="shared" si="53"/>
        <v>1.0117191656332496E-3</v>
      </c>
      <c r="V401">
        <f t="shared" si="54"/>
        <v>-9.6076919806088734E-3</v>
      </c>
      <c r="W401">
        <f t="shared" si="55"/>
        <v>1.3268339654602312E-3</v>
      </c>
    </row>
    <row r="402" spans="1:23" ht="15.75" thickBot="1" x14ac:dyDescent="0.3">
      <c r="A402" s="1">
        <v>24.35</v>
      </c>
      <c r="B402" s="1">
        <v>299.5</v>
      </c>
      <c r="C402" s="1">
        <v>842.2</v>
      </c>
      <c r="D402" s="1">
        <v>810.9</v>
      </c>
      <c r="E402" s="1">
        <v>4017</v>
      </c>
      <c r="F402" s="1">
        <v>236.1</v>
      </c>
      <c r="G402" s="1">
        <v>183.28</v>
      </c>
      <c r="H402" s="1">
        <v>452.5</v>
      </c>
      <c r="I402" s="1">
        <v>9946</v>
      </c>
      <c r="J402" s="1">
        <v>425</v>
      </c>
      <c r="K402" s="1">
        <v>175</v>
      </c>
      <c r="L402" s="1">
        <v>883.6</v>
      </c>
      <c r="M402" s="1">
        <v>1199.2</v>
      </c>
      <c r="N402">
        <v>118.06</v>
      </c>
      <c r="O402" s="2">
        <v>17.240500000000001</v>
      </c>
      <c r="P402">
        <f t="shared" si="48"/>
        <v>2035.4134300000001</v>
      </c>
      <c r="Q402">
        <f t="shared" si="49"/>
        <v>1.666134628057012E-2</v>
      </c>
      <c r="R402">
        <f t="shared" si="50"/>
        <v>9.4563352420354435E-3</v>
      </c>
      <c r="S402">
        <f t="shared" si="51"/>
        <v>-6.9461951333098237E-3</v>
      </c>
      <c r="T402">
        <f t="shared" si="52"/>
        <v>-2.1349788681296542E-3</v>
      </c>
      <c r="U402">
        <f t="shared" si="53"/>
        <v>1.0478322117294631E-2</v>
      </c>
      <c r="V402">
        <f t="shared" si="54"/>
        <v>8.5917758756234846E-3</v>
      </c>
      <c r="W402">
        <f t="shared" si="55"/>
        <v>-6.1006651270904414E-3</v>
      </c>
    </row>
    <row r="403" spans="1:23" ht="15.75" thickBot="1" x14ac:dyDescent="0.3">
      <c r="A403" s="1">
        <v>24.2</v>
      </c>
      <c r="B403" s="1">
        <v>311.89999999999998</v>
      </c>
      <c r="C403" s="1">
        <v>850</v>
      </c>
      <c r="D403" s="1">
        <v>827</v>
      </c>
      <c r="E403" s="1">
        <v>4050</v>
      </c>
      <c r="F403" s="1">
        <v>239.5</v>
      </c>
      <c r="G403" s="1">
        <v>181.03</v>
      </c>
      <c r="H403" s="1">
        <v>459</v>
      </c>
      <c r="I403" s="1">
        <v>9984</v>
      </c>
      <c r="J403" s="1">
        <v>429</v>
      </c>
      <c r="K403" s="1">
        <v>174</v>
      </c>
      <c r="L403" s="1">
        <v>881.5</v>
      </c>
      <c r="M403" s="1">
        <v>1201.2</v>
      </c>
      <c r="N403">
        <v>117.38</v>
      </c>
      <c r="O403" s="2">
        <v>17.292999999999999</v>
      </c>
      <c r="P403">
        <f t="shared" si="48"/>
        <v>2029.8523399999999</v>
      </c>
      <c r="Q403">
        <f t="shared" si="49"/>
        <v>-2.3794697080372559E-3</v>
      </c>
      <c r="R403">
        <f t="shared" si="50"/>
        <v>9.367750003600241E-3</v>
      </c>
      <c r="S403">
        <f t="shared" si="51"/>
        <v>8.181525741302589E-3</v>
      </c>
      <c r="T403">
        <f t="shared" si="52"/>
        <v>9.2188337565347576E-3</v>
      </c>
      <c r="U403">
        <f t="shared" si="53"/>
        <v>1.666389320787263E-3</v>
      </c>
      <c r="V403">
        <f t="shared" si="54"/>
        <v>-5.7764346823549351E-3</v>
      </c>
      <c r="W403">
        <f t="shared" si="55"/>
        <v>3.0405282086114751E-3</v>
      </c>
    </row>
    <row r="404" spans="1:23" ht="15.75" thickBot="1" x14ac:dyDescent="0.3">
      <c r="A404" s="1">
        <v>24</v>
      </c>
      <c r="B404" s="1">
        <v>318</v>
      </c>
      <c r="C404" s="1">
        <v>862.5</v>
      </c>
      <c r="D404" s="1">
        <v>817.5</v>
      </c>
      <c r="E404" s="1">
        <v>4021</v>
      </c>
      <c r="F404" s="1">
        <v>239</v>
      </c>
      <c r="G404" s="1">
        <v>184.95</v>
      </c>
      <c r="H404" s="1">
        <v>459.1</v>
      </c>
      <c r="I404" s="1">
        <v>9960</v>
      </c>
      <c r="J404" s="1">
        <v>431</v>
      </c>
      <c r="K404" s="1">
        <v>175</v>
      </c>
      <c r="L404" s="1">
        <v>881.1</v>
      </c>
      <c r="M404" s="1">
        <v>1205.0999999999999</v>
      </c>
      <c r="N404">
        <v>118.46</v>
      </c>
      <c r="O404" s="2">
        <v>17.195</v>
      </c>
      <c r="P404">
        <f t="shared" si="48"/>
        <v>2036.9196999999999</v>
      </c>
      <c r="Q404">
        <f t="shared" si="49"/>
        <v>-4.5387496524076226E-4</v>
      </c>
      <c r="R404">
        <f t="shared" si="50"/>
        <v>4.6511711757308803E-3</v>
      </c>
      <c r="S404">
        <f t="shared" si="51"/>
        <v>-7.1862532033107503E-3</v>
      </c>
      <c r="T404">
        <f t="shared" si="52"/>
        <v>1.4598799421152631E-2</v>
      </c>
      <c r="U404">
        <f t="shared" si="53"/>
        <v>3.2414939241708018E-3</v>
      </c>
      <c r="V404">
        <f t="shared" si="54"/>
        <v>9.1588157186307199E-3</v>
      </c>
      <c r="W404">
        <f t="shared" si="55"/>
        <v>-5.6831514595555776E-3</v>
      </c>
    </row>
    <row r="405" spans="1:23" ht="15.75" thickBot="1" x14ac:dyDescent="0.3">
      <c r="A405" s="1">
        <v>24.02</v>
      </c>
      <c r="B405" s="1">
        <v>329.5</v>
      </c>
      <c r="C405" s="1">
        <v>864</v>
      </c>
      <c r="D405" s="1">
        <v>822.5</v>
      </c>
      <c r="E405" s="1">
        <v>4040</v>
      </c>
      <c r="F405" s="1">
        <v>234.5</v>
      </c>
      <c r="G405" s="1">
        <v>192.04</v>
      </c>
      <c r="H405" s="1">
        <v>457</v>
      </c>
      <c r="I405" s="1">
        <v>9900</v>
      </c>
      <c r="J405" s="1">
        <v>431.6</v>
      </c>
      <c r="K405" s="1">
        <v>175.11</v>
      </c>
      <c r="L405" s="1">
        <v>884.5</v>
      </c>
      <c r="M405" s="1">
        <v>1194.9000000000001</v>
      </c>
      <c r="N405">
        <v>117.36</v>
      </c>
      <c r="O405" s="2">
        <v>17.327500000000001</v>
      </c>
      <c r="P405">
        <f t="shared" si="48"/>
        <v>2033.5554</v>
      </c>
      <c r="Q405">
        <f t="shared" si="49"/>
        <v>3.8513867271559349E-3</v>
      </c>
      <c r="R405">
        <f t="shared" si="50"/>
        <v>1.3911432802317816E-3</v>
      </c>
      <c r="S405">
        <f t="shared" si="51"/>
        <v>4.714064057921772E-3</v>
      </c>
      <c r="T405">
        <f t="shared" si="52"/>
        <v>1.7376198985408779E-3</v>
      </c>
      <c r="U405">
        <f t="shared" si="53"/>
        <v>-8.5000511776378278E-3</v>
      </c>
      <c r="V405">
        <f t="shared" si="54"/>
        <v>-9.3292170140928075E-3</v>
      </c>
      <c r="W405">
        <f t="shared" si="55"/>
        <v>7.676190925773132E-3</v>
      </c>
    </row>
    <row r="406" spans="1:23" ht="15.75" thickBot="1" x14ac:dyDescent="0.3">
      <c r="A406" s="1">
        <v>24.11</v>
      </c>
      <c r="B406" s="1">
        <v>321</v>
      </c>
      <c r="C406" s="1">
        <v>854</v>
      </c>
      <c r="D406" s="1">
        <v>816.5</v>
      </c>
      <c r="E406" s="1">
        <v>3985</v>
      </c>
      <c r="F406" s="1">
        <v>237</v>
      </c>
      <c r="G406" s="1">
        <v>196.5</v>
      </c>
      <c r="H406" s="1">
        <v>453</v>
      </c>
      <c r="I406" s="1">
        <v>9980</v>
      </c>
      <c r="J406" s="1">
        <v>433</v>
      </c>
      <c r="K406" s="1">
        <v>172.5</v>
      </c>
      <c r="L406" s="1">
        <v>897.6</v>
      </c>
      <c r="M406" s="1">
        <v>1202.2</v>
      </c>
      <c r="N406">
        <v>117.35</v>
      </c>
      <c r="O406" s="2">
        <v>17.2775</v>
      </c>
      <c r="P406">
        <f t="shared" si="48"/>
        <v>2027.5146249999998</v>
      </c>
      <c r="Q406">
        <f t="shared" si="49"/>
        <v>1.4702021168591994E-2</v>
      </c>
      <c r="R406">
        <f t="shared" si="50"/>
        <v>3.2384946185102757E-3</v>
      </c>
      <c r="S406">
        <f t="shared" si="51"/>
        <v>-1.3707379730880351E-2</v>
      </c>
      <c r="T406">
        <f t="shared" si="52"/>
        <v>-1.1641575015485755E-2</v>
      </c>
      <c r="U406">
        <f t="shared" si="53"/>
        <v>6.0907117493533775E-3</v>
      </c>
      <c r="V406">
        <f t="shared" si="54"/>
        <v>-8.5211537693787235E-5</v>
      </c>
      <c r="W406">
        <f t="shared" si="55"/>
        <v>-2.8897578265903879E-3</v>
      </c>
    </row>
    <row r="407" spans="1:23" ht="15.75" thickBot="1" x14ac:dyDescent="0.3">
      <c r="A407" s="1">
        <v>24.44</v>
      </c>
      <c r="B407" s="1">
        <v>323</v>
      </c>
      <c r="C407" s="1">
        <v>861</v>
      </c>
      <c r="D407" s="1">
        <v>816</v>
      </c>
      <c r="E407" s="1">
        <v>4038</v>
      </c>
      <c r="F407" s="1">
        <v>241.4</v>
      </c>
      <c r="G407" s="1">
        <v>198</v>
      </c>
      <c r="H407" s="1">
        <v>461</v>
      </c>
      <c r="I407" s="1">
        <v>9805</v>
      </c>
      <c r="J407" s="1">
        <v>434.5</v>
      </c>
      <c r="K407" s="1">
        <v>173</v>
      </c>
      <c r="L407" s="1">
        <v>931.5</v>
      </c>
      <c r="M407" s="1">
        <v>1219.5999999999999</v>
      </c>
      <c r="N407">
        <v>117.4</v>
      </c>
      <c r="O407" s="2">
        <v>16.948</v>
      </c>
      <c r="P407">
        <f t="shared" si="48"/>
        <v>1989.6952000000001</v>
      </c>
      <c r="Q407">
        <f t="shared" si="49"/>
        <v>3.7071655273211344E-2</v>
      </c>
      <c r="R407">
        <f t="shared" si="50"/>
        <v>3.4582167029568889E-3</v>
      </c>
      <c r="S407">
        <f t="shared" si="51"/>
        <v>1.3212207648467486E-2</v>
      </c>
      <c r="T407">
        <f t="shared" si="52"/>
        <v>8.1633106391608354E-3</v>
      </c>
      <c r="U407">
        <f t="shared" si="53"/>
        <v>1.4369724509037915E-2</v>
      </c>
      <c r="V407">
        <f t="shared" si="54"/>
        <v>4.2598509696355105E-4</v>
      </c>
      <c r="W407">
        <f t="shared" si="55"/>
        <v>-1.9255244219099549E-2</v>
      </c>
    </row>
    <row r="408" spans="1:23" ht="15.75" thickBot="1" x14ac:dyDescent="0.3">
      <c r="A408" s="1">
        <v>24.47</v>
      </c>
      <c r="B408" s="1">
        <v>327.39999999999998</v>
      </c>
      <c r="C408" s="1">
        <v>865</v>
      </c>
      <c r="D408" s="1">
        <v>848.5</v>
      </c>
      <c r="E408" s="1">
        <v>4057</v>
      </c>
      <c r="F408" s="1">
        <v>242.5</v>
      </c>
      <c r="G408" s="1">
        <v>201</v>
      </c>
      <c r="H408" s="1">
        <v>465</v>
      </c>
      <c r="I408" s="1">
        <v>9890</v>
      </c>
      <c r="J408" s="1">
        <v>436.8</v>
      </c>
      <c r="K408" s="1">
        <v>174.5</v>
      </c>
      <c r="L408" s="1">
        <v>941.6</v>
      </c>
      <c r="M408" s="1">
        <v>1230.2</v>
      </c>
      <c r="N408">
        <v>117.4</v>
      </c>
      <c r="O408" s="2">
        <v>16.864000000000001</v>
      </c>
      <c r="P408">
        <f t="shared" si="48"/>
        <v>1979.8336000000002</v>
      </c>
      <c r="Q408">
        <f t="shared" si="49"/>
        <v>1.0784365904423774E-2</v>
      </c>
      <c r="R408">
        <f t="shared" si="50"/>
        <v>5.2794797252484846E-3</v>
      </c>
      <c r="S408">
        <f t="shared" si="51"/>
        <v>4.6942643336644113E-3</v>
      </c>
      <c r="T408">
        <f t="shared" si="52"/>
        <v>4.6350025041484834E-3</v>
      </c>
      <c r="U408">
        <f t="shared" si="53"/>
        <v>8.6538216601682438E-3</v>
      </c>
      <c r="V408">
        <f t="shared" si="54"/>
        <v>0</v>
      </c>
      <c r="W408">
        <f t="shared" si="55"/>
        <v>-4.9686604053609962E-3</v>
      </c>
    </row>
    <row r="409" spans="1:23" ht="15.75" thickBot="1" x14ac:dyDescent="0.3">
      <c r="A409" s="1">
        <v>24.39</v>
      </c>
      <c r="B409" s="1">
        <v>319.5</v>
      </c>
      <c r="C409" s="1">
        <v>852</v>
      </c>
      <c r="D409" s="1">
        <v>886</v>
      </c>
      <c r="E409" s="1">
        <v>4075</v>
      </c>
      <c r="F409" s="1">
        <v>247</v>
      </c>
      <c r="G409" s="1">
        <v>197.41</v>
      </c>
      <c r="H409" s="1">
        <v>462</v>
      </c>
      <c r="I409" s="1">
        <v>9785</v>
      </c>
      <c r="J409" s="1">
        <v>439.6</v>
      </c>
      <c r="K409" s="1">
        <v>174.11</v>
      </c>
      <c r="L409" s="1">
        <v>936</v>
      </c>
      <c r="M409" s="1">
        <v>1235.5</v>
      </c>
      <c r="N409">
        <v>109.82</v>
      </c>
      <c r="O409" s="2">
        <v>16.6875</v>
      </c>
      <c r="P409">
        <f t="shared" si="48"/>
        <v>1832.6212499999999</v>
      </c>
      <c r="Q409">
        <f t="shared" si="49"/>
        <v>-5.9650794684749054E-3</v>
      </c>
      <c r="R409">
        <f t="shared" si="50"/>
        <v>6.3897980987709883E-3</v>
      </c>
      <c r="S409">
        <f t="shared" si="51"/>
        <v>4.4269624685159582E-3</v>
      </c>
      <c r="T409">
        <f t="shared" si="52"/>
        <v>-1.5142980102563638E-2</v>
      </c>
      <c r="U409">
        <f t="shared" si="53"/>
        <v>4.2989886543968389E-3</v>
      </c>
      <c r="V409">
        <f t="shared" si="54"/>
        <v>-6.6744245543269645E-2</v>
      </c>
      <c r="W409">
        <f t="shared" si="55"/>
        <v>-1.0521236198483559E-2</v>
      </c>
    </row>
    <row r="410" spans="1:23" ht="15.75" thickBot="1" x14ac:dyDescent="0.3">
      <c r="A410" s="1">
        <v>24.34</v>
      </c>
      <c r="B410" s="1">
        <v>326.89999999999998</v>
      </c>
      <c r="C410" s="1">
        <v>867.1</v>
      </c>
      <c r="D410" s="1">
        <v>882.2</v>
      </c>
      <c r="E410" s="1">
        <v>4100</v>
      </c>
      <c r="F410" s="1">
        <v>246.5</v>
      </c>
      <c r="G410" s="1">
        <v>192.75</v>
      </c>
      <c r="H410" s="1">
        <v>463.4</v>
      </c>
      <c r="I410" s="1">
        <v>9742</v>
      </c>
      <c r="J410" s="1">
        <v>438.5</v>
      </c>
      <c r="K410" s="1">
        <v>174</v>
      </c>
      <c r="L410" s="1">
        <v>905</v>
      </c>
      <c r="M410" s="1">
        <v>1225.4000000000001</v>
      </c>
      <c r="N410">
        <v>111.71</v>
      </c>
      <c r="O410" s="2">
        <v>16.782499999999999</v>
      </c>
      <c r="P410">
        <f t="shared" si="48"/>
        <v>1874.7730749999998</v>
      </c>
      <c r="Q410">
        <f t="shared" si="49"/>
        <v>-3.3680532777665917E-2</v>
      </c>
      <c r="R410">
        <f t="shared" si="50"/>
        <v>-2.5054107172285739E-3</v>
      </c>
      <c r="S410">
        <f t="shared" si="51"/>
        <v>6.1162270174360536E-3</v>
      </c>
      <c r="T410">
        <f t="shared" si="52"/>
        <v>1.7567783553799142E-2</v>
      </c>
      <c r="U410">
        <f t="shared" si="53"/>
        <v>-8.2084251371104863E-3</v>
      </c>
      <c r="V410">
        <f t="shared" si="54"/>
        <v>1.7063565732030529E-2</v>
      </c>
      <c r="W410">
        <f t="shared" si="55"/>
        <v>5.6767406703012785E-3</v>
      </c>
    </row>
    <row r="411" spans="1:23" ht="15.75" thickBot="1" x14ac:dyDescent="0.3">
      <c r="A411" s="1">
        <v>24.3</v>
      </c>
      <c r="B411" s="1">
        <v>336</v>
      </c>
      <c r="C411" s="1">
        <v>863</v>
      </c>
      <c r="D411" s="1">
        <v>859.2</v>
      </c>
      <c r="E411" s="1">
        <v>4090</v>
      </c>
      <c r="F411" s="1">
        <v>240.1</v>
      </c>
      <c r="G411" s="1">
        <v>189.05</v>
      </c>
      <c r="H411" s="1">
        <v>471</v>
      </c>
      <c r="I411" s="1">
        <v>9700</v>
      </c>
      <c r="J411" s="1">
        <v>436.5</v>
      </c>
      <c r="K411" s="1">
        <v>173.3</v>
      </c>
      <c r="L411" s="1">
        <v>892.9</v>
      </c>
      <c r="M411" s="1">
        <v>1216.3</v>
      </c>
      <c r="N411">
        <v>111.49</v>
      </c>
      <c r="O411" s="2">
        <v>16.829999999999998</v>
      </c>
      <c r="P411">
        <f t="shared" si="48"/>
        <v>1876.3766999999998</v>
      </c>
      <c r="Q411">
        <f t="shared" si="49"/>
        <v>-1.3460351176755394E-2</v>
      </c>
      <c r="R411">
        <f t="shared" si="50"/>
        <v>-4.5714365325808769E-3</v>
      </c>
      <c r="S411">
        <f t="shared" si="51"/>
        <v>-2.4420036555517443E-3</v>
      </c>
      <c r="T411">
        <f t="shared" si="52"/>
        <v>-4.7396192996868331E-3</v>
      </c>
      <c r="U411">
        <f t="shared" si="53"/>
        <v>-7.4538576671635617E-3</v>
      </c>
      <c r="V411">
        <f t="shared" si="54"/>
        <v>-1.9713268032768953E-3</v>
      </c>
      <c r="W411">
        <f t="shared" si="55"/>
        <v>2.8263313719450178E-3</v>
      </c>
    </row>
    <row r="412" spans="1:23" ht="15.75" thickBot="1" x14ac:dyDescent="0.3">
      <c r="A412" s="1">
        <v>23.93</v>
      </c>
      <c r="B412" s="1">
        <v>337.9</v>
      </c>
      <c r="C412" s="1">
        <v>864.9</v>
      </c>
      <c r="D412" s="1">
        <v>845.3</v>
      </c>
      <c r="E412" s="1">
        <v>4050</v>
      </c>
      <c r="F412" s="1">
        <v>236</v>
      </c>
      <c r="G412" s="1">
        <v>188</v>
      </c>
      <c r="H412" s="1">
        <v>468</v>
      </c>
      <c r="I412" s="1">
        <v>9727</v>
      </c>
      <c r="J412" s="1">
        <v>436.4</v>
      </c>
      <c r="K412" s="1">
        <v>174.25</v>
      </c>
      <c r="L412" s="1">
        <v>879</v>
      </c>
      <c r="M412" s="1">
        <v>1193.7</v>
      </c>
      <c r="N412">
        <v>107.57</v>
      </c>
      <c r="O412" s="2">
        <v>16.978999999999999</v>
      </c>
      <c r="P412">
        <f t="shared" si="48"/>
        <v>1826.4310299999997</v>
      </c>
      <c r="Q412">
        <f t="shared" si="49"/>
        <v>-1.5689694837993672E-2</v>
      </c>
      <c r="R412">
        <f t="shared" si="50"/>
        <v>-2.2912132074114135E-4</v>
      </c>
      <c r="S412">
        <f t="shared" si="51"/>
        <v>-9.8280889362626512E-3</v>
      </c>
      <c r="T412">
        <f t="shared" si="52"/>
        <v>2.1992022290382124E-3</v>
      </c>
      <c r="U412">
        <f t="shared" si="53"/>
        <v>-1.8755736523397955E-2</v>
      </c>
      <c r="V412">
        <f t="shared" si="54"/>
        <v>-3.5793102335566061E-2</v>
      </c>
      <c r="W412">
        <f t="shared" si="55"/>
        <v>8.8142781311602234E-3</v>
      </c>
    </row>
    <row r="413" spans="1:23" ht="15.75" thickBot="1" x14ac:dyDescent="0.3">
      <c r="A413" s="1">
        <v>23.89</v>
      </c>
      <c r="B413" s="1">
        <v>331.4</v>
      </c>
      <c r="C413" s="1">
        <v>854</v>
      </c>
      <c r="D413" s="1">
        <v>820.1</v>
      </c>
      <c r="E413" s="1">
        <v>3910</v>
      </c>
      <c r="F413" s="1">
        <v>237</v>
      </c>
      <c r="G413" s="1">
        <v>200</v>
      </c>
      <c r="H413" s="1">
        <v>458.6</v>
      </c>
      <c r="I413" s="1">
        <v>9740</v>
      </c>
      <c r="J413" s="1">
        <v>435</v>
      </c>
      <c r="K413" s="1">
        <v>174.27</v>
      </c>
      <c r="L413" s="1">
        <v>887</v>
      </c>
      <c r="M413" s="1">
        <v>1191.5</v>
      </c>
      <c r="N413">
        <v>104.57</v>
      </c>
      <c r="O413" s="2">
        <v>17.064</v>
      </c>
      <c r="P413">
        <f t="shared" si="48"/>
        <v>1784.38248</v>
      </c>
      <c r="Q413">
        <f t="shared" si="49"/>
        <v>9.0600846244024806E-3</v>
      </c>
      <c r="R413">
        <f t="shared" si="50"/>
        <v>-3.2132228702316103E-3</v>
      </c>
      <c r="S413">
        <f t="shared" si="51"/>
        <v>-3.5179507121173341E-2</v>
      </c>
      <c r="T413">
        <f t="shared" si="52"/>
        <v>-1.268269952389635E-2</v>
      </c>
      <c r="U413">
        <f t="shared" si="53"/>
        <v>-1.8447095621958727E-3</v>
      </c>
      <c r="V413">
        <f t="shared" si="54"/>
        <v>-2.8285094833416641E-2</v>
      </c>
      <c r="W413">
        <f t="shared" si="55"/>
        <v>4.9936948351748172E-3</v>
      </c>
    </row>
    <row r="414" spans="1:23" ht="15.75" thickBot="1" x14ac:dyDescent="0.3">
      <c r="A414" s="1">
        <v>24.3</v>
      </c>
      <c r="B414" s="1">
        <v>336.5</v>
      </c>
      <c r="C414" s="1">
        <v>852.1</v>
      </c>
      <c r="D414" s="1">
        <v>805.6</v>
      </c>
      <c r="E414" s="1">
        <v>3935</v>
      </c>
      <c r="F414" s="1">
        <v>242</v>
      </c>
      <c r="G414" s="1">
        <v>200.6</v>
      </c>
      <c r="H414" s="1">
        <v>463</v>
      </c>
      <c r="I414" s="1">
        <v>9697</v>
      </c>
      <c r="J414" s="1">
        <v>434.6</v>
      </c>
      <c r="K414" s="1">
        <v>175</v>
      </c>
      <c r="L414" s="1">
        <v>907</v>
      </c>
      <c r="M414" s="1">
        <v>1205.3</v>
      </c>
      <c r="N414">
        <v>104.79</v>
      </c>
      <c r="O414" s="2">
        <v>17.21</v>
      </c>
      <c r="P414">
        <f t="shared" si="48"/>
        <v>1803.4359000000002</v>
      </c>
      <c r="Q414">
        <f t="shared" si="49"/>
        <v>2.2297467805557206E-2</v>
      </c>
      <c r="R414">
        <f t="shared" si="50"/>
        <v>-9.1996326635482425E-4</v>
      </c>
      <c r="S414">
        <f t="shared" si="51"/>
        <v>6.373507872092201E-3</v>
      </c>
      <c r="T414">
        <f t="shared" si="52"/>
        <v>-2.2273029546595068E-3</v>
      </c>
      <c r="U414">
        <f t="shared" si="53"/>
        <v>1.1515481055501094E-2</v>
      </c>
      <c r="V414">
        <f t="shared" si="54"/>
        <v>2.1016438763530221E-3</v>
      </c>
      <c r="W414">
        <f t="shared" si="55"/>
        <v>8.5196290543986183E-3</v>
      </c>
    </row>
    <row r="415" spans="1:23" ht="15.75" thickBot="1" x14ac:dyDescent="0.3">
      <c r="A415" s="1">
        <v>24.3</v>
      </c>
      <c r="B415" s="1">
        <v>334.7</v>
      </c>
      <c r="C415" s="1">
        <v>875.5</v>
      </c>
      <c r="D415" s="1">
        <v>809</v>
      </c>
      <c r="E415" s="1">
        <v>3990</v>
      </c>
      <c r="F415" s="1">
        <v>237.3</v>
      </c>
      <c r="G415" s="1">
        <v>203</v>
      </c>
      <c r="H415" s="1">
        <v>465</v>
      </c>
      <c r="I415" s="1">
        <v>9700</v>
      </c>
      <c r="J415" s="1">
        <v>435.3</v>
      </c>
      <c r="K415" s="1">
        <v>174.1</v>
      </c>
      <c r="L415" s="1">
        <v>908.5</v>
      </c>
      <c r="M415" s="1">
        <v>1210.3</v>
      </c>
      <c r="N415">
        <v>108.27</v>
      </c>
      <c r="O415" s="2">
        <v>17.042000000000002</v>
      </c>
      <c r="P415">
        <f t="shared" si="48"/>
        <v>1845.13734</v>
      </c>
      <c r="Q415">
        <f t="shared" si="49"/>
        <v>1.6524377210892275E-3</v>
      </c>
      <c r="R415">
        <f t="shared" si="50"/>
        <v>1.6093807359225333E-3</v>
      </c>
      <c r="S415">
        <f t="shared" si="51"/>
        <v>1.3880349032405519E-2</v>
      </c>
      <c r="T415">
        <f t="shared" si="52"/>
        <v>2.7091260891996313E-2</v>
      </c>
      <c r="U415">
        <f t="shared" si="53"/>
        <v>4.1397641502602858E-3</v>
      </c>
      <c r="V415">
        <f t="shared" si="54"/>
        <v>3.266975983595645E-2</v>
      </c>
      <c r="W415">
        <f t="shared" si="55"/>
        <v>-9.8097248176837824E-3</v>
      </c>
    </row>
    <row r="416" spans="1:23" ht="15.75" thickBot="1" x14ac:dyDescent="0.3">
      <c r="A416" s="1">
        <v>24.7</v>
      </c>
      <c r="B416" s="1">
        <v>333.6</v>
      </c>
      <c r="C416" s="1">
        <v>876</v>
      </c>
      <c r="D416" s="1">
        <v>832.3</v>
      </c>
      <c r="E416" s="1">
        <v>3995</v>
      </c>
      <c r="F416" s="1">
        <v>242.9</v>
      </c>
      <c r="G416" s="1">
        <v>205.6</v>
      </c>
      <c r="H416" s="1">
        <v>467</v>
      </c>
      <c r="I416" s="1">
        <v>9630</v>
      </c>
      <c r="J416" s="1">
        <v>435</v>
      </c>
      <c r="K416" s="1">
        <v>174.3</v>
      </c>
      <c r="L416" s="1">
        <v>912.1</v>
      </c>
      <c r="M416" s="1">
        <v>1225.0999999999999</v>
      </c>
      <c r="N416">
        <v>113.59</v>
      </c>
      <c r="O416" s="2">
        <v>16.945</v>
      </c>
      <c r="P416">
        <f t="shared" si="48"/>
        <v>1924.7825500000001</v>
      </c>
      <c r="Q416">
        <f t="shared" si="49"/>
        <v>3.9547453498869805E-3</v>
      </c>
      <c r="R416">
        <f t="shared" si="50"/>
        <v>-6.8941746956777041E-4</v>
      </c>
      <c r="S416">
        <f t="shared" si="51"/>
        <v>1.2523483164658734E-3</v>
      </c>
      <c r="T416">
        <f t="shared" si="52"/>
        <v>5.7093921048493668E-4</v>
      </c>
      <c r="U416">
        <f t="shared" si="53"/>
        <v>1.2154210555566734E-2</v>
      </c>
      <c r="V416">
        <f t="shared" si="54"/>
        <v>4.796736692052344E-2</v>
      </c>
      <c r="W416">
        <f t="shared" si="55"/>
        <v>-5.7080803467495864E-3</v>
      </c>
    </row>
    <row r="417" spans="1:23" ht="15.75" thickBot="1" x14ac:dyDescent="0.3">
      <c r="A417" s="1">
        <v>24.83</v>
      </c>
      <c r="B417" s="1">
        <v>342.9</v>
      </c>
      <c r="C417" s="1">
        <v>891</v>
      </c>
      <c r="D417" s="1">
        <v>845</v>
      </c>
      <c r="E417" s="1">
        <v>4072</v>
      </c>
      <c r="F417" s="1">
        <v>248</v>
      </c>
      <c r="G417" s="1">
        <v>204</v>
      </c>
      <c r="H417" s="1">
        <v>467.5</v>
      </c>
      <c r="I417" s="1">
        <v>9700</v>
      </c>
      <c r="J417" s="1">
        <v>432.5</v>
      </c>
      <c r="K417" s="1">
        <v>173.5</v>
      </c>
      <c r="L417" s="1">
        <v>917.1</v>
      </c>
      <c r="M417" s="1">
        <v>1230</v>
      </c>
      <c r="N417">
        <v>112.02</v>
      </c>
      <c r="O417" s="2">
        <v>16.829999999999998</v>
      </c>
      <c r="P417">
        <f t="shared" si="48"/>
        <v>1885.2965999999997</v>
      </c>
      <c r="Q417">
        <f t="shared" si="49"/>
        <v>5.4668843787857363E-3</v>
      </c>
      <c r="R417">
        <f t="shared" si="50"/>
        <v>-5.7637047167501294E-3</v>
      </c>
      <c r="S417">
        <f t="shared" si="51"/>
        <v>1.909070002998365E-2</v>
      </c>
      <c r="T417">
        <f t="shared" si="52"/>
        <v>1.697833653441783E-2</v>
      </c>
      <c r="U417">
        <f t="shared" si="53"/>
        <v>3.9916960663384038E-3</v>
      </c>
      <c r="V417">
        <f t="shared" si="54"/>
        <v>-1.3918047461644047E-2</v>
      </c>
      <c r="W417">
        <f t="shared" si="55"/>
        <v>-6.8097968563000872E-3</v>
      </c>
    </row>
    <row r="418" spans="1:23" ht="15.75" thickBot="1" x14ac:dyDescent="0.3">
      <c r="A418" s="1">
        <v>25.1</v>
      </c>
      <c r="B418" s="1">
        <v>343.2</v>
      </c>
      <c r="C418" s="1">
        <v>901.9</v>
      </c>
      <c r="D418" s="1">
        <v>834.5</v>
      </c>
      <c r="E418" s="1">
        <v>4148</v>
      </c>
      <c r="F418" s="1">
        <v>248.4</v>
      </c>
      <c r="G418" s="1">
        <v>200</v>
      </c>
      <c r="H418" s="1">
        <v>468.8</v>
      </c>
      <c r="I418" s="1">
        <v>9600</v>
      </c>
      <c r="J418" s="1">
        <v>429.7</v>
      </c>
      <c r="K418" s="1">
        <v>173.42</v>
      </c>
      <c r="L418" s="1">
        <v>905.9</v>
      </c>
      <c r="M418" s="1">
        <v>1211.5</v>
      </c>
      <c r="N418">
        <v>112.21</v>
      </c>
      <c r="O418" s="2">
        <v>16.838000000000001</v>
      </c>
      <c r="P418">
        <f t="shared" si="48"/>
        <v>1889.3919800000001</v>
      </c>
      <c r="Q418">
        <f t="shared" si="49"/>
        <v>-1.2287592889656416E-2</v>
      </c>
      <c r="R418">
        <f t="shared" si="50"/>
        <v>-6.4950355909845848E-3</v>
      </c>
      <c r="S418">
        <f t="shared" si="51"/>
        <v>1.849201111905938E-2</v>
      </c>
      <c r="T418">
        <f t="shared" si="52"/>
        <v>1.2159221700853233E-2</v>
      </c>
      <c r="U418">
        <f t="shared" si="53"/>
        <v>-1.5154908109882733E-2</v>
      </c>
      <c r="V418">
        <f t="shared" si="54"/>
        <v>1.6946888950885343E-3</v>
      </c>
      <c r="W418">
        <f t="shared" si="55"/>
        <v>4.752287127577665E-4</v>
      </c>
    </row>
    <row r="419" spans="1:23" ht="15.75" thickBot="1" x14ac:dyDescent="0.3">
      <c r="A419" s="1">
        <v>25.29</v>
      </c>
      <c r="B419" s="1">
        <v>333</v>
      </c>
      <c r="C419" s="1">
        <v>892</v>
      </c>
      <c r="D419" s="1">
        <v>816.2</v>
      </c>
      <c r="E419" s="1">
        <v>4052</v>
      </c>
      <c r="F419" s="1">
        <v>255</v>
      </c>
      <c r="G419" s="1">
        <v>207.1</v>
      </c>
      <c r="H419" s="1">
        <v>464</v>
      </c>
      <c r="I419" s="1">
        <v>9552</v>
      </c>
      <c r="J419" s="1">
        <v>424.9</v>
      </c>
      <c r="K419" s="1">
        <v>171.99</v>
      </c>
      <c r="L419" s="1">
        <v>910</v>
      </c>
      <c r="M419" s="1">
        <v>1216.5</v>
      </c>
      <c r="N419">
        <v>113.74</v>
      </c>
      <c r="O419" s="2">
        <v>16.847999999999999</v>
      </c>
      <c r="P419">
        <f t="shared" si="48"/>
        <v>1916.2915199999998</v>
      </c>
      <c r="Q419">
        <f t="shared" si="49"/>
        <v>4.5156748356536573E-3</v>
      </c>
      <c r="R419">
        <f t="shared" si="50"/>
        <v>-1.1233443660183548E-2</v>
      </c>
      <c r="S419">
        <f t="shared" si="51"/>
        <v>-2.3415703980843916E-2</v>
      </c>
      <c r="T419">
        <f t="shared" si="52"/>
        <v>-1.1037516591653036E-2</v>
      </c>
      <c r="U419">
        <f t="shared" si="53"/>
        <v>4.1186219669968318E-3</v>
      </c>
      <c r="V419">
        <f t="shared" si="54"/>
        <v>1.3543026201878644E-2</v>
      </c>
      <c r="W419">
        <f t="shared" si="55"/>
        <v>5.9371847614725381E-4</v>
      </c>
    </row>
    <row r="420" spans="1:23" ht="15.75" thickBot="1" x14ac:dyDescent="0.3">
      <c r="A420" s="1">
        <v>25.33</v>
      </c>
      <c r="B420" s="1">
        <v>328.2</v>
      </c>
      <c r="C420" s="1">
        <v>886</v>
      </c>
      <c r="D420" s="1">
        <v>827.6</v>
      </c>
      <c r="E420" s="1">
        <v>4080</v>
      </c>
      <c r="F420" s="1">
        <v>256</v>
      </c>
      <c r="G420" s="1">
        <v>211.1</v>
      </c>
      <c r="H420" s="1">
        <v>468.8</v>
      </c>
      <c r="I420" s="1">
        <v>9550</v>
      </c>
      <c r="J420" s="1">
        <v>423.5</v>
      </c>
      <c r="K420" s="1">
        <v>170.5</v>
      </c>
      <c r="L420" s="1">
        <v>925</v>
      </c>
      <c r="M420" s="1">
        <v>1214</v>
      </c>
      <c r="N420">
        <v>114.69</v>
      </c>
      <c r="O420" s="2">
        <v>17.02</v>
      </c>
      <c r="P420">
        <f t="shared" si="48"/>
        <v>1952.0237999999999</v>
      </c>
      <c r="Q420">
        <f t="shared" si="49"/>
        <v>1.6349138001529411E-2</v>
      </c>
      <c r="R420">
        <f t="shared" si="50"/>
        <v>-3.3003330286567427E-3</v>
      </c>
      <c r="S420">
        <f t="shared" si="51"/>
        <v>6.8864020296334821E-3</v>
      </c>
      <c r="T420">
        <f t="shared" si="52"/>
        <v>-6.7491819749284495E-3</v>
      </c>
      <c r="U420">
        <f t="shared" si="53"/>
        <v>-2.0571906041337404E-3</v>
      </c>
      <c r="V420">
        <f t="shared" si="54"/>
        <v>8.3176944977775488E-3</v>
      </c>
      <c r="W420">
        <f t="shared" si="55"/>
        <v>1.0157167753608452E-2</v>
      </c>
    </row>
    <row r="421" spans="1:23" ht="15.75" thickBot="1" x14ac:dyDescent="0.3">
      <c r="A421" s="1">
        <v>25.36</v>
      </c>
      <c r="B421" s="1">
        <v>336.1</v>
      </c>
      <c r="C421" s="1">
        <v>888</v>
      </c>
      <c r="D421" s="1">
        <v>817.2</v>
      </c>
      <c r="E421" s="1">
        <v>4080</v>
      </c>
      <c r="F421" s="1">
        <v>253</v>
      </c>
      <c r="G421" s="1">
        <v>213.8</v>
      </c>
      <c r="H421" s="1">
        <v>471.7</v>
      </c>
      <c r="I421" s="1">
        <v>9436</v>
      </c>
      <c r="J421" s="1">
        <v>421.2</v>
      </c>
      <c r="K421" s="1">
        <v>170.9</v>
      </c>
      <c r="L421" s="1">
        <v>943</v>
      </c>
      <c r="M421" s="1">
        <v>1225.7</v>
      </c>
      <c r="N421">
        <v>114.67</v>
      </c>
      <c r="O421" s="2">
        <v>17.124499999999998</v>
      </c>
      <c r="P421">
        <f t="shared" si="48"/>
        <v>1963.6664149999997</v>
      </c>
      <c r="Q421">
        <f t="shared" si="49"/>
        <v>1.9272545121032325E-2</v>
      </c>
      <c r="R421">
        <f t="shared" si="50"/>
        <v>-5.4457338322886897E-3</v>
      </c>
      <c r="S421">
        <f t="shared" si="51"/>
        <v>0</v>
      </c>
      <c r="T421">
        <f t="shared" si="52"/>
        <v>2.2547923870890828E-3</v>
      </c>
      <c r="U421">
        <f t="shared" si="53"/>
        <v>9.591416727675859E-3</v>
      </c>
      <c r="V421">
        <f t="shared" si="54"/>
        <v>-1.7439832621804583E-4</v>
      </c>
      <c r="W421">
        <f t="shared" si="55"/>
        <v>6.1210634965257141E-3</v>
      </c>
    </row>
    <row r="422" spans="1:23" ht="15.75" thickBot="1" x14ac:dyDescent="0.3">
      <c r="A422" s="1">
        <v>25.28</v>
      </c>
      <c r="B422" s="1">
        <v>340</v>
      </c>
      <c r="C422" s="1">
        <v>893</v>
      </c>
      <c r="D422" s="1">
        <v>830</v>
      </c>
      <c r="E422" s="1">
        <v>4117</v>
      </c>
      <c r="F422" s="1">
        <v>254</v>
      </c>
      <c r="G422" s="1">
        <v>215.1</v>
      </c>
      <c r="H422" s="1">
        <v>462</v>
      </c>
      <c r="I422" s="1">
        <v>9600</v>
      </c>
      <c r="J422" s="1">
        <v>424</v>
      </c>
      <c r="K422" s="1">
        <v>173.1</v>
      </c>
      <c r="L422" s="1">
        <v>942.5</v>
      </c>
      <c r="M422" s="1">
        <v>1225.3</v>
      </c>
      <c r="N422">
        <v>120.35</v>
      </c>
      <c r="O422" s="2">
        <v>16.728999999999999</v>
      </c>
      <c r="P422">
        <f t="shared" si="48"/>
        <v>2013.3351499999999</v>
      </c>
      <c r="Q422">
        <f t="shared" si="49"/>
        <v>-5.3036331129169571E-4</v>
      </c>
      <c r="R422">
        <f t="shared" si="50"/>
        <v>6.6256749721372533E-3</v>
      </c>
      <c r="S422">
        <f t="shared" si="51"/>
        <v>9.0277543716972709E-3</v>
      </c>
      <c r="T422">
        <f t="shared" si="52"/>
        <v>5.6148378843289808E-3</v>
      </c>
      <c r="U422">
        <f t="shared" si="53"/>
        <v>-3.263973917187427E-4</v>
      </c>
      <c r="V422">
        <f t="shared" si="54"/>
        <v>4.8345726178867822E-2</v>
      </c>
      <c r="W422">
        <f t="shared" si="55"/>
        <v>-2.3366446292610178E-2</v>
      </c>
    </row>
    <row r="423" spans="1:23" ht="15.75" thickBot="1" x14ac:dyDescent="0.3">
      <c r="A423" s="1">
        <v>25.22</v>
      </c>
      <c r="B423" s="1">
        <v>335.5</v>
      </c>
      <c r="C423" s="1">
        <v>891</v>
      </c>
      <c r="D423" s="1">
        <v>837.1</v>
      </c>
      <c r="E423" s="1">
        <v>4090</v>
      </c>
      <c r="F423" s="1">
        <v>253.2</v>
      </c>
      <c r="G423" s="1">
        <v>215.6</v>
      </c>
      <c r="H423" s="1">
        <v>461.9</v>
      </c>
      <c r="I423" s="1">
        <v>9595</v>
      </c>
      <c r="J423" s="1">
        <v>422.9</v>
      </c>
      <c r="K423" s="1">
        <v>174.8</v>
      </c>
      <c r="L423" s="1">
        <v>933</v>
      </c>
      <c r="M423" s="1">
        <v>1226.5</v>
      </c>
      <c r="N423">
        <v>120.49</v>
      </c>
      <c r="O423" s="2">
        <v>16.750999999999998</v>
      </c>
      <c r="P423">
        <f t="shared" si="48"/>
        <v>2018.3279899999995</v>
      </c>
      <c r="Q423">
        <f t="shared" si="49"/>
        <v>-1.0130718474821963E-2</v>
      </c>
      <c r="R423">
        <f t="shared" si="50"/>
        <v>-2.5977107535149072E-3</v>
      </c>
      <c r="S423">
        <f t="shared" si="51"/>
        <v>-6.5797727330572479E-3</v>
      </c>
      <c r="T423">
        <f t="shared" si="52"/>
        <v>-2.2421534056897229E-3</v>
      </c>
      <c r="U423">
        <f t="shared" si="53"/>
        <v>9.7887274314321145E-4</v>
      </c>
      <c r="V423">
        <f t="shared" si="54"/>
        <v>1.162597706104171E-3</v>
      </c>
      <c r="W423">
        <f t="shared" si="55"/>
        <v>1.3142176324058589E-3</v>
      </c>
    </row>
    <row r="424" spans="1:23" ht="15.75" thickBot="1" x14ac:dyDescent="0.3">
      <c r="A424" s="1">
        <v>24.73</v>
      </c>
      <c r="B424" s="1">
        <v>341</v>
      </c>
      <c r="C424" s="1">
        <v>900</v>
      </c>
      <c r="D424" s="1">
        <v>829.9</v>
      </c>
      <c r="E424" s="1">
        <v>4094</v>
      </c>
      <c r="F424" s="1">
        <v>249</v>
      </c>
      <c r="G424" s="1">
        <v>217.9</v>
      </c>
      <c r="H424" s="1">
        <v>458</v>
      </c>
      <c r="I424" s="1">
        <v>9500</v>
      </c>
      <c r="J424" s="1">
        <v>423</v>
      </c>
      <c r="K424" s="1">
        <v>175</v>
      </c>
      <c r="L424" s="1">
        <v>927.3</v>
      </c>
      <c r="M424" s="1">
        <v>1215.4000000000001</v>
      </c>
      <c r="N424">
        <v>118.71</v>
      </c>
      <c r="O424" s="2">
        <v>16.863</v>
      </c>
      <c r="P424">
        <f t="shared" si="48"/>
        <v>2001.8067299999998</v>
      </c>
      <c r="Q424">
        <f t="shared" si="49"/>
        <v>-6.1280630411635817E-3</v>
      </c>
      <c r="R424">
        <f t="shared" si="50"/>
        <v>2.3643456783514169E-4</v>
      </c>
      <c r="S424">
        <f t="shared" si="51"/>
        <v>9.7751718438734677E-4</v>
      </c>
      <c r="T424">
        <f t="shared" si="52"/>
        <v>1.0050335853501506E-2</v>
      </c>
      <c r="U424">
        <f t="shared" si="53"/>
        <v>-9.0913439972891193E-3</v>
      </c>
      <c r="V424">
        <f t="shared" si="54"/>
        <v>-1.4883217869742412E-2</v>
      </c>
      <c r="W424">
        <f t="shared" si="55"/>
        <v>6.6639147064980857E-3</v>
      </c>
    </row>
    <row r="425" spans="1:23" ht="15.75" thickBot="1" x14ac:dyDescent="0.3">
      <c r="A425" s="1">
        <v>23.95</v>
      </c>
      <c r="B425" s="1">
        <v>340.6</v>
      </c>
      <c r="C425" s="1">
        <v>885</v>
      </c>
      <c r="D425" s="1">
        <v>825.5</v>
      </c>
      <c r="E425" s="1">
        <v>4060</v>
      </c>
      <c r="F425" s="1">
        <v>250.1</v>
      </c>
      <c r="G425" s="1">
        <v>217.4</v>
      </c>
      <c r="H425" s="1">
        <v>450</v>
      </c>
      <c r="I425" s="1">
        <v>9500</v>
      </c>
      <c r="J425" s="1">
        <v>419.9</v>
      </c>
      <c r="K425" s="1">
        <v>174</v>
      </c>
      <c r="L425" s="1">
        <v>921.1</v>
      </c>
      <c r="M425" s="1">
        <v>1206.7</v>
      </c>
      <c r="N425">
        <v>119.95</v>
      </c>
      <c r="O425" s="2">
        <v>16.632999999999999</v>
      </c>
      <c r="P425">
        <f t="shared" si="48"/>
        <v>1995.12835</v>
      </c>
      <c r="Q425">
        <f t="shared" si="49"/>
        <v>-6.7085298119903911E-3</v>
      </c>
      <c r="R425">
        <f t="shared" si="50"/>
        <v>-7.3555913561304436E-3</v>
      </c>
      <c r="S425">
        <f t="shared" si="51"/>
        <v>-8.339513625456485E-3</v>
      </c>
      <c r="T425">
        <f t="shared" si="52"/>
        <v>-1.6807118316381289E-2</v>
      </c>
      <c r="U425">
        <f t="shared" si="53"/>
        <v>-7.1838796216997357E-3</v>
      </c>
      <c r="V425">
        <f t="shared" si="54"/>
        <v>1.0391445220260949E-2</v>
      </c>
      <c r="W425">
        <f t="shared" si="55"/>
        <v>-1.3733198879649798E-2</v>
      </c>
    </row>
    <row r="426" spans="1:23" ht="15.75" thickBot="1" x14ac:dyDescent="0.3">
      <c r="A426" s="1">
        <v>23.66</v>
      </c>
      <c r="B426" s="1">
        <v>342.6</v>
      </c>
      <c r="C426" s="1">
        <v>870</v>
      </c>
      <c r="D426" s="1">
        <v>818.4</v>
      </c>
      <c r="E426" s="1">
        <v>4033</v>
      </c>
      <c r="F426" s="1">
        <v>249</v>
      </c>
      <c r="G426" s="1">
        <v>216</v>
      </c>
      <c r="H426" s="1">
        <v>451.1</v>
      </c>
      <c r="I426" s="1">
        <v>9500</v>
      </c>
      <c r="J426" s="1">
        <v>417.1</v>
      </c>
      <c r="K426" s="1">
        <v>179.1</v>
      </c>
      <c r="L426" s="1">
        <v>935</v>
      </c>
      <c r="M426" s="1">
        <v>1218.4000000000001</v>
      </c>
      <c r="N426">
        <v>118.43</v>
      </c>
      <c r="O426" s="2">
        <v>16.606000000000002</v>
      </c>
      <c r="P426">
        <f t="shared" si="48"/>
        <v>1966.6485800000003</v>
      </c>
      <c r="Q426">
        <f t="shared" si="49"/>
        <v>1.4977921294497038E-2</v>
      </c>
      <c r="R426">
        <f t="shared" si="50"/>
        <v>-6.6905864872479365E-3</v>
      </c>
      <c r="S426">
        <f t="shared" si="51"/>
        <v>-6.6724577224102346E-3</v>
      </c>
      <c r="T426">
        <f t="shared" si="52"/>
        <v>-1.7094433359300068E-2</v>
      </c>
      <c r="U426">
        <f t="shared" si="53"/>
        <v>9.649161501396988E-3</v>
      </c>
      <c r="V426">
        <f t="shared" si="54"/>
        <v>-1.2752920552299872E-2</v>
      </c>
      <c r="W426">
        <f t="shared" si="55"/>
        <v>-1.6245979685588609E-3</v>
      </c>
    </row>
    <row r="427" spans="1:23" ht="15.75" thickBot="1" x14ac:dyDescent="0.3">
      <c r="A427" s="1">
        <v>24.3</v>
      </c>
      <c r="B427" s="1">
        <v>346.5</v>
      </c>
      <c r="C427" s="1">
        <v>880</v>
      </c>
      <c r="D427" s="1">
        <v>825.9</v>
      </c>
      <c r="E427" s="1">
        <v>4074</v>
      </c>
      <c r="F427" s="1">
        <v>252</v>
      </c>
      <c r="G427" s="1">
        <v>219.7</v>
      </c>
      <c r="H427" s="1">
        <v>455</v>
      </c>
      <c r="I427" s="1">
        <v>9540</v>
      </c>
      <c r="J427" s="1">
        <v>420.5</v>
      </c>
      <c r="K427" s="1">
        <v>181.01</v>
      </c>
      <c r="L427" s="1">
        <v>944</v>
      </c>
      <c r="M427" s="1">
        <v>1224.9000000000001</v>
      </c>
      <c r="N427">
        <v>116.14</v>
      </c>
      <c r="O427" s="2">
        <v>16.485500000000002</v>
      </c>
      <c r="P427">
        <f t="shared" si="48"/>
        <v>1914.6259700000003</v>
      </c>
      <c r="Q427">
        <f t="shared" si="49"/>
        <v>9.5796368568135948E-3</v>
      </c>
      <c r="R427">
        <f t="shared" si="50"/>
        <v>8.1184782101031347E-3</v>
      </c>
      <c r="S427">
        <f t="shared" si="51"/>
        <v>1.011480191338293E-2</v>
      </c>
      <c r="T427">
        <f t="shared" si="52"/>
        <v>1.142869582362285E-2</v>
      </c>
      <c r="U427">
        <f t="shared" si="53"/>
        <v>5.3206854126876917E-3</v>
      </c>
      <c r="V427">
        <f t="shared" si="54"/>
        <v>-1.9525708789499937E-2</v>
      </c>
      <c r="W427">
        <f t="shared" si="55"/>
        <v>-7.2828691725289616E-3</v>
      </c>
    </row>
    <row r="428" spans="1:23" ht="15.75" thickBot="1" x14ac:dyDescent="0.3">
      <c r="A428" s="1">
        <v>24.79</v>
      </c>
      <c r="B428" s="1">
        <v>345.9</v>
      </c>
      <c r="C428" s="1">
        <v>886</v>
      </c>
      <c r="D428" s="1">
        <v>834.2</v>
      </c>
      <c r="E428" s="1">
        <v>4080</v>
      </c>
      <c r="F428" s="1">
        <v>247.2</v>
      </c>
      <c r="G428" s="1">
        <v>217.6</v>
      </c>
      <c r="H428" s="1">
        <v>448.1</v>
      </c>
      <c r="I428" s="1">
        <v>9450</v>
      </c>
      <c r="J428" s="1">
        <v>422</v>
      </c>
      <c r="K428" s="1">
        <v>183.2</v>
      </c>
      <c r="L428" s="1">
        <v>940</v>
      </c>
      <c r="M428" s="1">
        <v>1225.5</v>
      </c>
      <c r="N428">
        <v>115.4</v>
      </c>
      <c r="O428" s="2">
        <v>16.672000000000001</v>
      </c>
      <c r="P428">
        <f t="shared" si="48"/>
        <v>1923.9488000000001</v>
      </c>
      <c r="Q428">
        <f t="shared" si="49"/>
        <v>-4.2462908814510968E-3</v>
      </c>
      <c r="R428">
        <f t="shared" si="50"/>
        <v>3.5608346230089605E-3</v>
      </c>
      <c r="S428">
        <f t="shared" si="51"/>
        <v>1.4716706114562507E-3</v>
      </c>
      <c r="T428">
        <f t="shared" si="52"/>
        <v>6.7950431328288076E-3</v>
      </c>
      <c r="U428">
        <f t="shared" si="53"/>
        <v>4.8971597452752969E-4</v>
      </c>
      <c r="V428">
        <f t="shared" si="54"/>
        <v>-6.3920058699046042E-3</v>
      </c>
      <c r="W428">
        <f t="shared" si="55"/>
        <v>1.1249458903646417E-2</v>
      </c>
    </row>
    <row r="429" spans="1:23" ht="15.75" thickBot="1" x14ac:dyDescent="0.3">
      <c r="A429" s="1">
        <v>24.98</v>
      </c>
      <c r="B429" s="1">
        <v>347.4</v>
      </c>
      <c r="C429" s="1">
        <v>889.9</v>
      </c>
      <c r="D429" s="1">
        <v>837.1</v>
      </c>
      <c r="E429" s="1">
        <v>4075</v>
      </c>
      <c r="F429" s="1">
        <v>240.3</v>
      </c>
      <c r="G429" s="1">
        <v>217.9</v>
      </c>
      <c r="H429" s="1">
        <v>446.5</v>
      </c>
      <c r="I429" s="1">
        <v>9447</v>
      </c>
      <c r="J429" s="1">
        <v>419</v>
      </c>
      <c r="K429" s="1">
        <v>184.2</v>
      </c>
      <c r="L429" s="1">
        <v>958</v>
      </c>
      <c r="M429" s="1">
        <v>1231.5999999999999</v>
      </c>
      <c r="N429">
        <v>115.09</v>
      </c>
      <c r="O429" s="2">
        <v>16.624500000000001</v>
      </c>
      <c r="P429">
        <f t="shared" si="48"/>
        <v>1913.3137050000003</v>
      </c>
      <c r="Q429">
        <f t="shared" si="49"/>
        <v>1.8967902706811045E-2</v>
      </c>
      <c r="R429">
        <f t="shared" si="50"/>
        <v>-7.1343941138740921E-3</v>
      </c>
      <c r="S429">
        <f t="shared" si="51"/>
        <v>-1.2262417232442964E-3</v>
      </c>
      <c r="T429">
        <f t="shared" si="52"/>
        <v>4.3921462577355703E-3</v>
      </c>
      <c r="U429">
        <f t="shared" si="53"/>
        <v>4.9652130821780374E-3</v>
      </c>
      <c r="V429">
        <f t="shared" si="54"/>
        <v>-2.6899230935995256E-3</v>
      </c>
      <c r="W429">
        <f t="shared" si="55"/>
        <v>-2.8531546692759646E-3</v>
      </c>
    </row>
    <row r="430" spans="1:23" ht="15.75" thickBot="1" x14ac:dyDescent="0.3">
      <c r="A430" s="1">
        <v>25.11</v>
      </c>
      <c r="B430" s="1">
        <v>347.8</v>
      </c>
      <c r="C430" s="1">
        <v>899.9</v>
      </c>
      <c r="D430" s="1">
        <v>843</v>
      </c>
      <c r="E430" s="1">
        <v>4100</v>
      </c>
      <c r="F430" s="1">
        <v>252</v>
      </c>
      <c r="G430" s="1">
        <v>219.6</v>
      </c>
      <c r="H430" s="1">
        <v>445.9</v>
      </c>
      <c r="I430" s="1">
        <v>9460</v>
      </c>
      <c r="J430" s="1">
        <v>417</v>
      </c>
      <c r="K430" s="1">
        <v>181.3</v>
      </c>
      <c r="L430" s="1">
        <v>950</v>
      </c>
      <c r="M430" s="1">
        <v>1240</v>
      </c>
      <c r="N430">
        <v>114.3</v>
      </c>
      <c r="O430" s="2">
        <v>16.889499999999998</v>
      </c>
      <c r="P430">
        <f t="shared" si="48"/>
        <v>1930.4698499999997</v>
      </c>
      <c r="Q430">
        <f t="shared" si="49"/>
        <v>-8.38579337627407E-3</v>
      </c>
      <c r="R430">
        <f t="shared" si="50"/>
        <v>-4.7846981233362704E-3</v>
      </c>
      <c r="S430">
        <f t="shared" si="51"/>
        <v>6.1162270174360536E-3</v>
      </c>
      <c r="T430">
        <f t="shared" si="52"/>
        <v>1.1174549177086391E-2</v>
      </c>
      <c r="U430">
        <f t="shared" si="53"/>
        <v>6.7972425487372538E-3</v>
      </c>
      <c r="V430">
        <f t="shared" si="54"/>
        <v>-6.8878601796347827E-3</v>
      </c>
      <c r="W430">
        <f t="shared" si="55"/>
        <v>1.5814616164270101E-2</v>
      </c>
    </row>
    <row r="431" spans="1:23" ht="15.75" thickBot="1" x14ac:dyDescent="0.3">
      <c r="A431" s="1">
        <v>25.37</v>
      </c>
      <c r="B431" s="1">
        <v>360</v>
      </c>
      <c r="C431" s="1">
        <v>940</v>
      </c>
      <c r="D431" s="1">
        <v>836.5</v>
      </c>
      <c r="E431" s="1">
        <v>4089</v>
      </c>
      <c r="F431" s="1">
        <v>265</v>
      </c>
      <c r="G431" s="1">
        <v>220</v>
      </c>
      <c r="H431" s="1">
        <v>449</v>
      </c>
      <c r="I431" s="1">
        <v>9455</v>
      </c>
      <c r="J431" s="1">
        <v>416</v>
      </c>
      <c r="K431" s="1">
        <v>181</v>
      </c>
      <c r="L431" s="1">
        <v>958.6</v>
      </c>
      <c r="M431" s="1">
        <v>1245.8</v>
      </c>
      <c r="N431">
        <v>116.15</v>
      </c>
      <c r="O431" s="2">
        <v>17.1495</v>
      </c>
      <c r="P431">
        <f t="shared" si="48"/>
        <v>1991.9144250000002</v>
      </c>
      <c r="Q431">
        <f t="shared" si="49"/>
        <v>9.0119021309444432E-3</v>
      </c>
      <c r="R431">
        <f t="shared" si="50"/>
        <v>-2.4009615375381503E-3</v>
      </c>
      <c r="S431">
        <f t="shared" si="51"/>
        <v>-2.6865323277568687E-3</v>
      </c>
      <c r="T431">
        <f t="shared" si="52"/>
        <v>4.3596229224146806E-2</v>
      </c>
      <c r="U431">
        <f t="shared" si="53"/>
        <v>4.6665142209625669E-3</v>
      </c>
      <c r="V431">
        <f t="shared" si="54"/>
        <v>1.605588841565327E-2</v>
      </c>
      <c r="W431">
        <f t="shared" si="55"/>
        <v>1.5276891602046849E-2</v>
      </c>
    </row>
    <row r="432" spans="1:23" ht="15.75" thickBot="1" x14ac:dyDescent="0.3">
      <c r="A432" s="1">
        <v>25.19</v>
      </c>
      <c r="B432" s="1">
        <v>363</v>
      </c>
      <c r="C432" s="1">
        <v>940.4</v>
      </c>
      <c r="D432" s="1">
        <v>842.6</v>
      </c>
      <c r="E432" s="1">
        <v>4090</v>
      </c>
      <c r="F432" s="1">
        <v>274</v>
      </c>
      <c r="G432" s="1">
        <v>222.2</v>
      </c>
      <c r="H432" s="1">
        <v>448</v>
      </c>
      <c r="I432" s="1">
        <v>9310</v>
      </c>
      <c r="J432" s="1">
        <v>413.9</v>
      </c>
      <c r="K432" s="1">
        <v>180.4</v>
      </c>
      <c r="L432" s="1">
        <v>960.2</v>
      </c>
      <c r="M432" s="1">
        <v>1248.9000000000001</v>
      </c>
      <c r="N432">
        <v>117.18</v>
      </c>
      <c r="O432" s="2">
        <v>17.0595</v>
      </c>
      <c r="P432">
        <f t="shared" si="48"/>
        <v>1999.0322100000001</v>
      </c>
      <c r="Q432">
        <f t="shared" si="49"/>
        <v>1.6677093713091057E-3</v>
      </c>
      <c r="R432">
        <f t="shared" si="50"/>
        <v>-5.0608615065766008E-3</v>
      </c>
      <c r="S432">
        <f t="shared" si="51"/>
        <v>2.4452867220503663E-4</v>
      </c>
      <c r="T432">
        <f t="shared" si="52"/>
        <v>4.2544140186483246E-4</v>
      </c>
      <c r="U432">
        <f t="shared" si="53"/>
        <v>2.4852700489943454E-3</v>
      </c>
      <c r="V432">
        <f t="shared" si="54"/>
        <v>8.828754900224502E-3</v>
      </c>
      <c r="W432">
        <f t="shared" si="55"/>
        <v>-5.2617853575253675E-3</v>
      </c>
    </row>
    <row r="433" spans="1:23" ht="15.75" thickBot="1" x14ac:dyDescent="0.3">
      <c r="A433" s="1">
        <v>25.6</v>
      </c>
      <c r="B433" s="1">
        <v>372.1</v>
      </c>
      <c r="C433" s="1">
        <v>934</v>
      </c>
      <c r="D433" s="1">
        <v>837</v>
      </c>
      <c r="E433" s="1">
        <v>4047</v>
      </c>
      <c r="F433" s="1">
        <v>274.10000000000002</v>
      </c>
      <c r="G433" s="1">
        <v>232.7</v>
      </c>
      <c r="H433" s="1">
        <v>444.5</v>
      </c>
      <c r="I433" s="1">
        <v>9318</v>
      </c>
      <c r="J433" s="1">
        <v>411.5</v>
      </c>
      <c r="K433" s="1">
        <v>180</v>
      </c>
      <c r="L433" s="1">
        <v>961.6</v>
      </c>
      <c r="M433" s="1">
        <v>1239</v>
      </c>
      <c r="N433">
        <v>114.85</v>
      </c>
      <c r="O433" s="2">
        <v>17.12</v>
      </c>
      <c r="P433">
        <f t="shared" si="48"/>
        <v>1966.232</v>
      </c>
      <c r="Q433">
        <f t="shared" si="49"/>
        <v>1.4569676841030706E-3</v>
      </c>
      <c r="R433">
        <f t="shared" si="50"/>
        <v>-5.8153786375621519E-3</v>
      </c>
      <c r="S433">
        <f t="shared" si="51"/>
        <v>-1.0569104160981856E-2</v>
      </c>
      <c r="T433">
        <f t="shared" si="52"/>
        <v>-6.8288784370717755E-3</v>
      </c>
      <c r="U433">
        <f t="shared" si="53"/>
        <v>-7.9585612398970756E-3</v>
      </c>
      <c r="V433">
        <f t="shared" si="54"/>
        <v>-2.0084284981535434E-2</v>
      </c>
      <c r="W433">
        <f t="shared" si="55"/>
        <v>3.5401374031242246E-3</v>
      </c>
    </row>
    <row r="434" spans="1:23" ht="15.75" thickBot="1" x14ac:dyDescent="0.3">
      <c r="A434" s="1">
        <v>25.75</v>
      </c>
      <c r="B434" s="1">
        <v>371.3</v>
      </c>
      <c r="C434" s="1">
        <v>930</v>
      </c>
      <c r="D434" s="1">
        <v>835.1</v>
      </c>
      <c r="E434" s="1">
        <v>4057</v>
      </c>
      <c r="F434" s="1">
        <v>273.60000000000002</v>
      </c>
      <c r="G434" s="1">
        <v>231.1</v>
      </c>
      <c r="H434" s="1">
        <v>441</v>
      </c>
      <c r="I434" s="1">
        <v>9250</v>
      </c>
      <c r="J434" s="1">
        <v>411.5</v>
      </c>
      <c r="K434" s="1">
        <v>180.9</v>
      </c>
      <c r="L434" s="1">
        <v>953.5</v>
      </c>
      <c r="M434" s="1">
        <v>1241.2</v>
      </c>
      <c r="N434">
        <v>115.06</v>
      </c>
      <c r="O434" s="2">
        <v>17.402000000000001</v>
      </c>
      <c r="P434">
        <f t="shared" si="48"/>
        <v>2002.2741200000003</v>
      </c>
      <c r="Q434">
        <f t="shared" si="49"/>
        <v>-8.4591387404694251E-3</v>
      </c>
      <c r="R434">
        <f t="shared" si="50"/>
        <v>0</v>
      </c>
      <c r="S434">
        <f t="shared" si="51"/>
        <v>2.4679183305816501E-3</v>
      </c>
      <c r="T434">
        <f t="shared" si="52"/>
        <v>-4.2918520815410323E-3</v>
      </c>
      <c r="U434">
        <f t="shared" si="53"/>
        <v>1.774050945082618E-3</v>
      </c>
      <c r="V434">
        <f t="shared" si="54"/>
        <v>1.8268023000401598E-3</v>
      </c>
      <c r="W434">
        <f t="shared" si="55"/>
        <v>1.633777143023658E-2</v>
      </c>
    </row>
    <row r="435" spans="1:23" ht="15.75" thickBot="1" x14ac:dyDescent="0.3">
      <c r="A435" s="1">
        <v>25.85</v>
      </c>
      <c r="B435" s="1">
        <v>371.2</v>
      </c>
      <c r="C435" s="1">
        <v>928.1</v>
      </c>
      <c r="D435" s="1">
        <v>832.2</v>
      </c>
      <c r="E435" s="1">
        <v>4052</v>
      </c>
      <c r="F435" s="1">
        <v>273.39999999999998</v>
      </c>
      <c r="G435" s="1">
        <v>233.3</v>
      </c>
      <c r="H435" s="1">
        <v>442</v>
      </c>
      <c r="I435" s="1">
        <v>9300</v>
      </c>
      <c r="J435" s="1">
        <v>412</v>
      </c>
      <c r="K435" s="1">
        <v>181.6</v>
      </c>
      <c r="L435" s="1">
        <v>958.1</v>
      </c>
      <c r="M435" s="1">
        <v>1241.0999999999999</v>
      </c>
      <c r="N435">
        <v>114.47</v>
      </c>
      <c r="O435" s="2">
        <v>17.487000000000002</v>
      </c>
      <c r="P435">
        <f t="shared" si="48"/>
        <v>2001.7368900000001</v>
      </c>
      <c r="Q435">
        <f t="shared" si="49"/>
        <v>4.812731616354031E-3</v>
      </c>
      <c r="R435">
        <f t="shared" si="50"/>
        <v>1.2143292324019804E-3</v>
      </c>
      <c r="S435">
        <f t="shared" si="51"/>
        <v>-1.2331978378732893E-3</v>
      </c>
      <c r="T435">
        <f t="shared" si="52"/>
        <v>-2.0451005459545266E-3</v>
      </c>
      <c r="U435">
        <f t="shared" si="53"/>
        <v>-8.0570438749690695E-5</v>
      </c>
      <c r="V435">
        <f t="shared" si="54"/>
        <v>-5.1409515047624111E-3</v>
      </c>
      <c r="W435">
        <f t="shared" si="55"/>
        <v>4.8726055876897973E-3</v>
      </c>
    </row>
    <row r="436" spans="1:23" ht="15.75" thickBot="1" x14ac:dyDescent="0.3">
      <c r="A436" s="1">
        <v>25.87</v>
      </c>
      <c r="B436" s="1">
        <v>369</v>
      </c>
      <c r="C436" s="1">
        <v>928</v>
      </c>
      <c r="D436" s="1">
        <v>827</v>
      </c>
      <c r="E436" s="1">
        <v>4044</v>
      </c>
      <c r="F436" s="1">
        <v>277.7</v>
      </c>
      <c r="G436" s="1">
        <v>228.6</v>
      </c>
      <c r="H436" s="1">
        <v>440</v>
      </c>
      <c r="I436" s="1">
        <v>9250</v>
      </c>
      <c r="J436" s="1">
        <v>410.5</v>
      </c>
      <c r="K436" s="1">
        <v>181.11</v>
      </c>
      <c r="L436" s="1">
        <v>959.1</v>
      </c>
      <c r="M436" s="1">
        <v>1246.5</v>
      </c>
      <c r="N436">
        <v>112.52</v>
      </c>
      <c r="O436" s="2">
        <v>17.408000000000001</v>
      </c>
      <c r="P436">
        <f t="shared" si="48"/>
        <v>1958.7481600000001</v>
      </c>
      <c r="Q436">
        <f t="shared" si="49"/>
        <v>1.0431880770778801E-3</v>
      </c>
      <c r="R436">
        <f t="shared" si="50"/>
        <v>-3.6474204570435317E-3</v>
      </c>
      <c r="S436">
        <f t="shared" si="51"/>
        <v>-1.9762852282119926E-3</v>
      </c>
      <c r="T436">
        <f t="shared" si="52"/>
        <v>-1.0775281514655373E-4</v>
      </c>
      <c r="U436">
        <f t="shared" si="53"/>
        <v>4.3415408281372338E-3</v>
      </c>
      <c r="V436">
        <f t="shared" si="54"/>
        <v>-1.7181796308728868E-2</v>
      </c>
      <c r="W436">
        <f t="shared" si="55"/>
        <v>-4.527877057990317E-3</v>
      </c>
    </row>
    <row r="437" spans="1:23" ht="15.75" thickBot="1" x14ac:dyDescent="0.3">
      <c r="A437" s="1">
        <v>25.86</v>
      </c>
      <c r="B437" s="1">
        <v>376.3</v>
      </c>
      <c r="C437" s="1">
        <v>938</v>
      </c>
      <c r="D437" s="1">
        <v>821.2</v>
      </c>
      <c r="E437" s="1">
        <v>4100</v>
      </c>
      <c r="F437" s="1">
        <v>275</v>
      </c>
      <c r="G437" s="1">
        <v>229.5</v>
      </c>
      <c r="H437" s="1">
        <v>443</v>
      </c>
      <c r="I437" s="1">
        <v>9300</v>
      </c>
      <c r="J437" s="1">
        <v>413.8</v>
      </c>
      <c r="K437" s="1">
        <v>183.8</v>
      </c>
      <c r="L437" s="1">
        <v>951.1</v>
      </c>
      <c r="M437" s="1">
        <v>1244.7</v>
      </c>
      <c r="N437">
        <v>110.13</v>
      </c>
      <c r="O437" s="2">
        <v>17.484500000000001</v>
      </c>
      <c r="P437">
        <f t="shared" si="48"/>
        <v>1925.5679849999999</v>
      </c>
      <c r="Q437">
        <f t="shared" si="49"/>
        <v>-8.3761352455656215E-3</v>
      </c>
      <c r="R437">
        <f t="shared" si="50"/>
        <v>8.006836418959766E-3</v>
      </c>
      <c r="S437">
        <f t="shared" si="51"/>
        <v>1.3752672552037097E-2</v>
      </c>
      <c r="T437">
        <f t="shared" si="52"/>
        <v>1.0718216220024107E-2</v>
      </c>
      <c r="U437">
        <f t="shared" si="53"/>
        <v>-1.4450869566805741E-3</v>
      </c>
      <c r="V437">
        <f t="shared" si="54"/>
        <v>-2.1469497444803469E-2</v>
      </c>
      <c r="W437">
        <f t="shared" si="55"/>
        <v>4.3849034935587649E-3</v>
      </c>
    </row>
    <row r="438" spans="1:23" ht="15.75" thickBot="1" x14ac:dyDescent="0.3">
      <c r="A438" s="1">
        <v>25.5</v>
      </c>
      <c r="B438" s="1">
        <v>379.4</v>
      </c>
      <c r="C438" s="1">
        <v>944</v>
      </c>
      <c r="D438" s="1">
        <v>814</v>
      </c>
      <c r="E438" s="1">
        <v>4040</v>
      </c>
      <c r="F438" s="1">
        <v>277.89999999999998</v>
      </c>
      <c r="G438" s="1">
        <v>233.3</v>
      </c>
      <c r="H438" s="1">
        <v>442.5</v>
      </c>
      <c r="I438" s="1">
        <v>9300</v>
      </c>
      <c r="J438" s="1">
        <v>415.5</v>
      </c>
      <c r="K438" s="1">
        <v>182</v>
      </c>
      <c r="L438" s="1">
        <v>961</v>
      </c>
      <c r="M438" s="1">
        <v>1255.2</v>
      </c>
      <c r="N438">
        <v>111.25</v>
      </c>
      <c r="O438" s="2">
        <v>17.283999999999999</v>
      </c>
      <c r="P438">
        <f t="shared" si="48"/>
        <v>1922.8449999999998</v>
      </c>
      <c r="Q438">
        <f t="shared" si="49"/>
        <v>1.0355199481952602E-2</v>
      </c>
      <c r="R438">
        <f t="shared" si="50"/>
        <v>4.0998489840602826E-3</v>
      </c>
      <c r="S438">
        <f t="shared" si="51"/>
        <v>-1.4742281737203431E-2</v>
      </c>
      <c r="T438">
        <f t="shared" si="52"/>
        <v>6.3762171392760638E-3</v>
      </c>
      <c r="U438">
        <f t="shared" si="53"/>
        <v>8.4003854118908771E-3</v>
      </c>
      <c r="V438">
        <f t="shared" si="54"/>
        <v>1.0118434869497088E-2</v>
      </c>
      <c r="W438">
        <f t="shared" si="55"/>
        <v>-1.1533556097404295E-2</v>
      </c>
    </row>
    <row r="439" spans="1:23" ht="15.75" thickBot="1" x14ac:dyDescent="0.3">
      <c r="A439" s="1">
        <v>25.84</v>
      </c>
      <c r="B439" s="1">
        <v>390</v>
      </c>
      <c r="C439" s="1">
        <v>947</v>
      </c>
      <c r="D439" s="1">
        <v>824</v>
      </c>
      <c r="E439" s="1">
        <v>4150</v>
      </c>
      <c r="F439" s="1">
        <v>280</v>
      </c>
      <c r="G439" s="1">
        <v>232.4</v>
      </c>
      <c r="H439" s="1">
        <v>446</v>
      </c>
      <c r="I439" s="1">
        <v>9277</v>
      </c>
      <c r="J439" s="1">
        <v>416</v>
      </c>
      <c r="K439" s="1">
        <v>181.5</v>
      </c>
      <c r="L439" s="1">
        <v>970.5</v>
      </c>
      <c r="M439" s="1">
        <v>1254.0999999999999</v>
      </c>
      <c r="N439">
        <v>113.2</v>
      </c>
      <c r="O439" s="2">
        <v>17.062000000000001</v>
      </c>
      <c r="P439">
        <f t="shared" si="48"/>
        <v>1931.4184000000002</v>
      </c>
      <c r="Q439">
        <f t="shared" si="49"/>
        <v>9.8369936387723896E-3</v>
      </c>
      <c r="R439">
        <f t="shared" si="50"/>
        <v>1.2026459657604922E-3</v>
      </c>
      <c r="S439">
        <f t="shared" si="51"/>
        <v>2.6863642269548252E-2</v>
      </c>
      <c r="T439">
        <f t="shared" si="52"/>
        <v>3.1729270405774918E-3</v>
      </c>
      <c r="U439">
        <f t="shared" si="53"/>
        <v>-8.7673858881887068E-4</v>
      </c>
      <c r="V439">
        <f t="shared" si="54"/>
        <v>1.7376244722732945E-2</v>
      </c>
      <c r="W439">
        <f t="shared" si="55"/>
        <v>-1.2927449583183559E-2</v>
      </c>
    </row>
    <row r="440" spans="1:23" ht="15.75" thickBot="1" x14ac:dyDescent="0.3">
      <c r="A440" s="1">
        <v>25.98</v>
      </c>
      <c r="B440" s="1">
        <v>386</v>
      </c>
      <c r="C440" s="1">
        <v>944</v>
      </c>
      <c r="D440" s="1">
        <v>824.1</v>
      </c>
      <c r="E440" s="1">
        <v>4184</v>
      </c>
      <c r="F440" s="1">
        <v>280.10000000000002</v>
      </c>
      <c r="G440" s="1">
        <v>230.3</v>
      </c>
      <c r="H440" s="1">
        <v>439</v>
      </c>
      <c r="I440" s="1">
        <v>9170</v>
      </c>
      <c r="J440" s="1">
        <v>412.8</v>
      </c>
      <c r="K440" s="1">
        <v>182.14</v>
      </c>
      <c r="L440" s="1">
        <v>968.5</v>
      </c>
      <c r="M440" s="1">
        <v>1244.7</v>
      </c>
      <c r="N440">
        <v>112.54</v>
      </c>
      <c r="O440" s="2">
        <v>17.184000000000001</v>
      </c>
      <c r="P440">
        <f t="shared" si="48"/>
        <v>1933.8873600000002</v>
      </c>
      <c r="Q440">
        <f t="shared" si="49"/>
        <v>-2.0629197620143352E-3</v>
      </c>
      <c r="R440">
        <f t="shared" si="50"/>
        <v>-7.7220460939102778E-3</v>
      </c>
      <c r="S440">
        <f t="shared" si="51"/>
        <v>8.1593925200147462E-3</v>
      </c>
      <c r="T440">
        <f t="shared" si="52"/>
        <v>-3.1729270405776088E-3</v>
      </c>
      <c r="U440">
        <f t="shared" si="53"/>
        <v>-7.5236468230720221E-3</v>
      </c>
      <c r="V440">
        <f t="shared" si="54"/>
        <v>-5.8474517639495894E-3</v>
      </c>
      <c r="W440">
        <f t="shared" si="55"/>
        <v>7.1249498399511158E-3</v>
      </c>
    </row>
    <row r="441" spans="1:23" ht="15.75" thickBot="1" x14ac:dyDescent="0.3">
      <c r="A441" s="1">
        <v>25.97</v>
      </c>
      <c r="B441" s="1">
        <v>383.1</v>
      </c>
      <c r="C441" s="1">
        <v>945.5</v>
      </c>
      <c r="D441" s="1">
        <v>818.9</v>
      </c>
      <c r="E441" s="1">
        <v>4130</v>
      </c>
      <c r="F441" s="1">
        <v>283</v>
      </c>
      <c r="G441" s="1">
        <v>230.2</v>
      </c>
      <c r="H441" s="1">
        <v>442</v>
      </c>
      <c r="I441" s="1">
        <v>9135</v>
      </c>
      <c r="J441" s="1">
        <v>412.5</v>
      </c>
      <c r="K441" s="1">
        <v>182</v>
      </c>
      <c r="L441" s="1">
        <v>960.6</v>
      </c>
      <c r="M441" s="1">
        <v>1251.7</v>
      </c>
      <c r="N441">
        <v>109.39</v>
      </c>
      <c r="O441" s="2">
        <v>17.173999999999999</v>
      </c>
      <c r="P441">
        <f t="shared" si="48"/>
        <v>1878.6638599999999</v>
      </c>
      <c r="Q441">
        <f t="shared" si="49"/>
        <v>-8.1903936163265287E-3</v>
      </c>
      <c r="R441">
        <f t="shared" si="50"/>
        <v>-7.2700839261735954E-4</v>
      </c>
      <c r="S441">
        <f t="shared" si="51"/>
        <v>-1.2990319789680385E-2</v>
      </c>
      <c r="T441">
        <f t="shared" si="52"/>
        <v>1.587721953011576E-3</v>
      </c>
      <c r="U441">
        <f t="shared" si="53"/>
        <v>5.6080903270459464E-3</v>
      </c>
      <c r="V441">
        <f t="shared" si="54"/>
        <v>-2.8389235873433557E-2</v>
      </c>
      <c r="W441">
        <f t="shared" si="55"/>
        <v>-5.8210607616125871E-4</v>
      </c>
    </row>
    <row r="442" spans="1:23" ht="15.75" thickBot="1" x14ac:dyDescent="0.3">
      <c r="A442" s="1">
        <v>25.97</v>
      </c>
      <c r="B442" s="1">
        <v>382.1</v>
      </c>
      <c r="C442" s="1">
        <v>942.9</v>
      </c>
      <c r="D442" s="1">
        <v>818</v>
      </c>
      <c r="E442" s="1">
        <v>4160</v>
      </c>
      <c r="F442" s="1">
        <v>283</v>
      </c>
      <c r="G442" s="1">
        <v>228</v>
      </c>
      <c r="H442" s="1">
        <v>445</v>
      </c>
      <c r="I442" s="1">
        <v>9265</v>
      </c>
      <c r="J442" s="1">
        <v>414</v>
      </c>
      <c r="K442" s="1">
        <v>182.9</v>
      </c>
      <c r="L442" s="1">
        <v>950.8</v>
      </c>
      <c r="M442" s="1">
        <v>1256.5</v>
      </c>
      <c r="N442">
        <v>113.72</v>
      </c>
      <c r="O442" s="2">
        <v>17.244</v>
      </c>
      <c r="P442">
        <f t="shared" si="48"/>
        <v>1960.98768</v>
      </c>
      <c r="Q442">
        <f t="shared" si="49"/>
        <v>-1.0254353744685253E-2</v>
      </c>
      <c r="R442">
        <f t="shared" si="50"/>
        <v>3.6297680505787311E-3</v>
      </c>
      <c r="S442">
        <f t="shared" si="51"/>
        <v>7.2376673002306031E-3</v>
      </c>
      <c r="T442">
        <f t="shared" si="52"/>
        <v>-2.7536556268805846E-3</v>
      </c>
      <c r="U442">
        <f t="shared" si="53"/>
        <v>3.8274506496690131E-3</v>
      </c>
      <c r="V442">
        <f t="shared" si="54"/>
        <v>3.8819808651099678E-2</v>
      </c>
      <c r="W442">
        <f t="shared" si="55"/>
        <v>4.0676446345951035E-3</v>
      </c>
    </row>
    <row r="443" spans="1:23" ht="15.75" thickBot="1" x14ac:dyDescent="0.3">
      <c r="A443" s="1">
        <v>25.85</v>
      </c>
      <c r="B443" s="1">
        <v>385</v>
      </c>
      <c r="C443" s="1">
        <v>959</v>
      </c>
      <c r="D443" s="1">
        <v>821</v>
      </c>
      <c r="E443" s="1">
        <v>4152</v>
      </c>
      <c r="F443" s="1">
        <v>286.5</v>
      </c>
      <c r="G443" s="1">
        <v>236.1</v>
      </c>
      <c r="H443" s="1">
        <v>443</v>
      </c>
      <c r="I443" s="1">
        <v>9331</v>
      </c>
      <c r="J443" s="1">
        <v>414.5</v>
      </c>
      <c r="K443" s="1">
        <v>184</v>
      </c>
      <c r="L443" s="1">
        <v>987</v>
      </c>
      <c r="M443" s="1">
        <v>1265.7</v>
      </c>
      <c r="N443">
        <v>113.08</v>
      </c>
      <c r="O443" s="2">
        <v>17.289000000000001</v>
      </c>
      <c r="P443">
        <f t="shared" si="48"/>
        <v>1955.0401200000001</v>
      </c>
      <c r="Q443">
        <f t="shared" si="49"/>
        <v>3.7366303947442836E-2</v>
      </c>
      <c r="R443">
        <f t="shared" si="50"/>
        <v>1.2070007500352875E-3</v>
      </c>
      <c r="S443">
        <f t="shared" si="51"/>
        <v>-1.9249284095843938E-3</v>
      </c>
      <c r="T443">
        <f t="shared" si="52"/>
        <v>1.6930842411806608E-2</v>
      </c>
      <c r="U443">
        <f t="shared" si="53"/>
        <v>7.2952508147558649E-3</v>
      </c>
      <c r="V443">
        <f t="shared" si="54"/>
        <v>-5.6437539574094803E-3</v>
      </c>
      <c r="W443">
        <f t="shared" si="55"/>
        <v>2.6062042377509955E-3</v>
      </c>
    </row>
    <row r="444" spans="1:23" ht="15.75" thickBot="1" x14ac:dyDescent="0.3">
      <c r="A444" s="1">
        <v>25.8</v>
      </c>
      <c r="B444" s="1">
        <v>390</v>
      </c>
      <c r="C444" s="1">
        <v>961</v>
      </c>
      <c r="D444" s="1">
        <v>830.8</v>
      </c>
      <c r="E444" s="1">
        <v>4160</v>
      </c>
      <c r="F444" s="1">
        <v>277</v>
      </c>
      <c r="G444" s="1">
        <v>228.6</v>
      </c>
      <c r="H444" s="1">
        <v>444</v>
      </c>
      <c r="I444" s="1">
        <v>9400</v>
      </c>
      <c r="J444" s="1">
        <v>417.2</v>
      </c>
      <c r="K444" s="1">
        <v>187.1</v>
      </c>
      <c r="L444" s="1">
        <v>985.5</v>
      </c>
      <c r="M444" s="1">
        <v>1259.7</v>
      </c>
      <c r="N444">
        <v>112.87</v>
      </c>
      <c r="O444" s="2">
        <v>17.079000000000001</v>
      </c>
      <c r="P444">
        <f t="shared" si="48"/>
        <v>1927.7067300000001</v>
      </c>
      <c r="Q444">
        <f t="shared" si="49"/>
        <v>-1.5209128407067314E-3</v>
      </c>
      <c r="R444">
        <f t="shared" si="50"/>
        <v>6.4927485512677541E-3</v>
      </c>
      <c r="S444">
        <f t="shared" si="51"/>
        <v>1.924928409584418E-3</v>
      </c>
      <c r="T444">
        <f t="shared" si="52"/>
        <v>2.0833340868542691E-3</v>
      </c>
      <c r="U444">
        <f t="shared" si="53"/>
        <v>-4.7517314401454369E-3</v>
      </c>
      <c r="V444">
        <f t="shared" si="54"/>
        <v>-1.8588188578545681E-3</v>
      </c>
      <c r="W444">
        <f t="shared" si="55"/>
        <v>-1.2220822485584487E-2</v>
      </c>
    </row>
    <row r="445" spans="1:23" ht="15.75" thickBot="1" x14ac:dyDescent="0.3">
      <c r="A445" s="1">
        <v>26.03</v>
      </c>
      <c r="B445" s="1">
        <v>386.9</v>
      </c>
      <c r="C445" s="1">
        <v>957</v>
      </c>
      <c r="D445" s="1">
        <v>832</v>
      </c>
      <c r="E445" s="1">
        <v>4180</v>
      </c>
      <c r="F445" s="1">
        <v>279.60000000000002</v>
      </c>
      <c r="G445" s="1">
        <v>225.7</v>
      </c>
      <c r="H445" s="1">
        <v>445</v>
      </c>
      <c r="I445" s="1">
        <v>9350</v>
      </c>
      <c r="J445" s="1">
        <v>415</v>
      </c>
      <c r="K445" s="1">
        <v>182.1</v>
      </c>
      <c r="L445" s="1">
        <v>999.1</v>
      </c>
      <c r="M445" s="1">
        <v>1268.0999999999999</v>
      </c>
      <c r="N445">
        <v>115.66</v>
      </c>
      <c r="O445" s="2">
        <v>17.088000000000001</v>
      </c>
      <c r="P445">
        <f t="shared" si="48"/>
        <v>1976.3980800000002</v>
      </c>
      <c r="Q445">
        <f t="shared" si="49"/>
        <v>1.3705747146198146E-2</v>
      </c>
      <c r="R445">
        <f t="shared" si="50"/>
        <v>-5.2872028959190511E-3</v>
      </c>
      <c r="S445">
        <f t="shared" si="51"/>
        <v>4.7961722634930135E-3</v>
      </c>
      <c r="T445">
        <f t="shared" si="52"/>
        <v>-4.1710175173381896E-3</v>
      </c>
      <c r="U445">
        <f t="shared" si="53"/>
        <v>6.6461198825965391E-3</v>
      </c>
      <c r="V445">
        <f t="shared" si="54"/>
        <v>2.4418138762537227E-2</v>
      </c>
      <c r="W445">
        <f t="shared" si="55"/>
        <v>5.2682414072992257E-4</v>
      </c>
    </row>
    <row r="446" spans="1:23" ht="15.75" thickBot="1" x14ac:dyDescent="0.3">
      <c r="A446" s="1">
        <v>26.01</v>
      </c>
      <c r="B446" s="1">
        <v>394.2</v>
      </c>
      <c r="C446" s="1">
        <v>952.9</v>
      </c>
      <c r="D446" s="1">
        <v>838</v>
      </c>
      <c r="E446" s="1">
        <v>4205</v>
      </c>
      <c r="F446" s="1">
        <v>282.89999999999998</v>
      </c>
      <c r="G446" s="1">
        <v>225</v>
      </c>
      <c r="H446" s="1">
        <v>445</v>
      </c>
      <c r="I446" s="1">
        <v>9379</v>
      </c>
      <c r="J446" s="1">
        <v>420</v>
      </c>
      <c r="K446" s="1">
        <v>183</v>
      </c>
      <c r="L446" s="1">
        <v>986.5</v>
      </c>
      <c r="M446" s="1">
        <v>1264.8</v>
      </c>
      <c r="N446">
        <v>117.82</v>
      </c>
      <c r="O446" s="2">
        <v>16.821999999999999</v>
      </c>
      <c r="P446">
        <f t="shared" si="48"/>
        <v>1981.9680399999997</v>
      </c>
      <c r="Q446">
        <f t="shared" si="49"/>
        <v>-1.2691548276302859E-2</v>
      </c>
      <c r="R446">
        <f t="shared" si="50"/>
        <v>1.197619104671562E-2</v>
      </c>
      <c r="S446">
        <f t="shared" si="51"/>
        <v>5.9630468882463797E-3</v>
      </c>
      <c r="T446">
        <f t="shared" si="52"/>
        <v>-4.2934250988117002E-3</v>
      </c>
      <c r="U446">
        <f t="shared" si="53"/>
        <v>-2.6057103455916207E-3</v>
      </c>
      <c r="V446">
        <f t="shared" si="54"/>
        <v>1.850318336346916E-2</v>
      </c>
      <c r="W446">
        <f t="shared" si="55"/>
        <v>-1.5688909237538892E-2</v>
      </c>
    </row>
    <row r="447" spans="1:23" ht="15.75" thickBot="1" x14ac:dyDescent="0.3">
      <c r="A447" s="1">
        <v>26.04</v>
      </c>
      <c r="B447" s="1">
        <v>391</v>
      </c>
      <c r="C447" s="1">
        <v>947</v>
      </c>
      <c r="D447" s="1">
        <v>834.9</v>
      </c>
      <c r="E447" s="1">
        <v>4235</v>
      </c>
      <c r="F447" s="1">
        <v>277.89999999999998</v>
      </c>
      <c r="G447" s="1">
        <v>225</v>
      </c>
      <c r="H447" s="1">
        <v>445</v>
      </c>
      <c r="I447" s="1">
        <v>9300</v>
      </c>
      <c r="J447" s="1">
        <v>420</v>
      </c>
      <c r="K447" s="1">
        <v>188.8</v>
      </c>
      <c r="L447" s="1">
        <v>983.1</v>
      </c>
      <c r="M447" s="1">
        <v>1266.0999999999999</v>
      </c>
      <c r="N447">
        <v>113.21</v>
      </c>
      <c r="O447" s="2">
        <v>16.878</v>
      </c>
      <c r="P447">
        <f t="shared" si="48"/>
        <v>1910.75838</v>
      </c>
      <c r="Q447">
        <f t="shared" si="49"/>
        <v>-3.4524810897914445E-3</v>
      </c>
      <c r="R447">
        <f t="shared" si="50"/>
        <v>0</v>
      </c>
      <c r="S447">
        <f t="shared" si="51"/>
        <v>7.1090346791063607E-3</v>
      </c>
      <c r="T447">
        <f t="shared" si="52"/>
        <v>-6.2108731680643216E-3</v>
      </c>
      <c r="U447">
        <f t="shared" si="53"/>
        <v>1.0273026309451955E-3</v>
      </c>
      <c r="V447">
        <f t="shared" si="54"/>
        <v>-3.9913535003523265E-2</v>
      </c>
      <c r="W447">
        <f t="shared" si="55"/>
        <v>3.3234451955293739E-3</v>
      </c>
    </row>
    <row r="448" spans="1:23" ht="15.75" thickBot="1" x14ac:dyDescent="0.3">
      <c r="A448" s="1">
        <v>25.95</v>
      </c>
      <c r="B448" s="1">
        <v>388</v>
      </c>
      <c r="C448" s="1">
        <v>937</v>
      </c>
      <c r="D448" s="1">
        <v>822</v>
      </c>
      <c r="E448" s="1">
        <v>4292</v>
      </c>
      <c r="F448" s="1">
        <v>284</v>
      </c>
      <c r="G448" s="1">
        <v>221.9</v>
      </c>
      <c r="H448" s="1">
        <v>445</v>
      </c>
      <c r="I448" s="1">
        <v>9320</v>
      </c>
      <c r="J448" s="1">
        <v>417</v>
      </c>
      <c r="K448" s="1">
        <v>188.5</v>
      </c>
      <c r="L448" s="1">
        <v>974.7</v>
      </c>
      <c r="M448" s="1">
        <v>1262.3</v>
      </c>
      <c r="N448">
        <v>113.69</v>
      </c>
      <c r="O448" s="2">
        <v>16.956499999999998</v>
      </c>
      <c r="P448">
        <f t="shared" si="48"/>
        <v>1927.7844849999997</v>
      </c>
      <c r="Q448">
        <f t="shared" si="49"/>
        <v>-8.5811130297142376E-3</v>
      </c>
      <c r="R448">
        <f t="shared" si="50"/>
        <v>-7.168489478612516E-3</v>
      </c>
      <c r="S448">
        <f t="shared" si="51"/>
        <v>1.3369496664434297E-2</v>
      </c>
      <c r="T448">
        <f t="shared" si="52"/>
        <v>-1.0615810947656011E-2</v>
      </c>
      <c r="U448">
        <f t="shared" si="53"/>
        <v>-3.0058557673914616E-3</v>
      </c>
      <c r="V448">
        <f t="shared" si="54"/>
        <v>4.2309450509971326E-3</v>
      </c>
      <c r="W448">
        <f t="shared" si="55"/>
        <v>4.6402424066636352E-3</v>
      </c>
    </row>
    <row r="449" spans="1:23" ht="15.75" thickBot="1" x14ac:dyDescent="0.3">
      <c r="A449" s="1">
        <v>25.91</v>
      </c>
      <c r="B449" s="1">
        <v>384</v>
      </c>
      <c r="C449" s="1">
        <v>938.5</v>
      </c>
      <c r="D449" s="1">
        <v>823</v>
      </c>
      <c r="E449" s="1">
        <v>4300</v>
      </c>
      <c r="F449" s="1">
        <v>284.89999999999998</v>
      </c>
      <c r="G449" s="1">
        <v>218.5</v>
      </c>
      <c r="H449" s="1">
        <v>447</v>
      </c>
      <c r="I449" s="1">
        <v>9350</v>
      </c>
      <c r="J449" s="1">
        <v>415</v>
      </c>
      <c r="K449" s="1">
        <v>189.7</v>
      </c>
      <c r="L449" s="1">
        <v>975</v>
      </c>
      <c r="M449" s="1">
        <v>1258.9000000000001</v>
      </c>
      <c r="N449">
        <v>111.93</v>
      </c>
      <c r="O449" s="2">
        <v>16.63</v>
      </c>
      <c r="P449">
        <f t="shared" si="48"/>
        <v>1861.3959</v>
      </c>
      <c r="Q449">
        <f t="shared" si="49"/>
        <v>3.0773965468286355E-4</v>
      </c>
      <c r="R449">
        <f t="shared" si="50"/>
        <v>-4.8077015681031203E-3</v>
      </c>
      <c r="S449">
        <f t="shared" si="51"/>
        <v>1.8621979310646209E-3</v>
      </c>
      <c r="T449">
        <f t="shared" si="52"/>
        <v>1.5995737881413724E-3</v>
      </c>
      <c r="U449">
        <f t="shared" si="53"/>
        <v>-2.6971299866022261E-3</v>
      </c>
      <c r="V449">
        <f t="shared" si="54"/>
        <v>-1.5601770239838912E-2</v>
      </c>
      <c r="W449">
        <f t="shared" si="55"/>
        <v>-1.9442947937602172E-2</v>
      </c>
    </row>
    <row r="450" spans="1:23" ht="15.75" thickBot="1" x14ac:dyDescent="0.3">
      <c r="A450" s="1">
        <v>26.08</v>
      </c>
      <c r="B450" s="1">
        <v>378.1</v>
      </c>
      <c r="C450" s="1">
        <v>930</v>
      </c>
      <c r="D450" s="1">
        <v>821</v>
      </c>
      <c r="E450" s="1">
        <v>4295</v>
      </c>
      <c r="F450" s="1">
        <v>290.10000000000002</v>
      </c>
      <c r="G450" s="1">
        <v>217.1</v>
      </c>
      <c r="H450" s="1">
        <v>450</v>
      </c>
      <c r="I450" s="1">
        <v>9349</v>
      </c>
      <c r="J450" s="1">
        <v>414</v>
      </c>
      <c r="K450" s="1">
        <v>187.9</v>
      </c>
      <c r="L450" s="1">
        <v>980.1</v>
      </c>
      <c r="M450" s="1">
        <v>1272.9000000000001</v>
      </c>
      <c r="N450">
        <v>121.55</v>
      </c>
      <c r="O450" s="2">
        <v>16.3</v>
      </c>
      <c r="P450">
        <f t="shared" ref="P450:P513" si="56">O450*N450</f>
        <v>1981.2650000000001</v>
      </c>
      <c r="Q450">
        <f t="shared" si="49"/>
        <v>5.2171362772869129E-3</v>
      </c>
      <c r="R450">
        <f t="shared" si="50"/>
        <v>-2.4125464053838782E-3</v>
      </c>
      <c r="S450">
        <f t="shared" si="51"/>
        <v>-1.1634672632980698E-3</v>
      </c>
      <c r="T450">
        <f t="shared" si="52"/>
        <v>-9.0982698792619107E-3</v>
      </c>
      <c r="U450">
        <f t="shared" si="53"/>
        <v>1.1059438104175366E-2</v>
      </c>
      <c r="V450">
        <f t="shared" si="54"/>
        <v>8.2452024860956166E-2</v>
      </c>
      <c r="W450">
        <f t="shared" si="55"/>
        <v>-2.0043185392119595E-2</v>
      </c>
    </row>
    <row r="451" spans="1:23" ht="15.75" thickBot="1" x14ac:dyDescent="0.3">
      <c r="A451" s="1">
        <v>26.05</v>
      </c>
      <c r="B451" s="1">
        <v>370</v>
      </c>
      <c r="C451" s="1">
        <v>944</v>
      </c>
      <c r="D451" s="1">
        <v>835.9</v>
      </c>
      <c r="E451" s="1">
        <v>4335</v>
      </c>
      <c r="F451" s="1">
        <v>280.10000000000002</v>
      </c>
      <c r="G451" s="1">
        <v>219.3</v>
      </c>
      <c r="H451" s="1">
        <v>447</v>
      </c>
      <c r="I451" s="1">
        <v>9350</v>
      </c>
      <c r="J451" s="1">
        <v>416</v>
      </c>
      <c r="K451" s="1">
        <v>191</v>
      </c>
      <c r="L451" s="1">
        <v>973.6</v>
      </c>
      <c r="M451" s="1">
        <v>1262.8</v>
      </c>
      <c r="N451">
        <v>124.01</v>
      </c>
      <c r="O451" s="2">
        <v>16.312999999999999</v>
      </c>
      <c r="P451">
        <f t="shared" si="56"/>
        <v>2022.97513</v>
      </c>
      <c r="Q451">
        <f t="shared" si="49"/>
        <v>-6.6540656018168037E-3</v>
      </c>
      <c r="R451">
        <f t="shared" si="50"/>
        <v>4.8192864359489218E-3</v>
      </c>
      <c r="S451">
        <f t="shared" si="51"/>
        <v>9.2700547962865105E-3</v>
      </c>
      <c r="T451">
        <f t="shared" si="52"/>
        <v>1.4941579998199141E-2</v>
      </c>
      <c r="U451">
        <f t="shared" si="53"/>
        <v>-7.9662841925524173E-3</v>
      </c>
      <c r="V451">
        <f t="shared" si="54"/>
        <v>2.0036506752548609E-2</v>
      </c>
      <c r="W451">
        <f t="shared" si="55"/>
        <v>7.9722814144877726E-4</v>
      </c>
    </row>
    <row r="452" spans="1:23" ht="15.75" thickBot="1" x14ac:dyDescent="0.3">
      <c r="A452" s="1">
        <v>26.14</v>
      </c>
      <c r="B452" s="1">
        <v>371</v>
      </c>
      <c r="C452" s="1">
        <v>936</v>
      </c>
      <c r="D452" s="1">
        <v>831.1</v>
      </c>
      <c r="E452" s="1">
        <v>4300</v>
      </c>
      <c r="F452" s="1">
        <v>278</v>
      </c>
      <c r="G452" s="1">
        <v>218.8</v>
      </c>
      <c r="H452" s="1">
        <v>450</v>
      </c>
      <c r="I452" s="1">
        <v>9260</v>
      </c>
      <c r="J452" s="1">
        <v>415.2</v>
      </c>
      <c r="K452" s="1">
        <v>193.7</v>
      </c>
      <c r="L452" s="1">
        <v>975.5</v>
      </c>
      <c r="M452" s="1">
        <v>1275.0999999999999</v>
      </c>
      <c r="N452">
        <v>126.64</v>
      </c>
      <c r="O452" s="2">
        <v>16.277000000000001</v>
      </c>
      <c r="P452">
        <f t="shared" si="56"/>
        <v>2061.3192800000002</v>
      </c>
      <c r="Q452">
        <f t="shared" ref="Q452:Q515" si="57">LN(L452/L451)</f>
        <v>1.9496183898484733E-3</v>
      </c>
      <c r="R452">
        <f t="shared" ref="R452:R515" si="58">LN(J452/J451)</f>
        <v>-1.9249284095843938E-3</v>
      </c>
      <c r="S452">
        <f t="shared" ref="S452:S515" si="59">LN(E452/E451)</f>
        <v>-8.1065875329884851E-3</v>
      </c>
      <c r="T452">
        <f t="shared" ref="T452:T515" si="60">LN(C452/C451)</f>
        <v>-8.5106896679086191E-3</v>
      </c>
      <c r="U452">
        <f t="shared" ref="U452:U515" si="61">LN(M452/M451)</f>
        <v>9.6931292056595328E-3</v>
      </c>
      <c r="V452">
        <f t="shared" ref="V452:V515" si="62">LN(N452/N451)</f>
        <v>2.0986208058075662E-2</v>
      </c>
      <c r="W452">
        <f t="shared" ref="W452:W515" si="63">LN(O452/O451)</f>
        <v>-2.2092675448042659E-3</v>
      </c>
    </row>
    <row r="453" spans="1:23" ht="15.75" thickBot="1" x14ac:dyDescent="0.3">
      <c r="A453" s="1">
        <v>26.19</v>
      </c>
      <c r="B453" s="1">
        <v>373.8</v>
      </c>
      <c r="C453" s="1">
        <v>936</v>
      </c>
      <c r="D453" s="1">
        <v>831</v>
      </c>
      <c r="E453" s="1">
        <v>4305</v>
      </c>
      <c r="F453" s="1">
        <v>272.2</v>
      </c>
      <c r="G453" s="1">
        <v>210.1</v>
      </c>
      <c r="H453" s="1">
        <v>451</v>
      </c>
      <c r="I453" s="1">
        <v>9280</v>
      </c>
      <c r="J453" s="1">
        <v>419</v>
      </c>
      <c r="K453" s="1">
        <v>194</v>
      </c>
      <c r="L453" s="1">
        <v>979.9</v>
      </c>
      <c r="M453" s="1">
        <v>1264.2</v>
      </c>
      <c r="N453">
        <v>126.59</v>
      </c>
      <c r="O453" s="2">
        <v>16.279</v>
      </c>
      <c r="P453">
        <f t="shared" si="56"/>
        <v>2060.7586099999999</v>
      </c>
      <c r="Q453">
        <f t="shared" si="57"/>
        <v>4.5003655786069168E-3</v>
      </c>
      <c r="R453">
        <f t="shared" si="58"/>
        <v>9.1105880704588759E-3</v>
      </c>
      <c r="S453">
        <f t="shared" si="59"/>
        <v>1.1621151801772967E-3</v>
      </c>
      <c r="T453">
        <f t="shared" si="60"/>
        <v>0</v>
      </c>
      <c r="U453">
        <f t="shared" si="61"/>
        <v>-8.5850958512977554E-3</v>
      </c>
      <c r="V453">
        <f t="shared" si="62"/>
        <v>-3.94897924019752E-4</v>
      </c>
      <c r="W453">
        <f t="shared" si="63"/>
        <v>1.2286521701166921E-4</v>
      </c>
    </row>
    <row r="454" spans="1:23" ht="15.75" thickBot="1" x14ac:dyDescent="0.3">
      <c r="A454" s="1">
        <v>26.09</v>
      </c>
      <c r="B454" s="1">
        <v>369</v>
      </c>
      <c r="C454" s="1">
        <v>944.5</v>
      </c>
      <c r="D454" s="1">
        <v>828</v>
      </c>
      <c r="E454" s="1">
        <v>4319</v>
      </c>
      <c r="F454" s="1">
        <v>276</v>
      </c>
      <c r="G454" s="1">
        <v>214.1</v>
      </c>
      <c r="H454" s="1">
        <v>454</v>
      </c>
      <c r="I454" s="1">
        <v>9285</v>
      </c>
      <c r="J454" s="1">
        <v>422</v>
      </c>
      <c r="K454" s="1">
        <v>188.95</v>
      </c>
      <c r="L454" s="1">
        <v>970.5</v>
      </c>
      <c r="M454" s="1">
        <v>1263.5999999999999</v>
      </c>
      <c r="N454">
        <v>124.94</v>
      </c>
      <c r="O454" s="2">
        <v>16.310499999999998</v>
      </c>
      <c r="P454">
        <f t="shared" si="56"/>
        <v>2037.8338699999997</v>
      </c>
      <c r="Q454">
        <f t="shared" si="57"/>
        <v>-9.6391230327077786E-3</v>
      </c>
      <c r="R454">
        <f t="shared" si="58"/>
        <v>7.1343941138741112E-3</v>
      </c>
      <c r="S454">
        <f t="shared" si="59"/>
        <v>3.2467560988698732E-3</v>
      </c>
      <c r="T454">
        <f t="shared" si="60"/>
        <v>9.0402104639721644E-3</v>
      </c>
      <c r="U454">
        <f t="shared" si="61"/>
        <v>-4.7472111026833683E-4</v>
      </c>
      <c r="V454">
        <f t="shared" si="62"/>
        <v>-1.3119895583313043E-2</v>
      </c>
      <c r="W454">
        <f t="shared" si="63"/>
        <v>1.9331385759025605E-3</v>
      </c>
    </row>
    <row r="455" spans="1:23" ht="15.75" thickBot="1" x14ac:dyDescent="0.3">
      <c r="A455" s="1">
        <v>25.85</v>
      </c>
      <c r="B455" s="1">
        <v>367</v>
      </c>
      <c r="C455" s="1">
        <v>928</v>
      </c>
      <c r="D455" s="1">
        <v>855</v>
      </c>
      <c r="E455" s="1">
        <v>4279</v>
      </c>
      <c r="F455" s="1">
        <v>272</v>
      </c>
      <c r="G455" s="1">
        <v>214.2</v>
      </c>
      <c r="H455" s="1">
        <v>455</v>
      </c>
      <c r="I455" s="1">
        <v>9150</v>
      </c>
      <c r="J455" s="1">
        <v>420.6</v>
      </c>
      <c r="K455" s="1">
        <v>187.9</v>
      </c>
      <c r="L455" s="1">
        <v>963.1</v>
      </c>
      <c r="M455" s="1">
        <v>1248.4000000000001</v>
      </c>
      <c r="N455">
        <v>124.55</v>
      </c>
      <c r="O455" s="2">
        <v>16.422499999999999</v>
      </c>
      <c r="P455">
        <f t="shared" si="56"/>
        <v>2045.4223749999999</v>
      </c>
      <c r="Q455">
        <f t="shared" si="57"/>
        <v>-7.6541540422463026E-3</v>
      </c>
      <c r="R455">
        <f t="shared" si="58"/>
        <v>-3.3230507674123764E-3</v>
      </c>
      <c r="S455">
        <f t="shared" si="59"/>
        <v>-9.3045565438843077E-3</v>
      </c>
      <c r="T455">
        <f t="shared" si="60"/>
        <v>-1.7623954155363702E-2</v>
      </c>
      <c r="U455">
        <f t="shared" si="61"/>
        <v>-1.2102058531305587E-2</v>
      </c>
      <c r="V455">
        <f t="shared" si="62"/>
        <v>-3.1263803572343794E-3</v>
      </c>
      <c r="W455">
        <f t="shared" si="63"/>
        <v>6.8432735822155592E-3</v>
      </c>
    </row>
    <row r="456" spans="1:23" ht="15.75" thickBot="1" x14ac:dyDescent="0.3">
      <c r="A456" s="1">
        <v>26.09</v>
      </c>
      <c r="B456" s="1">
        <v>344.1</v>
      </c>
      <c r="C456" s="1">
        <v>906.1</v>
      </c>
      <c r="D456" s="1">
        <v>858</v>
      </c>
      <c r="E456" s="1">
        <v>4255</v>
      </c>
      <c r="F456" s="1">
        <v>275.89999999999998</v>
      </c>
      <c r="G456" s="1">
        <v>213</v>
      </c>
      <c r="H456" s="1">
        <v>443.6</v>
      </c>
      <c r="I456" s="1">
        <v>9225</v>
      </c>
      <c r="J456" s="1">
        <v>415</v>
      </c>
      <c r="K456" s="1">
        <v>186.5</v>
      </c>
      <c r="L456" s="1">
        <v>979</v>
      </c>
      <c r="M456" s="1">
        <v>1254.8</v>
      </c>
      <c r="N456">
        <v>123.64</v>
      </c>
      <c r="O456" s="2">
        <v>16.563000000000002</v>
      </c>
      <c r="P456">
        <f t="shared" si="56"/>
        <v>2047.8493200000003</v>
      </c>
      <c r="Q456">
        <f t="shared" si="57"/>
        <v>1.6374393963691818E-2</v>
      </c>
      <c r="R456">
        <f t="shared" si="58"/>
        <v>-1.3403743037901155E-2</v>
      </c>
      <c r="S456">
        <f t="shared" si="59"/>
        <v>-5.6245754093422811E-3</v>
      </c>
      <c r="T456">
        <f t="shared" si="60"/>
        <v>-2.3882057558185562E-2</v>
      </c>
      <c r="U456">
        <f t="shared" si="61"/>
        <v>5.1134659198985542E-3</v>
      </c>
      <c r="V456">
        <f t="shared" si="62"/>
        <v>-7.3331244442738069E-3</v>
      </c>
      <c r="W456">
        <f t="shared" si="63"/>
        <v>8.5189461855264027E-3</v>
      </c>
    </row>
    <row r="457" spans="1:23" ht="15.75" thickBot="1" x14ac:dyDescent="0.3">
      <c r="A457" s="1">
        <v>26.19</v>
      </c>
      <c r="B457" s="1">
        <v>343.5</v>
      </c>
      <c r="C457" s="1">
        <v>911.8</v>
      </c>
      <c r="D457" s="1">
        <v>858.8</v>
      </c>
      <c r="E457" s="1">
        <v>4250</v>
      </c>
      <c r="F457" s="1">
        <v>277</v>
      </c>
      <c r="G457" s="1">
        <v>210</v>
      </c>
      <c r="H457" s="1">
        <v>448</v>
      </c>
      <c r="I457" s="1">
        <v>9115</v>
      </c>
      <c r="J457" s="1">
        <v>419</v>
      </c>
      <c r="K457" s="1">
        <v>186.9</v>
      </c>
      <c r="L457" s="1">
        <v>971.6</v>
      </c>
      <c r="M457" s="1">
        <v>1241.9000000000001</v>
      </c>
      <c r="N457">
        <v>124.26</v>
      </c>
      <c r="O457" s="2">
        <v>16.687000000000001</v>
      </c>
      <c r="P457">
        <f t="shared" si="56"/>
        <v>2073.5266200000001</v>
      </c>
      <c r="Q457">
        <f t="shared" si="57"/>
        <v>-7.5874454024929035E-3</v>
      </c>
      <c r="R457">
        <f t="shared" si="58"/>
        <v>9.5923996914395078E-3</v>
      </c>
      <c r="S457">
        <f t="shared" si="59"/>
        <v>-1.1757790890119504E-3</v>
      </c>
      <c r="T457">
        <f t="shared" si="60"/>
        <v>6.2709925513259627E-3</v>
      </c>
      <c r="U457">
        <f t="shared" si="61"/>
        <v>-1.0333732362536138E-2</v>
      </c>
      <c r="V457">
        <f t="shared" si="62"/>
        <v>5.0020273716322927E-3</v>
      </c>
      <c r="W457">
        <f t="shared" si="63"/>
        <v>7.4586811947483633E-3</v>
      </c>
    </row>
    <row r="458" spans="1:23" ht="15.75" thickBot="1" x14ac:dyDescent="0.3">
      <c r="A458" s="1">
        <v>26.07</v>
      </c>
      <c r="B458" s="1">
        <v>349</v>
      </c>
      <c r="C458" s="1">
        <v>890</v>
      </c>
      <c r="D458" s="1">
        <v>848</v>
      </c>
      <c r="E458" s="1">
        <v>4200</v>
      </c>
      <c r="F458" s="1">
        <v>267.5</v>
      </c>
      <c r="G458" s="1">
        <v>213.1</v>
      </c>
      <c r="H458" s="1">
        <v>445</v>
      </c>
      <c r="I458" s="1">
        <v>9110</v>
      </c>
      <c r="J458" s="1">
        <v>416.8</v>
      </c>
      <c r="K458" s="1">
        <v>186.65</v>
      </c>
      <c r="L458" s="1">
        <v>970</v>
      </c>
      <c r="M458" s="1">
        <v>1232.5</v>
      </c>
      <c r="N458">
        <v>121.35</v>
      </c>
      <c r="O458" s="2">
        <v>16.844000000000001</v>
      </c>
      <c r="P458">
        <f t="shared" si="56"/>
        <v>2044.0194000000001</v>
      </c>
      <c r="Q458">
        <f t="shared" si="57"/>
        <v>-1.6481256305889392E-3</v>
      </c>
      <c r="R458">
        <f t="shared" si="58"/>
        <v>-5.2644294829805446E-3</v>
      </c>
      <c r="S458">
        <f t="shared" si="59"/>
        <v>-1.1834457647002796E-2</v>
      </c>
      <c r="T458">
        <f t="shared" si="60"/>
        <v>-2.4199205053155516E-2</v>
      </c>
      <c r="U458">
        <f t="shared" si="61"/>
        <v>-7.5978380371417246E-3</v>
      </c>
      <c r="V458">
        <f t="shared" si="62"/>
        <v>-2.3697212462937458E-2</v>
      </c>
      <c r="W458">
        <f t="shared" si="63"/>
        <v>9.3645371349155172E-3</v>
      </c>
    </row>
    <row r="459" spans="1:23" ht="15.75" thickBot="1" x14ac:dyDescent="0.3">
      <c r="A459" s="1">
        <v>25.98</v>
      </c>
      <c r="B459" s="1">
        <v>359.8</v>
      </c>
      <c r="C459" s="1">
        <v>878</v>
      </c>
      <c r="D459" s="1">
        <v>842.3</v>
      </c>
      <c r="E459" s="1">
        <v>4180</v>
      </c>
      <c r="F459" s="1">
        <v>266</v>
      </c>
      <c r="G459" s="1">
        <v>222.5</v>
      </c>
      <c r="H459" s="1">
        <v>446.5</v>
      </c>
      <c r="I459" s="1">
        <v>10280</v>
      </c>
      <c r="J459" s="1">
        <v>410</v>
      </c>
      <c r="K459" s="1">
        <v>187</v>
      </c>
      <c r="L459" s="1">
        <v>954.1</v>
      </c>
      <c r="M459" s="1">
        <v>1223.3</v>
      </c>
      <c r="N459">
        <v>121.69</v>
      </c>
      <c r="O459" s="2">
        <v>16.973999999999997</v>
      </c>
      <c r="P459">
        <f t="shared" si="56"/>
        <v>2065.5660599999997</v>
      </c>
      <c r="Q459">
        <f t="shared" si="57"/>
        <v>-1.6527583739628302E-2</v>
      </c>
      <c r="R459">
        <f t="shared" si="58"/>
        <v>-1.6449330740803684E-2</v>
      </c>
      <c r="S459">
        <f t="shared" si="59"/>
        <v>-4.7732787526576599E-3</v>
      </c>
      <c r="T459">
        <f t="shared" si="60"/>
        <v>-1.3574869091068874E-2</v>
      </c>
      <c r="U459">
        <f t="shared" si="61"/>
        <v>-7.492501863974519E-3</v>
      </c>
      <c r="V459">
        <f t="shared" si="62"/>
        <v>2.7978951760983866E-3</v>
      </c>
      <c r="W459">
        <f t="shared" si="63"/>
        <v>7.6882512478034784E-3</v>
      </c>
    </row>
    <row r="460" spans="1:23" ht="15.75" thickBot="1" x14ac:dyDescent="0.3">
      <c r="A460" s="1">
        <v>26.2</v>
      </c>
      <c r="B460" s="1">
        <v>356.7</v>
      </c>
      <c r="C460" s="1">
        <v>871</v>
      </c>
      <c r="D460" s="1">
        <v>843</v>
      </c>
      <c r="E460" s="1">
        <v>4128</v>
      </c>
      <c r="F460" s="1">
        <v>274.5</v>
      </c>
      <c r="G460" s="1">
        <v>223.4</v>
      </c>
      <c r="H460" s="1">
        <v>445.9</v>
      </c>
      <c r="I460" s="1">
        <v>10200</v>
      </c>
      <c r="J460" s="1">
        <v>404.7</v>
      </c>
      <c r="K460" s="1">
        <v>187.4</v>
      </c>
      <c r="L460" s="1">
        <v>994.1</v>
      </c>
      <c r="M460" s="1">
        <v>1240</v>
      </c>
      <c r="N460">
        <v>124.63</v>
      </c>
      <c r="O460" s="2">
        <v>16.79</v>
      </c>
      <c r="P460">
        <f t="shared" si="56"/>
        <v>2092.5376999999999</v>
      </c>
      <c r="Q460">
        <f t="shared" si="57"/>
        <v>4.1069317460299119E-2</v>
      </c>
      <c r="R460">
        <f t="shared" si="58"/>
        <v>-1.3011107816533611E-2</v>
      </c>
      <c r="S460">
        <f t="shared" si="59"/>
        <v>-1.2518218357403334E-2</v>
      </c>
      <c r="T460">
        <f t="shared" si="60"/>
        <v>-8.004616782613912E-3</v>
      </c>
      <c r="U460">
        <f t="shared" si="61"/>
        <v>1.3559254546211966E-2</v>
      </c>
      <c r="V460">
        <f t="shared" si="62"/>
        <v>2.3872520489576787E-2</v>
      </c>
      <c r="W460">
        <f t="shared" si="63"/>
        <v>-1.0899290458035518E-2</v>
      </c>
    </row>
    <row r="461" spans="1:23" ht="15.75" thickBot="1" x14ac:dyDescent="0.3">
      <c r="A461" s="1">
        <v>26.38</v>
      </c>
      <c r="B461" s="1">
        <v>359</v>
      </c>
      <c r="C461" s="1">
        <v>881</v>
      </c>
      <c r="D461" s="1">
        <v>862.6</v>
      </c>
      <c r="E461" s="1">
        <v>4175</v>
      </c>
      <c r="F461" s="1">
        <v>274.89999999999998</v>
      </c>
      <c r="G461" s="1">
        <v>225.6</v>
      </c>
      <c r="H461" s="1">
        <v>445.3</v>
      </c>
      <c r="I461" s="1">
        <v>10340</v>
      </c>
      <c r="J461" s="1">
        <v>405.1</v>
      </c>
      <c r="K461" s="1">
        <v>186.6</v>
      </c>
      <c r="L461" s="1">
        <v>999</v>
      </c>
      <c r="M461" s="1">
        <v>1235.2</v>
      </c>
      <c r="N461">
        <v>122.74</v>
      </c>
      <c r="O461" s="2">
        <v>16.698999999999998</v>
      </c>
      <c r="P461">
        <f t="shared" si="56"/>
        <v>2049.6352599999996</v>
      </c>
      <c r="Q461">
        <f t="shared" si="57"/>
        <v>4.916973430454101E-3</v>
      </c>
      <c r="R461">
        <f t="shared" si="58"/>
        <v>9.8789832682506904E-4</v>
      </c>
      <c r="S461">
        <f t="shared" si="59"/>
        <v>1.132133012355727E-2</v>
      </c>
      <c r="T461">
        <f t="shared" si="60"/>
        <v>1.1415649083676711E-2</v>
      </c>
      <c r="U461">
        <f t="shared" si="61"/>
        <v>-3.878479328570745E-3</v>
      </c>
      <c r="V461">
        <f t="shared" si="62"/>
        <v>-1.528105087733457E-2</v>
      </c>
      <c r="W461">
        <f t="shared" si="63"/>
        <v>-5.4346336991541793E-3</v>
      </c>
    </row>
    <row r="462" spans="1:23" ht="15.75" thickBot="1" x14ac:dyDescent="0.3">
      <c r="A462" s="1">
        <v>26.01</v>
      </c>
      <c r="B462" s="1">
        <v>356.9</v>
      </c>
      <c r="C462" s="1">
        <v>879.5</v>
      </c>
      <c r="D462" s="1">
        <v>864</v>
      </c>
      <c r="E462" s="1">
        <v>4150</v>
      </c>
      <c r="F462" s="1">
        <v>276.7</v>
      </c>
      <c r="G462" s="1">
        <v>226</v>
      </c>
      <c r="H462" s="1">
        <v>436</v>
      </c>
      <c r="I462" s="1">
        <v>10345</v>
      </c>
      <c r="J462" s="1">
        <v>403</v>
      </c>
      <c r="K462" s="1">
        <v>178.5</v>
      </c>
      <c r="L462" s="1">
        <v>1015</v>
      </c>
      <c r="M462" s="1">
        <v>1249.5999999999999</v>
      </c>
      <c r="N462">
        <v>122.7</v>
      </c>
      <c r="O462" s="2">
        <v>16.871500000000001</v>
      </c>
      <c r="P462">
        <f t="shared" si="56"/>
        <v>2070.1330500000004</v>
      </c>
      <c r="Q462">
        <f t="shared" si="57"/>
        <v>1.5889112827334271E-2</v>
      </c>
      <c r="R462">
        <f t="shared" si="58"/>
        <v>-5.1973882619619979E-3</v>
      </c>
      <c r="S462">
        <f t="shared" si="59"/>
        <v>-6.0060240602119218E-3</v>
      </c>
      <c r="T462">
        <f t="shared" si="60"/>
        <v>-1.7040617585666899E-3</v>
      </c>
      <c r="U462">
        <f t="shared" si="61"/>
        <v>1.1590599814909616E-2</v>
      </c>
      <c r="V462">
        <f t="shared" si="62"/>
        <v>-3.259452440851397E-4</v>
      </c>
      <c r="W462">
        <f t="shared" si="63"/>
        <v>1.0276970449000153E-2</v>
      </c>
    </row>
    <row r="463" spans="1:23" ht="15.75" thickBot="1" x14ac:dyDescent="0.3">
      <c r="A463" s="1">
        <v>26.17</v>
      </c>
      <c r="B463" s="1">
        <v>366.5</v>
      </c>
      <c r="C463" s="1">
        <v>895</v>
      </c>
      <c r="D463" s="1">
        <v>880</v>
      </c>
      <c r="E463" s="1">
        <v>4182</v>
      </c>
      <c r="F463" s="1">
        <v>273.5</v>
      </c>
      <c r="G463" s="1">
        <v>230</v>
      </c>
      <c r="H463" s="1">
        <v>445</v>
      </c>
      <c r="I463" s="1">
        <v>10350</v>
      </c>
      <c r="J463" s="1">
        <v>405</v>
      </c>
      <c r="K463" s="1">
        <v>178.96</v>
      </c>
      <c r="L463" s="1">
        <v>1016</v>
      </c>
      <c r="M463" s="1">
        <v>1237.0999999999999</v>
      </c>
      <c r="N463">
        <v>121.33</v>
      </c>
      <c r="O463" s="2">
        <v>16.8645</v>
      </c>
      <c r="P463">
        <f t="shared" si="56"/>
        <v>2046.1697849999998</v>
      </c>
      <c r="Q463">
        <f t="shared" si="57"/>
        <v>9.8473666253955983E-4</v>
      </c>
      <c r="R463">
        <f t="shared" si="58"/>
        <v>4.9505051598562047E-3</v>
      </c>
      <c r="S463">
        <f t="shared" si="59"/>
        <v>7.6812667638349631E-3</v>
      </c>
      <c r="T463">
        <f t="shared" si="60"/>
        <v>1.7470154097242577E-2</v>
      </c>
      <c r="U463">
        <f t="shared" si="61"/>
        <v>-1.0053569216635657E-2</v>
      </c>
      <c r="V463">
        <f t="shared" si="62"/>
        <v>-1.1228245653084175E-2</v>
      </c>
      <c r="W463">
        <f t="shared" si="63"/>
        <v>-4.1498696350836397E-4</v>
      </c>
    </row>
    <row r="464" spans="1:23" ht="15.75" thickBot="1" x14ac:dyDescent="0.3">
      <c r="A464" s="1">
        <v>26.32</v>
      </c>
      <c r="B464" s="1">
        <v>358.5</v>
      </c>
      <c r="C464" s="1">
        <v>885</v>
      </c>
      <c r="D464" s="1">
        <v>875.1</v>
      </c>
      <c r="E464" s="1">
        <v>4080</v>
      </c>
      <c r="F464" s="1">
        <v>285.7</v>
      </c>
      <c r="G464" s="1">
        <v>233.1</v>
      </c>
      <c r="H464" s="1">
        <v>450</v>
      </c>
      <c r="I464" s="1">
        <v>10306</v>
      </c>
      <c r="J464" s="1">
        <v>403</v>
      </c>
      <c r="K464" s="1">
        <v>181.8</v>
      </c>
      <c r="L464" s="1">
        <v>1019</v>
      </c>
      <c r="M464" s="1">
        <v>1263.7</v>
      </c>
      <c r="N464">
        <v>126.46</v>
      </c>
      <c r="O464" s="2">
        <v>16.901499999999999</v>
      </c>
      <c r="P464">
        <f t="shared" si="56"/>
        <v>2137.3636899999997</v>
      </c>
      <c r="Q464">
        <f t="shared" si="57"/>
        <v>2.948405084297607E-3</v>
      </c>
      <c r="R464">
        <f t="shared" si="58"/>
        <v>-4.9505051598562029E-3</v>
      </c>
      <c r="S464">
        <f t="shared" si="59"/>
        <v>-2.4692612590371522E-2</v>
      </c>
      <c r="T464">
        <f t="shared" si="60"/>
        <v>-1.1236073266925842E-2</v>
      </c>
      <c r="U464">
        <f t="shared" si="61"/>
        <v>2.1273994895849236E-2</v>
      </c>
      <c r="V464">
        <f t="shared" si="62"/>
        <v>4.1411946566685551E-2</v>
      </c>
      <c r="W464">
        <f t="shared" si="63"/>
        <v>2.1915545109858822E-3</v>
      </c>
    </row>
    <row r="465" spans="1:23" ht="15.75" thickBot="1" x14ac:dyDescent="0.3">
      <c r="A465" s="1">
        <v>26.46</v>
      </c>
      <c r="B465" s="1">
        <v>366.4</v>
      </c>
      <c r="C465" s="1">
        <v>882.9</v>
      </c>
      <c r="D465" s="1">
        <v>881</v>
      </c>
      <c r="E465" s="1">
        <v>4382</v>
      </c>
      <c r="F465" s="1">
        <v>299</v>
      </c>
      <c r="G465" s="1">
        <v>235.6</v>
      </c>
      <c r="H465" s="1">
        <v>449.5</v>
      </c>
      <c r="I465" s="1">
        <v>10445</v>
      </c>
      <c r="J465" s="1">
        <v>404</v>
      </c>
      <c r="K465" s="1">
        <v>185.25</v>
      </c>
      <c r="L465" s="1">
        <v>1015</v>
      </c>
      <c r="M465" s="1">
        <v>1270.9000000000001</v>
      </c>
      <c r="N465">
        <v>126.3</v>
      </c>
      <c r="O465" s="2">
        <v>17.149999999999999</v>
      </c>
      <c r="P465">
        <f t="shared" si="56"/>
        <v>2166.0449999999996</v>
      </c>
      <c r="Q465">
        <f t="shared" si="57"/>
        <v>-3.9331417468370915E-3</v>
      </c>
      <c r="R465">
        <f t="shared" si="58"/>
        <v>2.4783160144670005E-3</v>
      </c>
      <c r="S465">
        <f t="shared" si="59"/>
        <v>7.1408252757204416E-2</v>
      </c>
      <c r="T465">
        <f t="shared" si="60"/>
        <v>-2.3757011003928082E-3</v>
      </c>
      <c r="U465">
        <f t="shared" si="61"/>
        <v>5.6813851233897886E-3</v>
      </c>
      <c r="V465">
        <f t="shared" si="62"/>
        <v>-1.2660232740216708E-3</v>
      </c>
      <c r="W465">
        <f t="shared" si="63"/>
        <v>1.459579822517602E-2</v>
      </c>
    </row>
    <row r="466" spans="1:23" ht="15.75" thickBot="1" x14ac:dyDescent="0.3">
      <c r="A466" s="1">
        <v>26.59</v>
      </c>
      <c r="B466" s="1">
        <v>369.9</v>
      </c>
      <c r="C466" s="1">
        <v>884.9</v>
      </c>
      <c r="D466" s="1">
        <v>880</v>
      </c>
      <c r="E466" s="1">
        <v>4390</v>
      </c>
      <c r="F466" s="1">
        <v>298</v>
      </c>
      <c r="G466" s="1">
        <v>237.2</v>
      </c>
      <c r="H466" s="1">
        <v>454.8</v>
      </c>
      <c r="I466" s="1">
        <v>10570</v>
      </c>
      <c r="J466" s="1">
        <v>404.3</v>
      </c>
      <c r="K466" s="1">
        <v>184.7</v>
      </c>
      <c r="L466" s="1">
        <v>1015</v>
      </c>
      <c r="M466" s="1">
        <v>1272.5999999999999</v>
      </c>
      <c r="N466">
        <v>122.9</v>
      </c>
      <c r="O466" s="2">
        <v>17.094000000000001</v>
      </c>
      <c r="P466">
        <f t="shared" si="56"/>
        <v>2100.8526000000002</v>
      </c>
      <c r="Q466">
        <f t="shared" si="57"/>
        <v>0</v>
      </c>
      <c r="R466">
        <f t="shared" si="58"/>
        <v>7.4229868557522806E-4</v>
      </c>
      <c r="S466">
        <f t="shared" si="59"/>
        <v>1.8239859138052899E-3</v>
      </c>
      <c r="T466">
        <f t="shared" si="60"/>
        <v>2.2627003657677632E-3</v>
      </c>
      <c r="U466">
        <f t="shared" si="61"/>
        <v>1.3367409106668927E-3</v>
      </c>
      <c r="V466">
        <f t="shared" si="62"/>
        <v>-2.7289012784456189E-2</v>
      </c>
      <c r="W466">
        <f t="shared" si="63"/>
        <v>-3.2706488681224959E-3</v>
      </c>
    </row>
    <row r="467" spans="1:23" ht="15.75" thickBot="1" x14ac:dyDescent="0.3">
      <c r="A467" s="1">
        <v>26.53</v>
      </c>
      <c r="B467" s="1">
        <v>367.9</v>
      </c>
      <c r="C467" s="1">
        <v>885</v>
      </c>
      <c r="D467" s="1">
        <v>889.9</v>
      </c>
      <c r="E467" s="1">
        <v>4399</v>
      </c>
      <c r="F467" s="1">
        <v>297</v>
      </c>
      <c r="G467" s="1">
        <v>235.8</v>
      </c>
      <c r="H467" s="1">
        <v>456.3</v>
      </c>
      <c r="I467" s="1">
        <v>10745</v>
      </c>
      <c r="J467" s="1">
        <v>404</v>
      </c>
      <c r="K467" s="1">
        <v>180</v>
      </c>
      <c r="L467" s="1">
        <v>1013</v>
      </c>
      <c r="M467" s="1">
        <v>1275.4000000000001</v>
      </c>
      <c r="N467">
        <v>123.01</v>
      </c>
      <c r="O467" s="2">
        <v>17.043500000000002</v>
      </c>
      <c r="P467">
        <f t="shared" si="56"/>
        <v>2096.5209350000005</v>
      </c>
      <c r="Q467">
        <f t="shared" si="57"/>
        <v>-1.9723872272043464E-3</v>
      </c>
      <c r="R467">
        <f t="shared" si="58"/>
        <v>-7.4229868557517743E-4</v>
      </c>
      <c r="S467">
        <f t="shared" si="59"/>
        <v>2.0480152795027992E-3</v>
      </c>
      <c r="T467">
        <f t="shared" si="60"/>
        <v>1.1300073462510875E-4</v>
      </c>
      <c r="U467">
        <f t="shared" si="61"/>
        <v>2.1978030824796615E-3</v>
      </c>
      <c r="V467">
        <f t="shared" si="62"/>
        <v>8.9463630870459995E-4</v>
      </c>
      <c r="W467">
        <f t="shared" si="63"/>
        <v>-2.9586253731227106E-3</v>
      </c>
    </row>
    <row r="468" spans="1:23" ht="15.75" thickBot="1" x14ac:dyDescent="0.3">
      <c r="A468" s="1">
        <v>26.5</v>
      </c>
      <c r="B468" s="1">
        <v>371.9</v>
      </c>
      <c r="C468" s="1">
        <v>893</v>
      </c>
      <c r="D468" s="1">
        <v>885</v>
      </c>
      <c r="E468" s="1">
        <v>4405</v>
      </c>
      <c r="F468" s="1">
        <v>290.10000000000002</v>
      </c>
      <c r="G468" s="1">
        <v>234</v>
      </c>
      <c r="H468" s="1">
        <v>458.1</v>
      </c>
      <c r="I468" s="1">
        <v>10750</v>
      </c>
      <c r="J468" s="1">
        <v>407</v>
      </c>
      <c r="K468" s="1">
        <v>179</v>
      </c>
      <c r="L468" s="1">
        <v>991.6</v>
      </c>
      <c r="M468" s="1">
        <v>1263.8</v>
      </c>
      <c r="N468">
        <v>122.87</v>
      </c>
      <c r="O468" s="2">
        <v>17.134999999999998</v>
      </c>
      <c r="P468">
        <f t="shared" si="56"/>
        <v>2105.37745</v>
      </c>
      <c r="Q468">
        <f t="shared" si="57"/>
        <v>-2.1351704087647909E-2</v>
      </c>
      <c r="R468">
        <f t="shared" si="58"/>
        <v>7.3983074814449254E-3</v>
      </c>
      <c r="S468">
        <f t="shared" si="59"/>
        <v>1.3630170215600502E-3</v>
      </c>
      <c r="T468">
        <f t="shared" si="60"/>
        <v>8.9989358685695353E-3</v>
      </c>
      <c r="U468">
        <f t="shared" si="61"/>
        <v>-9.1367995418164989E-3</v>
      </c>
      <c r="V468">
        <f t="shared" si="62"/>
        <v>-1.1387670012138076E-3</v>
      </c>
      <c r="W468">
        <f t="shared" si="63"/>
        <v>5.3542559558684222E-3</v>
      </c>
    </row>
    <row r="469" spans="1:23" ht="15.75" thickBot="1" x14ac:dyDescent="0.3">
      <c r="A469" s="1">
        <v>26.49</v>
      </c>
      <c r="B469" s="1">
        <v>365.6</v>
      </c>
      <c r="C469" s="1">
        <v>888</v>
      </c>
      <c r="D469" s="1">
        <v>873.9</v>
      </c>
      <c r="E469" s="1">
        <v>4395</v>
      </c>
      <c r="F469" s="1">
        <v>292</v>
      </c>
      <c r="G469" s="1">
        <v>229</v>
      </c>
      <c r="H469" s="1">
        <v>444</v>
      </c>
      <c r="I469" s="1">
        <v>10601</v>
      </c>
      <c r="J469" s="1">
        <v>406.5</v>
      </c>
      <c r="K469" s="1">
        <v>174.61</v>
      </c>
      <c r="L469" s="1">
        <v>997.6</v>
      </c>
      <c r="M469" s="1">
        <v>1267.8</v>
      </c>
      <c r="N469">
        <v>120.07</v>
      </c>
      <c r="O469" s="2">
        <v>17.196999999999999</v>
      </c>
      <c r="P469">
        <f t="shared" si="56"/>
        <v>2064.8437899999999</v>
      </c>
      <c r="Q469">
        <f t="shared" si="57"/>
        <v>6.0325942047912079E-3</v>
      </c>
      <c r="R469">
        <f t="shared" si="58"/>
        <v>-1.2292564547297443E-3</v>
      </c>
      <c r="S469">
        <f t="shared" si="59"/>
        <v>-2.2727282510025667E-3</v>
      </c>
      <c r="T469">
        <f t="shared" si="60"/>
        <v>-5.6148378843290025E-3</v>
      </c>
      <c r="U469">
        <f t="shared" si="61"/>
        <v>3.1600595107111047E-3</v>
      </c>
      <c r="V469">
        <f t="shared" si="62"/>
        <v>-2.3051979836853365E-2</v>
      </c>
      <c r="W469">
        <f t="shared" si="63"/>
        <v>3.6117946754903622E-3</v>
      </c>
    </row>
    <row r="470" spans="1:23" ht="15.75" thickBot="1" x14ac:dyDescent="0.3">
      <c r="A470" s="1">
        <v>26.01</v>
      </c>
      <c r="B470" s="1">
        <v>374</v>
      </c>
      <c r="C470" s="1">
        <v>889.7</v>
      </c>
      <c r="D470" s="1">
        <v>880.5</v>
      </c>
      <c r="E470" s="1">
        <v>4390</v>
      </c>
      <c r="F470" s="1">
        <v>286</v>
      </c>
      <c r="G470" s="1">
        <v>232.8</v>
      </c>
      <c r="H470" s="1">
        <v>448</v>
      </c>
      <c r="I470" s="1">
        <v>10500</v>
      </c>
      <c r="J470" s="1">
        <v>406.9</v>
      </c>
      <c r="K470" s="1">
        <v>176.68</v>
      </c>
      <c r="L470" s="1">
        <v>992</v>
      </c>
      <c r="M470" s="1">
        <v>1257.3</v>
      </c>
      <c r="N470">
        <v>118.63</v>
      </c>
      <c r="O470" s="2">
        <v>17.192499999999999</v>
      </c>
      <c r="P470">
        <f t="shared" si="56"/>
        <v>2039.5462749999997</v>
      </c>
      <c r="Q470">
        <f t="shared" si="57"/>
        <v>-5.6292870809539156E-3</v>
      </c>
      <c r="R470">
        <f t="shared" si="58"/>
        <v>9.8352601977897336E-4</v>
      </c>
      <c r="S470">
        <f t="shared" si="59"/>
        <v>-1.138304050060392E-3</v>
      </c>
      <c r="T470">
        <f t="shared" si="60"/>
        <v>1.9125842585517258E-3</v>
      </c>
      <c r="U470">
        <f t="shared" si="61"/>
        <v>-8.3165502509304733E-3</v>
      </c>
      <c r="V470">
        <f t="shared" si="62"/>
        <v>-1.2065500369614649E-2</v>
      </c>
      <c r="W470">
        <f t="shared" si="63"/>
        <v>-2.6170779020826934E-4</v>
      </c>
    </row>
    <row r="471" spans="1:23" ht="15.75" thickBot="1" x14ac:dyDescent="0.3">
      <c r="A471" s="1">
        <v>26.74</v>
      </c>
      <c r="B471" s="1">
        <v>366.5</v>
      </c>
      <c r="C471" s="1">
        <v>873.9</v>
      </c>
      <c r="D471" s="1">
        <v>882.1</v>
      </c>
      <c r="E471" s="1">
        <v>4351</v>
      </c>
      <c r="F471" s="1">
        <v>282</v>
      </c>
      <c r="G471" s="1">
        <v>232.6</v>
      </c>
      <c r="H471" s="1">
        <v>453.6</v>
      </c>
      <c r="I471" s="1">
        <v>10460</v>
      </c>
      <c r="J471" s="1">
        <v>408</v>
      </c>
      <c r="K471" s="1">
        <v>174</v>
      </c>
      <c r="L471" s="1">
        <v>997.2</v>
      </c>
      <c r="M471" s="1">
        <v>1257.3</v>
      </c>
      <c r="N471">
        <v>116.94</v>
      </c>
      <c r="O471" s="2">
        <v>17.323</v>
      </c>
      <c r="P471">
        <f t="shared" si="56"/>
        <v>2025.75162</v>
      </c>
      <c r="Q471">
        <f t="shared" si="57"/>
        <v>5.2282443645301413E-3</v>
      </c>
      <c r="R471">
        <f t="shared" si="58"/>
        <v>2.6997193965174575E-3</v>
      </c>
      <c r="S471">
        <f t="shared" si="59"/>
        <v>-8.9235233485368826E-3</v>
      </c>
      <c r="T471">
        <f t="shared" si="60"/>
        <v>-1.7918374617223086E-2</v>
      </c>
      <c r="U471">
        <f t="shared" si="61"/>
        <v>0</v>
      </c>
      <c r="V471">
        <f t="shared" si="62"/>
        <v>-1.4348422925487414E-2</v>
      </c>
      <c r="W471">
        <f t="shared" si="63"/>
        <v>7.5618560849497118E-3</v>
      </c>
    </row>
    <row r="472" spans="1:23" ht="15.75" thickBot="1" x14ac:dyDescent="0.3">
      <c r="A472" s="1">
        <v>26.82</v>
      </c>
      <c r="B472" s="1">
        <v>365.5</v>
      </c>
      <c r="C472" s="1">
        <v>884.8</v>
      </c>
      <c r="D472" s="1">
        <v>878</v>
      </c>
      <c r="E472" s="1">
        <v>4369</v>
      </c>
      <c r="F472" s="1">
        <v>282.39999999999998</v>
      </c>
      <c r="G472" s="1">
        <v>231.5</v>
      </c>
      <c r="H472" s="1">
        <v>442.5</v>
      </c>
      <c r="I472" s="1">
        <v>10425</v>
      </c>
      <c r="J472" s="1">
        <v>405</v>
      </c>
      <c r="K472" s="1">
        <v>174</v>
      </c>
      <c r="L472" s="1">
        <v>1005</v>
      </c>
      <c r="M472" s="1">
        <v>1260.8</v>
      </c>
      <c r="N472">
        <v>115.35</v>
      </c>
      <c r="O472" s="2">
        <v>17.372999999999998</v>
      </c>
      <c r="P472">
        <f t="shared" si="56"/>
        <v>2003.9755499999997</v>
      </c>
      <c r="Q472">
        <f t="shared" si="57"/>
        <v>7.7914688437733448E-3</v>
      </c>
      <c r="R472">
        <f t="shared" si="58"/>
        <v>-7.3801072976225337E-3</v>
      </c>
      <c r="S472">
        <f t="shared" si="59"/>
        <v>4.1284462307558493E-3</v>
      </c>
      <c r="T472">
        <f t="shared" si="60"/>
        <v>1.23956781345717E-2</v>
      </c>
      <c r="U472">
        <f t="shared" si="61"/>
        <v>2.7798755044790959E-3</v>
      </c>
      <c r="V472">
        <f t="shared" si="62"/>
        <v>-1.3689998127761848E-2</v>
      </c>
      <c r="W472">
        <f t="shared" si="63"/>
        <v>2.8821786149584362E-3</v>
      </c>
    </row>
    <row r="473" spans="1:23" ht="15.75" thickBot="1" x14ac:dyDescent="0.3">
      <c r="A473" s="1">
        <v>26.26</v>
      </c>
      <c r="B473" s="1">
        <v>364.5</v>
      </c>
      <c r="C473" s="1">
        <v>894.9</v>
      </c>
      <c r="D473" s="1">
        <v>887.3</v>
      </c>
      <c r="E473" s="1">
        <v>4369</v>
      </c>
      <c r="F473" s="1">
        <v>278</v>
      </c>
      <c r="G473" s="1">
        <v>235.8</v>
      </c>
      <c r="H473" s="1">
        <v>447.5</v>
      </c>
      <c r="I473" s="1">
        <v>10380</v>
      </c>
      <c r="J473" s="1">
        <v>400</v>
      </c>
      <c r="K473" s="1">
        <v>174.75</v>
      </c>
      <c r="L473" s="1">
        <v>1017</v>
      </c>
      <c r="M473" s="1">
        <v>1258.8</v>
      </c>
      <c r="N473">
        <v>115.58</v>
      </c>
      <c r="O473" s="2">
        <v>17.371000000000002</v>
      </c>
      <c r="P473">
        <f t="shared" si="56"/>
        <v>2007.7401800000002</v>
      </c>
      <c r="Q473">
        <f t="shared" si="57"/>
        <v>1.1869575555383729E-2</v>
      </c>
      <c r="R473">
        <f t="shared" si="58"/>
        <v>-1.2422519998557209E-2</v>
      </c>
      <c r="S473">
        <f t="shared" si="59"/>
        <v>0</v>
      </c>
      <c r="T473">
        <f t="shared" si="60"/>
        <v>1.1350349420742279E-2</v>
      </c>
      <c r="U473">
        <f t="shared" si="61"/>
        <v>-1.5875539133629174E-3</v>
      </c>
      <c r="V473">
        <f t="shared" si="62"/>
        <v>1.9919462698693353E-3</v>
      </c>
      <c r="W473">
        <f t="shared" si="63"/>
        <v>-1.1512779197580245E-4</v>
      </c>
    </row>
    <row r="474" spans="1:23" ht="15.75" thickBot="1" x14ac:dyDescent="0.3">
      <c r="A474" s="1">
        <v>25.84</v>
      </c>
      <c r="B474" s="1">
        <v>366</v>
      </c>
      <c r="C474" s="1">
        <v>895</v>
      </c>
      <c r="D474" s="1">
        <v>879</v>
      </c>
      <c r="E474" s="1">
        <v>4342</v>
      </c>
      <c r="F474" s="1">
        <v>278.89999999999998</v>
      </c>
      <c r="G474" s="1">
        <v>244</v>
      </c>
      <c r="H474" s="1">
        <v>452.4</v>
      </c>
      <c r="I474" s="1">
        <v>10390</v>
      </c>
      <c r="J474" s="1">
        <v>405</v>
      </c>
      <c r="K474" s="1">
        <v>176.5</v>
      </c>
      <c r="L474" s="1">
        <v>1013</v>
      </c>
      <c r="M474" s="1">
        <v>1257.4000000000001</v>
      </c>
      <c r="N474">
        <v>115.95</v>
      </c>
      <c r="O474" s="2">
        <v>17.420000000000002</v>
      </c>
      <c r="P474">
        <f t="shared" si="56"/>
        <v>2019.8490000000002</v>
      </c>
      <c r="Q474">
        <f t="shared" si="57"/>
        <v>-3.9408917998765896E-3</v>
      </c>
      <c r="R474">
        <f t="shared" si="58"/>
        <v>1.242251999855711E-2</v>
      </c>
      <c r="S474">
        <f t="shared" si="59"/>
        <v>-6.1990785131987034E-3</v>
      </c>
      <c r="T474">
        <f t="shared" si="60"/>
        <v>1.1173808604285763E-4</v>
      </c>
      <c r="U474">
        <f t="shared" si="61"/>
        <v>-1.1127892412909741E-3</v>
      </c>
      <c r="V474">
        <f t="shared" si="62"/>
        <v>3.196132811908886E-3</v>
      </c>
      <c r="W474">
        <f t="shared" si="63"/>
        <v>2.8168223045704323E-3</v>
      </c>
    </row>
    <row r="475" spans="1:23" ht="15.75" thickBot="1" x14ac:dyDescent="0.3">
      <c r="A475" s="1">
        <v>24.95</v>
      </c>
      <c r="B475" s="1">
        <v>371</v>
      </c>
      <c r="C475" s="1">
        <v>879.2</v>
      </c>
      <c r="D475" s="1">
        <v>887.8</v>
      </c>
      <c r="E475" s="1">
        <v>4386</v>
      </c>
      <c r="F475" s="1">
        <v>276</v>
      </c>
      <c r="G475" s="1">
        <v>224</v>
      </c>
      <c r="H475" s="1">
        <v>453.8</v>
      </c>
      <c r="I475" s="1">
        <v>9690</v>
      </c>
      <c r="J475" s="1">
        <v>404.1</v>
      </c>
      <c r="K475" s="1">
        <v>177.6</v>
      </c>
      <c r="L475" s="1">
        <v>1005</v>
      </c>
      <c r="M475" s="1">
        <v>1245.4000000000001</v>
      </c>
      <c r="N475">
        <v>115.45</v>
      </c>
      <c r="O475" s="2">
        <v>17.365000000000002</v>
      </c>
      <c r="P475">
        <f t="shared" si="56"/>
        <v>2004.7892500000003</v>
      </c>
      <c r="Q475">
        <f t="shared" si="57"/>
        <v>-7.9286837555072563E-3</v>
      </c>
      <c r="R475">
        <f t="shared" si="58"/>
        <v>-2.2246950221110513E-3</v>
      </c>
      <c r="S475">
        <f t="shared" si="59"/>
        <v>1.0082578539596447E-2</v>
      </c>
      <c r="T475">
        <f t="shared" si="60"/>
        <v>-1.781131518544371E-2</v>
      </c>
      <c r="U475">
        <f t="shared" si="61"/>
        <v>-9.5893335106091195E-3</v>
      </c>
      <c r="V475">
        <f t="shared" si="62"/>
        <v>-4.3215279010363162E-3</v>
      </c>
      <c r="W475">
        <f t="shared" si="63"/>
        <v>-3.1622852283194171E-3</v>
      </c>
    </row>
    <row r="476" spans="1:23" ht="15.75" thickBot="1" x14ac:dyDescent="0.3">
      <c r="A476" s="1">
        <v>24.88</v>
      </c>
      <c r="B476" s="1">
        <v>363</v>
      </c>
      <c r="C476" s="1">
        <v>863</v>
      </c>
      <c r="D476" s="1">
        <v>880</v>
      </c>
      <c r="E476" s="1">
        <v>4327</v>
      </c>
      <c r="F476" s="1">
        <v>275</v>
      </c>
      <c r="G476" s="1">
        <v>218.8</v>
      </c>
      <c r="H476" s="1">
        <v>447</v>
      </c>
      <c r="I476" s="1">
        <v>9500</v>
      </c>
      <c r="J476" s="1">
        <v>407</v>
      </c>
      <c r="K476" s="1">
        <v>177</v>
      </c>
      <c r="L476" s="1">
        <v>1018</v>
      </c>
      <c r="M476" s="1">
        <v>1239.9000000000001</v>
      </c>
      <c r="N476">
        <v>115.41</v>
      </c>
      <c r="O476" s="2">
        <v>17.289000000000001</v>
      </c>
      <c r="P476">
        <f t="shared" si="56"/>
        <v>1995.3234900000002</v>
      </c>
      <c r="Q476">
        <f t="shared" si="57"/>
        <v>1.2852376617292022E-2</v>
      </c>
      <c r="R476">
        <f t="shared" si="58"/>
        <v>7.150813358167041E-3</v>
      </c>
      <c r="S476">
        <f t="shared" si="59"/>
        <v>-1.354318875294868E-2</v>
      </c>
      <c r="T476">
        <f t="shared" si="60"/>
        <v>-1.8597712005983664E-2</v>
      </c>
      <c r="U476">
        <f t="shared" si="61"/>
        <v>-4.4260322525552717E-3</v>
      </c>
      <c r="V476">
        <f t="shared" si="62"/>
        <v>-3.4653036819101051E-4</v>
      </c>
      <c r="W476">
        <f t="shared" si="63"/>
        <v>-4.3862250733983582E-3</v>
      </c>
    </row>
    <row r="477" spans="1:23" ht="15.75" thickBot="1" x14ac:dyDescent="0.3">
      <c r="A477" s="1">
        <v>24.9</v>
      </c>
      <c r="B477" s="1">
        <v>357</v>
      </c>
      <c r="C477" s="1">
        <v>856</v>
      </c>
      <c r="D477" s="1">
        <v>886</v>
      </c>
      <c r="E477" s="1">
        <v>4270</v>
      </c>
      <c r="F477" s="1">
        <v>272</v>
      </c>
      <c r="G477" s="1">
        <v>216.5</v>
      </c>
      <c r="H477" s="1">
        <v>438</v>
      </c>
      <c r="I477" s="1">
        <v>9490</v>
      </c>
      <c r="J477" s="1">
        <v>407</v>
      </c>
      <c r="K477" s="1">
        <v>174.93</v>
      </c>
      <c r="L477" s="1">
        <v>990.1</v>
      </c>
      <c r="M477" s="1">
        <v>1225.5</v>
      </c>
      <c r="N477">
        <v>115.65</v>
      </c>
      <c r="O477" s="2">
        <v>17.326000000000001</v>
      </c>
      <c r="P477">
        <f t="shared" si="56"/>
        <v>2003.7519000000002</v>
      </c>
      <c r="Q477">
        <f t="shared" si="57"/>
        <v>-2.7789248981999068E-2</v>
      </c>
      <c r="R477">
        <f t="shared" si="58"/>
        <v>0</v>
      </c>
      <c r="S477">
        <f t="shared" si="59"/>
        <v>-1.3260634002214514E-2</v>
      </c>
      <c r="T477">
        <f t="shared" si="60"/>
        <v>-8.1443149416858627E-3</v>
      </c>
      <c r="U477">
        <f t="shared" si="61"/>
        <v>-1.1681807217629148E-2</v>
      </c>
      <c r="V477">
        <f t="shared" si="62"/>
        <v>2.0773832451347852E-3</v>
      </c>
      <c r="W477">
        <f t="shared" si="63"/>
        <v>2.1378023453094575E-3</v>
      </c>
    </row>
    <row r="478" spans="1:23" ht="15.75" thickBot="1" x14ac:dyDescent="0.3">
      <c r="A478" s="1">
        <v>24.84</v>
      </c>
      <c r="B478" s="1">
        <v>357.5</v>
      </c>
      <c r="C478" s="1">
        <v>849</v>
      </c>
      <c r="D478" s="1">
        <v>870</v>
      </c>
      <c r="E478" s="1">
        <v>4174</v>
      </c>
      <c r="F478" s="1">
        <v>273.5</v>
      </c>
      <c r="G478" s="1">
        <v>216</v>
      </c>
      <c r="H478" s="1">
        <v>437.7</v>
      </c>
      <c r="I478" s="1">
        <v>9550</v>
      </c>
      <c r="J478" s="1">
        <v>407.9</v>
      </c>
      <c r="K478" s="1">
        <v>172.5</v>
      </c>
      <c r="L478" s="1">
        <v>990.6</v>
      </c>
      <c r="M478" s="1">
        <v>1219.5999999999999</v>
      </c>
      <c r="N478">
        <v>115.63</v>
      </c>
      <c r="O478" s="2">
        <v>17.207000000000001</v>
      </c>
      <c r="P478">
        <f t="shared" si="56"/>
        <v>1989.6454100000001</v>
      </c>
      <c r="Q478">
        <f t="shared" si="57"/>
        <v>5.0487202566845333E-4</v>
      </c>
      <c r="R478">
        <f t="shared" si="58"/>
        <v>2.2088608809177376E-3</v>
      </c>
      <c r="S478">
        <f t="shared" si="59"/>
        <v>-2.2739018585524136E-2</v>
      </c>
      <c r="T478">
        <f t="shared" si="60"/>
        <v>-8.2111898303948282E-3</v>
      </c>
      <c r="U478">
        <f t="shared" si="61"/>
        <v>-4.8259878540675956E-3</v>
      </c>
      <c r="V478">
        <f t="shared" si="62"/>
        <v>-1.7295053657787889E-4</v>
      </c>
      <c r="W478">
        <f t="shared" si="63"/>
        <v>-6.8919856969279882E-3</v>
      </c>
    </row>
    <row r="479" spans="1:23" ht="15.75" thickBot="1" x14ac:dyDescent="0.3">
      <c r="A479" s="1">
        <v>24.86</v>
      </c>
      <c r="B479" s="1">
        <v>357.5</v>
      </c>
      <c r="C479" s="1">
        <v>843</v>
      </c>
      <c r="D479" s="1">
        <v>850.9</v>
      </c>
      <c r="E479" s="1">
        <v>4180</v>
      </c>
      <c r="F479" s="1">
        <v>278</v>
      </c>
      <c r="G479" s="1">
        <v>218</v>
      </c>
      <c r="H479" s="1">
        <v>439</v>
      </c>
      <c r="I479" s="1">
        <v>9500</v>
      </c>
      <c r="J479" s="1">
        <v>408</v>
      </c>
      <c r="K479" s="1">
        <v>173</v>
      </c>
      <c r="L479" s="1">
        <v>1001</v>
      </c>
      <c r="M479" s="1">
        <v>1223</v>
      </c>
      <c r="N479">
        <v>114.92</v>
      </c>
      <c r="O479" s="2">
        <v>17.145</v>
      </c>
      <c r="P479">
        <f t="shared" si="56"/>
        <v>1970.3034</v>
      </c>
      <c r="Q479">
        <f t="shared" si="57"/>
        <v>1.0443959161083314E-2</v>
      </c>
      <c r="R479">
        <f t="shared" si="58"/>
        <v>2.4512808064901693E-4</v>
      </c>
      <c r="S479">
        <f t="shared" si="59"/>
        <v>1.4364378816560386E-3</v>
      </c>
      <c r="T479">
        <f t="shared" si="60"/>
        <v>-7.0922283094919103E-3</v>
      </c>
      <c r="U479">
        <f t="shared" si="61"/>
        <v>2.783920573072651E-3</v>
      </c>
      <c r="V479">
        <f t="shared" si="62"/>
        <v>-6.1592040297816127E-3</v>
      </c>
      <c r="W479">
        <f t="shared" si="63"/>
        <v>-3.6096918561369794E-3</v>
      </c>
    </row>
    <row r="480" spans="1:23" ht="15.75" thickBot="1" x14ac:dyDescent="0.3">
      <c r="A480" s="1">
        <v>24.95</v>
      </c>
      <c r="B480" s="1">
        <v>352.9</v>
      </c>
      <c r="C480" s="1">
        <v>848.1</v>
      </c>
      <c r="D480" s="1">
        <v>858</v>
      </c>
      <c r="E480" s="1">
        <v>4205</v>
      </c>
      <c r="F480" s="1">
        <v>276</v>
      </c>
      <c r="G480" s="1">
        <v>212</v>
      </c>
      <c r="H480" s="1">
        <v>433.5</v>
      </c>
      <c r="I480" s="1">
        <v>9450</v>
      </c>
      <c r="J480" s="1">
        <v>402</v>
      </c>
      <c r="K480" s="1">
        <v>173</v>
      </c>
      <c r="L480" s="1">
        <v>1020</v>
      </c>
      <c r="M480" s="1">
        <v>1211.3</v>
      </c>
      <c r="N480">
        <v>114.13</v>
      </c>
      <c r="O480" s="2">
        <v>17.237500000000001</v>
      </c>
      <c r="P480">
        <f t="shared" si="56"/>
        <v>1967.315875</v>
      </c>
      <c r="Q480">
        <f t="shared" si="57"/>
        <v>1.8803126963096092E-2</v>
      </c>
      <c r="R480">
        <f t="shared" si="58"/>
        <v>-1.4815085785140587E-2</v>
      </c>
      <c r="S480">
        <f t="shared" si="59"/>
        <v>5.9630468882463797E-3</v>
      </c>
      <c r="T480">
        <f t="shared" si="60"/>
        <v>6.0315953657989734E-3</v>
      </c>
      <c r="U480">
        <f t="shared" si="61"/>
        <v>-9.6126936644158924E-3</v>
      </c>
      <c r="V480">
        <f t="shared" si="62"/>
        <v>-6.898084545580256E-3</v>
      </c>
      <c r="W480">
        <f t="shared" si="63"/>
        <v>5.3806572045364872E-3</v>
      </c>
    </row>
    <row r="481" spans="1:23" ht="15.75" thickBot="1" x14ac:dyDescent="0.3">
      <c r="A481" s="1">
        <v>24.56</v>
      </c>
      <c r="B481" s="1">
        <v>345</v>
      </c>
      <c r="C481" s="1">
        <v>829.4</v>
      </c>
      <c r="D481" s="1">
        <v>832.3</v>
      </c>
      <c r="E481" s="1">
        <v>4200</v>
      </c>
      <c r="F481" s="1">
        <v>271.8</v>
      </c>
      <c r="G481" s="1">
        <v>211.5</v>
      </c>
      <c r="H481" s="1">
        <v>433.1</v>
      </c>
      <c r="I481" s="1">
        <v>9350</v>
      </c>
      <c r="J481" s="1">
        <v>406.5</v>
      </c>
      <c r="K481" s="1">
        <v>172</v>
      </c>
      <c r="L481" s="1">
        <v>974.5</v>
      </c>
      <c r="M481" s="1">
        <v>1206.8</v>
      </c>
      <c r="N481">
        <v>114.18</v>
      </c>
      <c r="O481" s="2">
        <v>17.404499999999999</v>
      </c>
      <c r="P481">
        <f t="shared" si="56"/>
        <v>1987.2458099999999</v>
      </c>
      <c r="Q481">
        <f t="shared" si="57"/>
        <v>-4.5633387330701214E-2</v>
      </c>
      <c r="R481">
        <f t="shared" si="58"/>
        <v>1.1131840368844199E-2</v>
      </c>
      <c r="S481">
        <f t="shared" si="59"/>
        <v>-1.1897681355887957E-3</v>
      </c>
      <c r="T481">
        <f t="shared" si="60"/>
        <v>-2.2296005555373449E-2</v>
      </c>
      <c r="U481">
        <f t="shared" si="61"/>
        <v>-3.7219347378505234E-3</v>
      </c>
      <c r="V481">
        <f t="shared" si="62"/>
        <v>4.3800097060452576E-4</v>
      </c>
      <c r="W481">
        <f t="shared" si="63"/>
        <v>9.6415503541524509E-3</v>
      </c>
    </row>
    <row r="482" spans="1:23" ht="15.75" thickBot="1" x14ac:dyDescent="0.3">
      <c r="A482" s="1">
        <v>24.71</v>
      </c>
      <c r="B482" s="1">
        <v>340</v>
      </c>
      <c r="C482" s="1">
        <v>824.5</v>
      </c>
      <c r="D482" s="1">
        <v>846</v>
      </c>
      <c r="E482" s="1">
        <v>4190</v>
      </c>
      <c r="F482" s="1">
        <v>268</v>
      </c>
      <c r="G482" s="1">
        <v>205.9</v>
      </c>
      <c r="H482" s="1">
        <v>428.6</v>
      </c>
      <c r="I482" s="1">
        <v>9300</v>
      </c>
      <c r="J482" s="1">
        <v>396</v>
      </c>
      <c r="K482" s="1">
        <v>174.5</v>
      </c>
      <c r="L482" s="1">
        <v>967.5</v>
      </c>
      <c r="M482" s="1">
        <v>1201.7</v>
      </c>
      <c r="N482">
        <v>110.96</v>
      </c>
      <c r="O482" s="2">
        <v>17.636499999999998</v>
      </c>
      <c r="P482">
        <f t="shared" si="56"/>
        <v>1956.9460399999996</v>
      </c>
      <c r="Q482">
        <f t="shared" si="57"/>
        <v>-7.2090940436786832E-3</v>
      </c>
      <c r="R482">
        <f t="shared" si="58"/>
        <v>-2.616971773338472E-2</v>
      </c>
      <c r="S482">
        <f t="shared" si="59"/>
        <v>-2.3837913552762504E-3</v>
      </c>
      <c r="T482">
        <f t="shared" si="60"/>
        <v>-5.9254058126273403E-3</v>
      </c>
      <c r="U482">
        <f t="shared" si="61"/>
        <v>-4.2350073676518879E-3</v>
      </c>
      <c r="V482">
        <f t="shared" si="62"/>
        <v>-2.860637452953705E-2</v>
      </c>
      <c r="W482">
        <f t="shared" si="63"/>
        <v>1.3241824720256166E-2</v>
      </c>
    </row>
    <row r="483" spans="1:23" ht="15.75" thickBot="1" x14ac:dyDescent="0.3">
      <c r="A483" s="1">
        <v>24.01</v>
      </c>
      <c r="B483" s="1">
        <v>336</v>
      </c>
      <c r="C483" s="1">
        <v>824</v>
      </c>
      <c r="D483" s="1">
        <v>837.1</v>
      </c>
      <c r="E483" s="1">
        <v>4200</v>
      </c>
      <c r="F483" s="1">
        <v>261.5</v>
      </c>
      <c r="G483" s="1">
        <v>213.5</v>
      </c>
      <c r="H483" s="1">
        <v>426</v>
      </c>
      <c r="I483" s="1">
        <v>9270</v>
      </c>
      <c r="J483" s="1">
        <v>395.1</v>
      </c>
      <c r="K483" s="1">
        <v>175</v>
      </c>
      <c r="L483" s="1">
        <v>947.5</v>
      </c>
      <c r="M483" s="1">
        <v>1206.4000000000001</v>
      </c>
      <c r="N483">
        <v>111.11</v>
      </c>
      <c r="O483" s="2">
        <v>17.420999999999999</v>
      </c>
      <c r="P483">
        <f t="shared" si="56"/>
        <v>1935.6473099999998</v>
      </c>
      <c r="Q483">
        <f t="shared" si="57"/>
        <v>-2.0888487947355421E-2</v>
      </c>
      <c r="R483">
        <f t="shared" si="58"/>
        <v>-2.275313837135428E-3</v>
      </c>
      <c r="S483">
        <f t="shared" si="59"/>
        <v>2.3837913552761975E-3</v>
      </c>
      <c r="T483">
        <f t="shared" si="60"/>
        <v>-6.0661209018189177E-4</v>
      </c>
      <c r="U483">
        <f t="shared" si="61"/>
        <v>3.9034973364375971E-3</v>
      </c>
      <c r="V483">
        <f t="shared" si="62"/>
        <v>1.3509255893412765E-3</v>
      </c>
      <c r="W483">
        <f t="shared" si="63"/>
        <v>-1.2294243135806494E-2</v>
      </c>
    </row>
    <row r="484" spans="1:23" ht="15.75" thickBot="1" x14ac:dyDescent="0.3">
      <c r="A484" s="1">
        <v>24.1</v>
      </c>
      <c r="B484" s="1">
        <v>338.9</v>
      </c>
      <c r="C484" s="1">
        <v>819.9</v>
      </c>
      <c r="D484" s="1">
        <v>843</v>
      </c>
      <c r="E484" s="1">
        <v>4270</v>
      </c>
      <c r="F484" s="1">
        <v>264.2</v>
      </c>
      <c r="G484" s="1">
        <v>212</v>
      </c>
      <c r="H484" s="1">
        <v>426</v>
      </c>
      <c r="I484" s="1">
        <v>9332</v>
      </c>
      <c r="J484" s="1">
        <v>402.9</v>
      </c>
      <c r="K484" s="1">
        <v>175</v>
      </c>
      <c r="L484" s="1">
        <v>959.3</v>
      </c>
      <c r="M484" s="1">
        <v>1208.0999999999999</v>
      </c>
      <c r="N484">
        <v>112.95</v>
      </c>
      <c r="O484" s="2">
        <v>17.384499999999999</v>
      </c>
      <c r="P484">
        <f t="shared" si="56"/>
        <v>1963.5792750000001</v>
      </c>
      <c r="Q484">
        <f t="shared" si="57"/>
        <v>1.2376914867320447E-2</v>
      </c>
      <c r="R484">
        <f t="shared" si="58"/>
        <v>1.9549494779956367E-2</v>
      </c>
      <c r="S484">
        <f t="shared" si="59"/>
        <v>1.6529301951210506E-2</v>
      </c>
      <c r="T484">
        <f t="shared" si="60"/>
        <v>-4.9881483073397383E-3</v>
      </c>
      <c r="U484">
        <f t="shared" si="61"/>
        <v>1.4081592718264242E-3</v>
      </c>
      <c r="V484">
        <f t="shared" si="62"/>
        <v>1.6424541318094996E-2</v>
      </c>
      <c r="W484">
        <f t="shared" si="63"/>
        <v>-2.0973704374411136E-3</v>
      </c>
    </row>
    <row r="485" spans="1:23" ht="15.75" thickBot="1" x14ac:dyDescent="0.3">
      <c r="A485" s="1">
        <v>24.5</v>
      </c>
      <c r="B485" s="1">
        <v>341</v>
      </c>
      <c r="C485" s="1">
        <v>803</v>
      </c>
      <c r="D485" s="1">
        <v>861</v>
      </c>
      <c r="E485" s="1">
        <v>4291</v>
      </c>
      <c r="F485" s="1">
        <v>258.5</v>
      </c>
      <c r="G485" s="1">
        <v>215.8</v>
      </c>
      <c r="H485" s="1">
        <v>428.1</v>
      </c>
      <c r="I485" s="1">
        <v>9409</v>
      </c>
      <c r="J485" s="1">
        <v>399.4</v>
      </c>
      <c r="K485" s="1">
        <v>175</v>
      </c>
      <c r="L485" s="1">
        <v>988</v>
      </c>
      <c r="M485" s="1">
        <v>1217</v>
      </c>
      <c r="N485">
        <v>114.07</v>
      </c>
      <c r="O485" s="2">
        <v>17.470500000000001</v>
      </c>
      <c r="P485">
        <f t="shared" si="56"/>
        <v>1992.859935</v>
      </c>
      <c r="Q485">
        <f t="shared" si="57"/>
        <v>2.9478845923965886E-2</v>
      </c>
      <c r="R485">
        <f t="shared" si="58"/>
        <v>-8.7249712155867912E-3</v>
      </c>
      <c r="S485">
        <f t="shared" si="59"/>
        <v>4.9059787688544056E-3</v>
      </c>
      <c r="T485">
        <f t="shared" si="60"/>
        <v>-2.0827667655370349E-2</v>
      </c>
      <c r="U485">
        <f t="shared" si="61"/>
        <v>7.3399364620090586E-3</v>
      </c>
      <c r="V485">
        <f t="shared" si="62"/>
        <v>9.8670521257941037E-3</v>
      </c>
      <c r="W485">
        <f t="shared" si="63"/>
        <v>4.9347396080979648E-3</v>
      </c>
    </row>
    <row r="486" spans="1:23" ht="15.75" thickBot="1" x14ac:dyDescent="0.3">
      <c r="A486" s="1">
        <v>24.54</v>
      </c>
      <c r="B486" s="1">
        <v>348.8</v>
      </c>
      <c r="C486" s="1">
        <v>809</v>
      </c>
      <c r="D486" s="1">
        <v>872</v>
      </c>
      <c r="E486" s="1">
        <v>4309</v>
      </c>
      <c r="F486" s="1">
        <v>261</v>
      </c>
      <c r="G486" s="1">
        <v>221.1</v>
      </c>
      <c r="H486" s="1">
        <v>434</v>
      </c>
      <c r="I486" s="1">
        <v>9570</v>
      </c>
      <c r="J486" s="1">
        <v>403.9</v>
      </c>
      <c r="K486" s="1">
        <v>174.5</v>
      </c>
      <c r="L486" s="1">
        <v>1018</v>
      </c>
      <c r="M486" s="1">
        <v>1212.2</v>
      </c>
      <c r="N486">
        <v>114.07</v>
      </c>
      <c r="O486" s="2">
        <v>17.645</v>
      </c>
      <c r="P486">
        <f t="shared" si="56"/>
        <v>2012.7651499999997</v>
      </c>
      <c r="Q486">
        <f t="shared" si="57"/>
        <v>2.9912499362600247E-2</v>
      </c>
      <c r="R486">
        <f t="shared" si="58"/>
        <v>1.1203901587652242E-2</v>
      </c>
      <c r="S486">
        <f t="shared" si="59"/>
        <v>4.1860526243132166E-3</v>
      </c>
      <c r="T486">
        <f t="shared" si="60"/>
        <v>7.4442031117300462E-3</v>
      </c>
      <c r="U486">
        <f t="shared" si="61"/>
        <v>-3.9519234703424494E-3</v>
      </c>
      <c r="V486">
        <f t="shared" si="62"/>
        <v>0</v>
      </c>
      <c r="W486">
        <f t="shared" si="63"/>
        <v>9.9387128985540946E-3</v>
      </c>
    </row>
    <row r="487" spans="1:23" ht="15.75" thickBot="1" x14ac:dyDescent="0.3">
      <c r="A487" s="1">
        <v>24.81</v>
      </c>
      <c r="B487" s="1">
        <v>344</v>
      </c>
      <c r="C487" s="1">
        <v>805.2</v>
      </c>
      <c r="D487" s="1">
        <v>868.1</v>
      </c>
      <c r="E487" s="1">
        <v>4269</v>
      </c>
      <c r="F487" s="1">
        <v>270</v>
      </c>
      <c r="G487" s="1">
        <v>221.8</v>
      </c>
      <c r="H487" s="1">
        <v>436</v>
      </c>
      <c r="I487" s="1">
        <v>9555</v>
      </c>
      <c r="J487" s="1">
        <v>400</v>
      </c>
      <c r="K487" s="1">
        <v>175.5</v>
      </c>
      <c r="L487" s="1">
        <v>1017</v>
      </c>
      <c r="M487" s="1">
        <v>1220.2</v>
      </c>
      <c r="N487">
        <v>115.19</v>
      </c>
      <c r="O487" s="2">
        <v>17.461500000000001</v>
      </c>
      <c r="P487">
        <f t="shared" si="56"/>
        <v>2011.390185</v>
      </c>
      <c r="Q487">
        <f t="shared" si="57"/>
        <v>-9.8280106190808884E-4</v>
      </c>
      <c r="R487">
        <f t="shared" si="58"/>
        <v>-9.7027754613851942E-3</v>
      </c>
      <c r="S487">
        <f t="shared" si="59"/>
        <v>-9.3262508578758983E-3</v>
      </c>
      <c r="T487">
        <f t="shared" si="60"/>
        <v>-4.7082232928551864E-3</v>
      </c>
      <c r="U487">
        <f t="shared" si="61"/>
        <v>6.5778892005674472E-3</v>
      </c>
      <c r="V487">
        <f t="shared" si="62"/>
        <v>9.770643898608565E-3</v>
      </c>
      <c r="W487">
        <f t="shared" si="63"/>
        <v>-1.0453999752964986E-2</v>
      </c>
    </row>
    <row r="488" spans="1:23" ht="15.75" thickBot="1" x14ac:dyDescent="0.3">
      <c r="A488" s="1">
        <v>24.64</v>
      </c>
      <c r="B488" s="1">
        <v>353.6</v>
      </c>
      <c r="C488" s="1">
        <v>812</v>
      </c>
      <c r="D488" s="1">
        <v>867.1</v>
      </c>
      <c r="E488" s="1">
        <v>4275</v>
      </c>
      <c r="F488" s="1">
        <v>274.89999999999998</v>
      </c>
      <c r="G488" s="1">
        <v>218.2</v>
      </c>
      <c r="H488" s="1">
        <v>433</v>
      </c>
      <c r="I488" s="1">
        <v>9550</v>
      </c>
      <c r="J488" s="1">
        <v>403</v>
      </c>
      <c r="K488" s="1">
        <v>178</v>
      </c>
      <c r="L488" s="1">
        <v>1009</v>
      </c>
      <c r="M488" s="1">
        <v>1219.2</v>
      </c>
      <c r="N488">
        <v>112.32</v>
      </c>
      <c r="O488" s="2">
        <v>17.452999999999999</v>
      </c>
      <c r="P488">
        <f t="shared" si="56"/>
        <v>1960.3209599999998</v>
      </c>
      <c r="Q488">
        <f t="shared" si="57"/>
        <v>-7.8973756949510324E-3</v>
      </c>
      <c r="R488">
        <f t="shared" si="58"/>
        <v>7.4720148387010564E-3</v>
      </c>
      <c r="S488">
        <f t="shared" si="59"/>
        <v>1.4044946128986236E-3</v>
      </c>
      <c r="T488">
        <f t="shared" si="60"/>
        <v>8.4096463960414806E-3</v>
      </c>
      <c r="U488">
        <f t="shared" si="61"/>
        <v>-8.1987378537021183E-4</v>
      </c>
      <c r="V488">
        <f t="shared" si="62"/>
        <v>-2.5230998660914106E-2</v>
      </c>
      <c r="W488">
        <f t="shared" si="63"/>
        <v>-4.8690373156879541E-4</v>
      </c>
    </row>
    <row r="489" spans="1:23" ht="15.75" thickBot="1" x14ac:dyDescent="0.3">
      <c r="A489" s="1">
        <v>24.94</v>
      </c>
      <c r="B489" s="1">
        <v>348.9</v>
      </c>
      <c r="C489" s="1">
        <v>806.5</v>
      </c>
      <c r="D489" s="1">
        <v>870</v>
      </c>
      <c r="E489" s="1">
        <v>4240</v>
      </c>
      <c r="F489" s="1">
        <v>275.7</v>
      </c>
      <c r="G489" s="1">
        <v>207</v>
      </c>
      <c r="H489" s="1">
        <v>438.6</v>
      </c>
      <c r="I489" s="1">
        <v>9600</v>
      </c>
      <c r="J489" s="1">
        <v>403.2</v>
      </c>
      <c r="K489" s="1">
        <v>179</v>
      </c>
      <c r="L489" s="1">
        <v>1031</v>
      </c>
      <c r="M489" s="1">
        <v>1222.5999999999999</v>
      </c>
      <c r="N489">
        <v>116.58</v>
      </c>
      <c r="O489" s="2">
        <v>17.323999999999998</v>
      </c>
      <c r="P489">
        <f t="shared" si="56"/>
        <v>2019.6319199999998</v>
      </c>
      <c r="Q489">
        <f t="shared" si="57"/>
        <v>2.1569463663350982E-2</v>
      </c>
      <c r="R489">
        <f t="shared" si="58"/>
        <v>4.9615481047590531E-4</v>
      </c>
      <c r="S489">
        <f t="shared" si="59"/>
        <v>-8.2208331448571335E-3</v>
      </c>
      <c r="T489">
        <f t="shared" si="60"/>
        <v>-6.7964425964144324E-3</v>
      </c>
      <c r="U489">
        <f t="shared" si="61"/>
        <v>2.7848326622430084E-3</v>
      </c>
      <c r="V489">
        <f t="shared" si="62"/>
        <v>3.7225792339902815E-2</v>
      </c>
      <c r="W489">
        <f t="shared" si="63"/>
        <v>-7.4187302903193633E-3</v>
      </c>
    </row>
    <row r="490" spans="1:23" ht="15.75" thickBot="1" x14ac:dyDescent="0.3">
      <c r="A490" s="1">
        <v>25.16</v>
      </c>
      <c r="B490" s="1">
        <v>343</v>
      </c>
      <c r="C490" s="1">
        <v>808.5</v>
      </c>
      <c r="D490" s="1">
        <v>875.1</v>
      </c>
      <c r="E490" s="1">
        <v>4230</v>
      </c>
      <c r="F490" s="1">
        <v>276.10000000000002</v>
      </c>
      <c r="G490" s="1">
        <v>200.2</v>
      </c>
      <c r="H490" s="1">
        <v>430.5</v>
      </c>
      <c r="I490" s="1">
        <v>9458</v>
      </c>
      <c r="J490" s="1">
        <v>406.5</v>
      </c>
      <c r="K490" s="1">
        <v>179</v>
      </c>
      <c r="L490" s="1">
        <v>1035</v>
      </c>
      <c r="M490" s="1">
        <v>1233</v>
      </c>
      <c r="N490">
        <v>115.71</v>
      </c>
      <c r="O490" s="2">
        <v>17.3675</v>
      </c>
      <c r="P490">
        <f t="shared" si="56"/>
        <v>2009.5934249999998</v>
      </c>
      <c r="Q490">
        <f t="shared" si="57"/>
        <v>3.8722216825094846E-3</v>
      </c>
      <c r="R490">
        <f t="shared" si="58"/>
        <v>8.1512122307065577E-3</v>
      </c>
      <c r="S490">
        <f t="shared" si="59"/>
        <v>-2.3612761856798199E-3</v>
      </c>
      <c r="T490">
        <f t="shared" si="60"/>
        <v>2.4767814518979838E-3</v>
      </c>
      <c r="U490">
        <f t="shared" si="61"/>
        <v>8.4704855697192629E-3</v>
      </c>
      <c r="V490">
        <f t="shared" si="62"/>
        <v>-7.4906717291576257E-3</v>
      </c>
      <c r="W490">
        <f t="shared" si="63"/>
        <v>2.5078202325188462E-3</v>
      </c>
    </row>
    <row r="491" spans="1:23" ht="15.75" thickBot="1" x14ac:dyDescent="0.3">
      <c r="A491" s="1">
        <v>25.2</v>
      </c>
      <c r="B491" s="1">
        <v>356</v>
      </c>
      <c r="C491" s="1">
        <v>809</v>
      </c>
      <c r="D491" s="1">
        <v>889.5</v>
      </c>
      <c r="E491" s="1">
        <v>4279</v>
      </c>
      <c r="F491" s="1">
        <v>277</v>
      </c>
      <c r="G491" s="1">
        <v>198.7</v>
      </c>
      <c r="H491" s="1">
        <v>436</v>
      </c>
      <c r="I491" s="1">
        <v>9600</v>
      </c>
      <c r="J491" s="1">
        <v>409</v>
      </c>
      <c r="K491" s="1">
        <v>179</v>
      </c>
      <c r="L491" s="1">
        <v>1010</v>
      </c>
      <c r="M491" s="1">
        <v>1238</v>
      </c>
      <c r="N491">
        <v>114.42</v>
      </c>
      <c r="O491" s="2">
        <v>17.406500000000001</v>
      </c>
      <c r="P491">
        <f t="shared" si="56"/>
        <v>1991.6517300000003</v>
      </c>
      <c r="Q491">
        <f t="shared" si="57"/>
        <v>-2.4451095864164309E-2</v>
      </c>
      <c r="R491">
        <f t="shared" si="58"/>
        <v>6.1312270549363805E-3</v>
      </c>
      <c r="S491">
        <f t="shared" si="59"/>
        <v>1.1517344376493256E-2</v>
      </c>
      <c r="T491">
        <f t="shared" si="60"/>
        <v>6.18238041330053E-4</v>
      </c>
      <c r="U491">
        <f t="shared" si="61"/>
        <v>4.0469500801970718E-3</v>
      </c>
      <c r="V491">
        <f t="shared" si="62"/>
        <v>-1.121117204786338E-2</v>
      </c>
      <c r="W491">
        <f t="shared" si="63"/>
        <v>2.243056096608229E-3</v>
      </c>
    </row>
    <row r="492" spans="1:23" ht="15.75" thickBot="1" x14ac:dyDescent="0.3">
      <c r="A492" s="1">
        <v>24.67</v>
      </c>
      <c r="B492" s="1">
        <v>355.8</v>
      </c>
      <c r="C492" s="1">
        <v>808</v>
      </c>
      <c r="D492" s="1">
        <v>902.9</v>
      </c>
      <c r="E492" s="1">
        <v>4314</v>
      </c>
      <c r="F492" s="1">
        <v>271.3</v>
      </c>
      <c r="G492" s="1">
        <v>199.5</v>
      </c>
      <c r="H492" s="1">
        <v>433.1</v>
      </c>
      <c r="I492" s="1">
        <v>9525</v>
      </c>
      <c r="J492" s="1">
        <v>408.5</v>
      </c>
      <c r="K492" s="1">
        <v>177.2</v>
      </c>
      <c r="L492" s="1">
        <v>1006</v>
      </c>
      <c r="M492" s="1">
        <v>1229.3</v>
      </c>
      <c r="N492">
        <v>116.89</v>
      </c>
      <c r="O492" s="2">
        <v>17.509999999999998</v>
      </c>
      <c r="P492">
        <f t="shared" si="56"/>
        <v>2046.7438999999997</v>
      </c>
      <c r="Q492">
        <f t="shared" si="57"/>
        <v>-3.9682591756206222E-3</v>
      </c>
      <c r="R492">
        <f t="shared" si="58"/>
        <v>-1.223241742744205E-3</v>
      </c>
      <c r="S492">
        <f t="shared" si="59"/>
        <v>8.1462105322849428E-3</v>
      </c>
      <c r="T492">
        <f t="shared" si="60"/>
        <v>-1.2368585373963583E-3</v>
      </c>
      <c r="U492">
        <f t="shared" si="61"/>
        <v>-7.0522725712461052E-3</v>
      </c>
      <c r="V492">
        <f t="shared" si="62"/>
        <v>2.1357432779296252E-2</v>
      </c>
      <c r="W492">
        <f t="shared" si="63"/>
        <v>5.9284466162532641E-3</v>
      </c>
    </row>
    <row r="493" spans="1:23" ht="15.75" thickBot="1" x14ac:dyDescent="0.3">
      <c r="A493" s="1">
        <v>24.39</v>
      </c>
      <c r="B493" s="1">
        <v>335</v>
      </c>
      <c r="C493" s="1">
        <v>797.7</v>
      </c>
      <c r="D493" s="1">
        <v>912</v>
      </c>
      <c r="E493" s="1">
        <v>4285</v>
      </c>
      <c r="F493" s="1">
        <v>274.10000000000002</v>
      </c>
      <c r="G493" s="1">
        <v>198.9</v>
      </c>
      <c r="H493" s="1">
        <v>434</v>
      </c>
      <c r="I493" s="1">
        <v>9389</v>
      </c>
      <c r="J493" s="1">
        <v>402</v>
      </c>
      <c r="K493" s="1">
        <v>176.1</v>
      </c>
      <c r="L493" s="1">
        <v>1018</v>
      </c>
      <c r="M493" s="1">
        <v>1230.5999999999999</v>
      </c>
      <c r="N493">
        <v>113.34</v>
      </c>
      <c r="O493" s="2">
        <v>17.704000000000001</v>
      </c>
      <c r="P493">
        <f t="shared" si="56"/>
        <v>2006.5713600000001</v>
      </c>
      <c r="Q493">
        <f t="shared" si="57"/>
        <v>1.1857846450783468E-2</v>
      </c>
      <c r="R493">
        <f t="shared" si="58"/>
        <v>-1.6039825681036523E-2</v>
      </c>
      <c r="S493">
        <f t="shared" si="59"/>
        <v>-6.7449959172215194E-3</v>
      </c>
      <c r="T493">
        <f t="shared" si="60"/>
        <v>-1.2829471604011515E-2</v>
      </c>
      <c r="U493">
        <f t="shared" si="61"/>
        <v>1.0569536330945473E-3</v>
      </c>
      <c r="V493">
        <f t="shared" si="62"/>
        <v>-3.0841170878205745E-2</v>
      </c>
      <c r="W493">
        <f t="shared" si="63"/>
        <v>1.1018456450988095E-2</v>
      </c>
    </row>
    <row r="494" spans="1:23" ht="15.75" thickBot="1" x14ac:dyDescent="0.3">
      <c r="A494" s="1">
        <v>24.32</v>
      </c>
      <c r="B494" s="1">
        <v>339.1</v>
      </c>
      <c r="C494" s="1">
        <v>805</v>
      </c>
      <c r="D494" s="1">
        <v>911</v>
      </c>
      <c r="E494" s="1">
        <v>4270</v>
      </c>
      <c r="F494" s="1">
        <v>279.60000000000002</v>
      </c>
      <c r="G494" s="1">
        <v>198.01</v>
      </c>
      <c r="H494" s="1">
        <v>436.9</v>
      </c>
      <c r="I494" s="1">
        <v>9250</v>
      </c>
      <c r="J494" s="1">
        <v>399</v>
      </c>
      <c r="K494" s="1">
        <v>174.9</v>
      </c>
      <c r="L494" s="1">
        <v>1021</v>
      </c>
      <c r="M494" s="1">
        <v>1244.0999999999999</v>
      </c>
      <c r="N494">
        <v>112.27</v>
      </c>
      <c r="O494" s="2">
        <v>17.6435</v>
      </c>
      <c r="P494">
        <f t="shared" si="56"/>
        <v>1980.8357449999999</v>
      </c>
      <c r="Q494">
        <f t="shared" si="57"/>
        <v>2.9426210541975781E-3</v>
      </c>
      <c r="R494">
        <f t="shared" si="58"/>
        <v>-7.4906717291576257E-3</v>
      </c>
      <c r="S494">
        <f t="shared" si="59"/>
        <v>-3.5067248092099661E-3</v>
      </c>
      <c r="T494">
        <f t="shared" si="60"/>
        <v>9.1096905014794623E-3</v>
      </c>
      <c r="U494">
        <f t="shared" si="61"/>
        <v>1.0910521614055282E-2</v>
      </c>
      <c r="V494">
        <f t="shared" si="62"/>
        <v>-9.4854662707851856E-3</v>
      </c>
      <c r="W494">
        <f t="shared" si="63"/>
        <v>-3.4231591528868519E-3</v>
      </c>
    </row>
    <row r="495" spans="1:23" ht="15.75" thickBot="1" x14ac:dyDescent="0.3">
      <c r="A495" s="1">
        <v>24.33</v>
      </c>
      <c r="B495" s="1">
        <v>345.2</v>
      </c>
      <c r="C495" s="1">
        <v>810</v>
      </c>
      <c r="D495" s="1">
        <v>937.8</v>
      </c>
      <c r="E495" s="1">
        <v>4250</v>
      </c>
      <c r="F495" s="1">
        <v>273</v>
      </c>
      <c r="G495" s="1">
        <v>201.5</v>
      </c>
      <c r="H495" s="1">
        <v>438</v>
      </c>
      <c r="I495" s="1">
        <v>9200</v>
      </c>
      <c r="J495" s="1">
        <v>400</v>
      </c>
      <c r="K495" s="1">
        <v>175</v>
      </c>
      <c r="L495" s="1">
        <v>1006</v>
      </c>
      <c r="M495" s="1">
        <v>1241.2</v>
      </c>
      <c r="N495">
        <v>111.47</v>
      </c>
      <c r="O495" s="2">
        <v>17.7895</v>
      </c>
      <c r="P495">
        <f t="shared" si="56"/>
        <v>1982.9955649999999</v>
      </c>
      <c r="Q495">
        <f t="shared" si="57"/>
        <v>-1.4800467504981089E-2</v>
      </c>
      <c r="R495">
        <f t="shared" si="58"/>
        <v>2.5031302181184748E-3</v>
      </c>
      <c r="S495">
        <f t="shared" si="59"/>
        <v>-4.6948443042077294E-3</v>
      </c>
      <c r="T495">
        <f t="shared" si="60"/>
        <v>6.1919702479209804E-3</v>
      </c>
      <c r="U495">
        <f t="shared" si="61"/>
        <v>-2.3337233462201001E-3</v>
      </c>
      <c r="V495">
        <f t="shared" si="62"/>
        <v>-7.1511880691559277E-3</v>
      </c>
      <c r="W495">
        <f t="shared" si="63"/>
        <v>8.2409520095633407E-3</v>
      </c>
    </row>
    <row r="496" spans="1:23" ht="15.75" thickBot="1" x14ac:dyDescent="0.3">
      <c r="A496" s="1">
        <v>24.6</v>
      </c>
      <c r="B496" s="1">
        <v>350.5</v>
      </c>
      <c r="C496" s="1">
        <v>830</v>
      </c>
      <c r="D496" s="1">
        <v>920</v>
      </c>
      <c r="E496" s="1">
        <v>4210</v>
      </c>
      <c r="F496" s="1">
        <v>268</v>
      </c>
      <c r="G496" s="1">
        <v>200</v>
      </c>
      <c r="H496" s="1">
        <v>440</v>
      </c>
      <c r="I496" s="1">
        <v>9400</v>
      </c>
      <c r="J496" s="1">
        <v>400</v>
      </c>
      <c r="K496" s="1">
        <v>174.8</v>
      </c>
      <c r="L496" s="1">
        <v>1006</v>
      </c>
      <c r="M496" s="1">
        <v>1238</v>
      </c>
      <c r="N496">
        <v>113.91</v>
      </c>
      <c r="O496" s="2">
        <v>17.761499999999998</v>
      </c>
      <c r="P496">
        <f t="shared" si="56"/>
        <v>2023.2124649999996</v>
      </c>
      <c r="Q496">
        <f t="shared" si="57"/>
        <v>0</v>
      </c>
      <c r="R496">
        <f t="shared" si="58"/>
        <v>0</v>
      </c>
      <c r="S496">
        <f t="shared" si="59"/>
        <v>-9.4563352420354001E-3</v>
      </c>
      <c r="T496">
        <f t="shared" si="60"/>
        <v>2.4391453124159263E-2</v>
      </c>
      <c r="U496">
        <f t="shared" si="61"/>
        <v>-2.5814793296837276E-3</v>
      </c>
      <c r="V496">
        <f t="shared" si="62"/>
        <v>2.1653166510288428E-2</v>
      </c>
      <c r="W496">
        <f t="shared" si="63"/>
        <v>-1.5752021484409491E-3</v>
      </c>
    </row>
    <row r="497" spans="1:23" ht="15.75" thickBot="1" x14ac:dyDescent="0.3">
      <c r="A497" s="1">
        <v>24.5</v>
      </c>
      <c r="B497" s="1">
        <v>341</v>
      </c>
      <c r="C497" s="1">
        <v>825.2</v>
      </c>
      <c r="D497" s="1">
        <v>931.5</v>
      </c>
      <c r="E497" s="1">
        <v>4145</v>
      </c>
      <c r="F497" s="1">
        <v>266.89999999999998</v>
      </c>
      <c r="G497" s="1">
        <v>206.6</v>
      </c>
      <c r="H497" s="1">
        <v>437</v>
      </c>
      <c r="I497" s="1">
        <v>9355</v>
      </c>
      <c r="J497" s="1">
        <v>400</v>
      </c>
      <c r="K497" s="1">
        <v>175</v>
      </c>
      <c r="L497" s="1">
        <v>1032</v>
      </c>
      <c r="M497" s="1">
        <v>1241.7</v>
      </c>
      <c r="N497">
        <v>109.77</v>
      </c>
      <c r="O497" s="2">
        <v>17.86</v>
      </c>
      <c r="P497">
        <f t="shared" si="56"/>
        <v>1960.4921999999999</v>
      </c>
      <c r="Q497">
        <f t="shared" si="57"/>
        <v>2.5516595381823524E-2</v>
      </c>
      <c r="R497">
        <f t="shared" si="58"/>
        <v>0</v>
      </c>
      <c r="S497">
        <f t="shared" si="59"/>
        <v>-1.5559859107031804E-2</v>
      </c>
      <c r="T497">
        <f t="shared" si="60"/>
        <v>-5.7999195935467835E-3</v>
      </c>
      <c r="U497">
        <f t="shared" si="61"/>
        <v>2.9842341782550957E-3</v>
      </c>
      <c r="V497">
        <f t="shared" si="62"/>
        <v>-3.7021395212595495E-2</v>
      </c>
      <c r="W497">
        <f t="shared" si="63"/>
        <v>5.5303819913688577E-3</v>
      </c>
    </row>
    <row r="498" spans="1:23" ht="15.75" thickBot="1" x14ac:dyDescent="0.3">
      <c r="A498" s="1">
        <v>24.69</v>
      </c>
      <c r="B498" s="1">
        <v>352.1</v>
      </c>
      <c r="C498" s="1">
        <v>827</v>
      </c>
      <c r="D498" s="1">
        <v>935</v>
      </c>
      <c r="E498" s="1">
        <v>4139</v>
      </c>
      <c r="F498" s="1">
        <v>266.10000000000002</v>
      </c>
      <c r="G498" s="1">
        <v>206.9</v>
      </c>
      <c r="H498" s="1">
        <v>444</v>
      </c>
      <c r="I498" s="1">
        <v>9520</v>
      </c>
      <c r="J498" s="1">
        <v>399.9</v>
      </c>
      <c r="K498" s="1">
        <v>177</v>
      </c>
      <c r="L498" s="1">
        <v>1038</v>
      </c>
      <c r="M498" s="1">
        <v>1241.4000000000001</v>
      </c>
      <c r="N498">
        <v>106.82</v>
      </c>
      <c r="O498" s="2">
        <v>17.966000000000001</v>
      </c>
      <c r="P498">
        <f t="shared" si="56"/>
        <v>1919.1281200000001</v>
      </c>
      <c r="Q498">
        <f t="shared" si="57"/>
        <v>5.7971176843259146E-3</v>
      </c>
      <c r="R498">
        <f t="shared" si="58"/>
        <v>-2.5003125520939361E-4</v>
      </c>
      <c r="S498">
        <f t="shared" si="59"/>
        <v>-1.4485758206629906E-3</v>
      </c>
      <c r="T498">
        <f t="shared" si="60"/>
        <v>2.1789138265944437E-3</v>
      </c>
      <c r="U498">
        <f t="shared" si="61"/>
        <v>-2.4163344324407544E-4</v>
      </c>
      <c r="V498">
        <f t="shared" si="62"/>
        <v>-2.7242092787600879E-2</v>
      </c>
      <c r="W498">
        <f t="shared" si="63"/>
        <v>5.9175073586619246E-3</v>
      </c>
    </row>
    <row r="499" spans="1:23" ht="15.75" thickBot="1" x14ac:dyDescent="0.3">
      <c r="A499" s="1">
        <v>25</v>
      </c>
      <c r="B499" s="1">
        <v>338</v>
      </c>
      <c r="C499" s="1">
        <v>827</v>
      </c>
      <c r="D499" s="1">
        <v>930.5</v>
      </c>
      <c r="E499" s="1">
        <v>4191</v>
      </c>
      <c r="F499" s="1">
        <v>267.60000000000002</v>
      </c>
      <c r="G499" s="1">
        <v>195.5</v>
      </c>
      <c r="H499" s="1">
        <v>448.2</v>
      </c>
      <c r="I499" s="1">
        <v>9600</v>
      </c>
      <c r="J499" s="1">
        <v>396.1</v>
      </c>
      <c r="K499" s="1">
        <v>180</v>
      </c>
      <c r="L499" s="1">
        <v>1059</v>
      </c>
      <c r="M499" s="1">
        <v>1237.2</v>
      </c>
      <c r="N499">
        <v>102.2</v>
      </c>
      <c r="O499" s="2">
        <v>17.843499999999999</v>
      </c>
      <c r="P499">
        <f t="shared" si="56"/>
        <v>1823.6056999999998</v>
      </c>
      <c r="Q499">
        <f t="shared" si="57"/>
        <v>2.0029281875572583E-2</v>
      </c>
      <c r="R499">
        <f t="shared" si="58"/>
        <v>-9.5478112249015659E-3</v>
      </c>
      <c r="S499">
        <f t="shared" si="59"/>
        <v>1.2485156176339019E-2</v>
      </c>
      <c r="T499">
        <f t="shared" si="60"/>
        <v>0</v>
      </c>
      <c r="U499">
        <f t="shared" si="61"/>
        <v>-3.3890131686378695E-3</v>
      </c>
      <c r="V499">
        <f t="shared" si="62"/>
        <v>-4.4213497142020088E-2</v>
      </c>
      <c r="W499">
        <f t="shared" si="63"/>
        <v>-6.8417865567603035E-3</v>
      </c>
    </row>
    <row r="500" spans="1:23" ht="15.75" thickBot="1" x14ac:dyDescent="0.3">
      <c r="A500" s="1">
        <v>24.15</v>
      </c>
      <c r="B500" s="1">
        <v>340</v>
      </c>
      <c r="C500" s="1">
        <v>817</v>
      </c>
      <c r="D500" s="1">
        <v>934.2</v>
      </c>
      <c r="E500" s="1">
        <v>4150</v>
      </c>
      <c r="F500" s="1">
        <v>266</v>
      </c>
      <c r="G500" s="1">
        <v>199.56</v>
      </c>
      <c r="H500" s="1">
        <v>450</v>
      </c>
      <c r="I500" s="1">
        <v>9527</v>
      </c>
      <c r="J500" s="1">
        <v>395</v>
      </c>
      <c r="K500" s="1">
        <v>179.5</v>
      </c>
      <c r="L500" s="1">
        <v>1026</v>
      </c>
      <c r="M500" s="1">
        <v>1230.9000000000001</v>
      </c>
      <c r="N500">
        <v>103.45</v>
      </c>
      <c r="O500" s="2">
        <v>17.875</v>
      </c>
      <c r="P500">
        <f t="shared" si="56"/>
        <v>1849.16875</v>
      </c>
      <c r="Q500">
        <f t="shared" si="57"/>
        <v>-3.1657319870691612E-2</v>
      </c>
      <c r="R500">
        <f t="shared" si="58"/>
        <v>-2.7809397267491817E-3</v>
      </c>
      <c r="S500">
        <f t="shared" si="59"/>
        <v>-9.8310347003275327E-3</v>
      </c>
      <c r="T500">
        <f t="shared" si="60"/>
        <v>-1.2165600163688476E-2</v>
      </c>
      <c r="U500">
        <f t="shared" si="61"/>
        <v>-5.1051526946644214E-3</v>
      </c>
      <c r="V500">
        <f t="shared" si="62"/>
        <v>1.2156726421948073E-2</v>
      </c>
      <c r="W500">
        <f t="shared" si="63"/>
        <v>1.76379232981677E-3</v>
      </c>
    </row>
    <row r="501" spans="1:23" ht="15.75" thickBot="1" x14ac:dyDescent="0.3">
      <c r="A501" s="1">
        <v>25.17</v>
      </c>
      <c r="B501" s="1">
        <v>332.1</v>
      </c>
      <c r="C501" s="1">
        <v>809</v>
      </c>
      <c r="D501" s="1">
        <v>930.8</v>
      </c>
      <c r="E501" s="1">
        <v>4160</v>
      </c>
      <c r="F501" s="1">
        <v>274</v>
      </c>
      <c r="G501" s="1">
        <v>201.1</v>
      </c>
      <c r="H501" s="1">
        <v>449</v>
      </c>
      <c r="I501" s="1">
        <v>9450</v>
      </c>
      <c r="J501" s="1">
        <v>394.5</v>
      </c>
      <c r="K501" s="1">
        <v>180</v>
      </c>
      <c r="L501" s="1">
        <v>1047</v>
      </c>
      <c r="M501" s="1">
        <v>1250.0999999999999</v>
      </c>
      <c r="N501">
        <v>102.78</v>
      </c>
      <c r="O501" s="2">
        <v>17.853999999999999</v>
      </c>
      <c r="P501">
        <f t="shared" si="56"/>
        <v>1835.03412</v>
      </c>
      <c r="Q501">
        <f t="shared" si="57"/>
        <v>2.0261185139821929E-2</v>
      </c>
      <c r="R501">
        <f t="shared" si="58"/>
        <v>-1.2666246151929424E-3</v>
      </c>
      <c r="S501">
        <f t="shared" si="59"/>
        <v>2.4067400305650593E-3</v>
      </c>
      <c r="T501">
        <f t="shared" si="60"/>
        <v>-9.8401778015112344E-3</v>
      </c>
      <c r="U501">
        <f t="shared" si="61"/>
        <v>1.5477938980267322E-2</v>
      </c>
      <c r="V501">
        <f t="shared" si="62"/>
        <v>-6.4976226274685387E-3</v>
      </c>
      <c r="W501">
        <f t="shared" si="63"/>
        <v>-1.1755158229011129E-3</v>
      </c>
    </row>
    <row r="502" spans="1:23" ht="15.75" thickBot="1" x14ac:dyDescent="0.3">
      <c r="A502" s="1">
        <v>25.03</v>
      </c>
      <c r="B502" s="1">
        <v>335.6</v>
      </c>
      <c r="C502" s="1">
        <v>812.6</v>
      </c>
      <c r="D502" s="1">
        <v>946</v>
      </c>
      <c r="E502" s="1">
        <v>4229</v>
      </c>
      <c r="F502" s="1">
        <v>277.2</v>
      </c>
      <c r="G502" s="1">
        <v>204.7</v>
      </c>
      <c r="H502" s="1">
        <v>448</v>
      </c>
      <c r="I502" s="1">
        <v>9880</v>
      </c>
      <c r="J502" s="1">
        <v>404.2</v>
      </c>
      <c r="K502" s="1">
        <v>180.5</v>
      </c>
      <c r="L502" s="1">
        <v>1040</v>
      </c>
      <c r="M502" s="1">
        <v>1247.4000000000001</v>
      </c>
      <c r="N502">
        <v>102.48</v>
      </c>
      <c r="O502" s="2">
        <v>18.061999999999998</v>
      </c>
      <c r="P502">
        <f t="shared" si="56"/>
        <v>1850.9937599999998</v>
      </c>
      <c r="Q502">
        <f t="shared" si="57"/>
        <v>-6.7082187351185305E-3</v>
      </c>
      <c r="R502">
        <f t="shared" si="58"/>
        <v>2.429066468359161E-2</v>
      </c>
      <c r="S502">
        <f t="shared" si="59"/>
        <v>1.6450484217179609E-2</v>
      </c>
      <c r="T502">
        <f t="shared" si="60"/>
        <v>4.4400664951347668E-3</v>
      </c>
      <c r="U502">
        <f t="shared" si="61"/>
        <v>-2.1621630044951256E-3</v>
      </c>
      <c r="V502">
        <f t="shared" si="62"/>
        <v>-2.9231239756047005E-3</v>
      </c>
      <c r="W502">
        <f t="shared" si="63"/>
        <v>1.1582711071436646E-2</v>
      </c>
    </row>
    <row r="503" spans="1:23" ht="15.75" thickBot="1" x14ac:dyDescent="0.3">
      <c r="A503" s="1">
        <v>25.29</v>
      </c>
      <c r="B503" s="1">
        <v>335</v>
      </c>
      <c r="C503" s="1">
        <v>805</v>
      </c>
      <c r="D503" s="1">
        <v>926.1</v>
      </c>
      <c r="E503" s="1">
        <v>4369</v>
      </c>
      <c r="F503" s="1">
        <v>283.60000000000002</v>
      </c>
      <c r="G503" s="1">
        <v>201.3</v>
      </c>
      <c r="H503" s="1">
        <v>446.1</v>
      </c>
      <c r="I503" s="1">
        <v>9950</v>
      </c>
      <c r="J503" s="1">
        <v>404.5</v>
      </c>
      <c r="K503" s="1">
        <v>178.7</v>
      </c>
      <c r="L503" s="1">
        <v>1035</v>
      </c>
      <c r="M503" s="1">
        <v>1251.3</v>
      </c>
      <c r="N503">
        <v>103.12</v>
      </c>
      <c r="O503" s="2">
        <v>18.028500000000001</v>
      </c>
      <c r="P503">
        <f t="shared" si="56"/>
        <v>1859.0989200000001</v>
      </c>
      <c r="Q503">
        <f t="shared" si="57"/>
        <v>-4.8192864359488828E-3</v>
      </c>
      <c r="R503">
        <f t="shared" si="58"/>
        <v>7.4193152902587306E-4</v>
      </c>
      <c r="S503">
        <f t="shared" si="59"/>
        <v>3.2568591478947341E-2</v>
      </c>
      <c r="T503">
        <f t="shared" si="60"/>
        <v>-9.396706135063021E-3</v>
      </c>
      <c r="U503">
        <f t="shared" si="61"/>
        <v>3.121625778986975E-3</v>
      </c>
      <c r="V503">
        <f t="shared" si="62"/>
        <v>6.2257010424531497E-3</v>
      </c>
      <c r="W503">
        <f t="shared" si="63"/>
        <v>-1.8564447497906604E-3</v>
      </c>
    </row>
    <row r="504" spans="1:23" ht="15.75" thickBot="1" x14ac:dyDescent="0.3">
      <c r="A504" s="1">
        <v>25.24</v>
      </c>
      <c r="B504" s="1">
        <v>338.5</v>
      </c>
      <c r="C504" s="1">
        <v>816</v>
      </c>
      <c r="D504" s="1">
        <v>920</v>
      </c>
      <c r="E504" s="1">
        <v>4378</v>
      </c>
      <c r="F504" s="1">
        <v>279</v>
      </c>
      <c r="G504" s="1">
        <v>199</v>
      </c>
      <c r="H504" s="1">
        <v>455</v>
      </c>
      <c r="I504" s="1">
        <v>10000</v>
      </c>
      <c r="J504" s="1">
        <v>402</v>
      </c>
      <c r="K504" s="1">
        <v>179</v>
      </c>
      <c r="L504" s="1">
        <v>1025</v>
      </c>
      <c r="M504" s="1">
        <v>1238.2</v>
      </c>
      <c r="N504">
        <v>99.93</v>
      </c>
      <c r="O504" s="2">
        <v>17.873999999999999</v>
      </c>
      <c r="P504">
        <f t="shared" si="56"/>
        <v>1786.1488199999999</v>
      </c>
      <c r="Q504">
        <f t="shared" si="57"/>
        <v>-9.7088141269609379E-3</v>
      </c>
      <c r="R504">
        <f t="shared" si="58"/>
        <v>-6.1996478795253379E-3</v>
      </c>
      <c r="S504">
        <f t="shared" si="59"/>
        <v>2.0578491313723631E-3</v>
      </c>
      <c r="T504">
        <f t="shared" si="60"/>
        <v>1.3572077545543687E-2</v>
      </c>
      <c r="U504">
        <f t="shared" si="61"/>
        <v>-1.0524298785877455E-2</v>
      </c>
      <c r="V504">
        <f t="shared" si="62"/>
        <v>-3.1423417757233951E-2</v>
      </c>
      <c r="W504">
        <f t="shared" si="63"/>
        <v>-8.6066961196161074E-3</v>
      </c>
    </row>
    <row r="505" spans="1:23" ht="15.75" thickBot="1" x14ac:dyDescent="0.3">
      <c r="A505" s="1">
        <v>25.08</v>
      </c>
      <c r="B505" s="1">
        <v>329</v>
      </c>
      <c r="C505" s="1">
        <v>816</v>
      </c>
      <c r="D505" s="1">
        <v>917.9</v>
      </c>
      <c r="E505" s="1">
        <v>4237</v>
      </c>
      <c r="F505" s="1">
        <v>275.8</v>
      </c>
      <c r="G505" s="1">
        <v>205</v>
      </c>
      <c r="H505" s="1">
        <v>455</v>
      </c>
      <c r="I505" s="1">
        <v>9950</v>
      </c>
      <c r="J505" s="1">
        <v>400</v>
      </c>
      <c r="K505" s="1">
        <v>171</v>
      </c>
      <c r="L505" s="1">
        <v>1037</v>
      </c>
      <c r="M505" s="1">
        <v>1235.9000000000001</v>
      </c>
      <c r="N505">
        <v>100.74</v>
      </c>
      <c r="O505" s="2">
        <v>17.842500000000001</v>
      </c>
      <c r="P505">
        <f t="shared" si="56"/>
        <v>1797.45345</v>
      </c>
      <c r="Q505">
        <f t="shared" si="57"/>
        <v>1.1639316657018787E-2</v>
      </c>
      <c r="R505">
        <f t="shared" si="58"/>
        <v>-4.9875415110390512E-3</v>
      </c>
      <c r="S505">
        <f t="shared" si="59"/>
        <v>-3.2736527456249033E-2</v>
      </c>
      <c r="T505">
        <f t="shared" si="60"/>
        <v>0</v>
      </c>
      <c r="U505">
        <f t="shared" si="61"/>
        <v>-1.8592624894419511E-3</v>
      </c>
      <c r="V505">
        <f t="shared" si="62"/>
        <v>8.072999443806423E-3</v>
      </c>
      <c r="W505">
        <f t="shared" si="63"/>
        <v>-1.7638910961146794E-3</v>
      </c>
    </row>
    <row r="506" spans="1:23" ht="15.75" thickBot="1" x14ac:dyDescent="0.3">
      <c r="A506" s="1">
        <v>25.07</v>
      </c>
      <c r="B506" s="1">
        <v>336</v>
      </c>
      <c r="C506" s="1">
        <v>815</v>
      </c>
      <c r="D506" s="1">
        <v>912</v>
      </c>
      <c r="E506" s="1">
        <v>4245</v>
      </c>
      <c r="F506" s="1">
        <v>285</v>
      </c>
      <c r="G506" s="1">
        <v>210</v>
      </c>
      <c r="H506" s="1">
        <v>445.9</v>
      </c>
      <c r="I506" s="1">
        <v>9850</v>
      </c>
      <c r="J506" s="1">
        <v>397</v>
      </c>
      <c r="K506" s="1">
        <v>178</v>
      </c>
      <c r="L506" s="1">
        <v>1046</v>
      </c>
      <c r="M506" s="1">
        <v>1251</v>
      </c>
      <c r="N506">
        <v>100.16</v>
      </c>
      <c r="O506" s="2">
        <v>17.630000000000003</v>
      </c>
      <c r="P506">
        <f t="shared" si="56"/>
        <v>1765.8208000000002</v>
      </c>
      <c r="Q506">
        <f t="shared" si="57"/>
        <v>8.6414363953408006E-3</v>
      </c>
      <c r="R506">
        <f t="shared" si="58"/>
        <v>-7.5282664207915245E-3</v>
      </c>
      <c r="S506">
        <f t="shared" si="59"/>
        <v>1.8863481188885474E-3</v>
      </c>
      <c r="T506">
        <f t="shared" si="60"/>
        <v>-1.2262417232442964E-3</v>
      </c>
      <c r="U506">
        <f t="shared" si="61"/>
        <v>1.2143781871221334E-2</v>
      </c>
      <c r="V506">
        <f t="shared" si="62"/>
        <v>-5.7740329657160151E-3</v>
      </c>
      <c r="W506">
        <f t="shared" si="63"/>
        <v>-1.1981255453306399E-2</v>
      </c>
    </row>
    <row r="507" spans="1:23" ht="15.75" thickBot="1" x14ac:dyDescent="0.3">
      <c r="A507" s="1">
        <v>25.3</v>
      </c>
      <c r="B507" s="1">
        <v>342</v>
      </c>
      <c r="C507" s="1">
        <v>825</v>
      </c>
      <c r="D507" s="1">
        <v>925</v>
      </c>
      <c r="E507" s="1">
        <v>4270</v>
      </c>
      <c r="F507" s="1">
        <v>289.8</v>
      </c>
      <c r="G507" s="1">
        <v>206</v>
      </c>
      <c r="H507" s="1">
        <v>455</v>
      </c>
      <c r="I507" s="1">
        <v>9900</v>
      </c>
      <c r="J507" s="1">
        <v>395.5</v>
      </c>
      <c r="K507" s="1">
        <v>186.5</v>
      </c>
      <c r="L507" s="1">
        <v>1024</v>
      </c>
      <c r="M507" s="1">
        <v>1244.7</v>
      </c>
      <c r="N507">
        <v>99.25</v>
      </c>
      <c r="O507" s="2">
        <v>17.612000000000002</v>
      </c>
      <c r="P507">
        <f t="shared" si="56"/>
        <v>1747.9910000000002</v>
      </c>
      <c r="Q507">
        <f t="shared" si="57"/>
        <v>-2.1256839025415152E-2</v>
      </c>
      <c r="R507">
        <f t="shared" si="58"/>
        <v>-3.7854934794818561E-3</v>
      </c>
      <c r="S507">
        <f t="shared" si="59"/>
        <v>5.872007477222589E-3</v>
      </c>
      <c r="T507">
        <f t="shared" si="60"/>
        <v>1.2195273093818206E-2</v>
      </c>
      <c r="U507">
        <f t="shared" si="61"/>
        <v>-5.0486944599792225E-3</v>
      </c>
      <c r="V507">
        <f t="shared" si="62"/>
        <v>-9.1269877844885553E-3</v>
      </c>
      <c r="W507">
        <f t="shared" si="63"/>
        <v>-1.0215085162714895E-3</v>
      </c>
    </row>
    <row r="508" spans="1:23" ht="15.75" thickBot="1" x14ac:dyDescent="0.3">
      <c r="A508" s="1">
        <v>24.75</v>
      </c>
      <c r="B508" s="1">
        <v>338</v>
      </c>
      <c r="C508" s="1">
        <v>817</v>
      </c>
      <c r="D508" s="1">
        <v>906.5</v>
      </c>
      <c r="E508" s="1">
        <v>4285</v>
      </c>
      <c r="F508" s="1">
        <v>293.5</v>
      </c>
      <c r="G508" s="1">
        <v>190</v>
      </c>
      <c r="H508" s="1">
        <v>455</v>
      </c>
      <c r="I508" s="1">
        <v>9800</v>
      </c>
      <c r="J508" s="1">
        <v>399.5</v>
      </c>
      <c r="K508" s="1">
        <v>188.8</v>
      </c>
      <c r="L508" s="1">
        <v>1008</v>
      </c>
      <c r="M508" s="1">
        <v>1249.0999999999999</v>
      </c>
      <c r="N508">
        <v>99.44</v>
      </c>
      <c r="O508" s="2">
        <v>17.747</v>
      </c>
      <c r="P508">
        <f t="shared" si="56"/>
        <v>1764.7616799999998</v>
      </c>
      <c r="Q508">
        <f t="shared" si="57"/>
        <v>-1.5748356968139168E-2</v>
      </c>
      <c r="R508">
        <f t="shared" si="58"/>
        <v>1.0062977998620746E-2</v>
      </c>
      <c r="S508">
        <f t="shared" si="59"/>
        <v>3.5067248092098195E-3</v>
      </c>
      <c r="T508">
        <f t="shared" si="60"/>
        <v>-9.7442914746780525E-3</v>
      </c>
      <c r="U508">
        <f t="shared" si="61"/>
        <v>3.5287549649314987E-3</v>
      </c>
      <c r="V508">
        <f t="shared" si="62"/>
        <v>1.9125276351559474E-3</v>
      </c>
      <c r="W508">
        <f t="shared" si="63"/>
        <v>7.6359996589203897E-3</v>
      </c>
    </row>
    <row r="509" spans="1:23" ht="15.75" thickBot="1" x14ac:dyDescent="0.3">
      <c r="A509" s="1">
        <v>25.5</v>
      </c>
      <c r="B509" s="1">
        <v>332.6</v>
      </c>
      <c r="C509" s="1">
        <v>822.5</v>
      </c>
      <c r="D509" s="1">
        <v>897.5</v>
      </c>
      <c r="E509" s="1">
        <v>4376</v>
      </c>
      <c r="F509" s="1">
        <v>292</v>
      </c>
      <c r="G509" s="1">
        <v>188.4</v>
      </c>
      <c r="H509" s="1">
        <v>453.9</v>
      </c>
      <c r="I509" s="1">
        <v>9999</v>
      </c>
      <c r="J509" s="1">
        <v>400.1</v>
      </c>
      <c r="K509" s="1">
        <v>190</v>
      </c>
      <c r="L509" s="1">
        <v>1001</v>
      </c>
      <c r="M509" s="1">
        <v>1254.7</v>
      </c>
      <c r="N509">
        <v>99.43</v>
      </c>
      <c r="O509" s="2">
        <v>17.667000000000002</v>
      </c>
      <c r="P509">
        <f t="shared" si="56"/>
        <v>1756.6298100000004</v>
      </c>
      <c r="Q509">
        <f t="shared" si="57"/>
        <v>-6.9686693160933158E-3</v>
      </c>
      <c r="R509">
        <f t="shared" si="58"/>
        <v>1.5007506568601317E-3</v>
      </c>
      <c r="S509">
        <f t="shared" si="59"/>
        <v>2.1014513069936881E-2</v>
      </c>
      <c r="T509">
        <f t="shared" si="60"/>
        <v>6.7093877795240736E-3</v>
      </c>
      <c r="U509">
        <f t="shared" si="61"/>
        <v>4.473208193790483E-3</v>
      </c>
      <c r="V509">
        <f t="shared" si="62"/>
        <v>-1.0056821047331944E-4</v>
      </c>
      <c r="W509">
        <f t="shared" si="63"/>
        <v>-4.5179949218843779E-3</v>
      </c>
    </row>
    <row r="510" spans="1:23" ht="15.75" thickBot="1" x14ac:dyDescent="0.3">
      <c r="A510" s="1">
        <v>25.3</v>
      </c>
      <c r="B510" s="1">
        <v>327</v>
      </c>
      <c r="C510" s="1">
        <v>827</v>
      </c>
      <c r="D510" s="1">
        <v>909</v>
      </c>
      <c r="E510" s="1">
        <v>4355</v>
      </c>
      <c r="F510" s="1">
        <v>288</v>
      </c>
      <c r="G510" s="1">
        <v>187.5</v>
      </c>
      <c r="H510" s="1">
        <v>454</v>
      </c>
      <c r="I510" s="1">
        <v>10000</v>
      </c>
      <c r="J510" s="1">
        <v>404.6</v>
      </c>
      <c r="K510" s="1">
        <v>190.9</v>
      </c>
      <c r="L510" s="1">
        <v>977.6</v>
      </c>
      <c r="M510" s="1">
        <v>1233.4000000000001</v>
      </c>
      <c r="N510">
        <v>101.69</v>
      </c>
      <c r="O510" s="2">
        <v>17.592500000000001</v>
      </c>
      <c r="P510">
        <f t="shared" si="56"/>
        <v>1788.981325</v>
      </c>
      <c r="Q510">
        <f t="shared" si="57"/>
        <v>-2.3654190897889716E-2</v>
      </c>
      <c r="R510">
        <f t="shared" si="58"/>
        <v>1.1184408870455716E-2</v>
      </c>
      <c r="S510">
        <f t="shared" si="59"/>
        <v>-4.810454815213922E-3</v>
      </c>
      <c r="T510">
        <f t="shared" si="60"/>
        <v>5.4562123841642865E-3</v>
      </c>
      <c r="U510">
        <f t="shared" si="61"/>
        <v>-1.7121916608261543E-2</v>
      </c>
      <c r="V510">
        <f t="shared" si="62"/>
        <v>2.2475090811063851E-2</v>
      </c>
      <c r="W510">
        <f t="shared" si="63"/>
        <v>-4.2258177719765207E-3</v>
      </c>
    </row>
    <row r="511" spans="1:23" ht="15.75" thickBot="1" x14ac:dyDescent="0.3">
      <c r="A511" s="1">
        <v>24.85</v>
      </c>
      <c r="B511" s="1">
        <v>316.89999999999998</v>
      </c>
      <c r="C511" s="1">
        <v>818</v>
      </c>
      <c r="D511" s="1">
        <v>890.2</v>
      </c>
      <c r="E511" s="1">
        <v>4230</v>
      </c>
      <c r="F511" s="1">
        <v>293.89999999999998</v>
      </c>
      <c r="G511" s="1">
        <v>187.2</v>
      </c>
      <c r="H511" s="1">
        <v>435</v>
      </c>
      <c r="I511" s="1">
        <v>9911</v>
      </c>
      <c r="J511" s="1">
        <v>400.7</v>
      </c>
      <c r="K511" s="1">
        <v>190.9</v>
      </c>
      <c r="L511" s="1">
        <v>974</v>
      </c>
      <c r="M511" s="1">
        <v>1246.0999999999999</v>
      </c>
      <c r="N511">
        <v>101.3</v>
      </c>
      <c r="O511" s="2">
        <v>17.468</v>
      </c>
      <c r="P511">
        <f t="shared" si="56"/>
        <v>1769.5083999999999</v>
      </c>
      <c r="Q511">
        <f t="shared" si="57"/>
        <v>-3.6892847747958439E-3</v>
      </c>
      <c r="R511">
        <f t="shared" si="58"/>
        <v>-9.685907091546337E-3</v>
      </c>
      <c r="S511">
        <f t="shared" si="59"/>
        <v>-2.9122617246279514E-2</v>
      </c>
      <c r="T511">
        <f t="shared" si="60"/>
        <v>-1.0942358420944244E-2</v>
      </c>
      <c r="U511">
        <f t="shared" si="61"/>
        <v>1.024409039142926E-2</v>
      </c>
      <c r="V511">
        <f t="shared" si="62"/>
        <v>-3.8425585484083962E-3</v>
      </c>
      <c r="W511">
        <f t="shared" si="63"/>
        <v>-7.1020392352524556E-3</v>
      </c>
    </row>
    <row r="512" spans="1:23" ht="15.75" thickBot="1" x14ac:dyDescent="0.3">
      <c r="A512" s="1">
        <v>24.84</v>
      </c>
      <c r="B512" s="1">
        <v>331</v>
      </c>
      <c r="C512" s="1">
        <v>825</v>
      </c>
      <c r="D512" s="1">
        <v>902</v>
      </c>
      <c r="E512" s="1">
        <v>4255</v>
      </c>
      <c r="F512" s="1">
        <v>294</v>
      </c>
      <c r="G512" s="1">
        <v>176.98</v>
      </c>
      <c r="H512" s="1">
        <v>445</v>
      </c>
      <c r="I512" s="1">
        <v>9980</v>
      </c>
      <c r="J512" s="1">
        <v>404</v>
      </c>
      <c r="K512" s="1">
        <v>190.8</v>
      </c>
      <c r="L512" s="1">
        <v>965</v>
      </c>
      <c r="M512" s="1">
        <v>1246.9000000000001</v>
      </c>
      <c r="N512">
        <v>100.4</v>
      </c>
      <c r="O512" s="2">
        <v>17.3705</v>
      </c>
      <c r="P512">
        <f t="shared" si="56"/>
        <v>1743.9982</v>
      </c>
      <c r="Q512">
        <f t="shared" si="57"/>
        <v>-9.283202303549171E-3</v>
      </c>
      <c r="R512">
        <f t="shared" si="58"/>
        <v>8.2018603190512698E-3</v>
      </c>
      <c r="S512">
        <f t="shared" si="59"/>
        <v>5.8927689671509197E-3</v>
      </c>
      <c r="T512">
        <f t="shared" si="60"/>
        <v>8.5210497319338305E-3</v>
      </c>
      <c r="U512">
        <f t="shared" si="61"/>
        <v>6.4179705371878327E-4</v>
      </c>
      <c r="V512">
        <f t="shared" si="62"/>
        <v>-8.924203997008778E-3</v>
      </c>
      <c r="W512">
        <f t="shared" si="63"/>
        <v>-5.5972705226427716E-3</v>
      </c>
    </row>
    <row r="513" spans="1:23" ht="15.75" thickBot="1" x14ac:dyDescent="0.3">
      <c r="A513" s="1">
        <v>24.8</v>
      </c>
      <c r="B513" s="1">
        <v>335</v>
      </c>
      <c r="C513" s="1">
        <v>840.1</v>
      </c>
      <c r="D513" s="1">
        <v>887</v>
      </c>
      <c r="E513" s="1">
        <v>4250</v>
      </c>
      <c r="F513" s="1">
        <v>285.89999999999998</v>
      </c>
      <c r="G513" s="1">
        <v>177.75</v>
      </c>
      <c r="H513" s="1">
        <v>447</v>
      </c>
      <c r="I513" s="1">
        <v>10070</v>
      </c>
      <c r="J513" s="1">
        <v>407.6</v>
      </c>
      <c r="K513" s="1">
        <v>187.5</v>
      </c>
      <c r="L513" s="1">
        <v>955.1</v>
      </c>
      <c r="M513" s="1">
        <v>1236.9000000000001</v>
      </c>
      <c r="N513">
        <v>98.97</v>
      </c>
      <c r="O513" s="2">
        <v>17.671500000000002</v>
      </c>
      <c r="P513">
        <f t="shared" si="56"/>
        <v>1748.9483550000002</v>
      </c>
      <c r="Q513">
        <f t="shared" si="57"/>
        <v>-1.0312054298294007E-2</v>
      </c>
      <c r="R513">
        <f t="shared" si="58"/>
        <v>8.8714233874196864E-3</v>
      </c>
      <c r="S513">
        <f t="shared" si="59"/>
        <v>-1.1757790890119504E-3</v>
      </c>
      <c r="T513">
        <f t="shared" si="60"/>
        <v>1.8137546036120441E-2</v>
      </c>
      <c r="U513">
        <f t="shared" si="61"/>
        <v>-8.0522216215764882E-3</v>
      </c>
      <c r="V513">
        <f t="shared" si="62"/>
        <v>-1.4345433349029197E-2</v>
      </c>
      <c r="W513">
        <f t="shared" si="63"/>
        <v>1.7179807271475025E-2</v>
      </c>
    </row>
    <row r="514" spans="1:23" ht="15.75" thickBot="1" x14ac:dyDescent="0.3">
      <c r="A514" s="1">
        <v>25</v>
      </c>
      <c r="B514" s="1">
        <v>324</v>
      </c>
      <c r="C514" s="1">
        <v>833</v>
      </c>
      <c r="D514" s="1">
        <v>886.2</v>
      </c>
      <c r="E514" s="1">
        <v>4221</v>
      </c>
      <c r="F514" s="1">
        <v>280</v>
      </c>
      <c r="G514" s="1">
        <v>176.77</v>
      </c>
      <c r="H514" s="1">
        <v>447</v>
      </c>
      <c r="I514" s="1">
        <v>10240</v>
      </c>
      <c r="J514" s="1">
        <v>404</v>
      </c>
      <c r="K514" s="1">
        <v>183.81</v>
      </c>
      <c r="L514" s="1">
        <v>961</v>
      </c>
      <c r="M514" s="1">
        <v>1226.9000000000001</v>
      </c>
      <c r="N514">
        <v>97.06</v>
      </c>
      <c r="O514" s="2">
        <v>17.8185</v>
      </c>
      <c r="P514">
        <f t="shared" ref="P514:P577" si="64">O514*N514</f>
        <v>1729.46361</v>
      </c>
      <c r="Q514">
        <f t="shared" si="57"/>
        <v>6.1583619296006501E-3</v>
      </c>
      <c r="R514">
        <f t="shared" si="58"/>
        <v>-8.8714233874197003E-3</v>
      </c>
      <c r="S514">
        <f t="shared" si="59"/>
        <v>-6.8469161359637322E-3</v>
      </c>
      <c r="T514">
        <f t="shared" si="60"/>
        <v>-8.4872902039588374E-3</v>
      </c>
      <c r="U514">
        <f t="shared" si="61"/>
        <v>-8.1175865838268128E-3</v>
      </c>
      <c r="V514">
        <f t="shared" si="62"/>
        <v>-1.9487429931529611E-2</v>
      </c>
      <c r="W514">
        <f t="shared" si="63"/>
        <v>8.2840710434202193E-3</v>
      </c>
    </row>
    <row r="515" spans="1:23" ht="15.75" thickBot="1" x14ac:dyDescent="0.3">
      <c r="A515" s="1">
        <v>25.52</v>
      </c>
      <c r="B515" s="1">
        <v>335</v>
      </c>
      <c r="C515" s="1">
        <v>817.5</v>
      </c>
      <c r="D515" s="1">
        <v>870</v>
      </c>
      <c r="E515" s="1">
        <v>4300</v>
      </c>
      <c r="F515" s="1">
        <v>297.2</v>
      </c>
      <c r="G515" s="1">
        <v>177.5</v>
      </c>
      <c r="H515" s="1">
        <v>449.5</v>
      </c>
      <c r="I515" s="1">
        <v>10150</v>
      </c>
      <c r="J515" s="1">
        <v>400</v>
      </c>
      <c r="K515" s="1">
        <v>187</v>
      </c>
      <c r="L515" s="1">
        <v>943.6</v>
      </c>
      <c r="M515" s="1">
        <v>1247.9000000000001</v>
      </c>
      <c r="N515">
        <v>96.48</v>
      </c>
      <c r="O515" s="2">
        <v>17.585999999999999</v>
      </c>
      <c r="P515">
        <f t="shared" si="64"/>
        <v>1696.6972799999999</v>
      </c>
      <c r="Q515">
        <f t="shared" si="57"/>
        <v>-1.8272061436772454E-2</v>
      </c>
      <c r="R515">
        <f t="shared" si="58"/>
        <v>-9.950330853168092E-3</v>
      </c>
      <c r="S515">
        <f t="shared" si="59"/>
        <v>1.8542955899155132E-2</v>
      </c>
      <c r="T515">
        <f t="shared" si="60"/>
        <v>-1.8782739395434216E-2</v>
      </c>
      <c r="U515">
        <f t="shared" si="61"/>
        <v>1.6971475716671514E-2</v>
      </c>
      <c r="V515">
        <f t="shared" si="62"/>
        <v>-5.9936109981947707E-3</v>
      </c>
      <c r="W515">
        <f t="shared" si="63"/>
        <v>-1.3134112458756632E-2</v>
      </c>
    </row>
    <row r="516" spans="1:23" ht="15.75" thickBot="1" x14ac:dyDescent="0.3">
      <c r="A516" s="1">
        <v>25.77</v>
      </c>
      <c r="B516" s="1">
        <v>341.4</v>
      </c>
      <c r="C516" s="1">
        <v>845</v>
      </c>
      <c r="D516" s="1">
        <v>869</v>
      </c>
      <c r="E516" s="1">
        <v>4370</v>
      </c>
      <c r="F516" s="1">
        <v>288</v>
      </c>
      <c r="G516" s="1">
        <v>179</v>
      </c>
      <c r="H516" s="1">
        <v>455</v>
      </c>
      <c r="I516" s="1">
        <v>10300</v>
      </c>
      <c r="J516" s="1">
        <v>402.9</v>
      </c>
      <c r="K516" s="1">
        <v>189</v>
      </c>
      <c r="L516" s="1">
        <v>938.6</v>
      </c>
      <c r="M516" s="1">
        <v>1244.5999999999999</v>
      </c>
      <c r="N516">
        <v>96.04</v>
      </c>
      <c r="O516" s="2">
        <v>17.655000000000001</v>
      </c>
      <c r="P516">
        <f t="shared" si="64"/>
        <v>1695.5862000000002</v>
      </c>
      <c r="Q516">
        <f t="shared" ref="Q516:Q579" si="65">LN(L516/L515)</f>
        <v>-5.3129441732026996E-3</v>
      </c>
      <c r="R516">
        <f t="shared" ref="R516:R579" si="66">LN(J516/J515)</f>
        <v>7.2238450893195739E-3</v>
      </c>
      <c r="S516">
        <f t="shared" ref="S516:S579" si="67">LN(E516/E515)</f>
        <v>1.6147986407981939E-2</v>
      </c>
      <c r="T516">
        <f t="shared" ref="T516:T579" si="68">LN(C516/C515)</f>
        <v>3.3085724585765482E-2</v>
      </c>
      <c r="U516">
        <f t="shared" ref="U516:U579" si="69">LN(M516/M515)</f>
        <v>-2.6479453786912993E-3</v>
      </c>
      <c r="V516">
        <f t="shared" ref="V516:V579" si="70">LN(N516/N515)</f>
        <v>-4.5709616258228477E-3</v>
      </c>
      <c r="W516">
        <f t="shared" ref="W516:W579" si="71">LN(O516/O515)</f>
        <v>3.9158984235395274E-3</v>
      </c>
    </row>
    <row r="517" spans="1:23" ht="15.75" thickBot="1" x14ac:dyDescent="0.3">
      <c r="A517" s="1">
        <v>25.01</v>
      </c>
      <c r="B517" s="1">
        <v>351.4</v>
      </c>
      <c r="C517" s="1">
        <v>846.5</v>
      </c>
      <c r="D517" s="1">
        <v>867.2</v>
      </c>
      <c r="E517" s="1">
        <v>4365</v>
      </c>
      <c r="F517" s="1">
        <v>278.5</v>
      </c>
      <c r="G517" s="1">
        <v>179.94</v>
      </c>
      <c r="H517" s="1">
        <v>455</v>
      </c>
      <c r="I517" s="1">
        <v>10345</v>
      </c>
      <c r="J517" s="1">
        <v>399.7</v>
      </c>
      <c r="K517" s="1">
        <v>192</v>
      </c>
      <c r="L517" s="1">
        <v>940.4</v>
      </c>
      <c r="M517" s="1">
        <v>1234.5999999999999</v>
      </c>
      <c r="N517">
        <v>96.76</v>
      </c>
      <c r="O517" s="2">
        <v>17.670999999999999</v>
      </c>
      <c r="P517">
        <f t="shared" si="64"/>
        <v>1709.8459600000001</v>
      </c>
      <c r="Q517">
        <f t="shared" si="65"/>
        <v>1.9159133055970945E-3</v>
      </c>
      <c r="R517">
        <f t="shared" si="66"/>
        <v>-7.9741264800236664E-3</v>
      </c>
      <c r="S517">
        <f t="shared" si="67"/>
        <v>-1.1448198159333073E-3</v>
      </c>
      <c r="T517">
        <f t="shared" si="68"/>
        <v>1.7735742160161019E-3</v>
      </c>
      <c r="U517">
        <f t="shared" si="69"/>
        <v>-8.0671621753219454E-3</v>
      </c>
      <c r="V517">
        <f t="shared" si="70"/>
        <v>7.4689143887740651E-3</v>
      </c>
      <c r="W517">
        <f t="shared" si="71"/>
        <v>9.0584844556875193E-4</v>
      </c>
    </row>
    <row r="518" spans="1:23" ht="15.75" thickBot="1" x14ac:dyDescent="0.3">
      <c r="A518" s="1">
        <v>25.08</v>
      </c>
      <c r="B518" s="1">
        <v>349</v>
      </c>
      <c r="C518" s="1">
        <v>845</v>
      </c>
      <c r="D518" s="1">
        <v>850</v>
      </c>
      <c r="E518" s="1">
        <v>4340</v>
      </c>
      <c r="F518" s="1">
        <v>278.39999999999998</v>
      </c>
      <c r="G518" s="1">
        <v>180.15</v>
      </c>
      <c r="H518" s="1">
        <v>447.5</v>
      </c>
      <c r="I518" s="1">
        <v>10050</v>
      </c>
      <c r="J518" s="1">
        <v>406</v>
      </c>
      <c r="K518" s="1">
        <v>190.7</v>
      </c>
      <c r="L518" s="1">
        <v>939</v>
      </c>
      <c r="M518" s="1">
        <v>1255.9000000000001</v>
      </c>
      <c r="N518">
        <v>96.76</v>
      </c>
      <c r="O518" s="2">
        <v>17.736000000000001</v>
      </c>
      <c r="P518">
        <f t="shared" si="64"/>
        <v>1716.1353600000002</v>
      </c>
      <c r="Q518">
        <f t="shared" si="65"/>
        <v>-1.4898374576515266E-3</v>
      </c>
      <c r="R518">
        <f t="shared" si="66"/>
        <v>1.5638893884454729E-2</v>
      </c>
      <c r="S518">
        <f t="shared" si="67"/>
        <v>-5.7438411792520147E-3</v>
      </c>
      <c r="T518">
        <f t="shared" si="68"/>
        <v>-1.7735742160161759E-3</v>
      </c>
      <c r="U518">
        <f t="shared" si="69"/>
        <v>1.7105416064285599E-2</v>
      </c>
      <c r="V518">
        <f t="shared" si="70"/>
        <v>0</v>
      </c>
      <c r="W518">
        <f t="shared" si="71"/>
        <v>3.6715944880918497E-3</v>
      </c>
    </row>
    <row r="519" spans="1:23" ht="15.75" thickBot="1" x14ac:dyDescent="0.3">
      <c r="A519" s="1">
        <v>24.82</v>
      </c>
      <c r="B519" s="1">
        <v>358</v>
      </c>
      <c r="C519" s="1">
        <v>870</v>
      </c>
      <c r="D519" s="1">
        <v>876</v>
      </c>
      <c r="E519" s="1">
        <v>4334</v>
      </c>
      <c r="F519" s="1">
        <v>280.10000000000002</v>
      </c>
      <c r="G519" s="1">
        <v>178.99</v>
      </c>
      <c r="H519" s="1">
        <v>452</v>
      </c>
      <c r="I519" s="1">
        <v>10100</v>
      </c>
      <c r="J519" s="1">
        <v>410</v>
      </c>
      <c r="K519" s="1">
        <v>191.9</v>
      </c>
      <c r="L519" s="1">
        <v>950.6</v>
      </c>
      <c r="M519" s="1">
        <v>1268.2</v>
      </c>
      <c r="N519">
        <v>96.84</v>
      </c>
      <c r="O519" s="2">
        <v>17.843499999999999</v>
      </c>
      <c r="P519">
        <f t="shared" si="64"/>
        <v>1727.9645399999999</v>
      </c>
      <c r="Q519">
        <f t="shared" si="65"/>
        <v>1.2277884971646206E-2</v>
      </c>
      <c r="R519">
        <f t="shared" si="66"/>
        <v>9.8040000966208348E-3</v>
      </c>
      <c r="S519">
        <f t="shared" si="67"/>
        <v>-1.3834449981462115E-3</v>
      </c>
      <c r="T519">
        <f t="shared" si="68"/>
        <v>2.9156584291455487E-2</v>
      </c>
      <c r="U519">
        <f t="shared" si="69"/>
        <v>9.7461252418500708E-3</v>
      </c>
      <c r="V519">
        <f t="shared" si="70"/>
        <v>8.2644632803111865E-4</v>
      </c>
      <c r="W519">
        <f t="shared" si="71"/>
        <v>6.0428239362442697E-3</v>
      </c>
    </row>
    <row r="520" spans="1:23" ht="15.75" thickBot="1" x14ac:dyDescent="0.3">
      <c r="A520" s="1">
        <v>25.19</v>
      </c>
      <c r="B520" s="1">
        <v>366</v>
      </c>
      <c r="C520" s="1">
        <v>879</v>
      </c>
      <c r="D520" s="1">
        <v>888.6</v>
      </c>
      <c r="E520" s="1">
        <v>4378</v>
      </c>
      <c r="F520" s="1">
        <v>280.7</v>
      </c>
      <c r="G520" s="1">
        <v>181.99</v>
      </c>
      <c r="H520" s="1">
        <v>451.1</v>
      </c>
      <c r="I520" s="1">
        <v>10105</v>
      </c>
      <c r="J520" s="1">
        <v>411</v>
      </c>
      <c r="K520" s="1">
        <v>193</v>
      </c>
      <c r="L520" s="1">
        <v>949.4</v>
      </c>
      <c r="M520" s="1">
        <v>1254.7</v>
      </c>
      <c r="N520">
        <v>96.27</v>
      </c>
      <c r="O520" s="2">
        <v>18.031500000000001</v>
      </c>
      <c r="P520">
        <f t="shared" si="64"/>
        <v>1735.892505</v>
      </c>
      <c r="Q520">
        <f t="shared" si="65"/>
        <v>-1.2631580626914854E-3</v>
      </c>
      <c r="R520">
        <f t="shared" si="66"/>
        <v>2.436054797881121E-3</v>
      </c>
      <c r="S520">
        <f t="shared" si="67"/>
        <v>1.0101095986503919E-2</v>
      </c>
      <c r="T520">
        <f t="shared" si="68"/>
        <v>1.0291686036547506E-2</v>
      </c>
      <c r="U520">
        <f t="shared" si="69"/>
        <v>-1.07020721002772E-2</v>
      </c>
      <c r="V520">
        <f t="shared" si="70"/>
        <v>-5.9033882799825743E-3</v>
      </c>
      <c r="W520">
        <f t="shared" si="71"/>
        <v>1.0480932180026983E-2</v>
      </c>
    </row>
    <row r="521" spans="1:23" ht="15.75" thickBot="1" x14ac:dyDescent="0.3">
      <c r="A521" s="1">
        <v>25.43</v>
      </c>
      <c r="B521" s="1">
        <v>359.1</v>
      </c>
      <c r="C521" s="1">
        <v>855</v>
      </c>
      <c r="D521" s="1">
        <v>888</v>
      </c>
      <c r="E521" s="1">
        <v>4310</v>
      </c>
      <c r="F521" s="1">
        <v>295.89999999999998</v>
      </c>
      <c r="G521" s="1">
        <v>182.99</v>
      </c>
      <c r="H521" s="1">
        <v>455</v>
      </c>
      <c r="I521" s="1">
        <v>10240</v>
      </c>
      <c r="J521" s="1">
        <v>408</v>
      </c>
      <c r="K521" s="1">
        <v>193.41</v>
      </c>
      <c r="L521" s="1">
        <v>955</v>
      </c>
      <c r="M521" s="1">
        <v>1271.7</v>
      </c>
      <c r="N521">
        <v>98.42</v>
      </c>
      <c r="O521" s="2">
        <v>18.0245</v>
      </c>
      <c r="P521">
        <f t="shared" si="64"/>
        <v>1773.97129</v>
      </c>
      <c r="Q521">
        <f t="shared" si="65"/>
        <v>5.8811343635126363E-3</v>
      </c>
      <c r="R521">
        <f t="shared" si="66"/>
        <v>-7.3260400920728977E-3</v>
      </c>
      <c r="S521">
        <f t="shared" si="67"/>
        <v>-1.5654094985014813E-2</v>
      </c>
      <c r="T521">
        <f t="shared" si="68"/>
        <v>-2.7683428748416741E-2</v>
      </c>
      <c r="U521">
        <f t="shared" si="69"/>
        <v>1.3458087861047069E-2</v>
      </c>
      <c r="V521">
        <f t="shared" si="70"/>
        <v>2.2087291647956947E-2</v>
      </c>
      <c r="W521">
        <f t="shared" si="71"/>
        <v>-3.8828489504923891E-4</v>
      </c>
    </row>
    <row r="522" spans="1:23" ht="15.75" thickBot="1" x14ac:dyDescent="0.3">
      <c r="A522" s="1">
        <v>24.41</v>
      </c>
      <c r="B522" s="1">
        <v>363.9</v>
      </c>
      <c r="C522" s="1">
        <v>875</v>
      </c>
      <c r="D522" s="1">
        <v>888.1</v>
      </c>
      <c r="E522" s="1">
        <v>4390</v>
      </c>
      <c r="F522" s="1">
        <v>300</v>
      </c>
      <c r="G522" s="1">
        <v>183.9</v>
      </c>
      <c r="H522" s="1">
        <v>463</v>
      </c>
      <c r="I522" s="1">
        <v>10290</v>
      </c>
      <c r="J522" s="1">
        <v>408</v>
      </c>
      <c r="K522" s="1">
        <v>192</v>
      </c>
      <c r="L522" s="1">
        <v>960</v>
      </c>
      <c r="M522" s="1">
        <v>1276.3</v>
      </c>
      <c r="N522">
        <v>97.83</v>
      </c>
      <c r="O522" s="2">
        <v>18.170000000000002</v>
      </c>
      <c r="P522">
        <f t="shared" si="64"/>
        <v>1777.5711000000001</v>
      </c>
      <c r="Q522">
        <f t="shared" si="65"/>
        <v>5.2219439811516249E-3</v>
      </c>
      <c r="R522">
        <f t="shared" si="66"/>
        <v>0</v>
      </c>
      <c r="S522">
        <f t="shared" si="67"/>
        <v>1.8391322971423669E-2</v>
      </c>
      <c r="T522">
        <f t="shared" si="68"/>
        <v>2.3122417420854212E-2</v>
      </c>
      <c r="U522">
        <f t="shared" si="69"/>
        <v>3.6106789619438865E-3</v>
      </c>
      <c r="V522">
        <f t="shared" si="70"/>
        <v>-6.0127569684947221E-3</v>
      </c>
      <c r="W522">
        <f t="shared" si="71"/>
        <v>8.0399388728475043E-3</v>
      </c>
    </row>
    <row r="523" spans="1:23" ht="15.75" thickBot="1" x14ac:dyDescent="0.3">
      <c r="A523" s="1">
        <v>23.19</v>
      </c>
      <c r="B523" s="1">
        <v>367.9</v>
      </c>
      <c r="C523" s="1">
        <v>848</v>
      </c>
      <c r="D523" s="1">
        <v>858.2</v>
      </c>
      <c r="E523" s="1">
        <v>4510</v>
      </c>
      <c r="F523" s="1">
        <v>294</v>
      </c>
      <c r="G523" s="1">
        <v>179.39</v>
      </c>
      <c r="H523" s="1">
        <v>467.7</v>
      </c>
      <c r="I523" s="1">
        <v>10300</v>
      </c>
      <c r="J523" s="1">
        <v>397.8</v>
      </c>
      <c r="K523" s="1">
        <v>195.4</v>
      </c>
      <c r="L523" s="1">
        <v>945.6</v>
      </c>
      <c r="M523" s="1">
        <v>1242.2</v>
      </c>
      <c r="N523">
        <v>97.86</v>
      </c>
      <c r="O523" s="2">
        <v>18.221</v>
      </c>
      <c r="P523">
        <f t="shared" si="64"/>
        <v>1783.10706</v>
      </c>
      <c r="Q523">
        <f t="shared" si="65"/>
        <v>-1.5113637810048184E-2</v>
      </c>
      <c r="R523">
        <f t="shared" si="66"/>
        <v>-2.5317807984289897E-2</v>
      </c>
      <c r="S523">
        <f t="shared" si="67"/>
        <v>2.696792642750697E-2</v>
      </c>
      <c r="T523">
        <f t="shared" si="68"/>
        <v>-3.13432505657113E-2</v>
      </c>
      <c r="U523">
        <f t="shared" si="69"/>
        <v>-2.7081265863442377E-2</v>
      </c>
      <c r="V523">
        <f t="shared" si="70"/>
        <v>3.0660739164000068E-4</v>
      </c>
      <c r="W523">
        <f t="shared" si="71"/>
        <v>2.8028926596616916E-3</v>
      </c>
    </row>
    <row r="524" spans="1:23" ht="15.75" thickBot="1" x14ac:dyDescent="0.3">
      <c r="A524" s="1">
        <v>23.25</v>
      </c>
      <c r="B524" s="1">
        <v>355.9</v>
      </c>
      <c r="C524" s="1">
        <v>835.1</v>
      </c>
      <c r="D524" s="1">
        <v>853.6</v>
      </c>
      <c r="E524" s="1">
        <v>4500</v>
      </c>
      <c r="F524" s="1">
        <v>299.7</v>
      </c>
      <c r="G524" s="1">
        <v>180.41</v>
      </c>
      <c r="H524" s="1">
        <v>461.4</v>
      </c>
      <c r="I524" s="1">
        <v>10330</v>
      </c>
      <c r="J524" s="1">
        <v>394</v>
      </c>
      <c r="K524" s="1">
        <v>193</v>
      </c>
      <c r="L524" s="1">
        <v>972.6</v>
      </c>
      <c r="M524" s="1">
        <v>1247</v>
      </c>
      <c r="N524">
        <v>97.86</v>
      </c>
      <c r="O524" s="2">
        <v>18.253</v>
      </c>
      <c r="P524">
        <f t="shared" si="64"/>
        <v>1786.23858</v>
      </c>
      <c r="Q524">
        <f t="shared" si="65"/>
        <v>2.8153251317851711E-2</v>
      </c>
      <c r="R524">
        <f t="shared" si="66"/>
        <v>-9.5984571219380858E-3</v>
      </c>
      <c r="S524">
        <f t="shared" si="67"/>
        <v>-2.2197567383128881E-3</v>
      </c>
      <c r="T524">
        <f t="shared" si="68"/>
        <v>-1.5329157632719284E-2</v>
      </c>
      <c r="U524">
        <f t="shared" si="69"/>
        <v>3.8566655548338755E-3</v>
      </c>
      <c r="V524">
        <f t="shared" si="70"/>
        <v>0</v>
      </c>
      <c r="W524">
        <f t="shared" si="71"/>
        <v>1.7546750129055885E-3</v>
      </c>
    </row>
    <row r="525" spans="1:23" ht="15.75" thickBot="1" x14ac:dyDescent="0.3">
      <c r="A525" s="1">
        <v>23.26</v>
      </c>
      <c r="B525" s="1">
        <v>364.6</v>
      </c>
      <c r="C525" s="1">
        <v>835</v>
      </c>
      <c r="D525" s="1">
        <v>857</v>
      </c>
      <c r="E525" s="1">
        <v>4494</v>
      </c>
      <c r="F525" s="1">
        <v>304.5</v>
      </c>
      <c r="G525" s="1">
        <v>182.39</v>
      </c>
      <c r="H525" s="1">
        <v>465.8</v>
      </c>
      <c r="I525" s="1">
        <v>10420</v>
      </c>
      <c r="J525" s="1">
        <v>394</v>
      </c>
      <c r="K525" s="1">
        <v>194.29</v>
      </c>
      <c r="L525" s="1">
        <v>972.6</v>
      </c>
      <c r="M525" s="1">
        <v>1244.2</v>
      </c>
      <c r="N525">
        <v>97.86</v>
      </c>
      <c r="O525" s="2">
        <v>18.529499999999999</v>
      </c>
      <c r="P525">
        <f t="shared" si="64"/>
        <v>1813.2968699999999</v>
      </c>
      <c r="Q525">
        <f t="shared" si="65"/>
        <v>0</v>
      </c>
      <c r="R525">
        <f t="shared" si="66"/>
        <v>0</v>
      </c>
      <c r="S525">
        <f t="shared" si="67"/>
        <v>-1.3342230131366103E-3</v>
      </c>
      <c r="T525">
        <f t="shared" si="68"/>
        <v>-1.1975330832831345E-4</v>
      </c>
      <c r="U525">
        <f t="shared" si="69"/>
        <v>-2.2479135991169651E-3</v>
      </c>
      <c r="V525">
        <f t="shared" si="70"/>
        <v>0</v>
      </c>
      <c r="W525">
        <f t="shared" si="71"/>
        <v>1.5034606582193837E-2</v>
      </c>
    </row>
    <row r="526" spans="1:23" ht="15.75" thickBot="1" x14ac:dyDescent="0.3">
      <c r="A526" s="1">
        <v>23.22</v>
      </c>
      <c r="B526" s="1">
        <v>377</v>
      </c>
      <c r="C526" s="1">
        <v>835.1</v>
      </c>
      <c r="D526" s="1">
        <v>849.6</v>
      </c>
      <c r="E526" s="1">
        <v>4440</v>
      </c>
      <c r="F526" s="1">
        <v>302.39999999999998</v>
      </c>
      <c r="G526" s="1">
        <v>178.4</v>
      </c>
      <c r="H526" s="1">
        <v>467.8</v>
      </c>
      <c r="I526" s="1">
        <v>10520</v>
      </c>
      <c r="J526" s="1">
        <v>393</v>
      </c>
      <c r="K526" s="1">
        <v>195</v>
      </c>
      <c r="L526" s="1">
        <v>964</v>
      </c>
      <c r="M526" s="1">
        <v>1229.9000000000001</v>
      </c>
      <c r="N526">
        <v>96.8</v>
      </c>
      <c r="O526" s="2">
        <v>18.857999999999997</v>
      </c>
      <c r="P526">
        <f t="shared" si="64"/>
        <v>1825.4543999999996</v>
      </c>
      <c r="Q526">
        <f t="shared" si="65"/>
        <v>-8.8816033591398377E-3</v>
      </c>
      <c r="R526">
        <f t="shared" si="66"/>
        <v>-2.5412974286725325E-3</v>
      </c>
      <c r="S526">
        <f t="shared" si="67"/>
        <v>-1.2088797319004073E-2</v>
      </c>
      <c r="T526">
        <f t="shared" si="68"/>
        <v>1.1975330832827771E-4</v>
      </c>
      <c r="U526">
        <f t="shared" si="69"/>
        <v>-1.1559887832554567E-2</v>
      </c>
      <c r="V526">
        <f t="shared" si="70"/>
        <v>-1.0890891578446162E-2</v>
      </c>
      <c r="W526">
        <f t="shared" si="71"/>
        <v>1.75731703806443E-2</v>
      </c>
    </row>
    <row r="527" spans="1:23" ht="15.75" thickBot="1" x14ac:dyDescent="0.3">
      <c r="A527" s="1">
        <v>22.79</v>
      </c>
      <c r="B527" s="1">
        <v>383.9</v>
      </c>
      <c r="C527" s="1">
        <v>822</v>
      </c>
      <c r="D527" s="1">
        <v>836</v>
      </c>
      <c r="E527" s="1">
        <v>4374</v>
      </c>
      <c r="F527" s="1">
        <v>291.60000000000002</v>
      </c>
      <c r="G527" s="1">
        <v>181.05</v>
      </c>
      <c r="H527" s="1">
        <v>462</v>
      </c>
      <c r="I527" s="1">
        <v>10378</v>
      </c>
      <c r="J527" s="1">
        <v>392</v>
      </c>
      <c r="K527" s="1">
        <v>194.99</v>
      </c>
      <c r="L527" s="1">
        <v>956.1</v>
      </c>
      <c r="M527" s="1">
        <v>1214.8</v>
      </c>
      <c r="N527">
        <v>95.05</v>
      </c>
      <c r="O527" s="2">
        <v>19.023000000000003</v>
      </c>
      <c r="P527">
        <f t="shared" si="64"/>
        <v>1808.1361500000003</v>
      </c>
      <c r="Q527">
        <f t="shared" si="65"/>
        <v>-8.2287845191451655E-3</v>
      </c>
      <c r="R527">
        <f t="shared" si="66"/>
        <v>-2.5477720787986644E-3</v>
      </c>
      <c r="S527">
        <f t="shared" si="67"/>
        <v>-1.4976454189557249E-2</v>
      </c>
      <c r="T527">
        <f t="shared" si="68"/>
        <v>-1.5811083103003828E-2</v>
      </c>
      <c r="U527">
        <f t="shared" si="69"/>
        <v>-1.2353411076771239E-2</v>
      </c>
      <c r="V527">
        <f t="shared" si="70"/>
        <v>-1.8243925348093173E-2</v>
      </c>
      <c r="W527">
        <f t="shared" si="71"/>
        <v>8.7115463425190935E-3</v>
      </c>
    </row>
    <row r="528" spans="1:23" ht="15.75" thickBot="1" x14ac:dyDescent="0.3">
      <c r="A528" s="1">
        <v>22.75</v>
      </c>
      <c r="B528" s="1">
        <v>381.2</v>
      </c>
      <c r="C528" s="1">
        <v>817</v>
      </c>
      <c r="D528" s="1">
        <v>827.8</v>
      </c>
      <c r="E528" s="1">
        <v>4300</v>
      </c>
      <c r="F528" s="1">
        <v>305.5</v>
      </c>
      <c r="G528" s="1">
        <v>182.5</v>
      </c>
      <c r="H528" s="1">
        <v>462.5</v>
      </c>
      <c r="I528" s="1">
        <v>10295</v>
      </c>
      <c r="J528" s="1">
        <v>387</v>
      </c>
      <c r="K528" s="1">
        <v>193.99</v>
      </c>
      <c r="L528" s="1">
        <v>969</v>
      </c>
      <c r="M528" s="1">
        <v>1243.3</v>
      </c>
      <c r="N528">
        <v>94.25</v>
      </c>
      <c r="O528" s="2">
        <v>19.021999999999998</v>
      </c>
      <c r="P528">
        <f t="shared" si="64"/>
        <v>1792.8235</v>
      </c>
      <c r="Q528">
        <f t="shared" si="65"/>
        <v>1.3402101799365809E-2</v>
      </c>
      <c r="R528">
        <f t="shared" si="66"/>
        <v>-1.2837146760680719E-2</v>
      </c>
      <c r="S528">
        <f t="shared" si="67"/>
        <v>-1.7062899555059304E-2</v>
      </c>
      <c r="T528">
        <f t="shared" si="68"/>
        <v>-6.1013001961770811E-3</v>
      </c>
      <c r="U528">
        <f t="shared" si="69"/>
        <v>2.3189680787298179E-2</v>
      </c>
      <c r="V528">
        <f t="shared" si="70"/>
        <v>-8.4522426063179668E-3</v>
      </c>
      <c r="W528">
        <f t="shared" si="71"/>
        <v>-5.2569325810733859E-5</v>
      </c>
    </row>
    <row r="529" spans="1:23" ht="15.75" thickBot="1" x14ac:dyDescent="0.3">
      <c r="A529" s="1">
        <v>22.85</v>
      </c>
      <c r="B529" s="1">
        <v>389.9</v>
      </c>
      <c r="C529" s="1">
        <v>839</v>
      </c>
      <c r="D529" s="1">
        <v>859</v>
      </c>
      <c r="E529" s="1">
        <v>4345</v>
      </c>
      <c r="F529" s="1">
        <v>307.5</v>
      </c>
      <c r="G529" s="1">
        <v>177.45</v>
      </c>
      <c r="H529" s="1">
        <v>462.5</v>
      </c>
      <c r="I529" s="1">
        <v>10250</v>
      </c>
      <c r="J529" s="1">
        <v>389</v>
      </c>
      <c r="K529" s="1">
        <v>194.9</v>
      </c>
      <c r="L529" s="1">
        <v>989</v>
      </c>
      <c r="M529" s="1">
        <v>1253.0999999999999</v>
      </c>
      <c r="N529">
        <v>94.95</v>
      </c>
      <c r="O529" s="2">
        <v>18.931000000000001</v>
      </c>
      <c r="P529">
        <f t="shared" si="64"/>
        <v>1797.49845</v>
      </c>
      <c r="Q529">
        <f t="shared" si="65"/>
        <v>2.0429719731945972E-2</v>
      </c>
      <c r="R529">
        <f t="shared" si="66"/>
        <v>5.1546505886644221E-3</v>
      </c>
      <c r="S529">
        <f t="shared" si="67"/>
        <v>1.0410736017838727E-2</v>
      </c>
      <c r="T529">
        <f t="shared" si="68"/>
        <v>2.6571611607203297E-2</v>
      </c>
      <c r="U529">
        <f t="shared" si="69"/>
        <v>7.8513462123473762E-3</v>
      </c>
      <c r="V529">
        <f t="shared" si="70"/>
        <v>7.3996109301748738E-3</v>
      </c>
      <c r="W529">
        <f t="shared" si="71"/>
        <v>-4.7954140324207731E-3</v>
      </c>
    </row>
    <row r="530" spans="1:23" ht="15.75" thickBot="1" x14ac:dyDescent="0.3">
      <c r="A530" s="1">
        <v>22.64</v>
      </c>
      <c r="B530" s="1">
        <v>396.9</v>
      </c>
      <c r="C530" s="1">
        <v>836</v>
      </c>
      <c r="D530" s="1">
        <v>880</v>
      </c>
      <c r="E530" s="1">
        <v>4410</v>
      </c>
      <c r="F530" s="1">
        <v>297.3</v>
      </c>
      <c r="G530" s="1">
        <v>178.96</v>
      </c>
      <c r="H530" s="1">
        <v>466</v>
      </c>
      <c r="I530" s="1">
        <v>10200</v>
      </c>
      <c r="J530" s="1">
        <v>384.5</v>
      </c>
      <c r="K530" s="1">
        <v>195.4</v>
      </c>
      <c r="L530" s="1">
        <v>985</v>
      </c>
      <c r="M530" s="1">
        <v>1242.5999999999999</v>
      </c>
      <c r="N530">
        <v>95.07</v>
      </c>
      <c r="O530" s="2">
        <v>18.874000000000002</v>
      </c>
      <c r="P530">
        <f t="shared" si="64"/>
        <v>1794.3511800000001</v>
      </c>
      <c r="Q530">
        <f t="shared" si="65"/>
        <v>-4.0526904506231962E-3</v>
      </c>
      <c r="R530">
        <f t="shared" si="66"/>
        <v>-1.1635554672747576E-2</v>
      </c>
      <c r="S530">
        <f t="shared" si="67"/>
        <v>1.4848930741399223E-2</v>
      </c>
      <c r="T530">
        <f t="shared" si="68"/>
        <v>-3.5820933825045516E-3</v>
      </c>
      <c r="U530">
        <f t="shared" si="69"/>
        <v>-8.4145225416459093E-3</v>
      </c>
      <c r="V530">
        <f t="shared" si="70"/>
        <v>1.2630251126440493E-3</v>
      </c>
      <c r="W530">
        <f t="shared" si="71"/>
        <v>-3.0154764286315161E-3</v>
      </c>
    </row>
    <row r="531" spans="1:23" ht="15.75" thickBot="1" x14ac:dyDescent="0.3">
      <c r="A531" s="1">
        <v>22.85</v>
      </c>
      <c r="B531" s="1">
        <v>396.5</v>
      </c>
      <c r="C531" s="1">
        <v>821.7</v>
      </c>
      <c r="D531" s="1">
        <v>879</v>
      </c>
      <c r="E531" s="1">
        <v>4392</v>
      </c>
      <c r="F531" s="1">
        <v>302</v>
      </c>
      <c r="G531" s="1">
        <v>182.98</v>
      </c>
      <c r="H531" s="1">
        <v>470</v>
      </c>
      <c r="I531" s="1">
        <v>10170</v>
      </c>
      <c r="J531" s="1">
        <v>384</v>
      </c>
      <c r="K531" s="1">
        <v>195.5</v>
      </c>
      <c r="L531" s="1">
        <v>988</v>
      </c>
      <c r="M531" s="1">
        <v>1254.2</v>
      </c>
      <c r="N531">
        <v>93.52</v>
      </c>
      <c r="O531" s="2">
        <v>18.701000000000001</v>
      </c>
      <c r="P531">
        <f t="shared" si="64"/>
        <v>1748.91752</v>
      </c>
      <c r="Q531">
        <f t="shared" si="65"/>
        <v>3.0410565757789205E-3</v>
      </c>
      <c r="R531">
        <f t="shared" si="66"/>
        <v>-1.3012363579717858E-3</v>
      </c>
      <c r="S531">
        <f t="shared" si="67"/>
        <v>-4.0899852515251661E-3</v>
      </c>
      <c r="T531">
        <f t="shared" si="68"/>
        <v>-1.7253248147559453E-2</v>
      </c>
      <c r="U531">
        <f t="shared" si="69"/>
        <v>9.2919604793270192E-3</v>
      </c>
      <c r="V531">
        <f t="shared" si="70"/>
        <v>-1.6438145207126054E-2</v>
      </c>
      <c r="W531">
        <f t="shared" si="71"/>
        <v>-9.208315232558455E-3</v>
      </c>
    </row>
    <row r="532" spans="1:23" ht="15.75" thickBot="1" x14ac:dyDescent="0.3">
      <c r="A532" s="1">
        <v>22.26</v>
      </c>
      <c r="B532" s="1">
        <v>399</v>
      </c>
      <c r="C532" s="1">
        <v>820.1</v>
      </c>
      <c r="D532" s="1">
        <v>902</v>
      </c>
      <c r="E532" s="1">
        <v>4420</v>
      </c>
      <c r="F532" s="1">
        <v>287</v>
      </c>
      <c r="G532" s="1">
        <v>183.41</v>
      </c>
      <c r="H532" s="1">
        <v>472.8</v>
      </c>
      <c r="I532" s="1">
        <v>10200</v>
      </c>
      <c r="J532" s="1">
        <v>383.9</v>
      </c>
      <c r="K532" s="1">
        <v>196</v>
      </c>
      <c r="L532" s="1">
        <v>994.6</v>
      </c>
      <c r="M532" s="1">
        <v>1243.4000000000001</v>
      </c>
      <c r="N532">
        <v>95.82</v>
      </c>
      <c r="O532" s="2">
        <v>18.7575</v>
      </c>
      <c r="P532">
        <f t="shared" si="64"/>
        <v>1797.3436499999998</v>
      </c>
      <c r="Q532">
        <f t="shared" si="65"/>
        <v>6.6579485327704011E-3</v>
      </c>
      <c r="R532">
        <f t="shared" si="66"/>
        <v>-2.6045058097493034E-4</v>
      </c>
      <c r="S532">
        <f t="shared" si="67"/>
        <v>6.3549918823772198E-3</v>
      </c>
      <c r="T532">
        <f t="shared" si="68"/>
        <v>-1.9490808947766163E-3</v>
      </c>
      <c r="U532">
        <f t="shared" si="69"/>
        <v>-8.6483562736832109E-3</v>
      </c>
      <c r="V532">
        <f t="shared" si="70"/>
        <v>2.4296114291162962E-2</v>
      </c>
      <c r="W532">
        <f t="shared" si="71"/>
        <v>3.0166740711637186E-3</v>
      </c>
    </row>
    <row r="533" spans="1:23" ht="15.75" thickBot="1" x14ac:dyDescent="0.3">
      <c r="A533" s="1">
        <v>21.95</v>
      </c>
      <c r="B533" s="1">
        <v>400.5</v>
      </c>
      <c r="C533" s="1">
        <v>800</v>
      </c>
      <c r="D533" s="1">
        <v>898.4</v>
      </c>
      <c r="E533" s="1">
        <v>4439</v>
      </c>
      <c r="F533" s="1">
        <v>271</v>
      </c>
      <c r="G533" s="1">
        <v>186.1</v>
      </c>
      <c r="H533" s="1">
        <v>473</v>
      </c>
      <c r="I533" s="1">
        <v>10200</v>
      </c>
      <c r="J533" s="1">
        <v>386.5</v>
      </c>
      <c r="K533" s="1">
        <v>199</v>
      </c>
      <c r="L533" s="1">
        <v>995.6</v>
      </c>
      <c r="M533" s="1">
        <v>1224.8</v>
      </c>
      <c r="N533">
        <v>92.5</v>
      </c>
      <c r="O533" s="2">
        <v>18.914000000000001</v>
      </c>
      <c r="P533">
        <f t="shared" si="64"/>
        <v>1749.5450000000001</v>
      </c>
      <c r="Q533">
        <f t="shared" si="65"/>
        <v>1.0049242127986645E-3</v>
      </c>
      <c r="R533">
        <f t="shared" si="66"/>
        <v>6.749766020724776E-3</v>
      </c>
      <c r="S533">
        <f t="shared" si="67"/>
        <v>4.2894297622914175E-3</v>
      </c>
      <c r="T533">
        <f t="shared" si="68"/>
        <v>-2.4814556374438274E-2</v>
      </c>
      <c r="U533">
        <f t="shared" si="69"/>
        <v>-1.5071997491763321E-2</v>
      </c>
      <c r="V533">
        <f t="shared" si="70"/>
        <v>-3.5262786936596513E-2</v>
      </c>
      <c r="W533">
        <f t="shared" si="71"/>
        <v>8.3087161555736172E-3</v>
      </c>
    </row>
    <row r="534" spans="1:23" ht="15.75" thickBot="1" x14ac:dyDescent="0.3">
      <c r="A534" s="1">
        <v>22.21</v>
      </c>
      <c r="B534" s="1">
        <v>384.5</v>
      </c>
      <c r="C534" s="1">
        <v>783</v>
      </c>
      <c r="D534" s="1">
        <v>890</v>
      </c>
      <c r="E534" s="1">
        <v>4435</v>
      </c>
      <c r="F534" s="1">
        <v>275</v>
      </c>
      <c r="G534" s="1">
        <v>183.75</v>
      </c>
      <c r="H534" s="1">
        <v>468</v>
      </c>
      <c r="I534" s="1">
        <v>10240</v>
      </c>
      <c r="J534" s="1">
        <v>381.5</v>
      </c>
      <c r="K534" s="1">
        <v>197</v>
      </c>
      <c r="L534" s="1">
        <v>1005</v>
      </c>
      <c r="M534" s="1">
        <v>1234.9000000000001</v>
      </c>
      <c r="N534">
        <v>93.52</v>
      </c>
      <c r="O534" s="2">
        <v>19.145</v>
      </c>
      <c r="P534">
        <f t="shared" si="64"/>
        <v>1790.4404</v>
      </c>
      <c r="Q534">
        <f t="shared" si="65"/>
        <v>9.3972499997391698E-3</v>
      </c>
      <c r="R534">
        <f t="shared" si="66"/>
        <v>-1.3021017302964906E-2</v>
      </c>
      <c r="S534">
        <f t="shared" si="67"/>
        <v>-9.0151009035538572E-4</v>
      </c>
      <c r="T534">
        <f t="shared" si="68"/>
        <v>-2.1479031677124186E-2</v>
      </c>
      <c r="U534">
        <f t="shared" si="69"/>
        <v>8.2124297803027949E-3</v>
      </c>
      <c r="V534">
        <f t="shared" si="70"/>
        <v>1.0966672645433396E-2</v>
      </c>
      <c r="W534">
        <f t="shared" si="71"/>
        <v>1.2139196335937269E-2</v>
      </c>
    </row>
    <row r="535" spans="1:23" ht="15.75" thickBot="1" x14ac:dyDescent="0.3">
      <c r="A535" s="1">
        <v>21.89</v>
      </c>
      <c r="B535" s="1">
        <v>387</v>
      </c>
      <c r="C535" s="1">
        <v>780</v>
      </c>
      <c r="D535" s="1">
        <v>900</v>
      </c>
      <c r="E535" s="1">
        <v>4529</v>
      </c>
      <c r="F535" s="1">
        <v>272.10000000000002</v>
      </c>
      <c r="G535" s="1">
        <v>182.41</v>
      </c>
      <c r="H535" s="1">
        <v>474</v>
      </c>
      <c r="I535" s="1">
        <v>10180</v>
      </c>
      <c r="J535" s="1">
        <v>385</v>
      </c>
      <c r="K535" s="1">
        <v>195.9</v>
      </c>
      <c r="L535" s="1">
        <v>1004</v>
      </c>
      <c r="M535" s="1">
        <v>1219.9000000000001</v>
      </c>
      <c r="N535">
        <v>93.52</v>
      </c>
      <c r="O535" s="2">
        <v>19.308500000000002</v>
      </c>
      <c r="P535">
        <f t="shared" si="64"/>
        <v>1805.7309200000002</v>
      </c>
      <c r="Q535">
        <f t="shared" si="65"/>
        <v>-9.9552024150159385E-4</v>
      </c>
      <c r="R535">
        <f t="shared" si="66"/>
        <v>9.1324835632724723E-3</v>
      </c>
      <c r="S535">
        <f t="shared" si="67"/>
        <v>2.097354881253399E-2</v>
      </c>
      <c r="T535">
        <f t="shared" si="68"/>
        <v>-3.8387763071657129E-3</v>
      </c>
      <c r="U535">
        <f t="shared" si="69"/>
        <v>-1.2221106969084818E-2</v>
      </c>
      <c r="V535">
        <f t="shared" si="70"/>
        <v>0</v>
      </c>
      <c r="W535">
        <f t="shared" si="71"/>
        <v>8.5038285353505397E-3</v>
      </c>
    </row>
    <row r="536" spans="1:23" ht="15.75" thickBot="1" x14ac:dyDescent="0.3">
      <c r="A536" s="1">
        <v>21.57</v>
      </c>
      <c r="B536" s="1">
        <v>382.6</v>
      </c>
      <c r="C536" s="1">
        <v>777.1</v>
      </c>
      <c r="D536" s="1">
        <v>894</v>
      </c>
      <c r="E536" s="1">
        <v>4365</v>
      </c>
      <c r="F536" s="1">
        <v>269.5</v>
      </c>
      <c r="G536" s="1">
        <v>184.5</v>
      </c>
      <c r="H536" s="1">
        <v>468</v>
      </c>
      <c r="I536" s="1">
        <v>10000</v>
      </c>
      <c r="J536" s="1">
        <v>382</v>
      </c>
      <c r="K536" s="1">
        <v>193</v>
      </c>
      <c r="L536" s="1">
        <v>1000</v>
      </c>
      <c r="M536" s="1">
        <v>1216.3</v>
      </c>
      <c r="N536">
        <v>93.08</v>
      </c>
      <c r="O536" s="2">
        <v>19.268999999999998</v>
      </c>
      <c r="P536">
        <f t="shared" si="64"/>
        <v>1793.5585199999998</v>
      </c>
      <c r="Q536">
        <f t="shared" si="65"/>
        <v>-3.9920212695374498E-3</v>
      </c>
      <c r="R536">
        <f t="shared" si="66"/>
        <v>-7.8227256812090449E-3</v>
      </c>
      <c r="S536">
        <f t="shared" si="67"/>
        <v>-3.688297528251127E-2</v>
      </c>
      <c r="T536">
        <f t="shared" si="68"/>
        <v>-3.7248774684409082E-3</v>
      </c>
      <c r="U536">
        <f t="shared" si="69"/>
        <v>-2.9554245303013362E-3</v>
      </c>
      <c r="V536">
        <f t="shared" si="70"/>
        <v>-4.7159787297220189E-3</v>
      </c>
      <c r="W536">
        <f t="shared" si="71"/>
        <v>-2.0478265208432015E-3</v>
      </c>
    </row>
    <row r="537" spans="1:23" ht="15.75" thickBot="1" x14ac:dyDescent="0.3">
      <c r="A537" s="1">
        <v>21.54</v>
      </c>
      <c r="B537" s="1">
        <v>381.1</v>
      </c>
      <c r="C537" s="1">
        <v>777</v>
      </c>
      <c r="D537" s="1">
        <v>882</v>
      </c>
      <c r="E537" s="1">
        <v>4398</v>
      </c>
      <c r="F537" s="1">
        <v>267.5</v>
      </c>
      <c r="G537" s="1">
        <v>182.3</v>
      </c>
      <c r="H537" s="1">
        <v>464</v>
      </c>
      <c r="I537" s="1">
        <v>10101</v>
      </c>
      <c r="J537" s="1">
        <v>383.1</v>
      </c>
      <c r="K537" s="1">
        <v>192.1</v>
      </c>
      <c r="L537" s="1">
        <v>1000</v>
      </c>
      <c r="M537" s="1">
        <v>1223.3</v>
      </c>
      <c r="N537">
        <v>93.63</v>
      </c>
      <c r="O537" s="2">
        <v>19.256</v>
      </c>
      <c r="P537">
        <f t="shared" si="64"/>
        <v>1802.9392799999998</v>
      </c>
      <c r="Q537">
        <f t="shared" si="65"/>
        <v>0</v>
      </c>
      <c r="R537">
        <f t="shared" si="66"/>
        <v>2.8754431000281664E-3</v>
      </c>
      <c r="S537">
        <f t="shared" si="67"/>
        <v>7.5317028410038867E-3</v>
      </c>
      <c r="T537">
        <f t="shared" si="68"/>
        <v>-1.2869184754909019E-4</v>
      </c>
      <c r="U537">
        <f t="shared" si="69"/>
        <v>5.7386614284799997E-3</v>
      </c>
      <c r="V537">
        <f t="shared" si="70"/>
        <v>5.8915065167068391E-3</v>
      </c>
      <c r="W537">
        <f t="shared" si="71"/>
        <v>-6.7488646299414885E-4</v>
      </c>
    </row>
    <row r="538" spans="1:23" ht="15.75" thickBot="1" x14ac:dyDescent="0.3">
      <c r="A538" s="1">
        <v>21.58</v>
      </c>
      <c r="B538" s="1">
        <v>390</v>
      </c>
      <c r="C538" s="1">
        <v>779.2</v>
      </c>
      <c r="D538" s="1">
        <v>889</v>
      </c>
      <c r="E538" s="1">
        <v>4450</v>
      </c>
      <c r="F538" s="1">
        <v>269.89999999999998</v>
      </c>
      <c r="G538" s="1">
        <v>183</v>
      </c>
      <c r="H538" s="1">
        <v>464</v>
      </c>
      <c r="I538" s="1">
        <v>10200</v>
      </c>
      <c r="J538" s="1">
        <v>383.8</v>
      </c>
      <c r="K538" s="1">
        <v>194</v>
      </c>
      <c r="L538" s="1">
        <v>997</v>
      </c>
      <c r="M538" s="1">
        <v>1223.7</v>
      </c>
      <c r="N538">
        <v>93.55</v>
      </c>
      <c r="O538" s="2">
        <v>19.307000000000002</v>
      </c>
      <c r="P538">
        <f t="shared" si="64"/>
        <v>1806.1698500000002</v>
      </c>
      <c r="Q538">
        <f t="shared" si="65"/>
        <v>-3.0045090202987243E-3</v>
      </c>
      <c r="R538">
        <f t="shared" si="66"/>
        <v>1.8255318669962548E-3</v>
      </c>
      <c r="S538">
        <f t="shared" si="67"/>
        <v>1.1754204045579425E-2</v>
      </c>
      <c r="T538">
        <f t="shared" si="68"/>
        <v>2.8274019606780013E-3</v>
      </c>
      <c r="U538">
        <f t="shared" si="69"/>
        <v>3.2693093875192734E-4</v>
      </c>
      <c r="V538">
        <f t="shared" si="70"/>
        <v>-8.5479223069906613E-4</v>
      </c>
      <c r="W538">
        <f t="shared" si="71"/>
        <v>2.6450239729089928E-3</v>
      </c>
    </row>
    <row r="539" spans="1:23" ht="15.75" thickBot="1" x14ac:dyDescent="0.3">
      <c r="A539" s="1">
        <v>21.2</v>
      </c>
      <c r="B539" s="1">
        <v>386.2</v>
      </c>
      <c r="C539" s="1">
        <v>774.5</v>
      </c>
      <c r="D539" s="1">
        <v>879</v>
      </c>
      <c r="E539" s="1">
        <v>4583</v>
      </c>
      <c r="F539" s="1">
        <v>263</v>
      </c>
      <c r="G539" s="1">
        <v>182.7</v>
      </c>
      <c r="H539" s="1">
        <v>463</v>
      </c>
      <c r="I539" s="1">
        <v>10061</v>
      </c>
      <c r="J539" s="1">
        <v>384</v>
      </c>
      <c r="K539" s="1">
        <v>191.2</v>
      </c>
      <c r="L539" s="1">
        <v>984</v>
      </c>
      <c r="M539" s="1">
        <v>1214</v>
      </c>
      <c r="N539">
        <v>93.11</v>
      </c>
      <c r="O539" s="2">
        <v>19.286999999999999</v>
      </c>
      <c r="P539">
        <f t="shared" si="64"/>
        <v>1795.8125699999998</v>
      </c>
      <c r="Q539">
        <f t="shared" si="65"/>
        <v>-1.3124872909584945E-2</v>
      </c>
      <c r="R539">
        <f t="shared" si="66"/>
        <v>5.2096901412719305E-4</v>
      </c>
      <c r="S539">
        <f t="shared" si="67"/>
        <v>2.9449709348838105E-2</v>
      </c>
      <c r="T539">
        <f t="shared" si="68"/>
        <v>-6.0500924714020467E-3</v>
      </c>
      <c r="U539">
        <f t="shared" si="69"/>
        <v>-7.9583633721789244E-3</v>
      </c>
      <c r="V539">
        <f t="shared" si="70"/>
        <v>-4.7144628196601982E-3</v>
      </c>
      <c r="W539">
        <f t="shared" si="71"/>
        <v>-1.0364306260204372E-3</v>
      </c>
    </row>
    <row r="540" spans="1:23" ht="15.75" thickBot="1" x14ac:dyDescent="0.3">
      <c r="A540" s="1">
        <v>20.73</v>
      </c>
      <c r="B540" s="1">
        <v>374.1</v>
      </c>
      <c r="C540" s="1">
        <v>771</v>
      </c>
      <c r="D540" s="1">
        <v>870</v>
      </c>
      <c r="E540" s="1">
        <v>4530</v>
      </c>
      <c r="F540" s="1">
        <v>255.1</v>
      </c>
      <c r="G540" s="1">
        <v>185.5</v>
      </c>
      <c r="H540" s="1">
        <v>464.5</v>
      </c>
      <c r="I540" s="1">
        <v>9950</v>
      </c>
      <c r="J540" s="1">
        <v>387.1</v>
      </c>
      <c r="K540" s="1">
        <v>192</v>
      </c>
      <c r="L540" s="1">
        <v>995.1</v>
      </c>
      <c r="M540" s="1">
        <v>1199.4000000000001</v>
      </c>
      <c r="N540">
        <v>91.31</v>
      </c>
      <c r="O540" s="2">
        <v>19.256</v>
      </c>
      <c r="P540">
        <f t="shared" si="64"/>
        <v>1758.2653600000001</v>
      </c>
      <c r="Q540">
        <f t="shared" si="65"/>
        <v>1.1217337568862958E-2</v>
      </c>
      <c r="R540">
        <f t="shared" si="66"/>
        <v>8.0405049958755491E-3</v>
      </c>
      <c r="S540">
        <f t="shared" si="67"/>
        <v>-1.16318660320444E-2</v>
      </c>
      <c r="T540">
        <f t="shared" si="68"/>
        <v>-4.5292862935937981E-3</v>
      </c>
      <c r="U540">
        <f t="shared" si="69"/>
        <v>-1.2099260885034073E-2</v>
      </c>
      <c r="V540">
        <f t="shared" si="70"/>
        <v>-1.9521279272189603E-2</v>
      </c>
      <c r="W540">
        <f t="shared" si="71"/>
        <v>-1.6085933468884717E-3</v>
      </c>
    </row>
    <row r="541" spans="1:23" ht="15.75" thickBot="1" x14ac:dyDescent="0.3">
      <c r="A541" s="1">
        <v>20.55</v>
      </c>
      <c r="B541" s="1">
        <v>371.1</v>
      </c>
      <c r="C541" s="1">
        <v>770</v>
      </c>
      <c r="D541" s="1">
        <v>854</v>
      </c>
      <c r="E541" s="1">
        <v>4405</v>
      </c>
      <c r="F541" s="1">
        <v>252.1</v>
      </c>
      <c r="G541" s="1">
        <v>183.14</v>
      </c>
      <c r="H541" s="1">
        <v>454.9</v>
      </c>
      <c r="I541" s="1">
        <v>10000</v>
      </c>
      <c r="J541" s="1">
        <v>388.5</v>
      </c>
      <c r="K541" s="1">
        <v>192</v>
      </c>
      <c r="L541" s="1">
        <v>869.1</v>
      </c>
      <c r="M541" s="1">
        <v>1187.7</v>
      </c>
      <c r="N541">
        <v>91.11</v>
      </c>
      <c r="O541" s="2">
        <v>19.110500000000002</v>
      </c>
      <c r="P541">
        <f t="shared" si="64"/>
        <v>1741.1576550000002</v>
      </c>
      <c r="Q541">
        <f t="shared" si="65"/>
        <v>-0.13538504117770209</v>
      </c>
      <c r="R541">
        <f t="shared" si="66"/>
        <v>3.6101122240995722E-3</v>
      </c>
      <c r="S541">
        <f t="shared" si="67"/>
        <v>-2.7981680106799852E-2</v>
      </c>
      <c r="T541">
        <f t="shared" si="68"/>
        <v>-1.2978587155999519E-3</v>
      </c>
      <c r="U541">
        <f t="shared" si="69"/>
        <v>-9.8027679542147857E-3</v>
      </c>
      <c r="V541">
        <f t="shared" si="70"/>
        <v>-2.1927429024816317E-3</v>
      </c>
      <c r="W541">
        <f t="shared" si="71"/>
        <v>-7.584778258990091E-3</v>
      </c>
    </row>
    <row r="542" spans="1:23" ht="15.75" thickBot="1" x14ac:dyDescent="0.3">
      <c r="A542" s="1">
        <v>20.309999999999999</v>
      </c>
      <c r="B542" s="1">
        <v>366.1</v>
      </c>
      <c r="C542" s="1">
        <v>774</v>
      </c>
      <c r="D542" s="1">
        <v>845</v>
      </c>
      <c r="E542" s="1">
        <v>4350</v>
      </c>
      <c r="F542" s="1">
        <v>250</v>
      </c>
      <c r="G542" s="1">
        <v>183.7</v>
      </c>
      <c r="H542" s="1">
        <v>454</v>
      </c>
      <c r="I542" s="1">
        <v>10000</v>
      </c>
      <c r="J542" s="1">
        <v>382.2</v>
      </c>
      <c r="K542" s="1">
        <v>192.9</v>
      </c>
      <c r="L542" s="1">
        <v>965</v>
      </c>
      <c r="M542" s="1">
        <v>1199.9000000000001</v>
      </c>
      <c r="N542">
        <v>91.09</v>
      </c>
      <c r="O542" s="2">
        <v>19.015000000000001</v>
      </c>
      <c r="P542">
        <f t="shared" si="64"/>
        <v>1732.07635</v>
      </c>
      <c r="Q542">
        <f t="shared" si="65"/>
        <v>0.1046699078955715</v>
      </c>
      <c r="R542">
        <f t="shared" si="66"/>
        <v>-1.6349138001529526E-2</v>
      </c>
      <c r="S542">
        <f t="shared" si="67"/>
        <v>-1.2564414287550077E-2</v>
      </c>
      <c r="T542">
        <f t="shared" si="68"/>
        <v>5.1813587419975845E-3</v>
      </c>
      <c r="U542">
        <f t="shared" si="69"/>
        <v>1.0219556190148591E-2</v>
      </c>
      <c r="V542">
        <f t="shared" si="70"/>
        <v>-2.1953896904859375E-4</v>
      </c>
      <c r="W542">
        <f t="shared" si="71"/>
        <v>-5.0097808415576874E-3</v>
      </c>
    </row>
    <row r="543" spans="1:23" ht="15.75" thickBot="1" x14ac:dyDescent="0.3">
      <c r="A543" s="1">
        <v>20.04</v>
      </c>
      <c r="B543" s="1">
        <v>375.4</v>
      </c>
      <c r="C543" s="1">
        <v>763</v>
      </c>
      <c r="D543" s="1">
        <v>867</v>
      </c>
      <c r="E543" s="1">
        <v>4458</v>
      </c>
      <c r="F543" s="1">
        <v>247.5</v>
      </c>
      <c r="G543" s="1">
        <v>186.89</v>
      </c>
      <c r="H543" s="1">
        <v>451.3</v>
      </c>
      <c r="I543" s="1">
        <v>10008</v>
      </c>
      <c r="J543" s="1">
        <v>380</v>
      </c>
      <c r="K543" s="1">
        <v>192</v>
      </c>
      <c r="L543" s="1">
        <v>980.1</v>
      </c>
      <c r="M543" s="1">
        <v>1192.5</v>
      </c>
      <c r="N543">
        <v>91.33</v>
      </c>
      <c r="O543" s="2">
        <v>19.035</v>
      </c>
      <c r="P543">
        <f t="shared" si="64"/>
        <v>1738.4665499999999</v>
      </c>
      <c r="Q543">
        <f t="shared" si="65"/>
        <v>1.5526505936148368E-2</v>
      </c>
      <c r="R543">
        <f t="shared" si="66"/>
        <v>-5.7727790857411733E-3</v>
      </c>
      <c r="S543">
        <f t="shared" si="67"/>
        <v>2.4524389863084351E-2</v>
      </c>
      <c r="T543">
        <f t="shared" si="68"/>
        <v>-1.4313842305270098E-2</v>
      </c>
      <c r="U543">
        <f t="shared" si="69"/>
        <v>-6.1862762078470105E-3</v>
      </c>
      <c r="V543">
        <f t="shared" si="70"/>
        <v>2.6312919468690224E-3</v>
      </c>
      <c r="W543">
        <f t="shared" si="71"/>
        <v>1.0512484542375725E-3</v>
      </c>
    </row>
    <row r="544" spans="1:23" ht="15.75" thickBot="1" x14ac:dyDescent="0.3">
      <c r="A544" s="1">
        <v>20.03</v>
      </c>
      <c r="B544" s="1">
        <v>372.4</v>
      </c>
      <c r="C544" s="1">
        <v>750.1</v>
      </c>
      <c r="D544" s="1">
        <v>856.4</v>
      </c>
      <c r="E544" s="1">
        <v>4515</v>
      </c>
      <c r="F544" s="1">
        <v>243.3</v>
      </c>
      <c r="G544" s="1">
        <v>186.5</v>
      </c>
      <c r="H544" s="1">
        <v>453</v>
      </c>
      <c r="I544" s="1">
        <v>10000</v>
      </c>
      <c r="J544" s="1">
        <v>379</v>
      </c>
      <c r="K544" s="1">
        <v>190</v>
      </c>
      <c r="L544" s="1">
        <v>984.1</v>
      </c>
      <c r="M544" s="1">
        <v>1188.5</v>
      </c>
      <c r="N544">
        <v>90.63</v>
      </c>
      <c r="O544" s="2">
        <v>18.780999999999999</v>
      </c>
      <c r="P544">
        <f t="shared" si="64"/>
        <v>1702.1220299999998</v>
      </c>
      <c r="Q544">
        <f t="shared" si="65"/>
        <v>4.0729106298057404E-3</v>
      </c>
      <c r="R544">
        <f t="shared" si="66"/>
        <v>-2.6350476380051138E-3</v>
      </c>
      <c r="S544">
        <f t="shared" si="67"/>
        <v>1.2704951905271676E-2</v>
      </c>
      <c r="T544">
        <f t="shared" si="68"/>
        <v>-1.7051500308866388E-2</v>
      </c>
      <c r="U544">
        <f t="shared" si="69"/>
        <v>-3.3599359622477044E-3</v>
      </c>
      <c r="V544">
        <f t="shared" si="70"/>
        <v>-7.6940366368972567E-3</v>
      </c>
      <c r="W544">
        <f t="shared" si="71"/>
        <v>-1.3433669335660378E-2</v>
      </c>
    </row>
    <row r="545" spans="1:23" ht="15.75" thickBot="1" x14ac:dyDescent="0.3">
      <c r="A545" s="1">
        <v>20.16</v>
      </c>
      <c r="B545" s="1">
        <v>385.2</v>
      </c>
      <c r="C545" s="1">
        <v>752.9</v>
      </c>
      <c r="D545" s="1">
        <v>852.1</v>
      </c>
      <c r="E545" s="1">
        <v>4410</v>
      </c>
      <c r="F545" s="1">
        <v>248</v>
      </c>
      <c r="G545" s="1">
        <v>186.8</v>
      </c>
      <c r="H545" s="1">
        <v>461</v>
      </c>
      <c r="I545" s="1">
        <v>10013</v>
      </c>
      <c r="J545" s="1">
        <v>382</v>
      </c>
      <c r="K545" s="1">
        <v>193</v>
      </c>
      <c r="L545" s="1">
        <v>997</v>
      </c>
      <c r="M545" s="1">
        <v>1198.0999999999999</v>
      </c>
      <c r="N545">
        <v>90.4</v>
      </c>
      <c r="O545" s="2">
        <v>18.8</v>
      </c>
      <c r="P545">
        <f t="shared" si="64"/>
        <v>1699.5200000000002</v>
      </c>
      <c r="Q545">
        <f t="shared" si="65"/>
        <v>1.3023252056898542E-2</v>
      </c>
      <c r="R545">
        <f t="shared" si="66"/>
        <v>7.8844035241488353E-3</v>
      </c>
      <c r="S545">
        <f t="shared" si="67"/>
        <v>-2.3530497410194161E-2</v>
      </c>
      <c r="T545">
        <f t="shared" si="68"/>
        <v>3.7258858804859771E-3</v>
      </c>
      <c r="U545">
        <f t="shared" si="69"/>
        <v>8.0449608456046838E-3</v>
      </c>
      <c r="V545">
        <f t="shared" si="70"/>
        <v>-2.5410166685593647E-3</v>
      </c>
      <c r="W545">
        <f t="shared" si="71"/>
        <v>1.0111493371031404E-3</v>
      </c>
    </row>
    <row r="546" spans="1:23" ht="15.75" thickBot="1" x14ac:dyDescent="0.3">
      <c r="A546" s="1">
        <v>19.96</v>
      </c>
      <c r="B546" s="1">
        <v>387.5</v>
      </c>
      <c r="C546" s="1">
        <v>755</v>
      </c>
      <c r="D546" s="1">
        <v>853.9</v>
      </c>
      <c r="E546" s="1">
        <v>4497</v>
      </c>
      <c r="F546" s="1">
        <v>236.6</v>
      </c>
      <c r="G546" s="1">
        <v>184.15</v>
      </c>
      <c r="H546" s="1">
        <v>456</v>
      </c>
      <c r="I546" s="1">
        <v>10099</v>
      </c>
      <c r="J546" s="1">
        <v>385</v>
      </c>
      <c r="K546" s="1">
        <v>194.99</v>
      </c>
      <c r="L546" s="1">
        <v>991</v>
      </c>
      <c r="M546" s="1">
        <v>1181.0999999999999</v>
      </c>
      <c r="N546">
        <v>89.54</v>
      </c>
      <c r="O546" s="2">
        <v>19.0365</v>
      </c>
      <c r="P546">
        <f t="shared" si="64"/>
        <v>1704.5282100000002</v>
      </c>
      <c r="Q546">
        <f t="shared" si="65"/>
        <v>-6.0362356318503412E-3</v>
      </c>
      <c r="R546">
        <f t="shared" si="66"/>
        <v>7.8227256812090779E-3</v>
      </c>
      <c r="S546">
        <f t="shared" si="67"/>
        <v>1.9535818329815807E-2</v>
      </c>
      <c r="T546">
        <f t="shared" si="68"/>
        <v>2.7853323929482175E-3</v>
      </c>
      <c r="U546">
        <f t="shared" si="69"/>
        <v>-1.4290761028051789E-2</v>
      </c>
      <c r="V546">
        <f t="shared" si="70"/>
        <v>-9.5588145853112809E-3</v>
      </c>
      <c r="W546">
        <f t="shared" si="71"/>
        <v>1.2501319100288132E-2</v>
      </c>
    </row>
    <row r="547" spans="1:23" ht="15.75" thickBot="1" x14ac:dyDescent="0.3">
      <c r="A547" s="1">
        <v>19.559999999999999</v>
      </c>
      <c r="B547" s="1">
        <v>382.4</v>
      </c>
      <c r="C547" s="1">
        <v>758</v>
      </c>
      <c r="D547" s="1">
        <v>841.5</v>
      </c>
      <c r="E547" s="1">
        <v>4329</v>
      </c>
      <c r="F547" s="1">
        <v>232.9</v>
      </c>
      <c r="G547" s="1">
        <v>184.25</v>
      </c>
      <c r="H547" s="1">
        <v>456</v>
      </c>
      <c r="I547" s="1">
        <v>10100</v>
      </c>
      <c r="J547" s="1">
        <v>385</v>
      </c>
      <c r="K547" s="1">
        <v>192</v>
      </c>
      <c r="L547" s="1">
        <v>968</v>
      </c>
      <c r="M547" s="1">
        <v>1169.0999999999999</v>
      </c>
      <c r="N547">
        <v>89.93</v>
      </c>
      <c r="O547" s="2">
        <v>18.939</v>
      </c>
      <c r="P547">
        <f t="shared" si="64"/>
        <v>1703.1842700000002</v>
      </c>
      <c r="Q547">
        <f t="shared" si="65"/>
        <v>-2.3482447053410963E-2</v>
      </c>
      <c r="R547">
        <f t="shared" si="66"/>
        <v>0</v>
      </c>
      <c r="S547">
        <f t="shared" si="67"/>
        <v>-3.8073939328726873E-2</v>
      </c>
      <c r="T547">
        <f t="shared" si="68"/>
        <v>3.9656363933468853E-3</v>
      </c>
      <c r="U547">
        <f t="shared" si="69"/>
        <v>-1.0211985605028246E-2</v>
      </c>
      <c r="V547">
        <f t="shared" si="70"/>
        <v>4.3461371136045424E-3</v>
      </c>
      <c r="W547">
        <f t="shared" si="71"/>
        <v>-5.134900882593425E-3</v>
      </c>
    </row>
    <row r="548" spans="1:23" ht="15.75" thickBot="1" x14ac:dyDescent="0.3">
      <c r="A548" s="1">
        <v>19.64</v>
      </c>
      <c r="B548" s="1">
        <v>377</v>
      </c>
      <c r="C548" s="1">
        <v>753.8</v>
      </c>
      <c r="D548" s="1">
        <v>838.1</v>
      </c>
      <c r="E548" s="1">
        <v>4190</v>
      </c>
      <c r="F548" s="1">
        <v>231.8</v>
      </c>
      <c r="G548" s="1">
        <v>188</v>
      </c>
      <c r="H548" s="1">
        <v>453</v>
      </c>
      <c r="I548" s="1">
        <v>10040</v>
      </c>
      <c r="J548" s="1">
        <v>383.5</v>
      </c>
      <c r="K548" s="1">
        <v>194.8</v>
      </c>
      <c r="L548" s="1">
        <v>961.6</v>
      </c>
      <c r="M548" s="1">
        <v>1165.9000000000001</v>
      </c>
      <c r="N548">
        <v>89.74</v>
      </c>
      <c r="O548" s="2">
        <v>18.868500000000001</v>
      </c>
      <c r="P548">
        <f t="shared" si="64"/>
        <v>1693.25919</v>
      </c>
      <c r="Q548">
        <f t="shared" si="65"/>
        <v>-6.633523495633906E-3</v>
      </c>
      <c r="R548">
        <f t="shared" si="66"/>
        <v>-3.9037134804732923E-3</v>
      </c>
      <c r="S548">
        <f t="shared" si="67"/>
        <v>-3.2635834525797193E-2</v>
      </c>
      <c r="T548">
        <f t="shared" si="68"/>
        <v>-5.5563048093366686E-3</v>
      </c>
      <c r="U548">
        <f t="shared" si="69"/>
        <v>-2.7409010735273804E-3</v>
      </c>
      <c r="V548">
        <f t="shared" si="70"/>
        <v>-2.1149893785869455E-3</v>
      </c>
      <c r="W548">
        <f t="shared" si="71"/>
        <v>-3.7294230886984968E-3</v>
      </c>
    </row>
    <row r="549" spans="1:23" ht="15.75" thickBot="1" x14ac:dyDescent="0.3">
      <c r="A549" s="1">
        <v>19.48</v>
      </c>
      <c r="B549" s="1">
        <v>381.4</v>
      </c>
      <c r="C549" s="1">
        <v>773.2</v>
      </c>
      <c r="D549" s="1">
        <v>815.5</v>
      </c>
      <c r="E549" s="1">
        <v>4197</v>
      </c>
      <c r="F549" s="1">
        <v>234</v>
      </c>
      <c r="G549" s="1">
        <v>184.94</v>
      </c>
      <c r="H549" s="1">
        <v>445</v>
      </c>
      <c r="I549" s="1">
        <v>10165</v>
      </c>
      <c r="J549" s="1">
        <v>380.3</v>
      </c>
      <c r="K549" s="1">
        <v>195</v>
      </c>
      <c r="L549" s="1">
        <v>959.1</v>
      </c>
      <c r="M549" s="1">
        <v>1175.0999999999999</v>
      </c>
      <c r="N549">
        <v>90.78</v>
      </c>
      <c r="O549" s="2">
        <v>18.890999999999998</v>
      </c>
      <c r="P549">
        <f t="shared" si="64"/>
        <v>1714.9249799999998</v>
      </c>
      <c r="Q549">
        <f t="shared" si="65"/>
        <v>-2.6032190470377308E-3</v>
      </c>
      <c r="R549">
        <f t="shared" si="66"/>
        <v>-8.3792058730969184E-3</v>
      </c>
      <c r="S549">
        <f t="shared" si="67"/>
        <v>1.6692504174074087E-3</v>
      </c>
      <c r="T549">
        <f t="shared" si="68"/>
        <v>2.5410666501140957E-2</v>
      </c>
      <c r="U549">
        <f t="shared" si="69"/>
        <v>7.8599294006493521E-3</v>
      </c>
      <c r="V549">
        <f t="shared" si="70"/>
        <v>1.1522396480482229E-2</v>
      </c>
      <c r="W549">
        <f t="shared" si="71"/>
        <v>1.1917532098156072E-3</v>
      </c>
    </row>
    <row r="550" spans="1:23" ht="15.75" thickBot="1" x14ac:dyDescent="0.3">
      <c r="A550" s="1">
        <v>19.41</v>
      </c>
      <c r="B550" s="1">
        <v>381</v>
      </c>
      <c r="C550" s="1">
        <v>779.8</v>
      </c>
      <c r="D550" s="1">
        <v>818.6</v>
      </c>
      <c r="E550" s="1">
        <v>4220</v>
      </c>
      <c r="F550" s="1">
        <v>229</v>
      </c>
      <c r="G550" s="1">
        <v>184.65</v>
      </c>
      <c r="H550" s="1">
        <v>442.7</v>
      </c>
      <c r="I550" s="1">
        <v>10225</v>
      </c>
      <c r="J550" s="1">
        <v>386.5</v>
      </c>
      <c r="K550" s="1">
        <v>200.9</v>
      </c>
      <c r="L550" s="1">
        <v>930.1</v>
      </c>
      <c r="M550" s="1">
        <v>1175</v>
      </c>
      <c r="N550">
        <v>91.25</v>
      </c>
      <c r="O550" s="2">
        <v>18.771000000000001</v>
      </c>
      <c r="P550">
        <f t="shared" si="64"/>
        <v>1712.85375</v>
      </c>
      <c r="Q550">
        <f t="shared" si="65"/>
        <v>-3.0703237485484151E-2</v>
      </c>
      <c r="R550">
        <f t="shared" si="66"/>
        <v>1.617145309326266E-2</v>
      </c>
      <c r="S550">
        <f t="shared" si="67"/>
        <v>5.4651436964667311E-3</v>
      </c>
      <c r="T550">
        <f t="shared" si="68"/>
        <v>8.4997292143209457E-3</v>
      </c>
      <c r="U550">
        <f t="shared" si="69"/>
        <v>-8.5102761635885504E-5</v>
      </c>
      <c r="V550">
        <f t="shared" si="70"/>
        <v>5.1639954342814045E-3</v>
      </c>
      <c r="W550">
        <f t="shared" si="71"/>
        <v>-6.3724924903790477E-3</v>
      </c>
    </row>
    <row r="551" spans="1:23" ht="15.75" thickBot="1" x14ac:dyDescent="0.3">
      <c r="A551" s="1">
        <v>19.25</v>
      </c>
      <c r="B551" s="1">
        <v>376</v>
      </c>
      <c r="C551" s="1">
        <v>778.6</v>
      </c>
      <c r="D551" s="1">
        <v>814</v>
      </c>
      <c r="E551" s="1">
        <v>4293</v>
      </c>
      <c r="F551" s="1">
        <v>217</v>
      </c>
      <c r="G551" s="1">
        <v>184.25</v>
      </c>
      <c r="H551" s="1">
        <v>444</v>
      </c>
      <c r="I551" s="1">
        <v>10299</v>
      </c>
      <c r="J551" s="1">
        <v>389.4</v>
      </c>
      <c r="K551" s="1">
        <v>202.9</v>
      </c>
      <c r="L551" s="1">
        <v>947</v>
      </c>
      <c r="M551" s="1">
        <v>1166</v>
      </c>
      <c r="N551">
        <v>90.65</v>
      </c>
      <c r="O551" s="2">
        <v>18.617999999999999</v>
      </c>
      <c r="P551">
        <f t="shared" si="64"/>
        <v>1687.7217000000001</v>
      </c>
      <c r="Q551">
        <f t="shared" si="65"/>
        <v>1.8006985937656934E-2</v>
      </c>
      <c r="R551">
        <f t="shared" si="66"/>
        <v>7.4752249106226258E-3</v>
      </c>
      <c r="S551">
        <f t="shared" si="67"/>
        <v>1.7150661194503203E-2</v>
      </c>
      <c r="T551">
        <f t="shared" si="68"/>
        <v>-1.5400413721414579E-3</v>
      </c>
      <c r="U551">
        <f t="shared" si="69"/>
        <v>-7.6890596678216147E-3</v>
      </c>
      <c r="V551">
        <f t="shared" si="70"/>
        <v>-6.5970552617407073E-3</v>
      </c>
      <c r="W551">
        <f t="shared" si="71"/>
        <v>-8.1842709900381439E-3</v>
      </c>
    </row>
    <row r="552" spans="1:23" ht="15.75" thickBot="1" x14ac:dyDescent="0.3">
      <c r="A552" s="1">
        <v>19.25</v>
      </c>
      <c r="B552" s="1">
        <v>373</v>
      </c>
      <c r="C552" s="1">
        <v>773</v>
      </c>
      <c r="D552" s="1">
        <v>806.9</v>
      </c>
      <c r="E552" s="1">
        <v>4330</v>
      </c>
      <c r="F552" s="1">
        <v>214.5</v>
      </c>
      <c r="G552" s="1">
        <v>181</v>
      </c>
      <c r="H552" s="1">
        <v>440</v>
      </c>
      <c r="I552" s="1">
        <v>10250</v>
      </c>
      <c r="J552" s="1">
        <v>386</v>
      </c>
      <c r="K552" s="1">
        <v>200</v>
      </c>
      <c r="L552" s="1">
        <v>939.1</v>
      </c>
      <c r="M552" s="1">
        <v>1165.7</v>
      </c>
      <c r="N552">
        <v>89.37</v>
      </c>
      <c r="O552" s="2">
        <v>18.853999999999999</v>
      </c>
      <c r="P552">
        <f t="shared" si="64"/>
        <v>1684.98198</v>
      </c>
      <c r="Q552">
        <f t="shared" si="65"/>
        <v>-8.3771233755103626E-3</v>
      </c>
      <c r="R552">
        <f t="shared" si="66"/>
        <v>-8.7697234732683586E-3</v>
      </c>
      <c r="S552">
        <f t="shared" si="67"/>
        <v>8.5817527719750184E-3</v>
      </c>
      <c r="T552">
        <f t="shared" si="68"/>
        <v>-7.2183865889334752E-3</v>
      </c>
      <c r="U552">
        <f t="shared" si="69"/>
        <v>-2.5732298465096275E-4</v>
      </c>
      <c r="V552">
        <f t="shared" si="70"/>
        <v>-1.4220881807559416E-2</v>
      </c>
      <c r="W552">
        <f t="shared" si="71"/>
        <v>1.2596238279660398E-2</v>
      </c>
    </row>
    <row r="553" spans="1:23" ht="15.75" thickBot="1" x14ac:dyDescent="0.3">
      <c r="A553" s="1">
        <v>19.25</v>
      </c>
      <c r="B553" s="1">
        <v>368.5</v>
      </c>
      <c r="C553" s="1">
        <v>766</v>
      </c>
      <c r="D553" s="1">
        <v>813.2</v>
      </c>
      <c r="E553" s="1">
        <v>4380</v>
      </c>
      <c r="F553" s="1">
        <v>211.8</v>
      </c>
      <c r="G553" s="1">
        <v>182.96</v>
      </c>
      <c r="H553" s="1">
        <v>440</v>
      </c>
      <c r="I553" s="1">
        <v>10040</v>
      </c>
      <c r="J553" s="1">
        <v>385</v>
      </c>
      <c r="K553" s="1">
        <v>198</v>
      </c>
      <c r="L553" s="1">
        <v>908</v>
      </c>
      <c r="M553" s="1">
        <v>1148.5</v>
      </c>
      <c r="N553">
        <v>88.56</v>
      </c>
      <c r="O553" s="2">
        <v>19.033999999999999</v>
      </c>
      <c r="P553">
        <f t="shared" si="64"/>
        <v>1685.65104</v>
      </c>
      <c r="Q553">
        <f t="shared" si="65"/>
        <v>-3.367759120927459E-2</v>
      </c>
      <c r="R553">
        <f t="shared" si="66"/>
        <v>-2.5940351770466466E-3</v>
      </c>
      <c r="S553">
        <f t="shared" si="67"/>
        <v>1.1481182373956232E-2</v>
      </c>
      <c r="T553">
        <f t="shared" si="68"/>
        <v>-9.0968788468306725E-3</v>
      </c>
      <c r="U553">
        <f t="shared" si="69"/>
        <v>-1.4865021796633791E-2</v>
      </c>
      <c r="V553">
        <f t="shared" si="70"/>
        <v>-9.1047669929192037E-3</v>
      </c>
      <c r="W553">
        <f t="shared" si="71"/>
        <v>9.5017606761929746E-3</v>
      </c>
    </row>
    <row r="554" spans="1:23" ht="15.75" thickBot="1" x14ac:dyDescent="0.3">
      <c r="A554" s="1">
        <v>19.2</v>
      </c>
      <c r="B554" s="1">
        <v>370</v>
      </c>
      <c r="C554" s="1">
        <v>754.5</v>
      </c>
      <c r="D554" s="1">
        <v>795</v>
      </c>
      <c r="E554" s="1">
        <v>4350</v>
      </c>
      <c r="F554" s="1">
        <v>205</v>
      </c>
      <c r="G554" s="1">
        <v>184</v>
      </c>
      <c r="H554" s="1">
        <v>435</v>
      </c>
      <c r="I554" s="1">
        <v>10040</v>
      </c>
      <c r="J554" s="1">
        <v>381</v>
      </c>
      <c r="K554" s="1">
        <v>194</v>
      </c>
      <c r="L554" s="1">
        <v>900</v>
      </c>
      <c r="M554" s="1">
        <v>1107.2</v>
      </c>
      <c r="N554">
        <v>86.02</v>
      </c>
      <c r="O554" s="2">
        <v>19.217500000000001</v>
      </c>
      <c r="P554">
        <f t="shared" si="64"/>
        <v>1653.08935</v>
      </c>
      <c r="Q554">
        <f t="shared" si="65"/>
        <v>-8.8496152769824993E-3</v>
      </c>
      <c r="R554">
        <f t="shared" si="66"/>
        <v>-1.0443959161083262E-2</v>
      </c>
      <c r="S554">
        <f t="shared" si="67"/>
        <v>-6.8728792877620643E-3</v>
      </c>
      <c r="T554">
        <f t="shared" si="68"/>
        <v>-1.5126891532687758E-2</v>
      </c>
      <c r="U554">
        <f t="shared" si="69"/>
        <v>-3.6622437265747765E-2</v>
      </c>
      <c r="V554">
        <f t="shared" si="70"/>
        <v>-2.9100461044791238E-2</v>
      </c>
      <c r="W554">
        <f t="shared" si="71"/>
        <v>9.5944685909985471E-3</v>
      </c>
    </row>
    <row r="555" spans="1:23" ht="15.75" thickBot="1" x14ac:dyDescent="0.3">
      <c r="A555" s="1">
        <v>19.27</v>
      </c>
      <c r="B555" s="1">
        <v>356</v>
      </c>
      <c r="C555" s="1">
        <v>751</v>
      </c>
      <c r="D555" s="1">
        <v>749</v>
      </c>
      <c r="E555" s="1">
        <v>4050</v>
      </c>
      <c r="F555" s="1">
        <v>206</v>
      </c>
      <c r="G555" s="1">
        <v>191.5</v>
      </c>
      <c r="H555" s="1">
        <v>419</v>
      </c>
      <c r="I555" s="1">
        <v>10000</v>
      </c>
      <c r="J555" s="1">
        <v>371.5</v>
      </c>
      <c r="K555" s="1">
        <v>195</v>
      </c>
      <c r="L555" s="1">
        <v>910.1</v>
      </c>
      <c r="M555" s="1">
        <v>1119</v>
      </c>
      <c r="N555">
        <v>85.9</v>
      </c>
      <c r="O555" s="2">
        <v>18.954000000000001</v>
      </c>
      <c r="P555">
        <f t="shared" si="64"/>
        <v>1628.1486000000002</v>
      </c>
      <c r="Q555">
        <f t="shared" si="65"/>
        <v>1.1159720258999282E-2</v>
      </c>
      <c r="R555">
        <f t="shared" si="66"/>
        <v>-2.5250510968887103E-2</v>
      </c>
      <c r="S555">
        <f t="shared" si="67"/>
        <v>-7.1458963982144977E-2</v>
      </c>
      <c r="T555">
        <f t="shared" si="68"/>
        <v>-4.6496264437687921E-3</v>
      </c>
      <c r="U555">
        <f t="shared" si="69"/>
        <v>1.0601123448519996E-2</v>
      </c>
      <c r="V555">
        <f t="shared" si="70"/>
        <v>-1.3959983653805022E-3</v>
      </c>
      <c r="W555">
        <f t="shared" si="71"/>
        <v>-1.380633119314687E-2</v>
      </c>
    </row>
    <row r="556" spans="1:23" ht="15.75" thickBot="1" x14ac:dyDescent="0.3">
      <c r="A556" s="1">
        <v>18.649999999999999</v>
      </c>
      <c r="B556" s="1">
        <v>350.1</v>
      </c>
      <c r="C556" s="1">
        <v>763</v>
      </c>
      <c r="D556" s="1">
        <v>760</v>
      </c>
      <c r="E556" s="1">
        <v>4115</v>
      </c>
      <c r="F556" s="1">
        <v>207</v>
      </c>
      <c r="G556" s="1">
        <v>185</v>
      </c>
      <c r="H556" s="1">
        <v>424.9</v>
      </c>
      <c r="I556" s="1">
        <v>10100</v>
      </c>
      <c r="J556" s="1">
        <v>371</v>
      </c>
      <c r="K556" s="1">
        <v>194</v>
      </c>
      <c r="L556" s="1">
        <v>920.1</v>
      </c>
      <c r="M556" s="1">
        <v>1126.5</v>
      </c>
      <c r="N556">
        <v>84.78</v>
      </c>
      <c r="O556" s="2">
        <v>18.672499999999999</v>
      </c>
      <c r="P556">
        <f t="shared" si="64"/>
        <v>1583.0545500000001</v>
      </c>
      <c r="Q556">
        <f t="shared" si="65"/>
        <v>1.0927876205005616E-2</v>
      </c>
      <c r="R556">
        <f t="shared" si="66"/>
        <v>-1.3468015503787388E-3</v>
      </c>
      <c r="S556">
        <f t="shared" si="67"/>
        <v>1.5921953010585257E-2</v>
      </c>
      <c r="T556">
        <f t="shared" si="68"/>
        <v>1.5852379520322257E-2</v>
      </c>
      <c r="U556">
        <f t="shared" si="69"/>
        <v>6.6800515603737875E-3</v>
      </c>
      <c r="V556">
        <f t="shared" si="70"/>
        <v>-1.3124163065718703E-2</v>
      </c>
      <c r="W556">
        <f t="shared" si="71"/>
        <v>-1.4963137798918476E-2</v>
      </c>
    </row>
    <row r="557" spans="1:23" ht="15.75" thickBot="1" x14ac:dyDescent="0.3">
      <c r="A557" s="1">
        <v>19.260000000000002</v>
      </c>
      <c r="B557" s="1">
        <v>377.3</v>
      </c>
      <c r="C557" s="1">
        <v>770</v>
      </c>
      <c r="D557" s="1">
        <v>775</v>
      </c>
      <c r="E557" s="1">
        <v>4075</v>
      </c>
      <c r="F557" s="1">
        <v>211.8</v>
      </c>
      <c r="G557" s="1">
        <v>175</v>
      </c>
      <c r="H557" s="1">
        <v>425.9</v>
      </c>
      <c r="I557" s="1">
        <v>10300</v>
      </c>
      <c r="J557" s="1">
        <v>371</v>
      </c>
      <c r="K557" s="1">
        <v>197.9</v>
      </c>
      <c r="L557" s="1">
        <v>938</v>
      </c>
      <c r="M557" s="1">
        <v>1125.5</v>
      </c>
      <c r="N557">
        <v>84.53</v>
      </c>
      <c r="O557" s="2">
        <v>18.549999999999997</v>
      </c>
      <c r="P557">
        <f t="shared" si="64"/>
        <v>1568.0314999999998</v>
      </c>
      <c r="Q557">
        <f t="shared" si="65"/>
        <v>1.9267589217909158E-2</v>
      </c>
      <c r="R557">
        <f t="shared" si="66"/>
        <v>0</v>
      </c>
      <c r="S557">
        <f t="shared" si="67"/>
        <v>-9.7680874362070721E-3</v>
      </c>
      <c r="T557">
        <f t="shared" si="68"/>
        <v>9.1324835632724723E-3</v>
      </c>
      <c r="U557">
        <f t="shared" si="69"/>
        <v>-8.8809952551221788E-4</v>
      </c>
      <c r="V557">
        <f t="shared" si="70"/>
        <v>-2.9531649836547851E-3</v>
      </c>
      <c r="W557">
        <f t="shared" si="71"/>
        <v>-6.5820641956406672E-3</v>
      </c>
    </row>
    <row r="558" spans="1:23" ht="15.75" thickBot="1" x14ac:dyDescent="0.3">
      <c r="A558" s="1">
        <v>19.079999999999998</v>
      </c>
      <c r="B558" s="1">
        <v>379</v>
      </c>
      <c r="C558" s="1">
        <v>755.1</v>
      </c>
      <c r="D558" s="1">
        <v>775.2</v>
      </c>
      <c r="E558" s="1">
        <v>4070</v>
      </c>
      <c r="F558" s="1">
        <v>206.1</v>
      </c>
      <c r="G558" s="1">
        <v>181.01</v>
      </c>
      <c r="H558" s="1">
        <v>419.5</v>
      </c>
      <c r="I558" s="1">
        <v>10400</v>
      </c>
      <c r="J558" s="1">
        <v>369</v>
      </c>
      <c r="K558" s="1">
        <v>196.5</v>
      </c>
      <c r="L558" s="1">
        <v>931.5</v>
      </c>
      <c r="M558" s="1">
        <v>1122</v>
      </c>
      <c r="N558">
        <v>82.37</v>
      </c>
      <c r="O558" s="2">
        <v>18.480499999999999</v>
      </c>
      <c r="P558">
        <f t="shared" si="64"/>
        <v>1522.238785</v>
      </c>
      <c r="Q558">
        <f t="shared" si="65"/>
        <v>-6.9537589645815075E-3</v>
      </c>
      <c r="R558">
        <f t="shared" si="66"/>
        <v>-5.405418566907935E-3</v>
      </c>
      <c r="S558">
        <f t="shared" si="67"/>
        <v>-1.2277472383224036E-3</v>
      </c>
      <c r="T558">
        <f t="shared" si="68"/>
        <v>-1.9540324038349648E-2</v>
      </c>
      <c r="U558">
        <f t="shared" si="69"/>
        <v>-3.1145742641452748E-3</v>
      </c>
      <c r="V558">
        <f t="shared" si="70"/>
        <v>-2.5885207987678849E-2</v>
      </c>
      <c r="W558">
        <f t="shared" si="71"/>
        <v>-3.7536669288641385E-3</v>
      </c>
    </row>
    <row r="559" spans="1:23" ht="15.75" thickBot="1" x14ac:dyDescent="0.3">
      <c r="A559" s="1">
        <v>19.38</v>
      </c>
      <c r="B559" s="1">
        <v>373.5</v>
      </c>
      <c r="C559" s="1">
        <v>744.9</v>
      </c>
      <c r="D559" s="1">
        <v>774</v>
      </c>
      <c r="E559" s="1">
        <v>4160</v>
      </c>
      <c r="F559" s="1">
        <v>213.5</v>
      </c>
      <c r="G559" s="1">
        <v>182.74</v>
      </c>
      <c r="H559" s="1">
        <v>419</v>
      </c>
      <c r="I559" s="1">
        <v>10200</v>
      </c>
      <c r="J559" s="1">
        <v>369.9</v>
      </c>
      <c r="K559" s="1">
        <v>192.1</v>
      </c>
      <c r="L559" s="1">
        <v>962.6</v>
      </c>
      <c r="M559" s="1">
        <v>1141.5</v>
      </c>
      <c r="N559">
        <v>82.34</v>
      </c>
      <c r="O559" s="2">
        <v>18.145</v>
      </c>
      <c r="P559">
        <f t="shared" si="64"/>
        <v>1494.0593000000001</v>
      </c>
      <c r="Q559">
        <f t="shared" si="65"/>
        <v>3.2841766827365906E-2</v>
      </c>
      <c r="R559">
        <f t="shared" si="66"/>
        <v>2.436054797881121E-3</v>
      </c>
      <c r="S559">
        <f t="shared" si="67"/>
        <v>2.1872074818668312E-2</v>
      </c>
      <c r="T559">
        <f t="shared" si="68"/>
        <v>-1.3600209627149286E-2</v>
      </c>
      <c r="U559">
        <f t="shared" si="69"/>
        <v>1.7230379887208554E-2</v>
      </c>
      <c r="V559">
        <f t="shared" si="70"/>
        <v>-3.6427661139874703E-4</v>
      </c>
      <c r="W559">
        <f t="shared" si="71"/>
        <v>-1.8321081459546289E-2</v>
      </c>
    </row>
    <row r="560" spans="1:23" ht="15.75" thickBot="1" x14ac:dyDescent="0.3">
      <c r="A560" s="1">
        <v>19.010000000000002</v>
      </c>
      <c r="B560" s="1">
        <v>372</v>
      </c>
      <c r="C560" s="1">
        <v>741.5</v>
      </c>
      <c r="D560" s="1">
        <v>808</v>
      </c>
      <c r="E560" s="1">
        <v>4190</v>
      </c>
      <c r="F560" s="1">
        <v>216.6</v>
      </c>
      <c r="G560" s="1">
        <v>183</v>
      </c>
      <c r="H560" s="1">
        <v>417</v>
      </c>
      <c r="I560" s="1">
        <v>10000</v>
      </c>
      <c r="J560" s="1">
        <v>374.9</v>
      </c>
      <c r="K560" s="1">
        <v>194.56</v>
      </c>
      <c r="L560" s="1">
        <v>956.6</v>
      </c>
      <c r="M560" s="1">
        <v>1147.0999999999999</v>
      </c>
      <c r="N560">
        <v>83.17</v>
      </c>
      <c r="O560" s="2">
        <v>18.048500000000001</v>
      </c>
      <c r="P560">
        <f t="shared" si="64"/>
        <v>1501.0937450000001</v>
      </c>
      <c r="Q560">
        <f t="shared" si="65"/>
        <v>-6.2526256228124443E-3</v>
      </c>
      <c r="R560">
        <f t="shared" si="66"/>
        <v>1.3426624903458043E-2</v>
      </c>
      <c r="S560">
        <f t="shared" si="67"/>
        <v>7.1856596608745327E-3</v>
      </c>
      <c r="T560">
        <f t="shared" si="68"/>
        <v>-4.574819604243812E-3</v>
      </c>
      <c r="U560">
        <f t="shared" si="69"/>
        <v>4.893831317371638E-3</v>
      </c>
      <c r="V560">
        <f t="shared" si="70"/>
        <v>1.0029689538837429E-2</v>
      </c>
      <c r="W560">
        <f t="shared" si="71"/>
        <v>-5.3324618324219397E-3</v>
      </c>
    </row>
    <row r="561" spans="1:23" ht="15.75" thickBot="1" x14ac:dyDescent="0.3">
      <c r="A561" s="1">
        <v>18.88</v>
      </c>
      <c r="B561" s="1">
        <v>380</v>
      </c>
      <c r="C561" s="1">
        <v>746</v>
      </c>
      <c r="D561" s="1">
        <v>810.2</v>
      </c>
      <c r="E561" s="1">
        <v>4182</v>
      </c>
      <c r="F561" s="1">
        <v>224</v>
      </c>
      <c r="G561" s="1">
        <v>177.51</v>
      </c>
      <c r="H561" s="1">
        <v>418.6</v>
      </c>
      <c r="I561" s="1">
        <v>9953</v>
      </c>
      <c r="J561" s="1">
        <v>380</v>
      </c>
      <c r="K561" s="1">
        <v>195.3</v>
      </c>
      <c r="L561" s="1">
        <v>951</v>
      </c>
      <c r="M561" s="1">
        <v>1150.9000000000001</v>
      </c>
      <c r="N561">
        <v>83.7</v>
      </c>
      <c r="O561" s="2">
        <v>18.068000000000001</v>
      </c>
      <c r="P561">
        <f t="shared" si="64"/>
        <v>1512.2916000000002</v>
      </c>
      <c r="Q561">
        <f t="shared" si="65"/>
        <v>-5.8712687008062184E-3</v>
      </c>
      <c r="R561">
        <f t="shared" si="66"/>
        <v>1.3511928978565254E-2</v>
      </c>
      <c r="S561">
        <f t="shared" si="67"/>
        <v>-1.9111329276044809E-3</v>
      </c>
      <c r="T561">
        <f t="shared" si="68"/>
        <v>6.0504386257740801E-3</v>
      </c>
      <c r="U561">
        <f t="shared" si="69"/>
        <v>3.3072266872236425E-3</v>
      </c>
      <c r="V561">
        <f t="shared" si="70"/>
        <v>6.3522716148335587E-3</v>
      </c>
      <c r="W561">
        <f t="shared" si="71"/>
        <v>1.0798389597460765E-3</v>
      </c>
    </row>
    <row r="562" spans="1:23" ht="15.75" thickBot="1" x14ac:dyDescent="0.3">
      <c r="A562" s="1">
        <v>18.77</v>
      </c>
      <c r="B562" s="1">
        <v>380</v>
      </c>
      <c r="C562" s="1">
        <v>745</v>
      </c>
      <c r="D562" s="1">
        <v>808.2</v>
      </c>
      <c r="E562" s="1">
        <v>4199</v>
      </c>
      <c r="F562" s="1">
        <v>217</v>
      </c>
      <c r="G562" s="1">
        <v>186.76</v>
      </c>
      <c r="H562" s="1">
        <v>424</v>
      </c>
      <c r="I562" s="1">
        <v>10380</v>
      </c>
      <c r="J562" s="1">
        <v>379.8</v>
      </c>
      <c r="K562" s="1">
        <v>199</v>
      </c>
      <c r="L562" s="1">
        <v>931.3</v>
      </c>
      <c r="M562" s="1">
        <v>1143.5</v>
      </c>
      <c r="N562">
        <v>83.98</v>
      </c>
      <c r="O562" s="2">
        <v>18.242000000000001</v>
      </c>
      <c r="P562">
        <f t="shared" si="64"/>
        <v>1531.9631600000002</v>
      </c>
      <c r="Q562">
        <f t="shared" si="65"/>
        <v>-2.0932603017778245E-2</v>
      </c>
      <c r="R562">
        <f t="shared" si="66"/>
        <v>-5.2645434224597341E-4</v>
      </c>
      <c r="S562">
        <f t="shared" si="67"/>
        <v>4.056800695614469E-3</v>
      </c>
      <c r="T562">
        <f t="shared" si="68"/>
        <v>-1.3413818242013361E-3</v>
      </c>
      <c r="U562">
        <f t="shared" si="69"/>
        <v>-6.4505105116096639E-3</v>
      </c>
      <c r="V562">
        <f t="shared" si="70"/>
        <v>3.3396977606176721E-3</v>
      </c>
      <c r="W562">
        <f t="shared" si="71"/>
        <v>9.5842099656089051E-3</v>
      </c>
    </row>
    <row r="563" spans="1:23" ht="15.75" thickBot="1" x14ac:dyDescent="0.3">
      <c r="A563" s="1">
        <v>19.05</v>
      </c>
      <c r="B563" s="1">
        <v>384.5</v>
      </c>
      <c r="C563" s="1">
        <v>752</v>
      </c>
      <c r="D563" s="1">
        <v>786.5</v>
      </c>
      <c r="E563" s="1">
        <v>4199</v>
      </c>
      <c r="F563" s="1">
        <v>217</v>
      </c>
      <c r="G563" s="1">
        <v>188.89</v>
      </c>
      <c r="H563" s="1">
        <v>423</v>
      </c>
      <c r="I563" s="1">
        <v>10205</v>
      </c>
      <c r="J563" s="1">
        <v>385</v>
      </c>
      <c r="K563" s="1">
        <v>198.5</v>
      </c>
      <c r="L563" s="1">
        <v>933.8</v>
      </c>
      <c r="M563" s="1">
        <v>1147.0999999999999</v>
      </c>
      <c r="N563">
        <v>85.49</v>
      </c>
      <c r="O563" s="2">
        <v>18.105</v>
      </c>
      <c r="P563">
        <f t="shared" si="64"/>
        <v>1547.79645</v>
      </c>
      <c r="Q563">
        <f t="shared" si="65"/>
        <v>2.6808230092245124E-3</v>
      </c>
      <c r="R563">
        <f t="shared" si="66"/>
        <v>1.3598535909598664E-2</v>
      </c>
      <c r="S563">
        <f t="shared" si="67"/>
        <v>0</v>
      </c>
      <c r="T563">
        <f t="shared" si="68"/>
        <v>9.3521055702803623E-3</v>
      </c>
      <c r="U563">
        <f t="shared" si="69"/>
        <v>3.1432838243861316E-3</v>
      </c>
      <c r="V563">
        <f t="shared" si="70"/>
        <v>1.7820734782094977E-2</v>
      </c>
      <c r="W563">
        <f t="shared" si="71"/>
        <v>-7.5384845403621966E-3</v>
      </c>
    </row>
    <row r="564" spans="1:23" ht="15.75" thickBot="1" x14ac:dyDescent="0.3">
      <c r="A564" s="1">
        <v>18.59</v>
      </c>
      <c r="B564" s="1">
        <v>390</v>
      </c>
      <c r="C564" s="1">
        <v>755</v>
      </c>
      <c r="D564" s="1">
        <v>791</v>
      </c>
      <c r="E564" s="1">
        <v>4210</v>
      </c>
      <c r="F564" s="1">
        <v>217.9</v>
      </c>
      <c r="G564" s="1">
        <v>183.41</v>
      </c>
      <c r="H564" s="1">
        <v>420</v>
      </c>
      <c r="I564" s="1">
        <v>10050</v>
      </c>
      <c r="J564" s="1">
        <v>385</v>
      </c>
      <c r="K564" s="1">
        <v>198</v>
      </c>
      <c r="L564" s="1">
        <v>948</v>
      </c>
      <c r="M564" s="1">
        <v>1155.5999999999999</v>
      </c>
      <c r="N564">
        <v>86.07</v>
      </c>
      <c r="O564" s="2">
        <v>17.986000000000001</v>
      </c>
      <c r="P564">
        <f t="shared" si="64"/>
        <v>1548.05502</v>
      </c>
      <c r="Q564">
        <f t="shared" si="65"/>
        <v>1.509221971818518E-2</v>
      </c>
      <c r="R564">
        <f t="shared" si="66"/>
        <v>0</v>
      </c>
      <c r="S564">
        <f t="shared" si="67"/>
        <v>2.6162459922338044E-3</v>
      </c>
      <c r="T564">
        <f t="shared" si="68"/>
        <v>3.9814252991848221E-3</v>
      </c>
      <c r="U564">
        <f t="shared" si="69"/>
        <v>7.3826713048581868E-3</v>
      </c>
      <c r="V564">
        <f t="shared" si="70"/>
        <v>6.7615086232407006E-3</v>
      </c>
      <c r="W564">
        <f t="shared" si="71"/>
        <v>-6.5944657252808249E-3</v>
      </c>
    </row>
    <row r="565" spans="1:23" ht="15.75" thickBot="1" x14ac:dyDescent="0.3">
      <c r="A565" s="1">
        <v>18.5</v>
      </c>
      <c r="B565" s="1">
        <v>398.9</v>
      </c>
      <c r="C565" s="1">
        <v>759</v>
      </c>
      <c r="D565" s="1">
        <v>795.9</v>
      </c>
      <c r="E565" s="1">
        <v>4219</v>
      </c>
      <c r="F565" s="1">
        <v>217.3</v>
      </c>
      <c r="G565" s="1">
        <v>185.45</v>
      </c>
      <c r="H565" s="1">
        <v>432</v>
      </c>
      <c r="I565" s="1">
        <v>10100</v>
      </c>
      <c r="J565" s="1">
        <v>391.9</v>
      </c>
      <c r="K565" s="1">
        <v>199</v>
      </c>
      <c r="L565" s="1">
        <v>932.5</v>
      </c>
      <c r="M565" s="1">
        <v>1140.5999999999999</v>
      </c>
      <c r="N565">
        <v>88.08</v>
      </c>
      <c r="O565" s="2">
        <v>18.042999999999999</v>
      </c>
      <c r="P565">
        <f t="shared" si="64"/>
        <v>1589.2274399999999</v>
      </c>
      <c r="Q565">
        <f t="shared" si="65"/>
        <v>-1.6485350737051249E-2</v>
      </c>
      <c r="R565">
        <f t="shared" si="66"/>
        <v>1.7763370917801526E-2</v>
      </c>
      <c r="S565">
        <f t="shared" si="67"/>
        <v>2.1354854479115996E-3</v>
      </c>
      <c r="T565">
        <f t="shared" si="68"/>
        <v>5.2840281466052059E-3</v>
      </c>
      <c r="U565">
        <f t="shared" si="69"/>
        <v>-1.3065249869641686E-2</v>
      </c>
      <c r="V565">
        <f t="shared" si="70"/>
        <v>2.308457375304147E-2</v>
      </c>
      <c r="W565">
        <f t="shared" si="71"/>
        <v>3.1641204338376228E-3</v>
      </c>
    </row>
    <row r="566" spans="1:23" ht="15.75" thickBot="1" x14ac:dyDescent="0.3">
      <c r="A566" s="1">
        <v>18.52</v>
      </c>
      <c r="B566" s="1">
        <v>395.3</v>
      </c>
      <c r="C566" s="1">
        <v>760</v>
      </c>
      <c r="D566" s="1">
        <v>764</v>
      </c>
      <c r="E566" s="1">
        <v>4200</v>
      </c>
      <c r="F566" s="1">
        <v>217.5</v>
      </c>
      <c r="G566" s="1">
        <v>185.98</v>
      </c>
      <c r="H566" s="1">
        <v>426</v>
      </c>
      <c r="I566" s="1">
        <v>10021</v>
      </c>
      <c r="J566" s="1">
        <v>391</v>
      </c>
      <c r="K566" s="1">
        <v>199</v>
      </c>
      <c r="L566" s="1">
        <v>945.5</v>
      </c>
      <c r="M566" s="1">
        <v>1157.4000000000001</v>
      </c>
      <c r="N566">
        <v>87.92</v>
      </c>
      <c r="O566" s="2">
        <v>17.872</v>
      </c>
      <c r="P566">
        <f t="shared" si="64"/>
        <v>1571.3062400000001</v>
      </c>
      <c r="Q566">
        <f t="shared" si="65"/>
        <v>1.3844736580541675E-2</v>
      </c>
      <c r="R566">
        <f t="shared" si="66"/>
        <v>-2.2991452202199072E-3</v>
      </c>
      <c r="S566">
        <f t="shared" si="67"/>
        <v>-4.5136078528790037E-3</v>
      </c>
      <c r="T566">
        <f t="shared" si="68"/>
        <v>1.3166558847469028E-3</v>
      </c>
      <c r="U566">
        <f t="shared" si="69"/>
        <v>1.4621670417300068E-2</v>
      </c>
      <c r="V566">
        <f t="shared" si="70"/>
        <v>-1.8181823190585162E-3</v>
      </c>
      <c r="W566">
        <f t="shared" si="71"/>
        <v>-9.5225555993164544E-3</v>
      </c>
    </row>
    <row r="567" spans="1:23" ht="15.75" thickBot="1" x14ac:dyDescent="0.3">
      <c r="A567" s="1">
        <v>18.61</v>
      </c>
      <c r="B567" s="1">
        <v>414</v>
      </c>
      <c r="C567" s="1">
        <v>773.5</v>
      </c>
      <c r="D567" s="1">
        <v>794.5</v>
      </c>
      <c r="E567" s="1">
        <v>4220</v>
      </c>
      <c r="F567" s="1">
        <v>219.4</v>
      </c>
      <c r="G567" s="1">
        <v>186.9</v>
      </c>
      <c r="H567" s="1">
        <v>425</v>
      </c>
      <c r="I567" s="1">
        <v>10000</v>
      </c>
      <c r="J567" s="1">
        <v>385</v>
      </c>
      <c r="K567" s="1">
        <v>197</v>
      </c>
      <c r="L567" s="1">
        <v>958.6</v>
      </c>
      <c r="M567" s="1">
        <v>1172</v>
      </c>
      <c r="N567">
        <v>87.93</v>
      </c>
      <c r="O567" s="2">
        <v>17.847999999999999</v>
      </c>
      <c r="P567">
        <f t="shared" si="64"/>
        <v>1569.37464</v>
      </c>
      <c r="Q567">
        <f t="shared" si="65"/>
        <v>1.3759998627018651E-2</v>
      </c>
      <c r="R567">
        <f t="shared" si="66"/>
        <v>-1.546422569758159E-2</v>
      </c>
      <c r="S567">
        <f t="shared" si="67"/>
        <v>4.7506027585977988E-3</v>
      </c>
      <c r="T567">
        <f t="shared" si="68"/>
        <v>1.760723673274402E-2</v>
      </c>
      <c r="U567">
        <f t="shared" si="69"/>
        <v>1.2535580997219522E-2</v>
      </c>
      <c r="V567">
        <f t="shared" si="70"/>
        <v>1.1373329554497902E-4</v>
      </c>
      <c r="W567">
        <f t="shared" si="71"/>
        <v>-1.3437851966135337E-3</v>
      </c>
    </row>
    <row r="568" spans="1:23" ht="15.75" thickBot="1" x14ac:dyDescent="0.3">
      <c r="A568" s="1">
        <v>18.68</v>
      </c>
      <c r="B568" s="1">
        <v>412</v>
      </c>
      <c r="C568" s="1">
        <v>784</v>
      </c>
      <c r="D568" s="1">
        <v>813</v>
      </c>
      <c r="E568" s="1">
        <v>4239</v>
      </c>
      <c r="F568" s="1">
        <v>216</v>
      </c>
      <c r="G568" s="1">
        <v>187.54</v>
      </c>
      <c r="H568" s="1">
        <v>421</v>
      </c>
      <c r="I568" s="1">
        <v>9900</v>
      </c>
      <c r="J568" s="1">
        <v>390.5</v>
      </c>
      <c r="K568" s="1">
        <v>196.1</v>
      </c>
      <c r="L568" s="1">
        <v>960</v>
      </c>
      <c r="M568" s="1">
        <v>1164.0999999999999</v>
      </c>
      <c r="N568">
        <v>87.15</v>
      </c>
      <c r="O568" s="2">
        <v>17.64</v>
      </c>
      <c r="P568">
        <f t="shared" si="64"/>
        <v>1537.3260000000002</v>
      </c>
      <c r="Q568">
        <f t="shared" si="65"/>
        <v>1.4593977363510184E-3</v>
      </c>
      <c r="R568">
        <f t="shared" si="66"/>
        <v>1.4184634991956381E-2</v>
      </c>
      <c r="S568">
        <f t="shared" si="67"/>
        <v>4.4922643225796611E-3</v>
      </c>
      <c r="T568">
        <f t="shared" si="68"/>
        <v>1.3483350337286988E-2</v>
      </c>
      <c r="U568">
        <f t="shared" si="69"/>
        <v>-6.7634348827626785E-3</v>
      </c>
      <c r="V568">
        <f t="shared" si="70"/>
        <v>-8.9102714248808536E-3</v>
      </c>
      <c r="W568">
        <f t="shared" si="71"/>
        <v>-1.1722406551586045E-2</v>
      </c>
    </row>
    <row r="569" spans="1:23" ht="15.75" thickBot="1" x14ac:dyDescent="0.3">
      <c r="A569" s="1">
        <v>18.420000000000002</v>
      </c>
      <c r="B569" s="1">
        <v>402.8</v>
      </c>
      <c r="C569" s="1">
        <v>764.5</v>
      </c>
      <c r="D569" s="1">
        <v>813</v>
      </c>
      <c r="E569" s="1">
        <v>4220</v>
      </c>
      <c r="F569" s="1">
        <v>217</v>
      </c>
      <c r="G569" s="1">
        <v>185.1</v>
      </c>
      <c r="H569" s="1">
        <v>428</v>
      </c>
      <c r="I569" s="1">
        <v>9988</v>
      </c>
      <c r="J569" s="1">
        <v>393.5</v>
      </c>
      <c r="K569" s="1">
        <v>196</v>
      </c>
      <c r="L569" s="1">
        <v>956.1</v>
      </c>
      <c r="M569" s="1">
        <v>1166.2</v>
      </c>
      <c r="N569">
        <v>87.05</v>
      </c>
      <c r="O569" s="2">
        <v>17.506999999999998</v>
      </c>
      <c r="P569">
        <f t="shared" si="64"/>
        <v>1523.9843499999997</v>
      </c>
      <c r="Q569">
        <f t="shared" si="65"/>
        <v>-4.0707743704814729E-3</v>
      </c>
      <c r="R569">
        <f t="shared" si="66"/>
        <v>7.6530985777172114E-3</v>
      </c>
      <c r="S569">
        <f t="shared" si="67"/>
        <v>-4.492264322579629E-3</v>
      </c>
      <c r="T569">
        <f t="shared" si="68"/>
        <v>-2.5186994981290862E-2</v>
      </c>
      <c r="U569">
        <f t="shared" si="69"/>
        <v>1.8023435338604696E-3</v>
      </c>
      <c r="V569">
        <f t="shared" si="70"/>
        <v>-1.1481057518319716E-3</v>
      </c>
      <c r="W569">
        <f t="shared" si="71"/>
        <v>-7.5682496278501347E-3</v>
      </c>
    </row>
    <row r="570" spans="1:23" ht="15.75" thickBot="1" x14ac:dyDescent="0.3">
      <c r="A570" s="1">
        <v>18.670000000000002</v>
      </c>
      <c r="B570" s="1">
        <v>409</v>
      </c>
      <c r="C570" s="1">
        <v>765</v>
      </c>
      <c r="D570" s="1">
        <v>822.3</v>
      </c>
      <c r="E570" s="1">
        <v>4160</v>
      </c>
      <c r="F570" s="1">
        <v>220</v>
      </c>
      <c r="G570" s="1">
        <v>186.4</v>
      </c>
      <c r="H570" s="1">
        <v>421</v>
      </c>
      <c r="I570" s="1">
        <v>10000</v>
      </c>
      <c r="J570" s="1">
        <v>394.3</v>
      </c>
      <c r="K570" s="1">
        <v>196.7</v>
      </c>
      <c r="L570" s="1">
        <v>955.3</v>
      </c>
      <c r="M570" s="1">
        <v>1173.5999999999999</v>
      </c>
      <c r="N570">
        <v>86.83</v>
      </c>
      <c r="O570" s="2">
        <v>17.273499999999999</v>
      </c>
      <c r="P570">
        <f t="shared" si="64"/>
        <v>1499.8580049999998</v>
      </c>
      <c r="Q570">
        <f t="shared" si="65"/>
        <v>-8.3708281543780848E-4</v>
      </c>
      <c r="R570">
        <f t="shared" si="66"/>
        <v>2.0309730261235492E-3</v>
      </c>
      <c r="S570">
        <f t="shared" si="67"/>
        <v>-1.4320053774748558E-2</v>
      </c>
      <c r="T570">
        <f t="shared" si="68"/>
        <v>6.5380845741894265E-4</v>
      </c>
      <c r="U570">
        <f t="shared" si="69"/>
        <v>6.3253480407161377E-3</v>
      </c>
      <c r="V570">
        <f t="shared" si="70"/>
        <v>-2.5304821416442312E-3</v>
      </c>
      <c r="W570">
        <f t="shared" si="71"/>
        <v>-1.3427265747237098E-2</v>
      </c>
    </row>
    <row r="571" spans="1:23" ht="15.75" thickBot="1" x14ac:dyDescent="0.3">
      <c r="A571" s="1">
        <v>18.28</v>
      </c>
      <c r="B571" s="1">
        <v>413</v>
      </c>
      <c r="C571" s="1">
        <v>778</v>
      </c>
      <c r="D571" s="1">
        <v>818.5</v>
      </c>
      <c r="E571" s="1">
        <v>4170</v>
      </c>
      <c r="F571" s="1">
        <v>216.5</v>
      </c>
      <c r="G571" s="1">
        <v>188.6</v>
      </c>
      <c r="H571" s="1">
        <v>419.5</v>
      </c>
      <c r="I571" s="1">
        <v>10050</v>
      </c>
      <c r="J571" s="1">
        <v>399.3</v>
      </c>
      <c r="K571" s="1">
        <v>198.8</v>
      </c>
      <c r="L571" s="1">
        <v>970</v>
      </c>
      <c r="M571" s="1">
        <v>1168.3</v>
      </c>
      <c r="N571">
        <v>85.33</v>
      </c>
      <c r="O571" s="2">
        <v>17.295999999999999</v>
      </c>
      <c r="P571">
        <f t="shared" si="64"/>
        <v>1475.8676799999998</v>
      </c>
      <c r="Q571">
        <f t="shared" si="65"/>
        <v>1.5270644221465823E-2</v>
      </c>
      <c r="R571">
        <f t="shared" si="66"/>
        <v>1.2600973185594045E-2</v>
      </c>
      <c r="S571">
        <f t="shared" si="67"/>
        <v>2.4009615375382679E-3</v>
      </c>
      <c r="T571">
        <f t="shared" si="68"/>
        <v>1.6850690351855706E-2</v>
      </c>
      <c r="U571">
        <f t="shared" si="69"/>
        <v>-4.5262471056692066E-3</v>
      </c>
      <c r="V571">
        <f t="shared" si="70"/>
        <v>-1.7426091524060373E-2</v>
      </c>
      <c r="W571">
        <f t="shared" si="71"/>
        <v>1.3017256932943136E-3</v>
      </c>
    </row>
    <row r="572" spans="1:23" ht="15.75" thickBot="1" x14ac:dyDescent="0.3">
      <c r="A572" s="1">
        <v>18.07</v>
      </c>
      <c r="B572" s="1">
        <v>411.8</v>
      </c>
      <c r="C572" s="1">
        <v>778</v>
      </c>
      <c r="D572" s="1">
        <v>811</v>
      </c>
      <c r="E572" s="1">
        <v>4099</v>
      </c>
      <c r="F572" s="1">
        <v>214.8</v>
      </c>
      <c r="G572" s="1">
        <v>188.5</v>
      </c>
      <c r="H572" s="1">
        <v>420</v>
      </c>
      <c r="I572" s="1">
        <v>9700</v>
      </c>
      <c r="J572" s="1">
        <v>406.6</v>
      </c>
      <c r="K572" s="1">
        <v>197.5</v>
      </c>
      <c r="L572" s="1">
        <v>967.5</v>
      </c>
      <c r="M572" s="1">
        <v>1160.8</v>
      </c>
      <c r="N572">
        <v>84.71</v>
      </c>
      <c r="O572" s="2">
        <v>17.457000000000001</v>
      </c>
      <c r="P572">
        <f t="shared" si="64"/>
        <v>1478.7824699999999</v>
      </c>
      <c r="Q572">
        <f t="shared" si="65"/>
        <v>-2.5806465934916254E-3</v>
      </c>
      <c r="R572">
        <f t="shared" si="66"/>
        <v>1.8116887125070712E-2</v>
      </c>
      <c r="S572">
        <f t="shared" si="67"/>
        <v>-1.7172994288509599E-2</v>
      </c>
      <c r="T572">
        <f t="shared" si="68"/>
        <v>0</v>
      </c>
      <c r="U572">
        <f t="shared" si="69"/>
        <v>-6.4402781531246196E-3</v>
      </c>
      <c r="V572">
        <f t="shared" si="70"/>
        <v>-7.2924341050339013E-3</v>
      </c>
      <c r="W572">
        <f t="shared" si="71"/>
        <v>9.2654534457901911E-3</v>
      </c>
    </row>
    <row r="573" spans="1:23" ht="15.75" thickBot="1" x14ac:dyDescent="0.3">
      <c r="A573" s="1">
        <v>18.13</v>
      </c>
      <c r="B573" s="1">
        <v>414.9</v>
      </c>
      <c r="C573" s="1">
        <v>784.5</v>
      </c>
      <c r="D573" s="1">
        <v>809</v>
      </c>
      <c r="E573" s="1">
        <v>4034</v>
      </c>
      <c r="F573" s="1">
        <v>217.8</v>
      </c>
      <c r="G573" s="1">
        <v>188.51</v>
      </c>
      <c r="H573" s="1">
        <v>418.4</v>
      </c>
      <c r="I573" s="1">
        <v>9520</v>
      </c>
      <c r="J573" s="1">
        <v>394.5</v>
      </c>
      <c r="K573" s="1">
        <v>197</v>
      </c>
      <c r="L573" s="1">
        <v>961.7</v>
      </c>
      <c r="M573" s="1">
        <v>1157.5</v>
      </c>
      <c r="N573">
        <v>84.06</v>
      </c>
      <c r="O573" s="2">
        <v>17.633000000000003</v>
      </c>
      <c r="P573">
        <f t="shared" si="64"/>
        <v>1482.2299800000003</v>
      </c>
      <c r="Q573">
        <f t="shared" si="65"/>
        <v>-6.0128731855007573E-3</v>
      </c>
      <c r="R573">
        <f t="shared" si="66"/>
        <v>-3.0210760908317362E-2</v>
      </c>
      <c r="S573">
        <f t="shared" si="67"/>
        <v>-1.5984601990180466E-2</v>
      </c>
      <c r="T573">
        <f t="shared" si="68"/>
        <v>8.3200479946957343E-3</v>
      </c>
      <c r="U573">
        <f t="shared" si="69"/>
        <v>-2.8469156095889637E-3</v>
      </c>
      <c r="V573">
        <f t="shared" si="70"/>
        <v>-7.7028288664887862E-3</v>
      </c>
      <c r="W573">
        <f t="shared" si="71"/>
        <v>1.0031432083144049E-2</v>
      </c>
    </row>
    <row r="574" spans="1:23" ht="15.75" thickBot="1" x14ac:dyDescent="0.3">
      <c r="A574" s="1">
        <v>18.18</v>
      </c>
      <c r="B574" s="1">
        <v>410</v>
      </c>
      <c r="C574" s="1">
        <v>785.5</v>
      </c>
      <c r="D574" s="1">
        <v>805.1</v>
      </c>
      <c r="E574" s="1">
        <v>4019</v>
      </c>
      <c r="F574" s="1">
        <v>216.5</v>
      </c>
      <c r="G574" s="1">
        <v>181.51</v>
      </c>
      <c r="H574" s="1">
        <v>419.8</v>
      </c>
      <c r="I574" s="1">
        <v>9550</v>
      </c>
      <c r="J574" s="1">
        <v>388.9</v>
      </c>
      <c r="K574" s="1">
        <v>198.5</v>
      </c>
      <c r="L574" s="1">
        <v>957.6</v>
      </c>
      <c r="M574" s="1">
        <v>1156</v>
      </c>
      <c r="N574">
        <v>82.47</v>
      </c>
      <c r="O574" s="2">
        <v>17.659500000000001</v>
      </c>
      <c r="P574">
        <f t="shared" si="64"/>
        <v>1456.3789650000001</v>
      </c>
      <c r="Q574">
        <f t="shared" si="65"/>
        <v>-4.2723974746727515E-3</v>
      </c>
      <c r="R574">
        <f t="shared" si="66"/>
        <v>-1.4296899124227356E-2</v>
      </c>
      <c r="S574">
        <f t="shared" si="67"/>
        <v>-3.7253240649559182E-3</v>
      </c>
      <c r="T574">
        <f t="shared" si="68"/>
        <v>1.2738855225885536E-3</v>
      </c>
      <c r="U574">
        <f t="shared" si="69"/>
        <v>-1.2967367280663676E-3</v>
      </c>
      <c r="V574">
        <f t="shared" si="70"/>
        <v>-1.9096238731706669E-2</v>
      </c>
      <c r="W574">
        <f t="shared" si="71"/>
        <v>1.5017357784376992E-3</v>
      </c>
    </row>
    <row r="575" spans="1:23" ht="15.75" thickBot="1" x14ac:dyDescent="0.3">
      <c r="A575" s="1">
        <v>17.68</v>
      </c>
      <c r="B575" s="1">
        <v>418.5</v>
      </c>
      <c r="C575" s="1">
        <v>784</v>
      </c>
      <c r="D575" s="1">
        <v>802</v>
      </c>
      <c r="E575" s="1">
        <v>4015</v>
      </c>
      <c r="F575" s="1">
        <v>221.4</v>
      </c>
      <c r="G575" s="1">
        <v>182</v>
      </c>
      <c r="H575" s="1">
        <v>420</v>
      </c>
      <c r="I575" s="1">
        <v>9496</v>
      </c>
      <c r="J575" s="1">
        <v>389.5</v>
      </c>
      <c r="K575" s="1">
        <v>200.1</v>
      </c>
      <c r="L575" s="1">
        <v>972.6</v>
      </c>
      <c r="M575" s="1">
        <v>1163.9000000000001</v>
      </c>
      <c r="N575">
        <v>81.27</v>
      </c>
      <c r="O575" s="2">
        <v>17.923500000000001</v>
      </c>
      <c r="P575">
        <f t="shared" si="64"/>
        <v>1456.6428450000001</v>
      </c>
      <c r="Q575">
        <f t="shared" si="65"/>
        <v>1.5542743725922122E-2</v>
      </c>
      <c r="R575">
        <f t="shared" si="66"/>
        <v>1.5416241491013616E-3</v>
      </c>
      <c r="S575">
        <f t="shared" si="67"/>
        <v>-9.9576806833902689E-4</v>
      </c>
      <c r="T575">
        <f t="shared" si="68"/>
        <v>-1.9114373452680396E-3</v>
      </c>
      <c r="U575">
        <f t="shared" si="69"/>
        <v>6.8106647156080079E-3</v>
      </c>
      <c r="V575">
        <f t="shared" si="70"/>
        <v>-1.465764608015062E-2</v>
      </c>
      <c r="W575">
        <f t="shared" si="71"/>
        <v>1.4838818771557044E-2</v>
      </c>
    </row>
    <row r="576" spans="1:23" ht="15.75" thickBot="1" x14ac:dyDescent="0.3">
      <c r="A576" s="1">
        <v>17.68</v>
      </c>
      <c r="B576" s="1">
        <v>449.9</v>
      </c>
      <c r="C576" s="1">
        <v>781.9</v>
      </c>
      <c r="D576" s="1">
        <v>815.9</v>
      </c>
      <c r="E576" s="1">
        <v>4025</v>
      </c>
      <c r="F576" s="1">
        <v>221.9</v>
      </c>
      <c r="G576" s="1">
        <v>183.75</v>
      </c>
      <c r="H576" s="1">
        <v>419</v>
      </c>
      <c r="I576" s="1">
        <v>9390</v>
      </c>
      <c r="J576" s="1">
        <v>389.5</v>
      </c>
      <c r="K576" s="1">
        <v>194</v>
      </c>
      <c r="L576" s="1">
        <v>961.3</v>
      </c>
      <c r="M576" s="1">
        <v>1154.5</v>
      </c>
      <c r="N576">
        <v>82.62</v>
      </c>
      <c r="O576" s="2">
        <v>17.643000000000001</v>
      </c>
      <c r="P576">
        <f t="shared" si="64"/>
        <v>1457.6646600000001</v>
      </c>
      <c r="Q576">
        <f t="shared" si="65"/>
        <v>-1.1686362897914962E-2</v>
      </c>
      <c r="R576">
        <f t="shared" si="66"/>
        <v>0</v>
      </c>
      <c r="S576">
        <f t="shared" si="67"/>
        <v>2.4875634718017074E-3</v>
      </c>
      <c r="T576">
        <f t="shared" si="68"/>
        <v>-2.6821652199395087E-3</v>
      </c>
      <c r="U576">
        <f t="shared" si="69"/>
        <v>-8.1090851533807042E-3</v>
      </c>
      <c r="V576">
        <f t="shared" si="70"/>
        <v>1.6474837203505042E-2</v>
      </c>
      <c r="W576">
        <f t="shared" si="71"/>
        <v>-1.577359682985268E-2</v>
      </c>
    </row>
    <row r="577" spans="1:23" ht="15.75" thickBot="1" x14ac:dyDescent="0.3">
      <c r="A577" s="1">
        <v>17.55</v>
      </c>
      <c r="B577" s="1">
        <v>443.9</v>
      </c>
      <c r="C577" s="1">
        <v>769.9</v>
      </c>
      <c r="D577" s="1">
        <v>803</v>
      </c>
      <c r="E577" s="1">
        <v>4030</v>
      </c>
      <c r="F577" s="1">
        <v>223.2</v>
      </c>
      <c r="G577" s="1">
        <v>180.5</v>
      </c>
      <c r="H577" s="1">
        <v>420</v>
      </c>
      <c r="I577" s="1">
        <v>9370</v>
      </c>
      <c r="J577" s="1">
        <v>389.9</v>
      </c>
      <c r="K577" s="1">
        <v>194.9</v>
      </c>
      <c r="L577" s="1">
        <v>962.1</v>
      </c>
      <c r="M577" s="1">
        <v>1158.0999999999999</v>
      </c>
      <c r="N577">
        <v>81.91</v>
      </c>
      <c r="O577" s="2">
        <v>17.551000000000002</v>
      </c>
      <c r="P577">
        <f t="shared" si="64"/>
        <v>1437.6024100000002</v>
      </c>
      <c r="Q577">
        <f t="shared" si="65"/>
        <v>8.3186029544859888E-4</v>
      </c>
      <c r="R577">
        <f t="shared" si="66"/>
        <v>1.0264306777485728E-3</v>
      </c>
      <c r="S577">
        <f t="shared" si="67"/>
        <v>1.2414650880649455E-3</v>
      </c>
      <c r="T577">
        <f t="shared" si="68"/>
        <v>-1.5466218846464465E-2</v>
      </c>
      <c r="U577">
        <f t="shared" si="69"/>
        <v>3.1133813957817638E-3</v>
      </c>
      <c r="V577">
        <f t="shared" si="70"/>
        <v>-8.630698441107941E-3</v>
      </c>
      <c r="W577">
        <f t="shared" si="71"/>
        <v>-5.2281758003754472E-3</v>
      </c>
    </row>
    <row r="578" spans="1:23" ht="15.75" thickBot="1" x14ac:dyDescent="0.3">
      <c r="A578" s="1">
        <v>17.440000000000001</v>
      </c>
      <c r="B578" s="1">
        <v>453</v>
      </c>
      <c r="C578" s="1">
        <v>766</v>
      </c>
      <c r="D578" s="1">
        <v>803.4</v>
      </c>
      <c r="E578" s="1">
        <v>4125</v>
      </c>
      <c r="F578" s="1">
        <v>219.4</v>
      </c>
      <c r="G578" s="1">
        <v>182</v>
      </c>
      <c r="H578" s="1">
        <v>423</v>
      </c>
      <c r="I578" s="1">
        <v>9350</v>
      </c>
      <c r="J578" s="1">
        <v>389</v>
      </c>
      <c r="K578" s="1">
        <v>193</v>
      </c>
      <c r="L578" s="1">
        <v>955.5</v>
      </c>
      <c r="M578" s="1">
        <v>1138.0999999999999</v>
      </c>
      <c r="N578">
        <v>80.75</v>
      </c>
      <c r="O578" s="2">
        <v>17.546999999999997</v>
      </c>
      <c r="P578">
        <f t="shared" ref="P578:P641" si="72">O578*N578</f>
        <v>1416.9202499999997</v>
      </c>
      <c r="Q578">
        <f t="shared" si="65"/>
        <v>-6.8836316868912664E-3</v>
      </c>
      <c r="R578">
        <f t="shared" si="66"/>
        <v>-2.3109523701052505E-3</v>
      </c>
      <c r="S578">
        <f t="shared" si="67"/>
        <v>2.3299643828052639E-2</v>
      </c>
      <c r="T578">
        <f t="shared" si="68"/>
        <v>-5.0784665434124949E-3</v>
      </c>
      <c r="U578">
        <f t="shared" si="69"/>
        <v>-1.742052590248791E-2</v>
      </c>
      <c r="V578">
        <f t="shared" si="70"/>
        <v>-1.4263121424744748E-2</v>
      </c>
      <c r="W578">
        <f t="shared" si="71"/>
        <v>-2.27933216554983E-4</v>
      </c>
    </row>
    <row r="579" spans="1:23" ht="15.75" thickBot="1" x14ac:dyDescent="0.3">
      <c r="A579" s="1">
        <v>17.440000000000001</v>
      </c>
      <c r="B579" s="1">
        <v>447</v>
      </c>
      <c r="C579" s="1">
        <v>756</v>
      </c>
      <c r="D579" s="1">
        <v>796.5</v>
      </c>
      <c r="E579" s="1">
        <v>3917</v>
      </c>
      <c r="F579" s="1">
        <v>219.8</v>
      </c>
      <c r="G579" s="1">
        <v>185.04</v>
      </c>
      <c r="H579" s="1">
        <v>420</v>
      </c>
      <c r="I579" s="1">
        <v>9220</v>
      </c>
      <c r="J579" s="1">
        <v>386.9</v>
      </c>
      <c r="K579" s="1">
        <v>190</v>
      </c>
      <c r="L579" s="1">
        <v>949</v>
      </c>
      <c r="M579" s="1">
        <v>1140</v>
      </c>
      <c r="N579">
        <v>81.28</v>
      </c>
      <c r="O579" s="2">
        <v>17.774999999999999</v>
      </c>
      <c r="P579">
        <f t="shared" si="72"/>
        <v>1444.752</v>
      </c>
      <c r="Q579">
        <f t="shared" si="65"/>
        <v>-6.8259650703998706E-3</v>
      </c>
      <c r="R579">
        <f t="shared" si="66"/>
        <v>-5.4130819119790783E-3</v>
      </c>
      <c r="S579">
        <f t="shared" si="67"/>
        <v>-5.1739965102950002E-2</v>
      </c>
      <c r="T579">
        <f t="shared" si="68"/>
        <v>-1.3140793561058255E-2</v>
      </c>
      <c r="U579">
        <f t="shared" si="69"/>
        <v>1.6680571006970134E-3</v>
      </c>
      <c r="V579">
        <f t="shared" si="70"/>
        <v>6.5420217274058893E-3</v>
      </c>
      <c r="W579">
        <f t="shared" si="71"/>
        <v>1.2909980560306272E-2</v>
      </c>
    </row>
    <row r="580" spans="1:23" ht="15.75" thickBot="1" x14ac:dyDescent="0.3">
      <c r="A580" s="1">
        <v>17.649999999999999</v>
      </c>
      <c r="B580" s="1">
        <v>450.6</v>
      </c>
      <c r="C580" s="1">
        <v>770</v>
      </c>
      <c r="D580" s="1">
        <v>786.5</v>
      </c>
      <c r="E580" s="1">
        <v>3904</v>
      </c>
      <c r="F580" s="1">
        <v>221</v>
      </c>
      <c r="G580" s="1">
        <v>186.01</v>
      </c>
      <c r="H580" s="1">
        <v>425</v>
      </c>
      <c r="I580" s="1">
        <v>9161</v>
      </c>
      <c r="J580" s="1">
        <v>388</v>
      </c>
      <c r="K580" s="1">
        <v>194.7</v>
      </c>
      <c r="L580" s="1">
        <v>947.3</v>
      </c>
      <c r="M580" s="1">
        <v>1131.7</v>
      </c>
      <c r="N580">
        <v>81.680000000000007</v>
      </c>
      <c r="O580" s="2">
        <v>17.559000000000001</v>
      </c>
      <c r="P580">
        <f t="shared" si="72"/>
        <v>1434.2191200000002</v>
      </c>
      <c r="Q580">
        <f t="shared" ref="Q580:Q643" si="73">LN(L580/L579)</f>
        <v>-1.7929657284390954E-3</v>
      </c>
      <c r="R580">
        <f t="shared" ref="R580:R643" si="74">LN(J580/J579)</f>
        <v>2.8390779168062734E-3</v>
      </c>
      <c r="S580">
        <f t="shared" ref="S580:S643" si="75">LN(E580/E579)</f>
        <v>-3.3243861328482102E-3</v>
      </c>
      <c r="T580">
        <f t="shared" ref="T580:T643" si="76">LN(C580/C579)</f>
        <v>1.8349138668196617E-2</v>
      </c>
      <c r="U580">
        <f t="shared" ref="U580:U643" si="77">LN(M580/M579)</f>
        <v>-7.3073354166451636E-3</v>
      </c>
      <c r="V580">
        <f t="shared" ref="V580:V643" si="78">LN(N580/N579)</f>
        <v>4.9091900262383456E-3</v>
      </c>
      <c r="W580">
        <f t="shared" ref="W580:W643" si="79">LN(O580/O579)</f>
        <v>-1.2226336712110918E-2</v>
      </c>
    </row>
    <row r="581" spans="1:23" ht="15.75" thickBot="1" x14ac:dyDescent="0.3">
      <c r="A581" s="1">
        <v>17.649999999999999</v>
      </c>
      <c r="B581" s="1">
        <v>442</v>
      </c>
      <c r="C581" s="1">
        <v>767</v>
      </c>
      <c r="D581" s="1">
        <v>777</v>
      </c>
      <c r="E581" s="1">
        <v>3864</v>
      </c>
      <c r="F581" s="1">
        <v>218.7</v>
      </c>
      <c r="G581" s="1">
        <v>187.55</v>
      </c>
      <c r="H581" s="1">
        <v>416</v>
      </c>
      <c r="I581" s="1">
        <v>9330</v>
      </c>
      <c r="J581" s="1">
        <v>381</v>
      </c>
      <c r="K581" s="1">
        <v>200</v>
      </c>
      <c r="L581" s="1">
        <v>970</v>
      </c>
      <c r="M581" s="1">
        <v>1136.5</v>
      </c>
      <c r="N581">
        <v>81.12</v>
      </c>
      <c r="O581" s="2">
        <v>17.857999999999997</v>
      </c>
      <c r="P581">
        <f t="shared" si="72"/>
        <v>1448.64096</v>
      </c>
      <c r="Q581">
        <f t="shared" si="73"/>
        <v>2.3680238615939653E-2</v>
      </c>
      <c r="R581">
        <f t="shared" si="74"/>
        <v>-1.8205964496572524E-2</v>
      </c>
      <c r="S581">
        <f t="shared" si="75"/>
        <v>-1.0298752200574473E-2</v>
      </c>
      <c r="T581">
        <f t="shared" si="76"/>
        <v>-3.9037134804732923E-3</v>
      </c>
      <c r="U581">
        <f t="shared" si="77"/>
        <v>4.232437320702059E-3</v>
      </c>
      <c r="V581">
        <f t="shared" si="78"/>
        <v>-6.8796340135371583E-3</v>
      </c>
      <c r="W581">
        <f t="shared" si="79"/>
        <v>1.6884948117830961E-2</v>
      </c>
    </row>
    <row r="582" spans="1:23" ht="15.75" thickBot="1" x14ac:dyDescent="0.3">
      <c r="A582" s="1">
        <v>17.66</v>
      </c>
      <c r="B582" s="1">
        <v>444.9</v>
      </c>
      <c r="C582" s="1">
        <v>778.9</v>
      </c>
      <c r="D582" s="1">
        <v>781.1</v>
      </c>
      <c r="E582" s="1">
        <v>3849</v>
      </c>
      <c r="F582" s="1">
        <v>222.3</v>
      </c>
      <c r="G582" s="1">
        <v>192.14</v>
      </c>
      <c r="H582" s="1">
        <v>430</v>
      </c>
      <c r="I582" s="1">
        <v>9200</v>
      </c>
      <c r="J582" s="1">
        <v>381.5</v>
      </c>
      <c r="K582" s="1">
        <v>197.5</v>
      </c>
      <c r="L582" s="1">
        <v>974.6</v>
      </c>
      <c r="M582" s="1">
        <v>1133.5999999999999</v>
      </c>
      <c r="N582">
        <v>82.3</v>
      </c>
      <c r="O582" s="2">
        <v>17.441500000000001</v>
      </c>
      <c r="P582">
        <f t="shared" si="72"/>
        <v>1435.4354500000002</v>
      </c>
      <c r="Q582">
        <f t="shared" si="73"/>
        <v>4.731058911977417E-3</v>
      </c>
      <c r="R582">
        <f t="shared" si="74"/>
        <v>1.3114755978106555E-3</v>
      </c>
      <c r="S582">
        <f t="shared" si="75"/>
        <v>-3.8895420486625455E-3</v>
      </c>
      <c r="T582">
        <f t="shared" si="76"/>
        <v>1.5395866558646675E-2</v>
      </c>
      <c r="U582">
        <f t="shared" si="77"/>
        <v>-2.5549549161272946E-3</v>
      </c>
      <c r="V582">
        <f t="shared" si="78"/>
        <v>1.4441567840150977E-2</v>
      </c>
      <c r="W582">
        <f t="shared" si="79"/>
        <v>-2.3599163138455923E-2</v>
      </c>
    </row>
    <row r="583" spans="1:23" ht="15.75" thickBot="1" x14ac:dyDescent="0.3">
      <c r="A583" s="1">
        <v>17.66</v>
      </c>
      <c r="B583" s="1">
        <v>446</v>
      </c>
      <c r="C583" s="1">
        <v>758.5</v>
      </c>
      <c r="D583" s="1">
        <v>778</v>
      </c>
      <c r="E583" s="1">
        <v>3871</v>
      </c>
      <c r="F583" s="1">
        <v>220</v>
      </c>
      <c r="G583" s="1">
        <v>195.8</v>
      </c>
      <c r="H583" s="1">
        <v>442</v>
      </c>
      <c r="I583" s="1">
        <v>9250</v>
      </c>
      <c r="J583" s="1">
        <v>387.4</v>
      </c>
      <c r="K583" s="1">
        <v>198.5</v>
      </c>
      <c r="L583" s="1">
        <v>980.5</v>
      </c>
      <c r="M583" s="1">
        <v>1142.0999999999999</v>
      </c>
      <c r="N583">
        <v>81.94</v>
      </c>
      <c r="O583" s="2">
        <v>17.517499999999998</v>
      </c>
      <c r="P583">
        <f t="shared" si="72"/>
        <v>1435.3839499999999</v>
      </c>
      <c r="Q583">
        <f t="shared" si="73"/>
        <v>6.0355152269951423E-3</v>
      </c>
      <c r="R583">
        <f t="shared" si="74"/>
        <v>1.534690024838369E-2</v>
      </c>
      <c r="S583">
        <f t="shared" si="75"/>
        <v>5.6994972939018911E-3</v>
      </c>
      <c r="T583">
        <f t="shared" si="76"/>
        <v>-2.6539869137315833E-2</v>
      </c>
      <c r="U583">
        <f t="shared" si="77"/>
        <v>7.4702636800905902E-3</v>
      </c>
      <c r="V583">
        <f t="shared" si="78"/>
        <v>-4.3838355642991361E-3</v>
      </c>
      <c r="W583">
        <f t="shared" si="79"/>
        <v>4.347957305983201E-3</v>
      </c>
    </row>
    <row r="584" spans="1:23" ht="15.75" thickBot="1" x14ac:dyDescent="0.3">
      <c r="A584" s="1">
        <v>17.600000000000001</v>
      </c>
      <c r="B584" s="1">
        <v>453.1</v>
      </c>
      <c r="C584" s="1">
        <v>770</v>
      </c>
      <c r="D584" s="1">
        <v>781.2</v>
      </c>
      <c r="E584" s="1">
        <v>3925</v>
      </c>
      <c r="F584" s="1">
        <v>222.8</v>
      </c>
      <c r="G584" s="1">
        <v>194.05</v>
      </c>
      <c r="H584" s="1">
        <v>440</v>
      </c>
      <c r="I584" s="1">
        <v>9205</v>
      </c>
      <c r="J584" s="1">
        <v>387</v>
      </c>
      <c r="K584" s="1">
        <v>203</v>
      </c>
      <c r="L584" s="1">
        <v>991.5</v>
      </c>
      <c r="M584" s="1">
        <v>1142.3</v>
      </c>
      <c r="N584">
        <v>83.55</v>
      </c>
      <c r="O584" s="2">
        <v>17.443999999999999</v>
      </c>
      <c r="P584">
        <f t="shared" si="72"/>
        <v>1457.4461999999999</v>
      </c>
      <c r="Q584">
        <f t="shared" si="73"/>
        <v>1.1156302323449632E-2</v>
      </c>
      <c r="R584">
        <f t="shared" si="74"/>
        <v>-1.0330579431136776E-3</v>
      </c>
      <c r="S584">
        <f t="shared" si="75"/>
        <v>1.3853479638860798E-2</v>
      </c>
      <c r="T584">
        <f t="shared" si="76"/>
        <v>1.5047716059142548E-2</v>
      </c>
      <c r="U584">
        <f t="shared" si="77"/>
        <v>1.7510068334002476E-4</v>
      </c>
      <c r="V584">
        <f t="shared" si="78"/>
        <v>1.9457982922677634E-2</v>
      </c>
      <c r="W584">
        <f t="shared" si="79"/>
        <v>-4.2046312820318123E-3</v>
      </c>
    </row>
    <row r="585" spans="1:23" ht="15.75" thickBot="1" x14ac:dyDescent="0.3">
      <c r="A585" s="1">
        <v>17.579999999999998</v>
      </c>
      <c r="B585" s="1">
        <v>451.5</v>
      </c>
      <c r="C585" s="1">
        <v>777</v>
      </c>
      <c r="D585" s="1">
        <v>779</v>
      </c>
      <c r="E585" s="1">
        <v>3950</v>
      </c>
      <c r="F585" s="1">
        <v>222.9</v>
      </c>
      <c r="G585" s="1">
        <v>192.1</v>
      </c>
      <c r="H585" s="1">
        <v>439</v>
      </c>
      <c r="I585" s="1">
        <v>9315</v>
      </c>
      <c r="J585" s="1">
        <v>378</v>
      </c>
      <c r="K585" s="1">
        <v>201.1</v>
      </c>
      <c r="L585" s="1">
        <v>988.6</v>
      </c>
      <c r="M585" s="1">
        <v>1151.9000000000001</v>
      </c>
      <c r="N585">
        <v>84.01</v>
      </c>
      <c r="O585" s="2">
        <v>17.532</v>
      </c>
      <c r="P585">
        <f t="shared" si="72"/>
        <v>1472.8633200000002</v>
      </c>
      <c r="Q585">
        <f t="shared" si="73"/>
        <v>-2.9291470869917753E-3</v>
      </c>
      <c r="R585">
        <f t="shared" si="74"/>
        <v>-2.3530497410194161E-2</v>
      </c>
      <c r="S585">
        <f t="shared" si="75"/>
        <v>6.3492276786587445E-3</v>
      </c>
      <c r="T585">
        <f t="shared" si="76"/>
        <v>9.0498355199178562E-3</v>
      </c>
      <c r="U585">
        <f t="shared" si="77"/>
        <v>8.3689791925594028E-3</v>
      </c>
      <c r="V585">
        <f t="shared" si="78"/>
        <v>5.4905843353530697E-3</v>
      </c>
      <c r="W585">
        <f t="shared" si="79"/>
        <v>5.0320325760428771E-3</v>
      </c>
    </row>
    <row r="586" spans="1:23" ht="15.75" thickBot="1" x14ac:dyDescent="0.3">
      <c r="A586" s="1">
        <v>17.64</v>
      </c>
      <c r="B586" s="1">
        <v>465</v>
      </c>
      <c r="C586" s="1">
        <v>803</v>
      </c>
      <c r="D586" s="1">
        <v>783.6</v>
      </c>
      <c r="E586" s="1">
        <v>3865</v>
      </c>
      <c r="F586" s="1">
        <v>216</v>
      </c>
      <c r="G586" s="1">
        <v>194.3</v>
      </c>
      <c r="H586" s="1">
        <v>445</v>
      </c>
      <c r="I586" s="1">
        <v>9325</v>
      </c>
      <c r="J586" s="1">
        <v>380</v>
      </c>
      <c r="K586" s="1">
        <v>205.3</v>
      </c>
      <c r="L586" s="1">
        <v>992.6</v>
      </c>
      <c r="M586" s="1">
        <v>1140</v>
      </c>
      <c r="N586">
        <v>82.99</v>
      </c>
      <c r="O586" s="2">
        <v>17.506</v>
      </c>
      <c r="P586">
        <f t="shared" si="72"/>
        <v>1452.82294</v>
      </c>
      <c r="Q586">
        <f t="shared" si="73"/>
        <v>4.0379622804815251E-3</v>
      </c>
      <c r="R586">
        <f t="shared" si="74"/>
        <v>5.2770571008438193E-3</v>
      </c>
      <c r="S586">
        <f t="shared" si="75"/>
        <v>-2.175389687364522E-2</v>
      </c>
      <c r="T586">
        <f t="shared" si="76"/>
        <v>3.2914363579114238E-2</v>
      </c>
      <c r="U586">
        <f t="shared" si="77"/>
        <v>-1.0384490543919595E-2</v>
      </c>
      <c r="V586">
        <f t="shared" si="78"/>
        <v>-1.2215720766399298E-2</v>
      </c>
      <c r="W586">
        <f t="shared" si="79"/>
        <v>-1.4841032463165013E-3</v>
      </c>
    </row>
    <row r="587" spans="1:23" ht="15.75" thickBot="1" x14ac:dyDescent="0.3">
      <c r="A587" s="1">
        <v>17.489999999999998</v>
      </c>
      <c r="B587" s="1">
        <v>459</v>
      </c>
      <c r="C587" s="1">
        <v>816</v>
      </c>
      <c r="D587" s="1">
        <v>762.1</v>
      </c>
      <c r="E587" s="1">
        <v>3815</v>
      </c>
      <c r="F587" s="1">
        <v>218.7</v>
      </c>
      <c r="G587" s="1">
        <v>201.5</v>
      </c>
      <c r="H587" s="1">
        <v>442</v>
      </c>
      <c r="I587" s="1">
        <v>9177</v>
      </c>
      <c r="J587" s="1">
        <v>376</v>
      </c>
      <c r="K587" s="1">
        <v>201.9</v>
      </c>
      <c r="L587" s="1">
        <v>1011</v>
      </c>
      <c r="M587" s="1">
        <v>1151.5</v>
      </c>
      <c r="N587">
        <v>83.08</v>
      </c>
      <c r="O587" s="2">
        <v>17.627499999999998</v>
      </c>
      <c r="P587">
        <f t="shared" si="72"/>
        <v>1464.4926999999998</v>
      </c>
      <c r="Q587">
        <f t="shared" si="73"/>
        <v>1.8367455867130927E-2</v>
      </c>
      <c r="R587">
        <f t="shared" si="74"/>
        <v>-1.0582109330536972E-2</v>
      </c>
      <c r="S587">
        <f t="shared" si="75"/>
        <v>-1.3021017302964906E-2</v>
      </c>
      <c r="T587">
        <f t="shared" si="76"/>
        <v>1.6059641017345399E-2</v>
      </c>
      <c r="U587">
        <f t="shared" si="77"/>
        <v>1.0037177872198719E-2</v>
      </c>
      <c r="V587">
        <f t="shared" si="78"/>
        <v>1.0838803975550303E-3</v>
      </c>
      <c r="W587">
        <f t="shared" si="79"/>
        <v>6.9165033008121808E-3</v>
      </c>
    </row>
    <row r="588" spans="1:23" ht="15.75" thickBot="1" x14ac:dyDescent="0.3">
      <c r="A588" s="1">
        <v>17.63</v>
      </c>
      <c r="B588" s="1">
        <v>458.8</v>
      </c>
      <c r="C588" s="1">
        <v>822.4</v>
      </c>
      <c r="D588" s="1">
        <v>775</v>
      </c>
      <c r="E588" s="1">
        <v>3829</v>
      </c>
      <c r="F588" s="1">
        <v>216.5</v>
      </c>
      <c r="G588" s="1">
        <v>199</v>
      </c>
      <c r="H588" s="1">
        <v>449.5</v>
      </c>
      <c r="I588" s="1">
        <v>9350</v>
      </c>
      <c r="J588" s="1">
        <v>379.8</v>
      </c>
      <c r="K588" s="1">
        <v>201.4</v>
      </c>
      <c r="L588" s="1">
        <v>993.1</v>
      </c>
      <c r="M588" s="1">
        <v>1141.5999999999999</v>
      </c>
      <c r="N588">
        <v>83.88</v>
      </c>
      <c r="O588" s="2">
        <v>17.547499999999999</v>
      </c>
      <c r="P588">
        <f t="shared" si="72"/>
        <v>1471.8842999999999</v>
      </c>
      <c r="Q588">
        <f t="shared" si="73"/>
        <v>-1.7863855111158559E-2</v>
      </c>
      <c r="R588">
        <f t="shared" si="74"/>
        <v>1.0055654988290934E-2</v>
      </c>
      <c r="S588">
        <f t="shared" si="75"/>
        <v>3.6630077587370201E-3</v>
      </c>
      <c r="T588">
        <f t="shared" si="76"/>
        <v>7.8125397367936247E-3</v>
      </c>
      <c r="U588">
        <f t="shared" si="77"/>
        <v>-8.6346530981132735E-3</v>
      </c>
      <c r="V588">
        <f t="shared" si="78"/>
        <v>9.5832070258076267E-3</v>
      </c>
      <c r="W588">
        <f t="shared" si="79"/>
        <v>-4.5486929886190217E-3</v>
      </c>
    </row>
    <row r="589" spans="1:23" ht="15.75" thickBot="1" x14ac:dyDescent="0.3">
      <c r="A589" s="1">
        <v>17.62</v>
      </c>
      <c r="B589" s="1">
        <v>430</v>
      </c>
      <c r="C589" s="1">
        <v>816</v>
      </c>
      <c r="D589" s="1">
        <v>760</v>
      </c>
      <c r="E589" s="1">
        <v>3870</v>
      </c>
      <c r="F589" s="1">
        <v>214.2</v>
      </c>
      <c r="G589" s="1">
        <v>189.5</v>
      </c>
      <c r="H589" s="1">
        <v>448.9</v>
      </c>
      <c r="I589" s="1">
        <v>9388</v>
      </c>
      <c r="J589" s="1">
        <v>379</v>
      </c>
      <c r="K589" s="1">
        <v>200.9</v>
      </c>
      <c r="L589" s="1">
        <v>995.1</v>
      </c>
      <c r="M589" s="1">
        <v>1145.7</v>
      </c>
      <c r="N589">
        <v>83.67</v>
      </c>
      <c r="O589" s="2">
        <v>17.637999999999998</v>
      </c>
      <c r="P589">
        <f t="shared" si="72"/>
        <v>1475.7714599999999</v>
      </c>
      <c r="Q589">
        <f t="shared" si="73"/>
        <v>2.0118707118035946E-3</v>
      </c>
      <c r="R589">
        <f t="shared" si="74"/>
        <v>-2.1085932957591903E-3</v>
      </c>
      <c r="S589">
        <f t="shared" si="75"/>
        <v>1.0650834546533049E-2</v>
      </c>
      <c r="T589">
        <f t="shared" si="76"/>
        <v>-7.8125397367936247E-3</v>
      </c>
      <c r="U589">
        <f t="shared" si="77"/>
        <v>3.5850167369536907E-3</v>
      </c>
      <c r="V589">
        <f t="shared" si="78"/>
        <v>-2.5067157262118433E-3</v>
      </c>
      <c r="W589">
        <f t="shared" si="79"/>
        <v>5.1441758435494308E-3</v>
      </c>
    </row>
    <row r="590" spans="1:23" ht="15.75" thickBot="1" x14ac:dyDescent="0.3">
      <c r="A590" s="1">
        <v>17.47</v>
      </c>
      <c r="B590" s="1">
        <v>435</v>
      </c>
      <c r="C590" s="1">
        <v>825.5</v>
      </c>
      <c r="D590" s="1">
        <v>758.5</v>
      </c>
      <c r="E590" s="1">
        <v>3929</v>
      </c>
      <c r="F590" s="1">
        <v>218</v>
      </c>
      <c r="G590" s="1">
        <v>189.05</v>
      </c>
      <c r="H590" s="1">
        <v>445</v>
      </c>
      <c r="I590" s="1">
        <v>9250</v>
      </c>
      <c r="J590" s="1">
        <v>379</v>
      </c>
      <c r="K590" s="1">
        <v>197.65</v>
      </c>
      <c r="L590" s="1">
        <v>987</v>
      </c>
      <c r="M590" s="1">
        <v>1143.0999999999999</v>
      </c>
      <c r="N590">
        <v>85.01</v>
      </c>
      <c r="O590" s="2">
        <v>17.554499999999997</v>
      </c>
      <c r="P590">
        <f t="shared" si="72"/>
        <v>1492.3080449999998</v>
      </c>
      <c r="Q590">
        <f t="shared" si="73"/>
        <v>-8.1731951876348689E-3</v>
      </c>
      <c r="R590">
        <f t="shared" si="74"/>
        <v>0</v>
      </c>
      <c r="S590">
        <f t="shared" si="75"/>
        <v>1.5130433534632271E-2</v>
      </c>
      <c r="T590">
        <f t="shared" si="76"/>
        <v>1.1574908396075759E-2</v>
      </c>
      <c r="U590">
        <f t="shared" si="77"/>
        <v>-2.2719338678476213E-3</v>
      </c>
      <c r="V590">
        <f t="shared" si="78"/>
        <v>1.5888406321760206E-2</v>
      </c>
      <c r="W590">
        <f t="shared" si="79"/>
        <v>-4.7453381651955517E-3</v>
      </c>
    </row>
    <row r="591" spans="1:23" ht="15.75" thickBot="1" x14ac:dyDescent="0.3">
      <c r="A591" s="1">
        <v>17.52</v>
      </c>
      <c r="B591" s="1">
        <v>442.7</v>
      </c>
      <c r="C591" s="1">
        <v>827.8</v>
      </c>
      <c r="D591" s="1">
        <v>745.3</v>
      </c>
      <c r="E591" s="1">
        <v>3943</v>
      </c>
      <c r="F591" s="1">
        <v>210.4</v>
      </c>
      <c r="G591" s="1">
        <v>185.2</v>
      </c>
      <c r="H591" s="1">
        <v>446</v>
      </c>
      <c r="I591" s="1">
        <v>9199</v>
      </c>
      <c r="J591" s="1">
        <v>377</v>
      </c>
      <c r="K591" s="1">
        <v>201</v>
      </c>
      <c r="L591" s="1">
        <v>969</v>
      </c>
      <c r="M591" s="1">
        <v>1129.5</v>
      </c>
      <c r="N591">
        <v>83.35</v>
      </c>
      <c r="O591" s="2">
        <v>17.681000000000001</v>
      </c>
      <c r="P591">
        <f t="shared" si="72"/>
        <v>1473.71135</v>
      </c>
      <c r="Q591">
        <f t="shared" si="73"/>
        <v>-1.8405427542715298E-2</v>
      </c>
      <c r="R591">
        <f t="shared" si="74"/>
        <v>-5.2910176344155482E-3</v>
      </c>
      <c r="S591">
        <f t="shared" si="75"/>
        <v>3.5569143191675123E-3</v>
      </c>
      <c r="T591">
        <f t="shared" si="76"/>
        <v>2.7823159544491652E-3</v>
      </c>
      <c r="U591">
        <f t="shared" si="77"/>
        <v>-1.1968813123674657E-2</v>
      </c>
      <c r="V591">
        <f t="shared" si="78"/>
        <v>-1.9720287432464643E-2</v>
      </c>
      <c r="W591">
        <f t="shared" si="79"/>
        <v>7.1802893951589172E-3</v>
      </c>
    </row>
    <row r="592" spans="1:23" ht="15.75" thickBot="1" x14ac:dyDescent="0.3">
      <c r="A592" s="1">
        <v>17.47</v>
      </c>
      <c r="B592" s="1">
        <v>433.7</v>
      </c>
      <c r="C592" s="1">
        <v>820</v>
      </c>
      <c r="D592" s="1">
        <v>723</v>
      </c>
      <c r="E592" s="1">
        <v>3950</v>
      </c>
      <c r="F592" s="1">
        <v>210</v>
      </c>
      <c r="G592" s="1">
        <v>189.2</v>
      </c>
      <c r="H592" s="1">
        <v>441.1</v>
      </c>
      <c r="I592" s="1">
        <v>8920</v>
      </c>
      <c r="J592" s="1">
        <v>383.2</v>
      </c>
      <c r="K592" s="1">
        <v>199.9</v>
      </c>
      <c r="L592" s="1">
        <v>973.5</v>
      </c>
      <c r="M592" s="1">
        <v>1128.4000000000001</v>
      </c>
      <c r="N592">
        <v>83.42</v>
      </c>
      <c r="O592" s="2">
        <v>17.9635</v>
      </c>
      <c r="P592">
        <f t="shared" si="72"/>
        <v>1498.5151700000001</v>
      </c>
      <c r="Q592">
        <f t="shared" si="73"/>
        <v>4.6332129214881985E-3</v>
      </c>
      <c r="R592">
        <f t="shared" si="74"/>
        <v>1.631185864869468E-2</v>
      </c>
      <c r="S592">
        <f t="shared" si="75"/>
        <v>1.7737240175403474E-3</v>
      </c>
      <c r="T592">
        <f t="shared" si="76"/>
        <v>-9.4672390563332234E-3</v>
      </c>
      <c r="U592">
        <f t="shared" si="77"/>
        <v>-9.7435678021667751E-4</v>
      </c>
      <c r="V592">
        <f t="shared" si="78"/>
        <v>8.3947957199628765E-4</v>
      </c>
      <c r="W592">
        <f t="shared" si="79"/>
        <v>1.5851304697514518E-2</v>
      </c>
    </row>
    <row r="593" spans="1:23" ht="15.75" thickBot="1" x14ac:dyDescent="0.3">
      <c r="A593" s="1">
        <v>17.57</v>
      </c>
      <c r="B593" s="1">
        <v>435.8</v>
      </c>
      <c r="C593" s="1">
        <v>811</v>
      </c>
      <c r="D593" s="1">
        <v>723</v>
      </c>
      <c r="E593" s="1">
        <v>3945</v>
      </c>
      <c r="F593" s="1">
        <v>207</v>
      </c>
      <c r="G593" s="1">
        <v>190.06</v>
      </c>
      <c r="H593" s="1">
        <v>446.9</v>
      </c>
      <c r="I593" s="1">
        <v>9199</v>
      </c>
      <c r="J593" s="1">
        <v>384</v>
      </c>
      <c r="K593" s="1">
        <v>205</v>
      </c>
      <c r="L593" s="1">
        <v>968</v>
      </c>
      <c r="M593" s="1">
        <v>1126.7</v>
      </c>
      <c r="N593">
        <v>82.69</v>
      </c>
      <c r="O593" s="2">
        <v>17.872</v>
      </c>
      <c r="P593">
        <f t="shared" si="72"/>
        <v>1477.8356799999999</v>
      </c>
      <c r="Q593">
        <f t="shared" si="73"/>
        <v>-5.6657375356773077E-3</v>
      </c>
      <c r="R593">
        <f t="shared" si="74"/>
        <v>2.0855064910213611E-3</v>
      </c>
      <c r="S593">
        <f t="shared" si="75"/>
        <v>-1.2666246151929424E-3</v>
      </c>
      <c r="T593">
        <f t="shared" si="76"/>
        <v>-1.1036286142885886E-2</v>
      </c>
      <c r="U593">
        <f t="shared" si="77"/>
        <v>-1.5076939577210275E-3</v>
      </c>
      <c r="V593">
        <f t="shared" si="78"/>
        <v>-8.7894130347239349E-3</v>
      </c>
      <c r="W593">
        <f t="shared" si="79"/>
        <v>-5.1066790666220736E-3</v>
      </c>
    </row>
    <row r="594" spans="1:23" ht="15.75" thickBot="1" x14ac:dyDescent="0.3">
      <c r="A594" s="1">
        <v>17.649999999999999</v>
      </c>
      <c r="B594" s="1">
        <v>443</v>
      </c>
      <c r="C594" s="1">
        <v>815</v>
      </c>
      <c r="D594" s="1">
        <v>718.5</v>
      </c>
      <c r="E594" s="1">
        <v>3940</v>
      </c>
      <c r="F594" s="1">
        <v>210.4</v>
      </c>
      <c r="G594" s="1">
        <v>193</v>
      </c>
      <c r="H594" s="1">
        <v>450</v>
      </c>
      <c r="I594" s="1">
        <v>9111</v>
      </c>
      <c r="J594" s="1">
        <v>382</v>
      </c>
      <c r="K594" s="1">
        <v>207</v>
      </c>
      <c r="L594" s="1">
        <v>963.1</v>
      </c>
      <c r="M594" s="1">
        <v>1131.5999999999999</v>
      </c>
      <c r="N594">
        <v>80.77</v>
      </c>
      <c r="O594" s="2">
        <v>18.0185</v>
      </c>
      <c r="P594">
        <f t="shared" si="72"/>
        <v>1455.354245</v>
      </c>
      <c r="Q594">
        <f t="shared" si="73"/>
        <v>-5.0748387097583588E-3</v>
      </c>
      <c r="R594">
        <f t="shared" si="74"/>
        <v>-5.2219439811517126E-3</v>
      </c>
      <c r="S594">
        <f t="shared" si="75"/>
        <v>-1.2682309879951648E-3</v>
      </c>
      <c r="T594">
        <f t="shared" si="76"/>
        <v>4.9200591254498528E-3</v>
      </c>
      <c r="U594">
        <f t="shared" si="77"/>
        <v>4.339554257291863E-3</v>
      </c>
      <c r="V594">
        <f t="shared" si="78"/>
        <v>-2.3493066279870425E-2</v>
      </c>
      <c r="W594">
        <f t="shared" si="79"/>
        <v>8.1637655451285412E-3</v>
      </c>
    </row>
    <row r="595" spans="1:23" ht="15.75" thickBot="1" x14ac:dyDescent="0.3">
      <c r="A595" s="1">
        <v>17.649999999999999</v>
      </c>
      <c r="B595" s="1">
        <v>447.4</v>
      </c>
      <c r="C595" s="1">
        <v>808</v>
      </c>
      <c r="D595" s="1">
        <v>726.9</v>
      </c>
      <c r="E595" s="1">
        <v>3936</v>
      </c>
      <c r="F595" s="1">
        <v>211</v>
      </c>
      <c r="G595" s="1">
        <v>198</v>
      </c>
      <c r="H595" s="1">
        <v>455</v>
      </c>
      <c r="I595" s="1">
        <v>9340</v>
      </c>
      <c r="J595" s="1">
        <v>386</v>
      </c>
      <c r="K595" s="1">
        <v>209</v>
      </c>
      <c r="L595" s="1">
        <v>955</v>
      </c>
      <c r="M595" s="1">
        <v>1120.5999999999999</v>
      </c>
      <c r="N595">
        <v>78.790000000000006</v>
      </c>
      <c r="O595" s="2">
        <v>18.046500000000002</v>
      </c>
      <c r="P595">
        <f t="shared" si="72"/>
        <v>1421.8837350000003</v>
      </c>
      <c r="Q595">
        <f t="shared" si="73"/>
        <v>-8.4459080860883953E-3</v>
      </c>
      <c r="R595">
        <f t="shared" si="74"/>
        <v>1.041676085825558E-2</v>
      </c>
      <c r="S595">
        <f t="shared" si="75"/>
        <v>-1.0157441198354164E-3</v>
      </c>
      <c r="T595">
        <f t="shared" si="76"/>
        <v>-8.6260547197672798E-3</v>
      </c>
      <c r="U595">
        <f t="shared" si="77"/>
        <v>-9.7683042962279937E-3</v>
      </c>
      <c r="V595">
        <f t="shared" si="78"/>
        <v>-2.481952419660809E-2</v>
      </c>
      <c r="W595">
        <f t="shared" si="79"/>
        <v>1.5527522875785188E-3</v>
      </c>
    </row>
    <row r="596" spans="1:23" ht="15.75" thickBot="1" x14ac:dyDescent="0.3">
      <c r="A596" s="1">
        <v>17.54</v>
      </c>
      <c r="B596" s="1">
        <v>450.4</v>
      </c>
      <c r="C596" s="1">
        <v>800</v>
      </c>
      <c r="D596" s="1">
        <v>714.9</v>
      </c>
      <c r="E596" s="1">
        <v>3900</v>
      </c>
      <c r="F596" s="1">
        <v>215.6</v>
      </c>
      <c r="G596" s="1">
        <v>189.02</v>
      </c>
      <c r="H596" s="1">
        <v>445</v>
      </c>
      <c r="I596" s="1">
        <v>9299</v>
      </c>
      <c r="J596" s="1">
        <v>382.1</v>
      </c>
      <c r="K596" s="1">
        <v>208.6</v>
      </c>
      <c r="L596" s="1">
        <v>943.1</v>
      </c>
      <c r="M596" s="1">
        <v>1130.8</v>
      </c>
      <c r="N596">
        <v>77.709999999999994</v>
      </c>
      <c r="O596" s="2">
        <v>18.275500000000001</v>
      </c>
      <c r="P596">
        <f t="shared" si="72"/>
        <v>1420.1891049999999</v>
      </c>
      <c r="Q596">
        <f t="shared" si="73"/>
        <v>-1.2539018930891099E-2</v>
      </c>
      <c r="R596">
        <f t="shared" si="74"/>
        <v>-1.0155015011976564E-2</v>
      </c>
      <c r="S596">
        <f t="shared" si="75"/>
        <v>-9.1884260544062551E-3</v>
      </c>
      <c r="T596">
        <f t="shared" si="76"/>
        <v>-9.950330853168092E-3</v>
      </c>
      <c r="U596">
        <f t="shared" si="77"/>
        <v>9.061090688251186E-3</v>
      </c>
      <c r="V596">
        <f t="shared" si="78"/>
        <v>-1.3802136036446087E-2</v>
      </c>
      <c r="W596">
        <f t="shared" si="79"/>
        <v>1.2609604883139981E-2</v>
      </c>
    </row>
    <row r="597" spans="1:23" ht="15.75" thickBot="1" x14ac:dyDescent="0.3">
      <c r="A597" s="1">
        <v>17.54</v>
      </c>
      <c r="B597" s="1">
        <v>443.5</v>
      </c>
      <c r="C597" s="1">
        <v>819</v>
      </c>
      <c r="D597" s="1">
        <v>720.5</v>
      </c>
      <c r="E597" s="1">
        <v>3855</v>
      </c>
      <c r="F597" s="1">
        <v>215</v>
      </c>
      <c r="G597" s="1">
        <v>182.05</v>
      </c>
      <c r="H597" s="1">
        <v>451</v>
      </c>
      <c r="I597" s="1">
        <v>9300</v>
      </c>
      <c r="J597" s="1">
        <v>387</v>
      </c>
      <c r="K597" s="1">
        <v>212</v>
      </c>
      <c r="L597" s="1">
        <v>926</v>
      </c>
      <c r="M597" s="1">
        <v>1135.8</v>
      </c>
      <c r="N597">
        <v>78.73</v>
      </c>
      <c r="O597" s="2">
        <v>18.259999999999998</v>
      </c>
      <c r="P597">
        <f t="shared" si="72"/>
        <v>1437.6098</v>
      </c>
      <c r="Q597">
        <f t="shared" si="73"/>
        <v>-1.8298086903659808E-2</v>
      </c>
      <c r="R597">
        <f t="shared" si="74"/>
        <v>1.2742338576927522E-2</v>
      </c>
      <c r="S597">
        <f t="shared" si="75"/>
        <v>-1.160554612030789E-2</v>
      </c>
      <c r="T597">
        <f t="shared" si="76"/>
        <v>2.3472356185142068E-2</v>
      </c>
      <c r="U597">
        <f t="shared" si="77"/>
        <v>4.4119016238968528E-3</v>
      </c>
      <c r="V597">
        <f t="shared" si="78"/>
        <v>1.3040327975225058E-2</v>
      </c>
      <c r="W597">
        <f t="shared" si="79"/>
        <v>-8.4848987586967671E-4</v>
      </c>
    </row>
    <row r="598" spans="1:23" ht="15.75" thickBot="1" x14ac:dyDescent="0.3">
      <c r="A598" s="1">
        <v>17.45</v>
      </c>
      <c r="B598" s="1">
        <v>444.1</v>
      </c>
      <c r="C598" s="1">
        <v>822.9</v>
      </c>
      <c r="D598" s="1">
        <v>723.9</v>
      </c>
      <c r="E598" s="1">
        <v>3898</v>
      </c>
      <c r="F598" s="1">
        <v>215.2</v>
      </c>
      <c r="G598" s="1">
        <v>180.86</v>
      </c>
      <c r="H598" s="1">
        <v>444.9</v>
      </c>
      <c r="I598" s="1">
        <v>9300</v>
      </c>
      <c r="J598" s="1">
        <v>390</v>
      </c>
      <c r="K598" s="1">
        <v>212</v>
      </c>
      <c r="L598" s="1">
        <v>932.1</v>
      </c>
      <c r="M598" s="1">
        <v>1129.4000000000001</v>
      </c>
      <c r="N598">
        <v>77.69</v>
      </c>
      <c r="O598" s="2">
        <v>18.472999999999999</v>
      </c>
      <c r="P598">
        <f t="shared" si="72"/>
        <v>1435.1673699999999</v>
      </c>
      <c r="Q598">
        <f t="shared" si="73"/>
        <v>6.5658704209319825E-3</v>
      </c>
      <c r="R598">
        <f t="shared" si="74"/>
        <v>7.7220460939103185E-3</v>
      </c>
      <c r="S598">
        <f t="shared" si="75"/>
        <v>1.1092594070076216E-2</v>
      </c>
      <c r="T598">
        <f t="shared" si="76"/>
        <v>4.7506027585977988E-3</v>
      </c>
      <c r="U598">
        <f t="shared" si="77"/>
        <v>-5.6507302045957341E-3</v>
      </c>
      <c r="V598">
        <f t="shared" si="78"/>
        <v>-1.3297728234046492E-2</v>
      </c>
      <c r="W598">
        <f t="shared" si="79"/>
        <v>1.1597331409677884E-2</v>
      </c>
    </row>
    <row r="599" spans="1:23" ht="15.75" thickBot="1" x14ac:dyDescent="0.3">
      <c r="A599" s="1">
        <v>17.53</v>
      </c>
      <c r="B599" s="1">
        <v>438</v>
      </c>
      <c r="C599" s="1">
        <v>825</v>
      </c>
      <c r="D599" s="1">
        <v>711</v>
      </c>
      <c r="E599" s="1">
        <v>3859</v>
      </c>
      <c r="F599" s="1">
        <v>216</v>
      </c>
      <c r="G599" s="1">
        <v>181.81</v>
      </c>
      <c r="H599" s="1">
        <v>440</v>
      </c>
      <c r="I599" s="1">
        <v>9200</v>
      </c>
      <c r="J599" s="1">
        <v>389.8</v>
      </c>
      <c r="K599" s="1">
        <v>214.3</v>
      </c>
      <c r="L599" s="1">
        <v>940.7</v>
      </c>
      <c r="M599" s="1">
        <v>1129.2</v>
      </c>
      <c r="N599">
        <v>77.290000000000006</v>
      </c>
      <c r="O599" s="2">
        <v>18.341000000000001</v>
      </c>
      <c r="P599">
        <f t="shared" si="72"/>
        <v>1417.5758900000003</v>
      </c>
      <c r="Q599">
        <f t="shared" si="73"/>
        <v>9.1841739107943569E-3</v>
      </c>
      <c r="R599">
        <f t="shared" si="74"/>
        <v>-5.1295205023169544E-4</v>
      </c>
      <c r="S599">
        <f t="shared" si="75"/>
        <v>-1.0055518529887415E-2</v>
      </c>
      <c r="T599">
        <f t="shared" si="76"/>
        <v>2.5486997230137975E-3</v>
      </c>
      <c r="U599">
        <f t="shared" si="77"/>
        <v>-1.7710085940211463E-4</v>
      </c>
      <c r="V599">
        <f t="shared" si="78"/>
        <v>-5.1619678435496676E-3</v>
      </c>
      <c r="W599">
        <f t="shared" si="79"/>
        <v>-7.1712156076046817E-3</v>
      </c>
    </row>
    <row r="600" spans="1:23" ht="15.75" thickBot="1" x14ac:dyDescent="0.3">
      <c r="A600" s="1">
        <v>17.53</v>
      </c>
      <c r="B600" s="1">
        <v>435</v>
      </c>
      <c r="C600" s="1">
        <v>825</v>
      </c>
      <c r="D600" s="1">
        <v>713</v>
      </c>
      <c r="E600" s="1">
        <v>3865</v>
      </c>
      <c r="F600" s="1">
        <v>219</v>
      </c>
      <c r="G600" s="1">
        <v>179.01</v>
      </c>
      <c r="H600" s="1">
        <v>437</v>
      </c>
      <c r="I600" s="1">
        <v>9250</v>
      </c>
      <c r="J600" s="1">
        <v>389</v>
      </c>
      <c r="K600" s="1">
        <v>208</v>
      </c>
      <c r="L600" s="1">
        <v>944.2</v>
      </c>
      <c r="M600" s="1">
        <v>1137.5999999999999</v>
      </c>
      <c r="N600">
        <v>78.760000000000005</v>
      </c>
      <c r="O600" s="2">
        <v>18.597000000000001</v>
      </c>
      <c r="P600">
        <f t="shared" si="72"/>
        <v>1464.6997200000003</v>
      </c>
      <c r="Q600">
        <f t="shared" si="73"/>
        <v>3.7137291342805726E-3</v>
      </c>
      <c r="R600">
        <f t="shared" si="74"/>
        <v>-2.054443455014222E-3</v>
      </c>
      <c r="S600">
        <f t="shared" si="75"/>
        <v>1.5535994839035931E-3</v>
      </c>
      <c r="T600">
        <f t="shared" si="76"/>
        <v>0</v>
      </c>
      <c r="U600">
        <f t="shared" si="77"/>
        <v>7.4113626696420132E-3</v>
      </c>
      <c r="V600">
        <f t="shared" si="78"/>
        <v>1.8840672652145254E-2</v>
      </c>
      <c r="W600">
        <f t="shared" si="79"/>
        <v>1.3861286418996614E-2</v>
      </c>
    </row>
    <row r="601" spans="1:23" ht="15.75" thickBot="1" x14ac:dyDescent="0.3">
      <c r="A601" s="1">
        <v>17.59</v>
      </c>
      <c r="B601" s="1">
        <v>439.5</v>
      </c>
      <c r="C601" s="1">
        <v>835</v>
      </c>
      <c r="D601" s="1">
        <v>718.1</v>
      </c>
      <c r="E601" s="1">
        <v>3900</v>
      </c>
      <c r="F601" s="1">
        <v>212.8</v>
      </c>
      <c r="G601" s="1">
        <v>184.48</v>
      </c>
      <c r="H601" s="1">
        <v>440</v>
      </c>
      <c r="I601" s="1">
        <v>9200</v>
      </c>
      <c r="J601" s="1">
        <v>386</v>
      </c>
      <c r="K601" s="1">
        <v>213</v>
      </c>
      <c r="L601" s="1">
        <v>945.1</v>
      </c>
      <c r="M601" s="1">
        <v>1133.4000000000001</v>
      </c>
      <c r="N601">
        <v>79.42</v>
      </c>
      <c r="O601" s="2">
        <v>18.842500000000001</v>
      </c>
      <c r="P601">
        <f t="shared" si="72"/>
        <v>1496.47135</v>
      </c>
      <c r="Q601">
        <f t="shared" si="73"/>
        <v>9.52733888823998E-4</v>
      </c>
      <c r="R601">
        <f t="shared" si="74"/>
        <v>-7.7419741536153969E-3</v>
      </c>
      <c r="S601">
        <f t="shared" si="75"/>
        <v>9.0148710962153593E-3</v>
      </c>
      <c r="T601">
        <f t="shared" si="76"/>
        <v>1.2048338516174574E-2</v>
      </c>
      <c r="U601">
        <f t="shared" si="77"/>
        <v>-3.6988153134574326E-3</v>
      </c>
      <c r="V601">
        <f t="shared" si="78"/>
        <v>8.3449719321804679E-3</v>
      </c>
      <c r="W601">
        <f t="shared" si="79"/>
        <v>1.3114679347595928E-2</v>
      </c>
    </row>
    <row r="602" spans="1:23" ht="15.75" thickBot="1" x14ac:dyDescent="0.3">
      <c r="A602" s="1">
        <v>17.420000000000002</v>
      </c>
      <c r="B602" s="1">
        <v>431</v>
      </c>
      <c r="C602" s="1">
        <v>848</v>
      </c>
      <c r="D602" s="1">
        <v>707</v>
      </c>
      <c r="E602" s="1">
        <v>3839</v>
      </c>
      <c r="F602" s="1">
        <v>210</v>
      </c>
      <c r="G602" s="1">
        <v>182.75</v>
      </c>
      <c r="H602" s="1">
        <v>440</v>
      </c>
      <c r="I602" s="1">
        <v>9270</v>
      </c>
      <c r="J602" s="1">
        <v>386</v>
      </c>
      <c r="K602" s="1">
        <v>218</v>
      </c>
      <c r="L602" s="1">
        <v>955</v>
      </c>
      <c r="M602" s="1">
        <v>1126.9000000000001</v>
      </c>
      <c r="N602">
        <v>77.430000000000007</v>
      </c>
      <c r="O602" s="2">
        <v>18.885999999999999</v>
      </c>
      <c r="P602">
        <f t="shared" si="72"/>
        <v>1462.3429800000001</v>
      </c>
      <c r="Q602">
        <f t="shared" si="73"/>
        <v>1.042059847971988E-2</v>
      </c>
      <c r="R602">
        <f t="shared" si="74"/>
        <v>0</v>
      </c>
      <c r="S602">
        <f t="shared" si="75"/>
        <v>-1.5764637116940098E-2</v>
      </c>
      <c r="T602">
        <f t="shared" si="76"/>
        <v>1.5448910941047557E-2</v>
      </c>
      <c r="U602">
        <f t="shared" si="77"/>
        <v>-5.751464777215244E-3</v>
      </c>
      <c r="V602">
        <f t="shared" si="78"/>
        <v>-2.5375923304473167E-2</v>
      </c>
      <c r="W602">
        <f t="shared" si="79"/>
        <v>2.3059501053894595E-3</v>
      </c>
    </row>
    <row r="603" spans="1:23" ht="15.75" thickBot="1" x14ac:dyDescent="0.3">
      <c r="A603" s="1">
        <v>17.670000000000002</v>
      </c>
      <c r="B603" s="1">
        <v>422</v>
      </c>
      <c r="C603" s="1">
        <v>835</v>
      </c>
      <c r="D603" s="1">
        <v>702.6</v>
      </c>
      <c r="E603" s="1">
        <v>3860</v>
      </c>
      <c r="F603" s="1">
        <v>212</v>
      </c>
      <c r="G603" s="1">
        <v>178.46</v>
      </c>
      <c r="H603" s="1">
        <v>445</v>
      </c>
      <c r="I603" s="1">
        <v>9400</v>
      </c>
      <c r="J603" s="1">
        <v>385.2</v>
      </c>
      <c r="K603" s="1">
        <v>217.5</v>
      </c>
      <c r="L603" s="1">
        <v>948</v>
      </c>
      <c r="M603" s="1">
        <v>1139.4000000000001</v>
      </c>
      <c r="N603">
        <v>78.89</v>
      </c>
      <c r="O603" s="2">
        <v>18.898499999999999</v>
      </c>
      <c r="P603">
        <f t="shared" si="72"/>
        <v>1490.9026649999998</v>
      </c>
      <c r="Q603">
        <f t="shared" si="73"/>
        <v>-7.3568382257084399E-3</v>
      </c>
      <c r="R603">
        <f t="shared" si="74"/>
        <v>-2.0746895408603554E-3</v>
      </c>
      <c r="S603">
        <f t="shared" si="75"/>
        <v>5.4552674580787873E-3</v>
      </c>
      <c r="T603">
        <f t="shared" si="76"/>
        <v>-1.5448910941047601E-2</v>
      </c>
      <c r="U603">
        <f t="shared" si="77"/>
        <v>1.1031308087991619E-2</v>
      </c>
      <c r="V603">
        <f t="shared" si="78"/>
        <v>1.8680174708366019E-2</v>
      </c>
      <c r="W603">
        <f t="shared" si="79"/>
        <v>6.6164699577955712E-4</v>
      </c>
    </row>
    <row r="604" spans="1:23" ht="15.75" thickBot="1" x14ac:dyDescent="0.3">
      <c r="A604" s="1">
        <v>17.64</v>
      </c>
      <c r="B604" s="1">
        <v>445.6</v>
      </c>
      <c r="C604" s="1">
        <v>840</v>
      </c>
      <c r="D604" s="1">
        <v>714.5</v>
      </c>
      <c r="E604" s="1">
        <v>3920</v>
      </c>
      <c r="F604" s="1">
        <v>214.5</v>
      </c>
      <c r="G604" s="1">
        <v>187.5</v>
      </c>
      <c r="H604" s="1">
        <v>435.3</v>
      </c>
      <c r="I604" s="1">
        <v>9155</v>
      </c>
      <c r="J604" s="1">
        <v>389</v>
      </c>
      <c r="K604" s="1">
        <v>218.5</v>
      </c>
      <c r="L604" s="1">
        <v>948</v>
      </c>
      <c r="M604" s="1">
        <v>1142.2</v>
      </c>
      <c r="N604">
        <v>78.459999999999994</v>
      </c>
      <c r="O604" s="2">
        <v>18.908000000000001</v>
      </c>
      <c r="P604">
        <f t="shared" si="72"/>
        <v>1483.5216800000001</v>
      </c>
      <c r="Q604">
        <f t="shared" si="73"/>
        <v>0</v>
      </c>
      <c r="R604">
        <f t="shared" si="74"/>
        <v>9.816663694475895E-3</v>
      </c>
      <c r="S604">
        <f t="shared" si="75"/>
        <v>1.5424470325631731E-2</v>
      </c>
      <c r="T604">
        <f t="shared" si="76"/>
        <v>5.9701669865037544E-3</v>
      </c>
      <c r="U604">
        <f t="shared" si="77"/>
        <v>2.4544191844674055E-3</v>
      </c>
      <c r="V604">
        <f t="shared" si="78"/>
        <v>-5.4655363255917818E-3</v>
      </c>
      <c r="W604">
        <f t="shared" si="79"/>
        <v>5.0255909433294149E-4</v>
      </c>
    </row>
    <row r="605" spans="1:23" ht="15.75" thickBot="1" x14ac:dyDescent="0.3">
      <c r="A605" s="1">
        <v>17.89</v>
      </c>
      <c r="B605" s="1">
        <v>438</v>
      </c>
      <c r="C605" s="1">
        <v>830</v>
      </c>
      <c r="D605" s="1">
        <v>715.9</v>
      </c>
      <c r="E605" s="1">
        <v>3970</v>
      </c>
      <c r="F605" s="1">
        <v>219.7</v>
      </c>
      <c r="G605" s="1">
        <v>192.16</v>
      </c>
      <c r="H605" s="1">
        <v>437.9</v>
      </c>
      <c r="I605" s="1">
        <v>9222</v>
      </c>
      <c r="J605" s="1">
        <v>391.9</v>
      </c>
      <c r="K605" s="1">
        <v>224.5</v>
      </c>
      <c r="L605" s="1">
        <v>947</v>
      </c>
      <c r="M605" s="1">
        <v>1147.4000000000001</v>
      </c>
      <c r="N605">
        <v>78.89</v>
      </c>
      <c r="O605" s="2">
        <v>19.1265</v>
      </c>
      <c r="P605">
        <f t="shared" si="72"/>
        <v>1508.8895850000001</v>
      </c>
      <c r="Q605">
        <f t="shared" si="73"/>
        <v>-1.0554090689436032E-3</v>
      </c>
      <c r="R605">
        <f t="shared" si="74"/>
        <v>7.4273615871393245E-3</v>
      </c>
      <c r="S605">
        <f t="shared" si="75"/>
        <v>1.2674440896727861E-2</v>
      </c>
      <c r="T605">
        <f t="shared" si="76"/>
        <v>-1.1976191046715649E-2</v>
      </c>
      <c r="U605">
        <f t="shared" si="77"/>
        <v>4.5422859370082194E-3</v>
      </c>
      <c r="V605">
        <f t="shared" si="78"/>
        <v>5.4655363255918044E-3</v>
      </c>
      <c r="W605">
        <f t="shared" si="79"/>
        <v>1.1489695078579347E-2</v>
      </c>
    </row>
    <row r="606" spans="1:23" ht="15.75" thickBot="1" x14ac:dyDescent="0.3">
      <c r="A606" s="1">
        <v>17.920000000000002</v>
      </c>
      <c r="B606" s="1">
        <v>434.7</v>
      </c>
      <c r="C606" s="1">
        <v>827.6</v>
      </c>
      <c r="D606" s="1">
        <v>723</v>
      </c>
      <c r="E606" s="1">
        <v>3990</v>
      </c>
      <c r="F606" s="1">
        <v>220.8</v>
      </c>
      <c r="G606" s="1">
        <v>186.26</v>
      </c>
      <c r="H606" s="1">
        <v>443</v>
      </c>
      <c r="I606" s="1">
        <v>9200</v>
      </c>
      <c r="J606" s="1">
        <v>392.5</v>
      </c>
      <c r="K606" s="1">
        <v>225.9</v>
      </c>
      <c r="L606" s="1">
        <v>942.5</v>
      </c>
      <c r="M606" s="1">
        <v>1149.4000000000001</v>
      </c>
      <c r="N606">
        <v>78.52</v>
      </c>
      <c r="O606" s="2">
        <v>19.118000000000002</v>
      </c>
      <c r="P606">
        <f t="shared" si="72"/>
        <v>1501.14536</v>
      </c>
      <c r="Q606">
        <f t="shared" si="73"/>
        <v>-4.7631738639124397E-3</v>
      </c>
      <c r="R606">
        <f t="shared" si="74"/>
        <v>1.5298320168773561E-3</v>
      </c>
      <c r="S606">
        <f t="shared" si="75"/>
        <v>5.0251362026729795E-3</v>
      </c>
      <c r="T606">
        <f t="shared" si="76"/>
        <v>-2.8957549192556646E-3</v>
      </c>
      <c r="U606">
        <f t="shared" si="77"/>
        <v>1.7415539058704102E-3</v>
      </c>
      <c r="V606">
        <f t="shared" si="78"/>
        <v>-4.7011076987380088E-3</v>
      </c>
      <c r="W606">
        <f t="shared" si="79"/>
        <v>-4.445083679983354E-4</v>
      </c>
    </row>
    <row r="607" spans="1:23" ht="15.75" thickBot="1" x14ac:dyDescent="0.3">
      <c r="A607" s="1">
        <v>17.61</v>
      </c>
      <c r="B607" s="1">
        <v>432.5</v>
      </c>
      <c r="C607" s="1">
        <v>824</v>
      </c>
      <c r="D607" s="1">
        <v>731</v>
      </c>
      <c r="E607" s="1">
        <v>4000</v>
      </c>
      <c r="F607" s="1">
        <v>222</v>
      </c>
      <c r="G607" s="1">
        <v>182.55</v>
      </c>
      <c r="H607" s="1">
        <v>440</v>
      </c>
      <c r="I607" s="1">
        <v>9180</v>
      </c>
      <c r="J607" s="1">
        <v>392</v>
      </c>
      <c r="K607" s="1">
        <v>224.9</v>
      </c>
      <c r="L607" s="1">
        <v>935.5</v>
      </c>
      <c r="M607" s="1">
        <v>1138.8</v>
      </c>
      <c r="N607">
        <v>77.540000000000006</v>
      </c>
      <c r="O607" s="2">
        <v>19.4695</v>
      </c>
      <c r="P607">
        <f t="shared" si="72"/>
        <v>1509.6650300000001</v>
      </c>
      <c r="Q607">
        <f t="shared" si="73"/>
        <v>-7.4547736080215459E-3</v>
      </c>
      <c r="R607">
        <f t="shared" si="74"/>
        <v>-1.2746974320005839E-3</v>
      </c>
      <c r="S607">
        <f t="shared" si="75"/>
        <v>2.5031302181184748E-3</v>
      </c>
      <c r="T607">
        <f t="shared" si="76"/>
        <v>-4.359415961916282E-3</v>
      </c>
      <c r="U607">
        <f t="shared" si="77"/>
        <v>-9.2649906697587648E-3</v>
      </c>
      <c r="V607">
        <f t="shared" si="78"/>
        <v>-1.2559437165477087E-2</v>
      </c>
      <c r="W607">
        <f t="shared" si="79"/>
        <v>1.821883887863178E-2</v>
      </c>
    </row>
    <row r="608" spans="1:23" ht="15.75" thickBot="1" x14ac:dyDescent="0.3">
      <c r="A608" s="1">
        <v>17.68</v>
      </c>
      <c r="B608" s="1">
        <v>420.9</v>
      </c>
      <c r="C608" s="1">
        <v>820.9</v>
      </c>
      <c r="D608" s="1">
        <v>719.2</v>
      </c>
      <c r="E608" s="1">
        <v>3950</v>
      </c>
      <c r="F608" s="1">
        <v>224.5</v>
      </c>
      <c r="G608" s="1">
        <v>194</v>
      </c>
      <c r="H608" s="1">
        <v>437</v>
      </c>
      <c r="I608" s="1">
        <v>9152</v>
      </c>
      <c r="J608" s="1">
        <v>388</v>
      </c>
      <c r="K608" s="1">
        <v>225</v>
      </c>
      <c r="L608" s="1">
        <v>926.5</v>
      </c>
      <c r="M608" s="1">
        <v>1142.8</v>
      </c>
      <c r="N608">
        <v>77.87</v>
      </c>
      <c r="O608" s="2">
        <v>19.484999999999999</v>
      </c>
      <c r="P608">
        <f t="shared" si="72"/>
        <v>1517.2969500000002</v>
      </c>
      <c r="Q608">
        <f t="shared" si="73"/>
        <v>-9.6670999887298898E-3</v>
      </c>
      <c r="R608">
        <f t="shared" si="74"/>
        <v>-1.025650016718911E-2</v>
      </c>
      <c r="S608">
        <f t="shared" si="75"/>
        <v>-1.2578782206860073E-2</v>
      </c>
      <c r="T608">
        <f t="shared" si="76"/>
        <v>-3.7692305552512254E-3</v>
      </c>
      <c r="U608">
        <f t="shared" si="77"/>
        <v>3.5063149527354729E-3</v>
      </c>
      <c r="V608">
        <f t="shared" si="78"/>
        <v>4.2468373461116999E-3</v>
      </c>
      <c r="W608">
        <f t="shared" si="79"/>
        <v>7.9580027046981E-4</v>
      </c>
    </row>
    <row r="609" spans="1:23" ht="15.75" thickBot="1" x14ac:dyDescent="0.3">
      <c r="A609" s="1">
        <v>17.989999999999998</v>
      </c>
      <c r="B609" s="1">
        <v>431.8</v>
      </c>
      <c r="C609" s="1">
        <v>829</v>
      </c>
      <c r="D609" s="1">
        <v>728.9</v>
      </c>
      <c r="E609" s="1">
        <v>3904</v>
      </c>
      <c r="F609" s="1">
        <v>221</v>
      </c>
      <c r="G609" s="1">
        <v>195</v>
      </c>
      <c r="H609" s="1">
        <v>440</v>
      </c>
      <c r="I609" s="1">
        <v>8979</v>
      </c>
      <c r="J609" s="1">
        <v>385</v>
      </c>
      <c r="K609" s="1">
        <v>225.8</v>
      </c>
      <c r="L609" s="1">
        <v>927.5</v>
      </c>
      <c r="M609" s="1">
        <v>1135.9000000000001</v>
      </c>
      <c r="N609">
        <v>77.48</v>
      </c>
      <c r="O609" s="2">
        <v>19.301000000000002</v>
      </c>
      <c r="P609">
        <f t="shared" si="72"/>
        <v>1495.4414800000002</v>
      </c>
      <c r="Q609">
        <f t="shared" si="73"/>
        <v>1.0787487561758312E-3</v>
      </c>
      <c r="R609">
        <f t="shared" si="74"/>
        <v>-7.7620053354891892E-3</v>
      </c>
      <c r="S609">
        <f t="shared" si="75"/>
        <v>-1.1713910362184488E-2</v>
      </c>
      <c r="T609">
        <f t="shared" si="76"/>
        <v>9.8188557810744703E-3</v>
      </c>
      <c r="U609">
        <f t="shared" si="77"/>
        <v>-6.0561031192419837E-3</v>
      </c>
      <c r="V609">
        <f t="shared" si="78"/>
        <v>-5.0209310500995688E-3</v>
      </c>
      <c r="W609">
        <f t="shared" si="79"/>
        <v>-9.4880307506015581E-3</v>
      </c>
    </row>
    <row r="610" spans="1:23" ht="15.75" thickBot="1" x14ac:dyDescent="0.3">
      <c r="A610" s="1">
        <v>18.04</v>
      </c>
      <c r="B610" s="1">
        <v>426</v>
      </c>
      <c r="C610" s="1">
        <v>822.5</v>
      </c>
      <c r="D610" s="1">
        <v>716.5</v>
      </c>
      <c r="E610" s="1">
        <v>4015</v>
      </c>
      <c r="F610" s="1">
        <v>217.7</v>
      </c>
      <c r="G610" s="1">
        <v>180.55</v>
      </c>
      <c r="H610" s="1">
        <v>434</v>
      </c>
      <c r="I610" s="1">
        <v>8900</v>
      </c>
      <c r="J610" s="1">
        <v>377</v>
      </c>
      <c r="K610" s="1">
        <v>225</v>
      </c>
      <c r="L610" s="1">
        <v>930</v>
      </c>
      <c r="M610" s="1">
        <v>1145.5999999999999</v>
      </c>
      <c r="N610">
        <v>75.78</v>
      </c>
      <c r="O610" s="2">
        <v>19.516500000000001</v>
      </c>
      <c r="P610">
        <f t="shared" si="72"/>
        <v>1478.96037</v>
      </c>
      <c r="Q610">
        <f t="shared" si="73"/>
        <v>2.691791665711353E-3</v>
      </c>
      <c r="R610">
        <f t="shared" si="74"/>
        <v>-2.0998146839773468E-2</v>
      </c>
      <c r="S610">
        <f t="shared" si="75"/>
        <v>2.8035678847878949E-2</v>
      </c>
      <c r="T610">
        <f t="shared" si="76"/>
        <v>-7.8716724957680513E-3</v>
      </c>
      <c r="U610">
        <f t="shared" si="77"/>
        <v>8.5032289690051208E-3</v>
      </c>
      <c r="V610">
        <f t="shared" si="78"/>
        <v>-2.2185432948340435E-2</v>
      </c>
      <c r="W610">
        <f t="shared" si="79"/>
        <v>1.1103353589432227E-2</v>
      </c>
    </row>
    <row r="611" spans="1:23" ht="15.75" thickBot="1" x14ac:dyDescent="0.3">
      <c r="A611" s="1">
        <v>17.88</v>
      </c>
      <c r="B611" s="1">
        <v>435</v>
      </c>
      <c r="C611" s="1">
        <v>834.5</v>
      </c>
      <c r="D611" s="1">
        <v>738</v>
      </c>
      <c r="E611" s="1">
        <v>4100</v>
      </c>
      <c r="F611" s="1">
        <v>221</v>
      </c>
      <c r="G611" s="1">
        <v>166.99</v>
      </c>
      <c r="H611" s="1">
        <v>438</v>
      </c>
      <c r="I611" s="1">
        <v>8950</v>
      </c>
      <c r="J611" s="1">
        <v>395</v>
      </c>
      <c r="K611" s="1">
        <v>226</v>
      </c>
      <c r="L611" s="1">
        <v>931</v>
      </c>
      <c r="M611" s="1">
        <v>1171.0999999999999</v>
      </c>
      <c r="N611">
        <v>75.03</v>
      </c>
      <c r="O611" s="2">
        <v>19.200499999999998</v>
      </c>
      <c r="P611">
        <f t="shared" si="72"/>
        <v>1440.6135149999998</v>
      </c>
      <c r="Q611">
        <f t="shared" si="73"/>
        <v>1.0746911297653593E-3</v>
      </c>
      <c r="R611">
        <f t="shared" si="74"/>
        <v>4.6640577453111086E-2</v>
      </c>
      <c r="S611">
        <f t="shared" si="75"/>
        <v>2.0949626311537208E-2</v>
      </c>
      <c r="T611">
        <f t="shared" si="76"/>
        <v>1.4484260462362768E-2</v>
      </c>
      <c r="U611">
        <f t="shared" si="77"/>
        <v>2.2014960841710375E-2</v>
      </c>
      <c r="V611">
        <f t="shared" si="78"/>
        <v>-9.9463720328173619E-3</v>
      </c>
      <c r="W611">
        <f t="shared" si="79"/>
        <v>-1.6323941268179126E-2</v>
      </c>
    </row>
    <row r="612" spans="1:23" ht="15.75" thickBot="1" x14ac:dyDescent="0.3">
      <c r="A612" s="1">
        <v>17.88</v>
      </c>
      <c r="B612" s="1">
        <v>432.9</v>
      </c>
      <c r="C612" s="1">
        <v>832</v>
      </c>
      <c r="D612" s="1">
        <v>740</v>
      </c>
      <c r="E612" s="1">
        <v>4010</v>
      </c>
      <c r="F612" s="1">
        <v>219</v>
      </c>
      <c r="G612" s="1">
        <v>157.44999999999999</v>
      </c>
      <c r="H612" s="1">
        <v>433</v>
      </c>
      <c r="I612" s="1">
        <v>8995</v>
      </c>
      <c r="J612" s="1">
        <v>430</v>
      </c>
      <c r="K612" s="1">
        <v>227</v>
      </c>
      <c r="L612" s="1">
        <v>932.6</v>
      </c>
      <c r="M612" s="1">
        <v>1178.2</v>
      </c>
      <c r="N612">
        <v>74.930000000000007</v>
      </c>
      <c r="O612" s="2">
        <v>19.259</v>
      </c>
      <c r="P612">
        <f t="shared" si="72"/>
        <v>1443.0768700000001</v>
      </c>
      <c r="Q612">
        <f t="shared" si="73"/>
        <v>1.7171070971535285E-3</v>
      </c>
      <c r="R612">
        <f t="shared" si="74"/>
        <v>8.489944378648627E-2</v>
      </c>
      <c r="S612">
        <f t="shared" si="75"/>
        <v>-2.2195732391784323E-2</v>
      </c>
      <c r="T612">
        <f t="shared" si="76"/>
        <v>-3.0003022806811656E-3</v>
      </c>
      <c r="U612">
        <f t="shared" si="77"/>
        <v>6.044372039495388E-3</v>
      </c>
      <c r="V612">
        <f t="shared" si="78"/>
        <v>-1.3336891814179838E-3</v>
      </c>
      <c r="W612">
        <f t="shared" si="79"/>
        <v>3.0421635807508945E-3</v>
      </c>
    </row>
    <row r="613" spans="1:23" ht="15.75" thickBot="1" x14ac:dyDescent="0.3">
      <c r="A613" s="1">
        <v>17.75</v>
      </c>
      <c r="B613" s="1">
        <v>426</v>
      </c>
      <c r="C613" s="1">
        <v>834</v>
      </c>
      <c r="D613" s="1">
        <v>745</v>
      </c>
      <c r="E613" s="1">
        <v>4060</v>
      </c>
      <c r="F613" s="1">
        <v>216</v>
      </c>
      <c r="G613" s="1">
        <v>138</v>
      </c>
      <c r="H613" s="1">
        <v>431.9</v>
      </c>
      <c r="I613" s="1">
        <v>8950</v>
      </c>
      <c r="J613" s="1">
        <v>437.9</v>
      </c>
      <c r="K613" s="1">
        <v>226.8</v>
      </c>
      <c r="L613" s="1">
        <v>931.5</v>
      </c>
      <c r="M613" s="1">
        <v>1156.5</v>
      </c>
      <c r="N613">
        <v>75.53</v>
      </c>
      <c r="O613" s="2">
        <v>19.429000000000002</v>
      </c>
      <c r="P613">
        <f t="shared" si="72"/>
        <v>1467.4723700000002</v>
      </c>
      <c r="Q613">
        <f t="shared" si="73"/>
        <v>-1.180194332577406E-3</v>
      </c>
      <c r="R613">
        <f t="shared" si="74"/>
        <v>1.820536511974457E-2</v>
      </c>
      <c r="S613">
        <f t="shared" si="75"/>
        <v>1.2391732295163457E-2</v>
      </c>
      <c r="T613">
        <f t="shared" si="76"/>
        <v>2.4009615375382679E-3</v>
      </c>
      <c r="U613">
        <f t="shared" si="77"/>
        <v>-1.8589647416093123E-2</v>
      </c>
      <c r="V613">
        <f t="shared" si="78"/>
        <v>7.9755839491372008E-3</v>
      </c>
      <c r="W613">
        <f t="shared" si="79"/>
        <v>8.7883113189007687E-3</v>
      </c>
    </row>
    <row r="614" spans="1:23" ht="15.75" thickBot="1" x14ac:dyDescent="0.3">
      <c r="A614" s="1">
        <v>17.72</v>
      </c>
      <c r="B614" s="1">
        <v>421</v>
      </c>
      <c r="C614" s="1">
        <v>818</v>
      </c>
      <c r="D614" s="1">
        <v>729</v>
      </c>
      <c r="E614" s="1">
        <v>3901</v>
      </c>
      <c r="F614" s="1">
        <v>213.3</v>
      </c>
      <c r="G614" s="1">
        <v>135</v>
      </c>
      <c r="H614" s="1">
        <v>428</v>
      </c>
      <c r="I614" s="1">
        <v>8900</v>
      </c>
      <c r="J614" s="1">
        <v>438</v>
      </c>
      <c r="K614" s="1">
        <v>224.6</v>
      </c>
      <c r="L614" s="1">
        <v>904.1</v>
      </c>
      <c r="M614" s="1">
        <v>1141.0999999999999</v>
      </c>
      <c r="N614">
        <v>75.510000000000005</v>
      </c>
      <c r="O614" s="2">
        <v>19.503500000000003</v>
      </c>
      <c r="P614">
        <f t="shared" si="72"/>
        <v>1472.7092850000004</v>
      </c>
      <c r="Q614">
        <f t="shared" si="73"/>
        <v>-2.9856216298322396E-2</v>
      </c>
      <c r="R614">
        <f t="shared" si="74"/>
        <v>2.2833656909358925E-4</v>
      </c>
      <c r="S614">
        <f t="shared" si="75"/>
        <v>-3.9950043089121805E-2</v>
      </c>
      <c r="T614">
        <f t="shared" si="76"/>
        <v>-1.9371065755999693E-2</v>
      </c>
      <c r="U614">
        <f t="shared" si="77"/>
        <v>-1.3405493230859948E-2</v>
      </c>
      <c r="V614">
        <f t="shared" si="78"/>
        <v>-2.6483051002234079E-4</v>
      </c>
      <c r="W614">
        <f t="shared" si="79"/>
        <v>3.8271413823158561E-3</v>
      </c>
    </row>
    <row r="615" spans="1:23" ht="15.75" thickBot="1" x14ac:dyDescent="0.3">
      <c r="A615" s="1">
        <v>17.95</v>
      </c>
      <c r="B615" s="1">
        <v>415</v>
      </c>
      <c r="C615" s="1">
        <v>819</v>
      </c>
      <c r="D615" s="1">
        <v>712.2</v>
      </c>
      <c r="E615" s="1">
        <v>3770</v>
      </c>
      <c r="F615" s="1">
        <v>219.4</v>
      </c>
      <c r="G615" s="1">
        <v>137.62</v>
      </c>
      <c r="H615" s="1">
        <v>426</v>
      </c>
      <c r="I615" s="1">
        <v>8830</v>
      </c>
      <c r="J615" s="1">
        <v>438.9</v>
      </c>
      <c r="K615" s="1">
        <v>224.2</v>
      </c>
      <c r="L615" s="1">
        <v>946.5</v>
      </c>
      <c r="M615" s="1">
        <v>1154.7</v>
      </c>
      <c r="N615">
        <v>76.05</v>
      </c>
      <c r="O615" s="2">
        <v>19.602</v>
      </c>
      <c r="P615">
        <f t="shared" si="72"/>
        <v>1490.7320999999999</v>
      </c>
      <c r="Q615">
        <f t="shared" si="73"/>
        <v>4.5830996906056659E-2</v>
      </c>
      <c r="R615">
        <f t="shared" si="74"/>
        <v>2.0526863177420399E-3</v>
      </c>
      <c r="S615">
        <f t="shared" si="75"/>
        <v>-3.4157929064600044E-2</v>
      </c>
      <c r="T615">
        <f t="shared" si="76"/>
        <v>1.2217472503222913E-3</v>
      </c>
      <c r="U615">
        <f t="shared" si="77"/>
        <v>1.1847860517176238E-2</v>
      </c>
      <c r="V615">
        <f t="shared" si="78"/>
        <v>7.1259208899676638E-3</v>
      </c>
      <c r="W615">
        <f t="shared" si="79"/>
        <v>5.037665203696323E-3</v>
      </c>
    </row>
    <row r="616" spans="1:23" ht="15.75" thickBot="1" x14ac:dyDescent="0.3">
      <c r="A616" s="1">
        <v>18.04</v>
      </c>
      <c r="B616" s="1">
        <v>420</v>
      </c>
      <c r="C616" s="1">
        <v>830</v>
      </c>
      <c r="D616" s="1">
        <v>719</v>
      </c>
      <c r="E616" s="1">
        <v>3842</v>
      </c>
      <c r="F616" s="1">
        <v>217.9</v>
      </c>
      <c r="G616" s="1">
        <v>137</v>
      </c>
      <c r="H616" s="1">
        <v>427</v>
      </c>
      <c r="I616" s="1">
        <v>8786</v>
      </c>
      <c r="J616" s="1">
        <v>437.8</v>
      </c>
      <c r="K616" s="1">
        <v>225</v>
      </c>
      <c r="L616" s="1">
        <v>931</v>
      </c>
      <c r="M616" s="1">
        <v>1151.8</v>
      </c>
      <c r="N616">
        <v>75.16</v>
      </c>
      <c r="O616" s="2">
        <v>19.389000000000003</v>
      </c>
      <c r="P616">
        <f t="shared" si="72"/>
        <v>1457.2772400000001</v>
      </c>
      <c r="Q616">
        <f t="shared" si="73"/>
        <v>-1.6511693372310524E-2</v>
      </c>
      <c r="R616">
        <f t="shared" si="74"/>
        <v>-2.5094116054256957E-3</v>
      </c>
      <c r="S616">
        <f t="shared" si="75"/>
        <v>1.8918062886445413E-2</v>
      </c>
      <c r="T616">
        <f t="shared" si="76"/>
        <v>1.3341616937574137E-2</v>
      </c>
      <c r="U616">
        <f t="shared" si="77"/>
        <v>-2.5146338852381936E-3</v>
      </c>
      <c r="V616">
        <f t="shared" si="78"/>
        <v>-1.1771844160037348E-2</v>
      </c>
      <c r="W616">
        <f t="shared" si="79"/>
        <v>-1.0925706898119858E-2</v>
      </c>
    </row>
    <row r="617" spans="1:23" ht="15.75" thickBot="1" x14ac:dyDescent="0.3">
      <c r="A617" s="1">
        <v>18.149999999999999</v>
      </c>
      <c r="B617" s="1">
        <v>412</v>
      </c>
      <c r="C617" s="1">
        <v>826</v>
      </c>
      <c r="D617" s="1">
        <v>719.7</v>
      </c>
      <c r="E617" s="1">
        <v>3835</v>
      </c>
      <c r="F617" s="1">
        <v>217.5</v>
      </c>
      <c r="G617" s="1">
        <v>137.25</v>
      </c>
      <c r="H617" s="1">
        <v>424</v>
      </c>
      <c r="I617" s="1">
        <v>8822</v>
      </c>
      <c r="J617" s="1">
        <v>437.9</v>
      </c>
      <c r="K617" s="1">
        <v>224.8</v>
      </c>
      <c r="L617" s="1">
        <v>915.7</v>
      </c>
      <c r="M617" s="1">
        <v>1148</v>
      </c>
      <c r="N617">
        <v>74.5</v>
      </c>
      <c r="O617" s="2">
        <v>19.521000000000001</v>
      </c>
      <c r="P617">
        <f t="shared" si="72"/>
        <v>1454.3145</v>
      </c>
      <c r="Q617">
        <f t="shared" si="73"/>
        <v>-1.6570477163380594E-2</v>
      </c>
      <c r="R617">
        <f t="shared" si="74"/>
        <v>2.2838871858998195E-4</v>
      </c>
      <c r="S617">
        <f t="shared" si="75"/>
        <v>-1.8236295271454456E-3</v>
      </c>
      <c r="T617">
        <f t="shared" si="76"/>
        <v>-4.8309272696655803E-3</v>
      </c>
      <c r="U617">
        <f t="shared" si="77"/>
        <v>-3.3046381930602309E-3</v>
      </c>
      <c r="V617">
        <f t="shared" si="78"/>
        <v>-8.8200491597506554E-3</v>
      </c>
      <c r="W617">
        <f t="shared" si="79"/>
        <v>6.7849142320885918E-3</v>
      </c>
    </row>
    <row r="618" spans="1:23" ht="15.75" thickBot="1" x14ac:dyDescent="0.3">
      <c r="A618" s="1">
        <v>18</v>
      </c>
      <c r="B618" s="1">
        <v>408</v>
      </c>
      <c r="C618" s="1">
        <v>827</v>
      </c>
      <c r="D618" s="1">
        <v>714.1</v>
      </c>
      <c r="E618" s="1">
        <v>3830</v>
      </c>
      <c r="F618" s="1">
        <v>222.6</v>
      </c>
      <c r="G618" s="1">
        <v>138.01</v>
      </c>
      <c r="H618" s="1">
        <v>432</v>
      </c>
      <c r="I618" s="1">
        <v>8800</v>
      </c>
      <c r="J618" s="1">
        <v>437</v>
      </c>
      <c r="K618" s="1">
        <v>223</v>
      </c>
      <c r="L618" s="1">
        <v>908.5</v>
      </c>
      <c r="M618" s="1">
        <v>1142.0999999999999</v>
      </c>
      <c r="N618">
        <v>70.739999999999995</v>
      </c>
      <c r="O618" s="2">
        <v>19.68</v>
      </c>
      <c r="P618">
        <f t="shared" si="72"/>
        <v>1392.1632</v>
      </c>
      <c r="Q618">
        <f t="shared" si="73"/>
        <v>-7.893912277460639E-3</v>
      </c>
      <c r="R618">
        <f t="shared" si="74"/>
        <v>-2.0573787117624818E-3</v>
      </c>
      <c r="S618">
        <f t="shared" si="75"/>
        <v>-1.3046316266648581E-3</v>
      </c>
      <c r="T618">
        <f t="shared" si="76"/>
        <v>1.2099215027131511E-3</v>
      </c>
      <c r="U618">
        <f t="shared" si="77"/>
        <v>-5.1526248229504202E-3</v>
      </c>
      <c r="V618">
        <f t="shared" si="78"/>
        <v>-5.1787941608179323E-2</v>
      </c>
      <c r="W618">
        <f t="shared" si="79"/>
        <v>8.1120824431505541E-3</v>
      </c>
    </row>
    <row r="619" spans="1:23" ht="15.75" thickBot="1" x14ac:dyDescent="0.3">
      <c r="A619" s="1">
        <v>18.02</v>
      </c>
      <c r="B619" s="1">
        <v>403.4</v>
      </c>
      <c r="C619" s="1">
        <v>820</v>
      </c>
      <c r="D619" s="1">
        <v>700</v>
      </c>
      <c r="E619" s="1">
        <v>3854</v>
      </c>
      <c r="F619" s="1">
        <v>224.2</v>
      </c>
      <c r="G619" s="1">
        <v>141.01</v>
      </c>
      <c r="H619" s="1">
        <v>435</v>
      </c>
      <c r="I619" s="1">
        <v>8652</v>
      </c>
      <c r="J619" s="1">
        <v>437.2</v>
      </c>
      <c r="K619" s="1">
        <v>221.2</v>
      </c>
      <c r="L619" s="1">
        <v>908.5</v>
      </c>
      <c r="M619" s="1">
        <v>1152.3</v>
      </c>
      <c r="N619">
        <v>70.61</v>
      </c>
      <c r="O619" s="2">
        <v>19.722999999999999</v>
      </c>
      <c r="P619">
        <f t="shared" si="72"/>
        <v>1392.64103</v>
      </c>
      <c r="Q619">
        <f t="shared" si="73"/>
        <v>0</v>
      </c>
      <c r="R619">
        <f t="shared" si="74"/>
        <v>4.5756120679336541E-4</v>
      </c>
      <c r="S619">
        <f t="shared" si="75"/>
        <v>6.246766799620101E-3</v>
      </c>
      <c r="T619">
        <f t="shared" si="76"/>
        <v>-8.5003547653924923E-3</v>
      </c>
      <c r="U619">
        <f t="shared" si="77"/>
        <v>8.8912719634075318E-3</v>
      </c>
      <c r="V619">
        <f t="shared" si="78"/>
        <v>-1.8394062490790721E-3</v>
      </c>
      <c r="W619">
        <f t="shared" si="79"/>
        <v>2.1825757972590166E-3</v>
      </c>
    </row>
    <row r="620" spans="1:23" ht="15.75" thickBot="1" x14ac:dyDescent="0.3">
      <c r="A620" s="1">
        <v>18.149999999999999</v>
      </c>
      <c r="B620" s="1">
        <v>414</v>
      </c>
      <c r="C620" s="1">
        <v>819</v>
      </c>
      <c r="D620" s="1">
        <v>714.7</v>
      </c>
      <c r="E620" s="1">
        <v>3900</v>
      </c>
      <c r="F620" s="1">
        <v>228</v>
      </c>
      <c r="G620" s="1">
        <v>140.13999999999999</v>
      </c>
      <c r="H620" s="1">
        <v>433</v>
      </c>
      <c r="I620" s="1">
        <v>8752</v>
      </c>
      <c r="J620" s="1">
        <v>437.6</v>
      </c>
      <c r="K620" s="1">
        <v>224.5</v>
      </c>
      <c r="L620" s="1">
        <v>928.5</v>
      </c>
      <c r="M620" s="1">
        <v>1180.0999999999999</v>
      </c>
      <c r="N620">
        <v>73.08</v>
      </c>
      <c r="O620" s="2">
        <v>19.592500000000001</v>
      </c>
      <c r="P620">
        <f t="shared" si="72"/>
        <v>1431.8199</v>
      </c>
      <c r="Q620">
        <f t="shared" si="73"/>
        <v>2.1775492956534571E-2</v>
      </c>
      <c r="R620">
        <f t="shared" si="74"/>
        <v>9.1449480538794889E-4</v>
      </c>
      <c r="S620">
        <f t="shared" si="75"/>
        <v>1.1864983143426152E-2</v>
      </c>
      <c r="T620">
        <f t="shared" si="76"/>
        <v>-1.2202564052293744E-3</v>
      </c>
      <c r="U620">
        <f t="shared" si="77"/>
        <v>2.3839235611734087E-2</v>
      </c>
      <c r="V620">
        <f t="shared" si="78"/>
        <v>3.4382953981550488E-2</v>
      </c>
      <c r="W620">
        <f t="shared" si="79"/>
        <v>-6.6386274764836791E-3</v>
      </c>
    </row>
    <row r="621" spans="1:23" ht="15.75" thickBot="1" x14ac:dyDescent="0.3">
      <c r="A621" s="1">
        <v>18.350000000000001</v>
      </c>
      <c r="B621" s="1">
        <v>423.5</v>
      </c>
      <c r="C621" s="1">
        <v>840</v>
      </c>
      <c r="D621" s="1">
        <v>734.5</v>
      </c>
      <c r="E621" s="1">
        <v>4076</v>
      </c>
      <c r="F621" s="1">
        <v>224</v>
      </c>
      <c r="G621" s="1">
        <v>145.5</v>
      </c>
      <c r="H621" s="1">
        <v>440.4</v>
      </c>
      <c r="I621" s="1">
        <v>8899</v>
      </c>
      <c r="J621" s="1">
        <v>439.7</v>
      </c>
      <c r="K621" s="1">
        <v>225.6</v>
      </c>
      <c r="L621" s="1">
        <v>936</v>
      </c>
      <c r="M621" s="1">
        <v>1173.3</v>
      </c>
      <c r="N621">
        <v>73.48</v>
      </c>
      <c r="O621" s="2">
        <v>19.557500000000001</v>
      </c>
      <c r="P621">
        <f t="shared" si="72"/>
        <v>1437.0851000000002</v>
      </c>
      <c r="Q621">
        <f t="shared" si="73"/>
        <v>8.0450956848316588E-3</v>
      </c>
      <c r="R621">
        <f t="shared" si="74"/>
        <v>4.7874250789929447E-3</v>
      </c>
      <c r="S621">
        <f t="shared" si="75"/>
        <v>4.4139562224877651E-2</v>
      </c>
      <c r="T621">
        <f t="shared" si="76"/>
        <v>2.5317807984289786E-2</v>
      </c>
      <c r="U621">
        <f t="shared" si="77"/>
        <v>-5.7788892021248825E-3</v>
      </c>
      <c r="V621">
        <f t="shared" si="78"/>
        <v>5.458528837119077E-3</v>
      </c>
      <c r="W621">
        <f t="shared" si="79"/>
        <v>-1.7879953677840156E-3</v>
      </c>
    </row>
    <row r="622" spans="1:23" ht="15.75" thickBot="1" x14ac:dyDescent="0.3">
      <c r="A622" s="1">
        <v>18.899999999999999</v>
      </c>
      <c r="B622" s="1">
        <v>418</v>
      </c>
      <c r="C622" s="1">
        <v>836.3</v>
      </c>
      <c r="D622" s="1">
        <v>729</v>
      </c>
      <c r="E622" s="1">
        <v>4085</v>
      </c>
      <c r="F622" s="1">
        <v>228.5</v>
      </c>
      <c r="G622" s="1">
        <v>140.16</v>
      </c>
      <c r="H622" s="1">
        <v>440</v>
      </c>
      <c r="I622" s="1">
        <v>8760</v>
      </c>
      <c r="J622" s="1">
        <v>436.1</v>
      </c>
      <c r="K622" s="1">
        <v>223</v>
      </c>
      <c r="L622" s="1">
        <v>940</v>
      </c>
      <c r="M622" s="1">
        <v>1188.3</v>
      </c>
      <c r="N622">
        <v>74.84</v>
      </c>
      <c r="O622" s="2">
        <v>19.354500000000002</v>
      </c>
      <c r="P622">
        <f t="shared" si="72"/>
        <v>1448.4907800000001</v>
      </c>
      <c r="Q622">
        <f t="shared" si="73"/>
        <v>4.264398786457518E-3</v>
      </c>
      <c r="R622">
        <f t="shared" si="74"/>
        <v>-8.2211013380435859E-3</v>
      </c>
      <c r="S622">
        <f t="shared" si="75"/>
        <v>2.2056129514879141E-3</v>
      </c>
      <c r="T622">
        <f t="shared" si="76"/>
        <v>-4.4144914498792246E-3</v>
      </c>
      <c r="U622">
        <f t="shared" si="77"/>
        <v>1.2703422866402553E-2</v>
      </c>
      <c r="V622">
        <f t="shared" si="78"/>
        <v>1.8339241058963989E-2</v>
      </c>
      <c r="W622">
        <f t="shared" si="79"/>
        <v>-1.0433893999225315E-2</v>
      </c>
    </row>
    <row r="623" spans="1:23" ht="15.75" thickBot="1" x14ac:dyDescent="0.3">
      <c r="A623" s="1">
        <v>18.100000000000001</v>
      </c>
      <c r="B623" s="1">
        <v>434</v>
      </c>
      <c r="C623" s="1">
        <v>848</v>
      </c>
      <c r="D623" s="1">
        <v>741</v>
      </c>
      <c r="E623" s="1">
        <v>4130</v>
      </c>
      <c r="F623" s="1">
        <v>225</v>
      </c>
      <c r="G623" s="1">
        <v>138</v>
      </c>
      <c r="H623" s="1">
        <v>441.4</v>
      </c>
      <c r="I623" s="1">
        <v>8950</v>
      </c>
      <c r="J623" s="1">
        <v>435</v>
      </c>
      <c r="K623" s="1">
        <v>228.4</v>
      </c>
      <c r="L623" s="1">
        <v>910</v>
      </c>
      <c r="M623" s="1">
        <v>1184.5999999999999</v>
      </c>
      <c r="N623">
        <v>75.099999999999994</v>
      </c>
      <c r="O623" s="2">
        <v>19.260999999999999</v>
      </c>
      <c r="P623">
        <f t="shared" si="72"/>
        <v>1446.5010999999997</v>
      </c>
      <c r="Q623">
        <f t="shared" si="73"/>
        <v>-3.2435275753153844E-2</v>
      </c>
      <c r="R623">
        <f t="shared" si="74"/>
        <v>-2.5255437600367478E-3</v>
      </c>
      <c r="S623">
        <f t="shared" si="75"/>
        <v>1.0955678660975281E-2</v>
      </c>
      <c r="T623">
        <f t="shared" si="76"/>
        <v>1.3893235404423117E-2</v>
      </c>
      <c r="U623">
        <f t="shared" si="77"/>
        <v>-3.1185494531158976E-3</v>
      </c>
      <c r="V623">
        <f t="shared" si="78"/>
        <v>3.4680573642000968E-3</v>
      </c>
      <c r="W623">
        <f t="shared" si="79"/>
        <v>-4.8426244757881261E-3</v>
      </c>
    </row>
    <row r="624" spans="1:23" ht="15.75" thickBot="1" x14ac:dyDescent="0.3">
      <c r="A624" s="1">
        <v>18.18</v>
      </c>
      <c r="B624" s="1">
        <v>438.6</v>
      </c>
      <c r="C624" s="1">
        <v>852</v>
      </c>
      <c r="D624" s="1">
        <v>744.7</v>
      </c>
      <c r="E624" s="1">
        <v>4100</v>
      </c>
      <c r="F624" s="1">
        <v>227</v>
      </c>
      <c r="G624" s="1">
        <v>128.80000000000001</v>
      </c>
      <c r="H624" s="1">
        <v>433</v>
      </c>
      <c r="I624" s="1">
        <v>8710</v>
      </c>
      <c r="J624" s="1">
        <v>434</v>
      </c>
      <c r="K624" s="1">
        <v>221</v>
      </c>
      <c r="L624" s="1">
        <v>912</v>
      </c>
      <c r="M624" s="1">
        <v>1196.7</v>
      </c>
      <c r="N624">
        <v>76.739999999999995</v>
      </c>
      <c r="O624" s="2">
        <v>19.249499999999998</v>
      </c>
      <c r="P624">
        <f t="shared" si="72"/>
        <v>1477.2066299999997</v>
      </c>
      <c r="Q624">
        <f t="shared" si="73"/>
        <v>2.195390563435656E-3</v>
      </c>
      <c r="R624">
        <f t="shared" si="74"/>
        <v>-2.3014969882792745E-3</v>
      </c>
      <c r="S624">
        <f t="shared" si="75"/>
        <v>-7.2904332626792323E-3</v>
      </c>
      <c r="T624">
        <f t="shared" si="76"/>
        <v>4.7058910374127138E-3</v>
      </c>
      <c r="U624">
        <f t="shared" si="77"/>
        <v>1.0162603736605887E-2</v>
      </c>
      <c r="V624">
        <f t="shared" si="78"/>
        <v>2.160252604871718E-2</v>
      </c>
      <c r="W624">
        <f t="shared" si="79"/>
        <v>-5.9723973159707367E-4</v>
      </c>
    </row>
    <row r="625" spans="1:23" ht="15.75" thickBot="1" x14ac:dyDescent="0.3">
      <c r="A625" s="1">
        <v>18.05</v>
      </c>
      <c r="B625" s="1">
        <v>439.9</v>
      </c>
      <c r="C625" s="1">
        <v>867</v>
      </c>
      <c r="D625" s="1">
        <v>756.8</v>
      </c>
      <c r="E625" s="1">
        <v>4110</v>
      </c>
      <c r="F625" s="1">
        <v>223</v>
      </c>
      <c r="G625" s="1">
        <v>128.5</v>
      </c>
      <c r="H625" s="1">
        <v>429</v>
      </c>
      <c r="I625" s="1">
        <v>8800</v>
      </c>
      <c r="J625" s="1">
        <v>435.4</v>
      </c>
      <c r="K625" s="1">
        <v>223</v>
      </c>
      <c r="L625" s="1">
        <v>913.6</v>
      </c>
      <c r="M625" s="1">
        <v>1182</v>
      </c>
      <c r="N625">
        <v>74.56</v>
      </c>
      <c r="O625" s="2">
        <v>19.380000000000003</v>
      </c>
      <c r="P625">
        <f t="shared" si="72"/>
        <v>1444.9728000000002</v>
      </c>
      <c r="Q625">
        <f t="shared" si="73"/>
        <v>1.7528488274143868E-3</v>
      </c>
      <c r="R625">
        <f t="shared" si="74"/>
        <v>3.2206147000421572E-3</v>
      </c>
      <c r="S625">
        <f t="shared" si="75"/>
        <v>2.436054797881121E-3</v>
      </c>
      <c r="T625">
        <f t="shared" si="76"/>
        <v>1.7452449951226207E-2</v>
      </c>
      <c r="U625">
        <f t="shared" si="77"/>
        <v>-1.2359849613427119E-2</v>
      </c>
      <c r="V625">
        <f t="shared" si="78"/>
        <v>-2.8818914441470462E-2</v>
      </c>
      <c r="W625">
        <f t="shared" si="79"/>
        <v>6.7565200921321546E-3</v>
      </c>
    </row>
    <row r="626" spans="1:23" ht="15.75" thickBot="1" x14ac:dyDescent="0.3">
      <c r="A626" s="1">
        <v>18.12</v>
      </c>
      <c r="B626" s="1">
        <v>431.9</v>
      </c>
      <c r="C626" s="1">
        <v>864.5</v>
      </c>
      <c r="D626" s="1">
        <v>732</v>
      </c>
      <c r="E626" s="1">
        <v>4080</v>
      </c>
      <c r="F626" s="1">
        <v>222</v>
      </c>
      <c r="G626" s="1">
        <v>128.35</v>
      </c>
      <c r="H626" s="1">
        <v>431.1</v>
      </c>
      <c r="I626" s="1">
        <v>8720</v>
      </c>
      <c r="J626" s="1">
        <v>438</v>
      </c>
      <c r="K626" s="1">
        <v>215.8</v>
      </c>
      <c r="L626" s="1">
        <v>914.6</v>
      </c>
      <c r="M626" s="1">
        <v>1173.5</v>
      </c>
      <c r="N626">
        <v>75.14</v>
      </c>
      <c r="O626" s="2">
        <v>19.493000000000002</v>
      </c>
      <c r="P626">
        <f t="shared" si="72"/>
        <v>1464.7040200000001</v>
      </c>
      <c r="Q626">
        <f t="shared" si="73"/>
        <v>1.0939723222090979E-3</v>
      </c>
      <c r="R626">
        <f t="shared" si="74"/>
        <v>5.9537615759990689E-3</v>
      </c>
      <c r="S626">
        <f t="shared" si="75"/>
        <v>-7.3260400920728977E-3</v>
      </c>
      <c r="T626">
        <f t="shared" si="76"/>
        <v>-2.8876716571966301E-3</v>
      </c>
      <c r="U626">
        <f t="shared" si="77"/>
        <v>-7.2171826749653344E-3</v>
      </c>
      <c r="V626">
        <f t="shared" si="78"/>
        <v>7.7488697684871535E-3</v>
      </c>
      <c r="W626">
        <f t="shared" si="79"/>
        <v>5.8138203013878148E-3</v>
      </c>
    </row>
    <row r="627" spans="1:23" ht="15.75" thickBot="1" x14ac:dyDescent="0.3">
      <c r="A627" s="1">
        <v>18.149999999999999</v>
      </c>
      <c r="B627" s="1">
        <v>419</v>
      </c>
      <c r="C627" s="1">
        <v>860</v>
      </c>
      <c r="D627" s="1">
        <v>724.3</v>
      </c>
      <c r="E627" s="1">
        <v>4035</v>
      </c>
      <c r="F627" s="1">
        <v>222</v>
      </c>
      <c r="G627" s="1">
        <v>128.99</v>
      </c>
      <c r="H627" s="1">
        <v>431</v>
      </c>
      <c r="I627" s="1">
        <v>8750</v>
      </c>
      <c r="J627" s="1">
        <v>437</v>
      </c>
      <c r="K627" s="1">
        <v>215</v>
      </c>
      <c r="L627" s="1">
        <v>905</v>
      </c>
      <c r="M627" s="1">
        <v>1167</v>
      </c>
      <c r="N627">
        <v>76.63</v>
      </c>
      <c r="O627" s="2">
        <v>19.336500000000001</v>
      </c>
      <c r="P627">
        <f t="shared" si="72"/>
        <v>1481.755995</v>
      </c>
      <c r="Q627">
        <f t="shared" si="73"/>
        <v>-1.0551867524028771E-2</v>
      </c>
      <c r="R627">
        <f t="shared" si="74"/>
        <v>-2.2857152808559511E-3</v>
      </c>
      <c r="S627">
        <f t="shared" si="75"/>
        <v>-1.1090686694158173E-2</v>
      </c>
      <c r="T627">
        <f t="shared" si="76"/>
        <v>-5.2189158757917449E-3</v>
      </c>
      <c r="U627">
        <f t="shared" si="77"/>
        <v>-5.5543830045221877E-3</v>
      </c>
      <c r="V627">
        <f t="shared" si="78"/>
        <v>1.9635604836489965E-2</v>
      </c>
      <c r="W627">
        <f t="shared" si="79"/>
        <v>-8.0609251948759019E-3</v>
      </c>
    </row>
    <row r="628" spans="1:23" ht="15.75" thickBot="1" x14ac:dyDescent="0.3">
      <c r="A628" s="1">
        <v>18.29</v>
      </c>
      <c r="B628" s="1">
        <v>411.8</v>
      </c>
      <c r="C628" s="1">
        <v>846.9</v>
      </c>
      <c r="D628" s="1">
        <v>717.1</v>
      </c>
      <c r="E628" s="1">
        <v>4045</v>
      </c>
      <c r="F628" s="1">
        <v>224</v>
      </c>
      <c r="G628" s="1">
        <v>130</v>
      </c>
      <c r="H628" s="1">
        <v>430.5</v>
      </c>
      <c r="I628" s="1">
        <v>8900</v>
      </c>
      <c r="J628" s="1">
        <v>439.9</v>
      </c>
      <c r="K628" s="1">
        <v>212.5</v>
      </c>
      <c r="L628" s="1">
        <v>927.8</v>
      </c>
      <c r="M628" s="1">
        <v>1173.5999999999999</v>
      </c>
      <c r="N628">
        <v>77.83</v>
      </c>
      <c r="O628" s="2">
        <v>19.338999999999999</v>
      </c>
      <c r="P628">
        <f t="shared" si="72"/>
        <v>1505.15437</v>
      </c>
      <c r="Q628">
        <f t="shared" si="73"/>
        <v>2.4881248617717178E-2</v>
      </c>
      <c r="R628">
        <f t="shared" si="74"/>
        <v>6.6142332590837802E-3</v>
      </c>
      <c r="S628">
        <f t="shared" si="75"/>
        <v>2.4752487885429737E-3</v>
      </c>
      <c r="T628">
        <f t="shared" si="76"/>
        <v>-1.5349765320000147E-2</v>
      </c>
      <c r="U628">
        <f t="shared" si="77"/>
        <v>5.6395945422158334E-3</v>
      </c>
      <c r="V628">
        <f t="shared" si="78"/>
        <v>1.5538315988983954E-2</v>
      </c>
      <c r="W628">
        <f t="shared" si="79"/>
        <v>1.292808110292831E-4</v>
      </c>
    </row>
    <row r="629" spans="1:23" ht="15.75" thickBot="1" x14ac:dyDescent="0.3">
      <c r="A629" s="1">
        <v>17.82</v>
      </c>
      <c r="B629" s="1">
        <v>410.1</v>
      </c>
      <c r="C629" s="1">
        <v>852.9</v>
      </c>
      <c r="D629" s="1">
        <v>725.5</v>
      </c>
      <c r="E629" s="1">
        <v>4030</v>
      </c>
      <c r="F629" s="1">
        <v>229.1</v>
      </c>
      <c r="G629" s="1">
        <v>132.29</v>
      </c>
      <c r="H629" s="1">
        <v>430</v>
      </c>
      <c r="I629" s="1">
        <v>8713</v>
      </c>
      <c r="J629" s="1">
        <v>443</v>
      </c>
      <c r="K629" s="1">
        <v>212</v>
      </c>
      <c r="L629" s="1">
        <v>939.6</v>
      </c>
      <c r="M629" s="1">
        <v>1192.3</v>
      </c>
      <c r="N629">
        <v>79.89</v>
      </c>
      <c r="O629" s="2">
        <v>18.725999999999999</v>
      </c>
      <c r="P629">
        <f t="shared" si="72"/>
        <v>1496.0201399999999</v>
      </c>
      <c r="Q629">
        <f t="shared" si="73"/>
        <v>1.2638060467114524E-2</v>
      </c>
      <c r="R629">
        <f t="shared" si="74"/>
        <v>7.0223416904616927E-3</v>
      </c>
      <c r="S629">
        <f t="shared" si="75"/>
        <v>-3.7151745518634312E-3</v>
      </c>
      <c r="T629">
        <f t="shared" si="76"/>
        <v>7.0596833975103915E-3</v>
      </c>
      <c r="U629">
        <f t="shared" si="77"/>
        <v>1.5808266983314334E-2</v>
      </c>
      <c r="V629">
        <f t="shared" si="78"/>
        <v>2.6123727522653697E-2</v>
      </c>
      <c r="W629">
        <f t="shared" si="79"/>
        <v>-3.2210849863463994E-2</v>
      </c>
    </row>
    <row r="630" spans="1:23" ht="15.75" thickBot="1" x14ac:dyDescent="0.3">
      <c r="A630" s="1">
        <v>18.07</v>
      </c>
      <c r="B630" s="1">
        <v>423.5</v>
      </c>
      <c r="C630" s="1">
        <v>871</v>
      </c>
      <c r="D630" s="1">
        <v>738.8</v>
      </c>
      <c r="E630" s="1">
        <v>4010</v>
      </c>
      <c r="F630" s="1">
        <v>232</v>
      </c>
      <c r="G630" s="1">
        <v>131.54</v>
      </c>
      <c r="H630" s="1">
        <v>439</v>
      </c>
      <c r="I630" s="1">
        <v>8970</v>
      </c>
      <c r="J630" s="1">
        <v>450</v>
      </c>
      <c r="K630" s="1">
        <v>219</v>
      </c>
      <c r="L630" s="1">
        <v>956.1</v>
      </c>
      <c r="M630" s="1">
        <v>1199.5</v>
      </c>
      <c r="N630">
        <v>81.540000000000006</v>
      </c>
      <c r="O630" s="2">
        <v>18.692999999999998</v>
      </c>
      <c r="P630">
        <f t="shared" si="72"/>
        <v>1524.22722</v>
      </c>
      <c r="Q630">
        <f t="shared" si="73"/>
        <v>1.7408257306642656E-2</v>
      </c>
      <c r="R630">
        <f t="shared" si="74"/>
        <v>1.567781271922979E-2</v>
      </c>
      <c r="S630">
        <f t="shared" si="75"/>
        <v>-4.975134640113843E-3</v>
      </c>
      <c r="T630">
        <f t="shared" si="76"/>
        <v>2.0999669527439032E-2</v>
      </c>
      <c r="U630">
        <f t="shared" si="77"/>
        <v>6.0205884676630865E-3</v>
      </c>
      <c r="V630">
        <f t="shared" si="78"/>
        <v>2.0443008897156823E-2</v>
      </c>
      <c r="W630">
        <f t="shared" si="79"/>
        <v>-1.763810286502859E-3</v>
      </c>
    </row>
    <row r="631" spans="1:23" ht="15.75" thickBot="1" x14ac:dyDescent="0.3">
      <c r="A631" s="1">
        <v>17.59</v>
      </c>
      <c r="B631" s="1">
        <v>431.5</v>
      </c>
      <c r="C631" s="1">
        <v>876.9</v>
      </c>
      <c r="D631" s="1">
        <v>748.5</v>
      </c>
      <c r="E631" s="1">
        <v>4001</v>
      </c>
      <c r="F631" s="1">
        <v>231.4</v>
      </c>
      <c r="G631" s="1">
        <v>131.1</v>
      </c>
      <c r="H631" s="1">
        <v>440</v>
      </c>
      <c r="I631" s="1">
        <v>8741</v>
      </c>
      <c r="J631" s="1">
        <v>450.1</v>
      </c>
      <c r="K631" s="1">
        <v>220</v>
      </c>
      <c r="L631" s="1">
        <v>948.6</v>
      </c>
      <c r="M631" s="1">
        <v>1199.0999999999999</v>
      </c>
      <c r="N631">
        <v>81.28</v>
      </c>
      <c r="O631" s="2">
        <v>18.728999999999999</v>
      </c>
      <c r="P631">
        <f t="shared" si="72"/>
        <v>1522.29312</v>
      </c>
      <c r="Q631">
        <f t="shared" si="73"/>
        <v>-7.8752966479190487E-3</v>
      </c>
      <c r="R631">
        <f t="shared" si="74"/>
        <v>2.2219753452169046E-4</v>
      </c>
      <c r="S631">
        <f t="shared" si="75"/>
        <v>-2.2469114433798245E-3</v>
      </c>
      <c r="T631">
        <f t="shared" si="76"/>
        <v>6.7509839328070967E-3</v>
      </c>
      <c r="U631">
        <f t="shared" si="77"/>
        <v>-3.3352789436183949E-4</v>
      </c>
      <c r="V631">
        <f t="shared" si="78"/>
        <v>-3.1937135609356486E-3</v>
      </c>
      <c r="W631">
        <f t="shared" si="79"/>
        <v>1.9240025175221607E-3</v>
      </c>
    </row>
    <row r="632" spans="1:23" ht="15.75" thickBot="1" x14ac:dyDescent="0.3">
      <c r="A632" s="1">
        <v>17.739999999999998</v>
      </c>
      <c r="B632" s="1">
        <v>432</v>
      </c>
      <c r="C632" s="1">
        <v>879</v>
      </c>
      <c r="D632" s="1">
        <v>754</v>
      </c>
      <c r="E632" s="1">
        <v>4000</v>
      </c>
      <c r="F632" s="1">
        <v>229</v>
      </c>
      <c r="G632" s="1">
        <v>131.99</v>
      </c>
      <c r="H632" s="1">
        <v>438.1</v>
      </c>
      <c r="I632" s="1">
        <v>8778</v>
      </c>
      <c r="J632" s="1">
        <v>445.9</v>
      </c>
      <c r="K632" s="1">
        <v>216</v>
      </c>
      <c r="L632" s="1">
        <v>951.5</v>
      </c>
      <c r="M632" s="1">
        <v>1197.0999999999999</v>
      </c>
      <c r="N632">
        <v>82.9</v>
      </c>
      <c r="O632" s="2">
        <v>18.757999999999999</v>
      </c>
      <c r="P632">
        <f t="shared" si="72"/>
        <v>1555.0382</v>
      </c>
      <c r="Q632">
        <f t="shared" si="73"/>
        <v>3.0524732927228793E-3</v>
      </c>
      <c r="R632">
        <f t="shared" si="74"/>
        <v>-9.3750686654561575E-3</v>
      </c>
      <c r="S632">
        <f t="shared" si="75"/>
        <v>-2.4996875520734148E-4</v>
      </c>
      <c r="T632">
        <f t="shared" si="76"/>
        <v>2.3919368998671421E-3</v>
      </c>
      <c r="U632">
        <f t="shared" si="77"/>
        <v>-1.6693101280633111E-3</v>
      </c>
      <c r="V632">
        <f t="shared" si="78"/>
        <v>1.9735078311077656E-2</v>
      </c>
      <c r="W632">
        <f t="shared" si="79"/>
        <v>1.5472033390300506E-3</v>
      </c>
    </row>
    <row r="633" spans="1:23" ht="15.75" thickBot="1" x14ac:dyDescent="0.3">
      <c r="A633" s="1">
        <v>17.79</v>
      </c>
      <c r="B633" s="1">
        <v>435.1</v>
      </c>
      <c r="C633" s="1">
        <v>875.6</v>
      </c>
      <c r="D633" s="1">
        <v>765</v>
      </c>
      <c r="E633" s="1">
        <v>3957</v>
      </c>
      <c r="F633" s="1">
        <v>230.4</v>
      </c>
      <c r="G633" s="1">
        <v>129.63</v>
      </c>
      <c r="H633" s="1">
        <v>437.9</v>
      </c>
      <c r="I633" s="1">
        <v>8770</v>
      </c>
      <c r="J633" s="1">
        <v>441</v>
      </c>
      <c r="K633" s="1">
        <v>214.1</v>
      </c>
      <c r="L633" s="1">
        <v>948.9</v>
      </c>
      <c r="M633" s="1">
        <v>1205.9000000000001</v>
      </c>
      <c r="N633">
        <v>83.76</v>
      </c>
      <c r="O633" s="2">
        <v>18.712499999999999</v>
      </c>
      <c r="P633">
        <f t="shared" si="72"/>
        <v>1567.3589999999999</v>
      </c>
      <c r="Q633">
        <f t="shared" si="73"/>
        <v>-2.736267756491312E-3</v>
      </c>
      <c r="R633">
        <f t="shared" si="74"/>
        <v>-1.1049836186584935E-2</v>
      </c>
      <c r="S633">
        <f t="shared" si="75"/>
        <v>-1.0808198716603419E-2</v>
      </c>
      <c r="T633">
        <f t="shared" si="76"/>
        <v>-3.8755320364691512E-3</v>
      </c>
      <c r="U633">
        <f t="shared" si="77"/>
        <v>7.3242108522227163E-3</v>
      </c>
      <c r="V633">
        <f t="shared" si="78"/>
        <v>1.032050442103221E-2</v>
      </c>
      <c r="W633">
        <f t="shared" si="79"/>
        <v>-2.4285783410000657E-3</v>
      </c>
    </row>
    <row r="634" spans="1:23" ht="15.75" thickBot="1" x14ac:dyDescent="0.3">
      <c r="A634" s="1">
        <v>17.57</v>
      </c>
      <c r="B634" s="1">
        <v>435</v>
      </c>
      <c r="C634" s="1">
        <v>873</v>
      </c>
      <c r="D634" s="1">
        <v>774</v>
      </c>
      <c r="E634" s="1">
        <v>4080</v>
      </c>
      <c r="F634" s="1">
        <v>229</v>
      </c>
      <c r="G634" s="1">
        <v>128.44999999999999</v>
      </c>
      <c r="H634" s="1">
        <v>445</v>
      </c>
      <c r="I634" s="1">
        <v>8930</v>
      </c>
      <c r="J634" s="1">
        <v>437.9</v>
      </c>
      <c r="K634" s="1">
        <v>216</v>
      </c>
      <c r="L634" s="1">
        <v>940</v>
      </c>
      <c r="M634" s="1">
        <v>1189.7</v>
      </c>
      <c r="N634">
        <v>83.6</v>
      </c>
      <c r="O634" s="2">
        <v>18.743000000000002</v>
      </c>
      <c r="P634">
        <f t="shared" si="72"/>
        <v>1566.9148</v>
      </c>
      <c r="Q634">
        <f t="shared" si="73"/>
        <v>-9.4235437156632452E-3</v>
      </c>
      <c r="R634">
        <f t="shared" si="74"/>
        <v>-7.0543016394933435E-3</v>
      </c>
      <c r="S634">
        <f t="shared" si="75"/>
        <v>3.0610826012783157E-2</v>
      </c>
      <c r="T634">
        <f t="shared" si="76"/>
        <v>-2.9738098091057078E-3</v>
      </c>
      <c r="U634">
        <f t="shared" si="77"/>
        <v>-1.352500162706655E-2</v>
      </c>
      <c r="V634">
        <f t="shared" si="78"/>
        <v>-1.9120464716256575E-3</v>
      </c>
      <c r="W634">
        <f t="shared" si="79"/>
        <v>1.6285996311012987E-3</v>
      </c>
    </row>
    <row r="635" spans="1:23" ht="15.75" thickBot="1" x14ac:dyDescent="0.3">
      <c r="A635" s="1">
        <v>17.66</v>
      </c>
      <c r="B635" s="1">
        <v>420</v>
      </c>
      <c r="C635" s="1">
        <v>878.5</v>
      </c>
      <c r="D635" s="1">
        <v>770</v>
      </c>
      <c r="E635" s="1">
        <v>3785</v>
      </c>
      <c r="F635" s="1">
        <v>227.6</v>
      </c>
      <c r="G635" s="1">
        <v>124</v>
      </c>
      <c r="H635" s="1">
        <v>438</v>
      </c>
      <c r="I635" s="1">
        <v>9000</v>
      </c>
      <c r="J635" s="1">
        <v>438</v>
      </c>
      <c r="K635" s="1">
        <v>215.9</v>
      </c>
      <c r="L635" s="1">
        <v>916.6</v>
      </c>
      <c r="M635" s="1">
        <v>1190.3</v>
      </c>
      <c r="N635">
        <v>81.93</v>
      </c>
      <c r="O635" s="2">
        <v>18.716999999999999</v>
      </c>
      <c r="P635">
        <f t="shared" si="72"/>
        <v>1533.4838099999999</v>
      </c>
      <c r="Q635">
        <f t="shared" si="73"/>
        <v>-2.520870318902587E-2</v>
      </c>
      <c r="R635">
        <f t="shared" si="74"/>
        <v>2.2833656909358925E-4</v>
      </c>
      <c r="S635">
        <f t="shared" si="75"/>
        <v>-7.5051101526658198E-2</v>
      </c>
      <c r="T635">
        <f t="shared" si="76"/>
        <v>6.2803517875496548E-3</v>
      </c>
      <c r="U635">
        <f t="shared" si="77"/>
        <v>5.0420169135359603E-4</v>
      </c>
      <c r="V635">
        <f t="shared" si="78"/>
        <v>-2.017829593693244E-2</v>
      </c>
      <c r="W635">
        <f t="shared" si="79"/>
        <v>-1.3881475800891175E-3</v>
      </c>
    </row>
    <row r="636" spans="1:23" ht="15.75" thickBot="1" x14ac:dyDescent="0.3">
      <c r="A636" s="1">
        <v>17.809999999999999</v>
      </c>
      <c r="B636" s="1">
        <v>417.5</v>
      </c>
      <c r="C636" s="1">
        <v>873.1</v>
      </c>
      <c r="D636" s="1">
        <v>780</v>
      </c>
      <c r="E636" s="1">
        <v>3790</v>
      </c>
      <c r="F636" s="1">
        <v>224</v>
      </c>
      <c r="G636" s="1">
        <v>124.31</v>
      </c>
      <c r="H636" s="1">
        <v>439</v>
      </c>
      <c r="I636" s="1">
        <v>9001</v>
      </c>
      <c r="J636" s="1">
        <v>438.8</v>
      </c>
      <c r="K636" s="1">
        <v>214</v>
      </c>
      <c r="L636" s="1">
        <v>911.5</v>
      </c>
      <c r="M636" s="1">
        <v>1174.5999999999999</v>
      </c>
      <c r="N636">
        <v>77.5</v>
      </c>
      <c r="O636" s="2">
        <v>18.991</v>
      </c>
      <c r="P636">
        <f t="shared" si="72"/>
        <v>1471.8025</v>
      </c>
      <c r="Q636">
        <f t="shared" si="73"/>
        <v>-5.5795779563060349E-3</v>
      </c>
      <c r="R636">
        <f t="shared" si="74"/>
        <v>1.8248180246291173E-3</v>
      </c>
      <c r="S636">
        <f t="shared" si="75"/>
        <v>1.3201322049228162E-3</v>
      </c>
      <c r="T636">
        <f t="shared" si="76"/>
        <v>-6.1658108103898905E-3</v>
      </c>
      <c r="U636">
        <f t="shared" si="77"/>
        <v>-1.3277712085415009E-2</v>
      </c>
      <c r="V636">
        <f t="shared" si="78"/>
        <v>-5.5587287794422124E-2</v>
      </c>
      <c r="W636">
        <f t="shared" si="79"/>
        <v>1.4532980935349039E-2</v>
      </c>
    </row>
    <row r="637" spans="1:23" ht="15.75" thickBot="1" x14ac:dyDescent="0.3">
      <c r="A637" s="1">
        <v>17.84</v>
      </c>
      <c r="B637" s="1">
        <v>405</v>
      </c>
      <c r="C637" s="1">
        <v>870.1</v>
      </c>
      <c r="D637" s="1">
        <v>766.5</v>
      </c>
      <c r="E637" s="1">
        <v>3695</v>
      </c>
      <c r="F637" s="1">
        <v>225.5</v>
      </c>
      <c r="G637" s="1">
        <v>126.66</v>
      </c>
      <c r="H637" s="1">
        <v>437</v>
      </c>
      <c r="I637" s="1">
        <v>8900</v>
      </c>
      <c r="J637" s="1">
        <v>435</v>
      </c>
      <c r="K637" s="1">
        <v>212</v>
      </c>
      <c r="L637" s="1">
        <v>924.1</v>
      </c>
      <c r="M637" s="1">
        <v>1191.4000000000001</v>
      </c>
      <c r="N637">
        <v>78.599999999999994</v>
      </c>
      <c r="O637" s="2">
        <v>18.966999999999999</v>
      </c>
      <c r="P637">
        <f t="shared" si="72"/>
        <v>1490.8061999999998</v>
      </c>
      <c r="Q637">
        <f t="shared" si="73"/>
        <v>1.3728696775276984E-2</v>
      </c>
      <c r="R637">
        <f t="shared" si="74"/>
        <v>-8.6976973123911554E-3</v>
      </c>
      <c r="S637">
        <f t="shared" si="75"/>
        <v>-2.5385464694169847E-2</v>
      </c>
      <c r="T637">
        <f t="shared" si="76"/>
        <v>-3.4419492447832164E-3</v>
      </c>
      <c r="U637">
        <f t="shared" si="77"/>
        <v>1.4201422106168166E-2</v>
      </c>
      <c r="V637">
        <f t="shared" si="78"/>
        <v>1.4093763075859521E-2</v>
      </c>
      <c r="W637">
        <f t="shared" si="79"/>
        <v>-1.2645557299226823E-3</v>
      </c>
    </row>
    <row r="638" spans="1:23" ht="15.75" thickBot="1" x14ac:dyDescent="0.3">
      <c r="A638" s="1">
        <v>17.850000000000001</v>
      </c>
      <c r="B638" s="1">
        <v>402.4</v>
      </c>
      <c r="C638" s="1">
        <v>873.5</v>
      </c>
      <c r="D638" s="1">
        <v>808.2</v>
      </c>
      <c r="E638" s="1">
        <v>3695</v>
      </c>
      <c r="F638" s="1">
        <v>228</v>
      </c>
      <c r="G638" s="1">
        <v>125.97</v>
      </c>
      <c r="H638" s="1">
        <v>435</v>
      </c>
      <c r="I638" s="1">
        <v>8850</v>
      </c>
      <c r="J638" s="1">
        <v>432.1</v>
      </c>
      <c r="K638" s="1">
        <v>212.4</v>
      </c>
      <c r="L638" s="1">
        <v>932</v>
      </c>
      <c r="M638" s="1">
        <v>1183.9000000000001</v>
      </c>
      <c r="N638">
        <v>76.66</v>
      </c>
      <c r="O638" s="2">
        <v>19.005499999999998</v>
      </c>
      <c r="P638">
        <f t="shared" si="72"/>
        <v>1456.9616299999998</v>
      </c>
      <c r="Q638">
        <f t="shared" si="73"/>
        <v>8.5125237915963572E-3</v>
      </c>
      <c r="R638">
        <f t="shared" si="74"/>
        <v>-6.6889881507965401E-3</v>
      </c>
      <c r="S638">
        <f t="shared" si="75"/>
        <v>0</v>
      </c>
      <c r="T638">
        <f t="shared" si="76"/>
        <v>3.8999820021324329E-3</v>
      </c>
      <c r="U638">
        <f t="shared" si="77"/>
        <v>-6.3150127769965366E-3</v>
      </c>
      <c r="V638">
        <f t="shared" si="78"/>
        <v>-2.49916394827518E-2</v>
      </c>
      <c r="W638">
        <f t="shared" si="79"/>
        <v>2.027783959042356E-3</v>
      </c>
    </row>
    <row r="639" spans="1:23" ht="15.75" thickBot="1" x14ac:dyDescent="0.3">
      <c r="A639" s="1">
        <v>17.87</v>
      </c>
      <c r="B639" s="1">
        <v>411.7</v>
      </c>
      <c r="C639" s="1">
        <v>865</v>
      </c>
      <c r="D639" s="1">
        <v>800</v>
      </c>
      <c r="E639" s="1">
        <v>3710</v>
      </c>
      <c r="F639" s="1">
        <v>230</v>
      </c>
      <c r="G639" s="1">
        <v>125.5</v>
      </c>
      <c r="H639" s="1">
        <v>430</v>
      </c>
      <c r="I639" s="1">
        <v>8750</v>
      </c>
      <c r="J639" s="1">
        <v>427</v>
      </c>
      <c r="K639" s="1">
        <v>205</v>
      </c>
      <c r="L639" s="1">
        <v>918.2</v>
      </c>
      <c r="M639" s="1">
        <v>1189.4000000000001</v>
      </c>
      <c r="N639">
        <v>75.52</v>
      </c>
      <c r="O639" s="2">
        <v>19.269500000000001</v>
      </c>
      <c r="P639">
        <f t="shared" si="72"/>
        <v>1455.2326399999999</v>
      </c>
      <c r="Q639">
        <f t="shared" si="73"/>
        <v>-1.4917582870469466E-2</v>
      </c>
      <c r="R639">
        <f t="shared" si="74"/>
        <v>-1.1873029709262956E-2</v>
      </c>
      <c r="S639">
        <f t="shared" si="75"/>
        <v>4.0513222191787242E-3</v>
      </c>
      <c r="T639">
        <f t="shared" si="76"/>
        <v>-9.7786226422319125E-3</v>
      </c>
      <c r="U639">
        <f t="shared" si="77"/>
        <v>4.6349048549026968E-3</v>
      </c>
      <c r="V639">
        <f t="shared" si="78"/>
        <v>-1.4982538115163844E-2</v>
      </c>
      <c r="W639">
        <f t="shared" si="79"/>
        <v>1.3795124060435099E-2</v>
      </c>
    </row>
    <row r="640" spans="1:23" ht="15.75" thickBot="1" x14ac:dyDescent="0.3">
      <c r="A640" s="1">
        <v>17.77</v>
      </c>
      <c r="B640" s="1">
        <v>436</v>
      </c>
      <c r="C640" s="1">
        <v>872</v>
      </c>
      <c r="D640" s="1">
        <v>797</v>
      </c>
      <c r="E640" s="1">
        <v>3720</v>
      </c>
      <c r="F640" s="1">
        <v>228.6</v>
      </c>
      <c r="G640" s="1">
        <v>123.75</v>
      </c>
      <c r="H640" s="1">
        <v>432.5</v>
      </c>
      <c r="I640" s="1">
        <v>8950</v>
      </c>
      <c r="J640" s="1">
        <v>430</v>
      </c>
      <c r="K640" s="1">
        <v>205.5</v>
      </c>
      <c r="L640" s="1">
        <v>896.3</v>
      </c>
      <c r="M640" s="1">
        <v>1175.3</v>
      </c>
      <c r="N640">
        <v>77.900000000000006</v>
      </c>
      <c r="O640" s="2">
        <v>19.337</v>
      </c>
      <c r="P640">
        <f t="shared" si="72"/>
        <v>1506.3523</v>
      </c>
      <c r="Q640">
        <f t="shared" si="73"/>
        <v>-2.4140053451805817E-2</v>
      </c>
      <c r="R640">
        <f t="shared" si="74"/>
        <v>7.0011954589835612E-3</v>
      </c>
      <c r="S640">
        <f t="shared" si="75"/>
        <v>2.691791665711353E-3</v>
      </c>
      <c r="T640">
        <f t="shared" si="76"/>
        <v>8.0599169771002482E-3</v>
      </c>
      <c r="U640">
        <f t="shared" si="77"/>
        <v>-1.1925544133685014E-2</v>
      </c>
      <c r="V640">
        <f t="shared" si="78"/>
        <v>3.1028431039457453E-2</v>
      </c>
      <c r="W640">
        <f t="shared" si="79"/>
        <v>3.4968240467920133E-3</v>
      </c>
    </row>
    <row r="641" spans="1:23" ht="15.75" thickBot="1" x14ac:dyDescent="0.3">
      <c r="A641" s="1">
        <v>17.850000000000001</v>
      </c>
      <c r="B641" s="1">
        <v>430.9</v>
      </c>
      <c r="C641" s="1">
        <v>866.6</v>
      </c>
      <c r="D641" s="1">
        <v>769</v>
      </c>
      <c r="E641" s="1">
        <v>3720</v>
      </c>
      <c r="F641" s="1">
        <v>228</v>
      </c>
      <c r="G641" s="1">
        <v>124.59</v>
      </c>
      <c r="H641" s="1">
        <v>430.1</v>
      </c>
      <c r="I641" s="1">
        <v>9050</v>
      </c>
      <c r="J641" s="1">
        <v>430.9</v>
      </c>
      <c r="K641" s="1">
        <v>204</v>
      </c>
      <c r="L641" s="1">
        <v>895.1</v>
      </c>
      <c r="M641" s="1">
        <v>1166.4000000000001</v>
      </c>
      <c r="N641">
        <v>77.27</v>
      </c>
      <c r="O641" s="2">
        <v>19.465499999999999</v>
      </c>
      <c r="P641">
        <f t="shared" si="72"/>
        <v>1504.0991849999998</v>
      </c>
      <c r="Q641">
        <f t="shared" si="73"/>
        <v>-1.3397344864226242E-3</v>
      </c>
      <c r="R641">
        <f t="shared" si="74"/>
        <v>2.0908359341841E-3</v>
      </c>
      <c r="S641">
        <f t="shared" si="75"/>
        <v>0</v>
      </c>
      <c r="T641">
        <f t="shared" si="76"/>
        <v>-6.2119146031705194E-3</v>
      </c>
      <c r="U641">
        <f t="shared" si="77"/>
        <v>-7.6013518844145755E-3</v>
      </c>
      <c r="V641">
        <f t="shared" si="78"/>
        <v>-8.1201709312102126E-3</v>
      </c>
      <c r="W641">
        <f t="shared" si="79"/>
        <v>6.6233087948029835E-3</v>
      </c>
    </row>
    <row r="642" spans="1:23" ht="15.75" thickBot="1" x14ac:dyDescent="0.3">
      <c r="A642" s="1">
        <v>17.850000000000001</v>
      </c>
      <c r="B642" s="1">
        <v>426.5</v>
      </c>
      <c r="C642" s="1">
        <v>868.6</v>
      </c>
      <c r="D642" s="1">
        <v>751.1</v>
      </c>
      <c r="E642" s="1">
        <v>3700</v>
      </c>
      <c r="F642" s="1">
        <v>230.4</v>
      </c>
      <c r="G642" s="1">
        <v>124.54</v>
      </c>
      <c r="H642" s="1">
        <v>428</v>
      </c>
      <c r="I642" s="1">
        <v>8888</v>
      </c>
      <c r="J642" s="1">
        <v>430.1</v>
      </c>
      <c r="K642" s="1">
        <v>203.1</v>
      </c>
      <c r="L642" s="1">
        <v>900.6</v>
      </c>
      <c r="M642" s="1">
        <v>1169.8</v>
      </c>
      <c r="N642">
        <v>77.59</v>
      </c>
      <c r="O642" s="2">
        <v>19.512999999999998</v>
      </c>
      <c r="P642">
        <f t="shared" ref="P642:P705" si="80">O642*N642</f>
        <v>1514.0136699999998</v>
      </c>
      <c r="Q642">
        <f t="shared" si="73"/>
        <v>6.1257639905780781E-3</v>
      </c>
      <c r="R642">
        <f t="shared" si="74"/>
        <v>-1.8583048321015904E-3</v>
      </c>
      <c r="S642">
        <f t="shared" si="75"/>
        <v>-5.3908486348764233E-3</v>
      </c>
      <c r="T642">
        <f t="shared" si="76"/>
        <v>2.3052107949123996E-3</v>
      </c>
      <c r="U642">
        <f t="shared" si="77"/>
        <v>2.9107117545315608E-3</v>
      </c>
      <c r="V642">
        <f t="shared" si="78"/>
        <v>4.1327709603655935E-3</v>
      </c>
      <c r="W642">
        <f t="shared" si="79"/>
        <v>2.4372422496036464E-3</v>
      </c>
    </row>
    <row r="643" spans="1:23" ht="15.75" thickBot="1" x14ac:dyDescent="0.3">
      <c r="A643" s="1">
        <v>17.899999999999999</v>
      </c>
      <c r="B643" s="1">
        <v>431</v>
      </c>
      <c r="C643" s="1">
        <v>879</v>
      </c>
      <c r="D643" s="1">
        <v>746</v>
      </c>
      <c r="E643" s="1">
        <v>3700</v>
      </c>
      <c r="F643" s="1">
        <v>228.5</v>
      </c>
      <c r="G643" s="1">
        <v>125.8</v>
      </c>
      <c r="H643" s="1">
        <v>430</v>
      </c>
      <c r="I643" s="1">
        <v>8950</v>
      </c>
      <c r="J643" s="1">
        <v>431</v>
      </c>
      <c r="K643" s="1">
        <v>203.2</v>
      </c>
      <c r="L643" s="1">
        <v>881.8</v>
      </c>
      <c r="M643" s="1">
        <v>1160.3</v>
      </c>
      <c r="N643">
        <v>75.75</v>
      </c>
      <c r="O643" s="2">
        <v>19.759</v>
      </c>
      <c r="P643">
        <f t="shared" si="80"/>
        <v>1496.74425</v>
      </c>
      <c r="Q643">
        <f t="shared" si="73"/>
        <v>-2.1095934943634043E-2</v>
      </c>
      <c r="R643">
        <f t="shared" si="74"/>
        <v>2.0903503140570013E-3</v>
      </c>
      <c r="S643">
        <f t="shared" si="75"/>
        <v>0</v>
      </c>
      <c r="T643">
        <f t="shared" si="76"/>
        <v>1.1902177584455564E-2</v>
      </c>
      <c r="U643">
        <f t="shared" si="77"/>
        <v>-8.1542016554257135E-3</v>
      </c>
      <c r="V643">
        <f t="shared" si="78"/>
        <v>-2.4000108516379404E-2</v>
      </c>
      <c r="W643">
        <f t="shared" si="79"/>
        <v>1.2528173638818897E-2</v>
      </c>
    </row>
    <row r="644" spans="1:23" ht="15.75" thickBot="1" x14ac:dyDescent="0.3">
      <c r="A644" s="1">
        <v>17.899999999999999</v>
      </c>
      <c r="B644" s="1">
        <v>425</v>
      </c>
      <c r="C644" s="1">
        <v>874</v>
      </c>
      <c r="D644" s="1">
        <v>735.3</v>
      </c>
      <c r="E644" s="1">
        <v>3659</v>
      </c>
      <c r="F644" s="1">
        <v>218</v>
      </c>
      <c r="G644" s="1">
        <v>124.75</v>
      </c>
      <c r="H644" s="1">
        <v>428.1</v>
      </c>
      <c r="I644" s="1">
        <v>8950</v>
      </c>
      <c r="J644" s="1">
        <v>432</v>
      </c>
      <c r="K644" s="1">
        <v>202</v>
      </c>
      <c r="L644" s="1">
        <v>866</v>
      </c>
      <c r="M644" s="1">
        <v>1142.5999999999999</v>
      </c>
      <c r="N644">
        <v>76.31</v>
      </c>
      <c r="O644" s="2">
        <v>19.663</v>
      </c>
      <c r="P644">
        <f t="shared" si="80"/>
        <v>1500.48353</v>
      </c>
      <c r="Q644">
        <f t="shared" ref="Q644:Q707" si="81">LN(L644/L643)</f>
        <v>-1.808036436140207E-2</v>
      </c>
      <c r="R644">
        <f t="shared" ref="R644:R707" si="82">LN(J644/J643)</f>
        <v>2.3174981403624824E-3</v>
      </c>
      <c r="S644">
        <f t="shared" ref="S644:S707" si="83">LN(E644/E643)</f>
        <v>-1.1142933613109E-2</v>
      </c>
      <c r="T644">
        <f t="shared" ref="T644:T707" si="84">LN(C644/C643)</f>
        <v>-5.7045220296415853E-3</v>
      </c>
      <c r="U644">
        <f t="shared" ref="U644:U707" si="85">LN(M644/M643)</f>
        <v>-1.5372225063137632E-2</v>
      </c>
      <c r="V644">
        <f t="shared" ref="V644:V707" si="86">LN(N644/N643)</f>
        <v>7.3655469120633725E-3</v>
      </c>
      <c r="W644">
        <f t="shared" ref="W644:W707" si="87">LN(O644/O643)</f>
        <v>-4.8703865742604907E-3</v>
      </c>
    </row>
    <row r="645" spans="1:23" ht="15.75" thickBot="1" x14ac:dyDescent="0.3">
      <c r="A645" s="1">
        <v>17.7</v>
      </c>
      <c r="B645" s="1">
        <v>415</v>
      </c>
      <c r="C645" s="1">
        <v>863</v>
      </c>
      <c r="D645" s="1">
        <v>716</v>
      </c>
      <c r="E645" s="1">
        <v>3655</v>
      </c>
      <c r="F645" s="1">
        <v>221.7</v>
      </c>
      <c r="G645" s="1">
        <v>126.3</v>
      </c>
      <c r="H645" s="1">
        <v>432.6</v>
      </c>
      <c r="I645" s="1">
        <v>9120</v>
      </c>
      <c r="J645" s="1">
        <v>429.5</v>
      </c>
      <c r="K645" s="1">
        <v>198</v>
      </c>
      <c r="L645" s="1">
        <v>877.6</v>
      </c>
      <c r="M645" s="1">
        <v>1147.5</v>
      </c>
      <c r="N645">
        <v>76.290000000000006</v>
      </c>
      <c r="O645" s="2">
        <v>19.562999999999999</v>
      </c>
      <c r="P645">
        <f t="shared" si="80"/>
        <v>1492.46127</v>
      </c>
      <c r="Q645">
        <f t="shared" si="81"/>
        <v>1.3306000398585257E-2</v>
      </c>
      <c r="R645">
        <f t="shared" si="82"/>
        <v>-5.8038468198003037E-3</v>
      </c>
      <c r="S645">
        <f t="shared" si="83"/>
        <v>-1.0937928353278981E-3</v>
      </c>
      <c r="T645">
        <f t="shared" si="84"/>
        <v>-1.266568457210753E-2</v>
      </c>
      <c r="U645">
        <f t="shared" si="85"/>
        <v>4.2792956443380749E-3</v>
      </c>
      <c r="V645">
        <f t="shared" si="86"/>
        <v>-2.6212319940385715E-4</v>
      </c>
      <c r="W645">
        <f t="shared" si="87"/>
        <v>-5.0986700982450514E-3</v>
      </c>
    </row>
    <row r="646" spans="1:23" ht="15.75" thickBot="1" x14ac:dyDescent="0.3">
      <c r="A646" s="1">
        <v>17.850000000000001</v>
      </c>
      <c r="B646" s="1">
        <v>427.9</v>
      </c>
      <c r="C646" s="1">
        <v>866.8</v>
      </c>
      <c r="D646" s="1">
        <v>718</v>
      </c>
      <c r="E646" s="1">
        <v>3650</v>
      </c>
      <c r="F646" s="1">
        <v>221</v>
      </c>
      <c r="G646" s="1">
        <v>127.4</v>
      </c>
      <c r="H646" s="1">
        <v>429</v>
      </c>
      <c r="I646" s="1">
        <v>9320</v>
      </c>
      <c r="J646" s="1">
        <v>428.5</v>
      </c>
      <c r="K646" s="1">
        <v>199.99</v>
      </c>
      <c r="L646" s="1">
        <v>886</v>
      </c>
      <c r="M646" s="1">
        <v>1153.0999999999999</v>
      </c>
      <c r="N646">
        <v>75.55</v>
      </c>
      <c r="O646" s="2">
        <v>19.6585</v>
      </c>
      <c r="P646">
        <f t="shared" si="80"/>
        <v>1485.1996749999998</v>
      </c>
      <c r="Q646">
        <f t="shared" si="81"/>
        <v>9.5260416440603631E-3</v>
      </c>
      <c r="R646">
        <f t="shared" si="82"/>
        <v>-2.3310033864755897E-3</v>
      </c>
      <c r="S646">
        <f t="shared" si="83"/>
        <v>-1.3689256073417322E-3</v>
      </c>
      <c r="T646">
        <f t="shared" si="84"/>
        <v>4.3935785787759746E-3</v>
      </c>
      <c r="U646">
        <f t="shared" si="85"/>
        <v>4.8683048423702026E-3</v>
      </c>
      <c r="V646">
        <f t="shared" si="86"/>
        <v>-9.7471793833895405E-3</v>
      </c>
      <c r="W646">
        <f t="shared" si="87"/>
        <v>4.8697876792302584E-3</v>
      </c>
    </row>
    <row r="647" spans="1:23" ht="15.75" thickBot="1" x14ac:dyDescent="0.3">
      <c r="A647" s="1">
        <v>17.97</v>
      </c>
      <c r="B647" s="1">
        <v>427</v>
      </c>
      <c r="C647" s="1">
        <v>867</v>
      </c>
      <c r="D647" s="1">
        <v>739</v>
      </c>
      <c r="E647" s="1">
        <v>3555</v>
      </c>
      <c r="F647" s="1">
        <v>226.9</v>
      </c>
      <c r="G647" s="1">
        <v>129.02000000000001</v>
      </c>
      <c r="H647" s="1">
        <v>431.5</v>
      </c>
      <c r="I647" s="1">
        <v>9200</v>
      </c>
      <c r="J647" s="1">
        <v>435.2</v>
      </c>
      <c r="K647" s="1">
        <v>198</v>
      </c>
      <c r="L647" s="1">
        <v>902.6</v>
      </c>
      <c r="M647" s="1">
        <v>1174.9000000000001</v>
      </c>
      <c r="N647">
        <v>75.52</v>
      </c>
      <c r="O647" s="2">
        <v>19.643999999999998</v>
      </c>
      <c r="P647">
        <f t="shared" si="80"/>
        <v>1483.5148799999997</v>
      </c>
      <c r="Q647">
        <f t="shared" si="81"/>
        <v>1.8562536787819831E-2</v>
      </c>
      <c r="R647">
        <f t="shared" si="82"/>
        <v>1.5514957503898459E-2</v>
      </c>
      <c r="S647">
        <f t="shared" si="83"/>
        <v>-2.6372104339195884E-2</v>
      </c>
      <c r="T647">
        <f t="shared" si="84"/>
        <v>2.3070711833793252E-4</v>
      </c>
      <c r="U647">
        <f t="shared" si="85"/>
        <v>1.87290697964566E-2</v>
      </c>
      <c r="V647">
        <f t="shared" si="86"/>
        <v>-3.9716688150329317E-4</v>
      </c>
      <c r="W647">
        <f t="shared" si="87"/>
        <v>-7.3786658140703135E-4</v>
      </c>
    </row>
    <row r="648" spans="1:23" ht="15.75" thickBot="1" x14ac:dyDescent="0.3">
      <c r="A648" s="1">
        <v>18.05</v>
      </c>
      <c r="B648" s="1">
        <v>445</v>
      </c>
      <c r="C648" s="1">
        <v>877.9</v>
      </c>
      <c r="D648" s="1">
        <v>757.5</v>
      </c>
      <c r="E648" s="1">
        <v>3640</v>
      </c>
      <c r="F648" s="1">
        <v>225.5</v>
      </c>
      <c r="G648" s="1">
        <v>130.61000000000001</v>
      </c>
      <c r="H648" s="1">
        <v>438</v>
      </c>
      <c r="I648" s="1">
        <v>9196</v>
      </c>
      <c r="J648" s="1">
        <v>440</v>
      </c>
      <c r="K648" s="1">
        <v>200.6</v>
      </c>
      <c r="L648" s="1">
        <v>902.1</v>
      </c>
      <c r="M648" s="1">
        <v>1174.8</v>
      </c>
      <c r="N648">
        <v>76.63</v>
      </c>
      <c r="O648" s="2">
        <v>20.021999999999998</v>
      </c>
      <c r="P648">
        <f t="shared" si="80"/>
        <v>1534.2858599999997</v>
      </c>
      <c r="Q648">
        <f t="shared" si="81"/>
        <v>-5.5410873030773344E-4</v>
      </c>
      <c r="R648">
        <f t="shared" si="82"/>
        <v>1.0969031370573937E-2</v>
      </c>
      <c r="S648">
        <f t="shared" si="83"/>
        <v>2.3628618393445169E-2</v>
      </c>
      <c r="T648">
        <f t="shared" si="84"/>
        <v>1.2493715151621215E-2</v>
      </c>
      <c r="U648">
        <f t="shared" si="85"/>
        <v>-8.5117249061991874E-5</v>
      </c>
      <c r="V648">
        <f t="shared" si="86"/>
        <v>1.45911231450676E-2</v>
      </c>
      <c r="W648">
        <f t="shared" si="87"/>
        <v>1.9059720820293859E-2</v>
      </c>
    </row>
    <row r="649" spans="1:23" ht="15.75" thickBot="1" x14ac:dyDescent="0.3">
      <c r="A649" s="1">
        <v>18.07</v>
      </c>
      <c r="B649" s="1">
        <v>450.5</v>
      </c>
      <c r="C649" s="1">
        <v>882.8</v>
      </c>
      <c r="D649" s="1">
        <v>759.9</v>
      </c>
      <c r="E649" s="1">
        <v>3611</v>
      </c>
      <c r="F649" s="1">
        <v>227.1</v>
      </c>
      <c r="G649" s="1">
        <v>128</v>
      </c>
      <c r="H649" s="1">
        <v>440</v>
      </c>
      <c r="I649" s="1">
        <v>9270</v>
      </c>
      <c r="J649" s="1">
        <v>437</v>
      </c>
      <c r="K649" s="1">
        <v>200</v>
      </c>
      <c r="L649" s="1">
        <v>887</v>
      </c>
      <c r="M649" s="1">
        <v>1172.3</v>
      </c>
      <c r="N649">
        <v>76.45</v>
      </c>
      <c r="O649" s="2">
        <v>19.9725</v>
      </c>
      <c r="P649">
        <f t="shared" si="80"/>
        <v>1526.8976250000001</v>
      </c>
      <c r="Q649">
        <f t="shared" si="81"/>
        <v>-1.6880396353013607E-2</v>
      </c>
      <c r="R649">
        <f t="shared" si="82"/>
        <v>-6.8415318167167121E-3</v>
      </c>
      <c r="S649">
        <f t="shared" si="83"/>
        <v>-7.9989393533285678E-3</v>
      </c>
      <c r="T649">
        <f t="shared" si="84"/>
        <v>5.5659824504181504E-3</v>
      </c>
      <c r="U649">
        <f t="shared" si="85"/>
        <v>-2.1302892466824592E-3</v>
      </c>
      <c r="V649">
        <f t="shared" si="86"/>
        <v>-2.351712607241522E-3</v>
      </c>
      <c r="W649">
        <f t="shared" si="87"/>
        <v>-2.4753416232319377E-3</v>
      </c>
    </row>
    <row r="650" spans="1:23" ht="15.75" thickBot="1" x14ac:dyDescent="0.3">
      <c r="A650" s="1">
        <v>17.760000000000002</v>
      </c>
      <c r="B650" s="1">
        <v>459</v>
      </c>
      <c r="C650" s="1">
        <v>874.7</v>
      </c>
      <c r="D650" s="1">
        <v>760.5</v>
      </c>
      <c r="E650" s="1">
        <v>3651</v>
      </c>
      <c r="F650" s="1">
        <v>221</v>
      </c>
      <c r="G650" s="1">
        <v>120.61</v>
      </c>
      <c r="H650" s="1">
        <v>438</v>
      </c>
      <c r="I650" s="1">
        <v>9120</v>
      </c>
      <c r="J650" s="1">
        <v>433</v>
      </c>
      <c r="K650" s="1">
        <v>197.6</v>
      </c>
      <c r="L650" s="1">
        <v>885.5</v>
      </c>
      <c r="M650" s="1">
        <v>1148.7</v>
      </c>
      <c r="N650">
        <v>74.349999999999994</v>
      </c>
      <c r="O650" s="2">
        <v>20.116500000000002</v>
      </c>
      <c r="P650">
        <f t="shared" si="80"/>
        <v>1495.661775</v>
      </c>
      <c r="Q650">
        <f t="shared" si="81"/>
        <v>-1.6925250866912894E-3</v>
      </c>
      <c r="R650">
        <f t="shared" si="82"/>
        <v>-9.1954670931002746E-3</v>
      </c>
      <c r="S650">
        <f t="shared" si="83"/>
        <v>1.1016360378179085E-2</v>
      </c>
      <c r="T650">
        <f t="shared" si="84"/>
        <v>-9.2177039567719766E-3</v>
      </c>
      <c r="U650">
        <f t="shared" si="85"/>
        <v>-2.0336762926424001E-2</v>
      </c>
      <c r="V650">
        <f t="shared" si="86"/>
        <v>-2.78532594689073E-2</v>
      </c>
      <c r="W650">
        <f t="shared" si="87"/>
        <v>7.1840464629077082E-3</v>
      </c>
    </row>
    <row r="651" spans="1:23" ht="15.75" thickBot="1" x14ac:dyDescent="0.3">
      <c r="A651" s="1">
        <v>17.579999999999998</v>
      </c>
      <c r="B651" s="1">
        <v>453.1</v>
      </c>
      <c r="C651" s="1">
        <v>878.1</v>
      </c>
      <c r="D651" s="1">
        <v>725</v>
      </c>
      <c r="E651" s="1">
        <v>3566</v>
      </c>
      <c r="F651" s="1">
        <v>220.8</v>
      </c>
      <c r="G651" s="1">
        <v>121.1</v>
      </c>
      <c r="H651" s="1">
        <v>423</v>
      </c>
      <c r="I651" s="1">
        <v>8800</v>
      </c>
      <c r="J651" s="1">
        <v>428.1</v>
      </c>
      <c r="K651" s="1">
        <v>193.51</v>
      </c>
      <c r="L651" s="1">
        <v>887.1</v>
      </c>
      <c r="M651" s="1">
        <v>1147.8</v>
      </c>
      <c r="N651">
        <v>75.2</v>
      </c>
      <c r="O651" s="2">
        <v>20.029499999999999</v>
      </c>
      <c r="P651">
        <f t="shared" si="80"/>
        <v>1506.2184</v>
      </c>
      <c r="Q651">
        <f t="shared" si="81"/>
        <v>1.8052583036531104E-3</v>
      </c>
      <c r="R651">
        <f t="shared" si="82"/>
        <v>-1.1380914851589317E-2</v>
      </c>
      <c r="S651">
        <f t="shared" si="83"/>
        <v>-2.3556583232551193E-2</v>
      </c>
      <c r="T651">
        <f t="shared" si="84"/>
        <v>3.8795119401405487E-3</v>
      </c>
      <c r="U651">
        <f t="shared" si="85"/>
        <v>-7.8380147709636902E-4</v>
      </c>
      <c r="V651">
        <f t="shared" si="86"/>
        <v>1.1367558049630107E-2</v>
      </c>
      <c r="W651">
        <f t="shared" si="87"/>
        <v>-4.3341870269762864E-3</v>
      </c>
    </row>
    <row r="652" spans="1:23" ht="15.75" thickBot="1" x14ac:dyDescent="0.3">
      <c r="A652" s="1">
        <v>17.55</v>
      </c>
      <c r="B652" s="1">
        <v>450</v>
      </c>
      <c r="C652" s="1">
        <v>879</v>
      </c>
      <c r="D652" s="1">
        <v>729.5</v>
      </c>
      <c r="E652" s="1">
        <v>3572</v>
      </c>
      <c r="F652" s="1">
        <v>218.9</v>
      </c>
      <c r="G652" s="1">
        <v>120.05</v>
      </c>
      <c r="H652" s="1">
        <v>426</v>
      </c>
      <c r="I652" s="1">
        <v>8725</v>
      </c>
      <c r="J652" s="1">
        <v>423</v>
      </c>
      <c r="K652" s="1">
        <v>191.5</v>
      </c>
      <c r="L652" s="1">
        <v>892</v>
      </c>
      <c r="M652" s="1">
        <v>1140.8</v>
      </c>
      <c r="N652">
        <v>74.56</v>
      </c>
      <c r="O652" s="2">
        <v>20.031500000000001</v>
      </c>
      <c r="P652">
        <f t="shared" si="80"/>
        <v>1493.5486400000002</v>
      </c>
      <c r="Q652">
        <f t="shared" si="81"/>
        <v>5.5084170534681542E-3</v>
      </c>
      <c r="R652">
        <f t="shared" si="82"/>
        <v>-1.1984634104622492E-2</v>
      </c>
      <c r="S652">
        <f t="shared" si="83"/>
        <v>1.681143573304016E-3</v>
      </c>
      <c r="T652">
        <f t="shared" si="84"/>
        <v>1.0244153192271431E-3</v>
      </c>
      <c r="U652">
        <f t="shared" si="85"/>
        <v>-6.117296014230742E-3</v>
      </c>
      <c r="V652">
        <f t="shared" si="86"/>
        <v>-8.5470605784584083E-3</v>
      </c>
      <c r="W652">
        <f t="shared" si="87"/>
        <v>9.9847732291488944E-5</v>
      </c>
    </row>
    <row r="653" spans="1:23" ht="15.75" thickBot="1" x14ac:dyDescent="0.3">
      <c r="A653" s="1">
        <v>17.559999999999999</v>
      </c>
      <c r="B653" s="1">
        <v>435.1</v>
      </c>
      <c r="C653" s="1">
        <v>878.9</v>
      </c>
      <c r="D653" s="1">
        <v>724</v>
      </c>
      <c r="E653" s="1">
        <v>3510</v>
      </c>
      <c r="F653" s="1">
        <v>210.6</v>
      </c>
      <c r="G653" s="1">
        <v>126.92</v>
      </c>
      <c r="H653" s="1">
        <v>421</v>
      </c>
      <c r="I653" s="1">
        <v>8700</v>
      </c>
      <c r="J653" s="1">
        <v>422.9</v>
      </c>
      <c r="K653" s="1">
        <v>191.5</v>
      </c>
      <c r="L653" s="1">
        <v>890</v>
      </c>
      <c r="M653" s="1">
        <v>1117.5</v>
      </c>
      <c r="N653">
        <v>72.97</v>
      </c>
      <c r="O653" s="2">
        <v>20.18</v>
      </c>
      <c r="P653">
        <f t="shared" si="80"/>
        <v>1472.5346</v>
      </c>
      <c r="Q653">
        <f t="shared" si="81"/>
        <v>-2.2446698538238618E-3</v>
      </c>
      <c r="R653">
        <f t="shared" si="82"/>
        <v>-2.3643456783512906E-4</v>
      </c>
      <c r="S653">
        <f t="shared" si="83"/>
        <v>-1.75096255364782E-2</v>
      </c>
      <c r="T653">
        <f t="shared" si="84"/>
        <v>-1.1377211457746451E-4</v>
      </c>
      <c r="U653">
        <f t="shared" si="85"/>
        <v>-2.0635723172307538E-2</v>
      </c>
      <c r="V653">
        <f t="shared" si="86"/>
        <v>-2.1555772599807014E-2</v>
      </c>
      <c r="W653">
        <f t="shared" si="87"/>
        <v>7.3859803831800947E-3</v>
      </c>
    </row>
    <row r="654" spans="1:23" ht="15.75" thickBot="1" x14ac:dyDescent="0.3">
      <c r="A654" s="1">
        <v>17.55</v>
      </c>
      <c r="B654" s="1">
        <v>427</v>
      </c>
      <c r="C654" s="1">
        <v>878.1</v>
      </c>
      <c r="D654" s="1">
        <v>677</v>
      </c>
      <c r="E654" s="1">
        <v>3519</v>
      </c>
      <c r="F654" s="1">
        <v>213.5</v>
      </c>
      <c r="G654" s="1">
        <v>117</v>
      </c>
      <c r="H654" s="1">
        <v>420</v>
      </c>
      <c r="I654" s="1">
        <v>8600</v>
      </c>
      <c r="J654" s="1">
        <v>420</v>
      </c>
      <c r="K654" s="1">
        <v>190.6</v>
      </c>
      <c r="L654" s="1">
        <v>896.1</v>
      </c>
      <c r="M654" s="1">
        <v>1119</v>
      </c>
      <c r="N654">
        <v>71.75</v>
      </c>
      <c r="O654" s="2">
        <v>20.420999999999999</v>
      </c>
      <c r="P654">
        <f t="shared" si="80"/>
        <v>1465.2067500000001</v>
      </c>
      <c r="Q654">
        <f t="shared" si="81"/>
        <v>6.8305511639882048E-3</v>
      </c>
      <c r="R654">
        <f t="shared" si="82"/>
        <v>-6.8810332010288949E-3</v>
      </c>
      <c r="S654">
        <f t="shared" si="83"/>
        <v>2.5608208616736505E-3</v>
      </c>
      <c r="T654">
        <f t="shared" si="84"/>
        <v>-9.1064320464966477E-4</v>
      </c>
      <c r="U654">
        <f t="shared" si="85"/>
        <v>1.3413818242013111E-3</v>
      </c>
      <c r="V654">
        <f t="shared" si="86"/>
        <v>-1.686054313779823E-2</v>
      </c>
      <c r="W654">
        <f t="shared" si="87"/>
        <v>1.187176820846125E-2</v>
      </c>
    </row>
    <row r="655" spans="1:23" ht="15.75" thickBot="1" x14ac:dyDescent="0.3">
      <c r="A655" s="1">
        <v>17.440000000000001</v>
      </c>
      <c r="B655" s="1">
        <v>419.9</v>
      </c>
      <c r="C655" s="1">
        <v>882</v>
      </c>
      <c r="D655" s="1">
        <v>689.8</v>
      </c>
      <c r="E655" s="1">
        <v>3402</v>
      </c>
      <c r="F655" s="1">
        <v>212</v>
      </c>
      <c r="G655" s="1">
        <v>122.41</v>
      </c>
      <c r="H655" s="1">
        <v>415</v>
      </c>
      <c r="I655" s="1">
        <v>8600</v>
      </c>
      <c r="J655" s="1">
        <v>421</v>
      </c>
      <c r="K655" s="1">
        <v>190</v>
      </c>
      <c r="L655" s="1">
        <v>877.6</v>
      </c>
      <c r="M655" s="1">
        <v>1100.0999999999999</v>
      </c>
      <c r="N655">
        <v>71.73</v>
      </c>
      <c r="O655" s="2">
        <v>20.551000000000002</v>
      </c>
      <c r="P655">
        <f t="shared" si="80"/>
        <v>1474.1232300000001</v>
      </c>
      <c r="Q655">
        <f t="shared" si="81"/>
        <v>-2.0861104929153263E-2</v>
      </c>
      <c r="R655">
        <f t="shared" si="82"/>
        <v>2.3781224049674193E-3</v>
      </c>
      <c r="S655">
        <f t="shared" si="83"/>
        <v>-3.3813364365778101E-2</v>
      </c>
      <c r="T655">
        <f t="shared" si="84"/>
        <v>4.4315736408414557E-3</v>
      </c>
      <c r="U655">
        <f t="shared" si="85"/>
        <v>-1.7034344566535249E-2</v>
      </c>
      <c r="V655">
        <f t="shared" si="86"/>
        <v>-2.7878450138742043E-4</v>
      </c>
      <c r="W655">
        <f t="shared" si="87"/>
        <v>6.3458184248592758E-3</v>
      </c>
    </row>
    <row r="656" spans="1:23" ht="15.75" thickBot="1" x14ac:dyDescent="0.3">
      <c r="A656" s="1">
        <v>17.760000000000002</v>
      </c>
      <c r="B656" s="1">
        <v>412</v>
      </c>
      <c r="C656" s="1">
        <v>858</v>
      </c>
      <c r="D656" s="1">
        <v>676</v>
      </c>
      <c r="E656" s="1">
        <v>3378</v>
      </c>
      <c r="F656" s="1">
        <v>219.3</v>
      </c>
      <c r="G656" s="1">
        <v>121.5</v>
      </c>
      <c r="H656" s="1">
        <v>410</v>
      </c>
      <c r="I656" s="1">
        <v>8550</v>
      </c>
      <c r="J656" s="1">
        <v>415.5</v>
      </c>
      <c r="K656" s="1">
        <v>190</v>
      </c>
      <c r="L656" s="1">
        <v>883.6</v>
      </c>
      <c r="M656" s="1">
        <v>1103.9000000000001</v>
      </c>
      <c r="N656">
        <v>74.94</v>
      </c>
      <c r="O656" s="2">
        <v>21.003</v>
      </c>
      <c r="P656">
        <f t="shared" si="80"/>
        <v>1573.9648199999999</v>
      </c>
      <c r="Q656">
        <f t="shared" si="81"/>
        <v>6.8135625849416763E-3</v>
      </c>
      <c r="R656">
        <f t="shared" si="82"/>
        <v>-1.3150219386878579E-2</v>
      </c>
      <c r="S656">
        <f t="shared" si="83"/>
        <v>-7.0796755880616884E-3</v>
      </c>
      <c r="T656">
        <f t="shared" si="84"/>
        <v>-2.7587956518829053E-2</v>
      </c>
      <c r="U656">
        <f t="shared" si="85"/>
        <v>3.4482792789161452E-3</v>
      </c>
      <c r="V656">
        <f t="shared" si="86"/>
        <v>4.3778723227198189E-2</v>
      </c>
      <c r="W656">
        <f t="shared" si="87"/>
        <v>2.1755683104386827E-2</v>
      </c>
    </row>
    <row r="657" spans="1:23" ht="15.75" thickBot="1" x14ac:dyDescent="0.3">
      <c r="A657" s="1">
        <v>17.53</v>
      </c>
      <c r="B657" s="1">
        <v>435</v>
      </c>
      <c r="C657" s="1">
        <v>860.8</v>
      </c>
      <c r="D657" s="1">
        <v>672.9</v>
      </c>
      <c r="E657" s="1">
        <v>3400</v>
      </c>
      <c r="F657" s="1">
        <v>221</v>
      </c>
      <c r="G657" s="1">
        <v>127.49</v>
      </c>
      <c r="H657" s="1">
        <v>419</v>
      </c>
      <c r="I657" s="1">
        <v>8745</v>
      </c>
      <c r="J657" s="1">
        <v>409</v>
      </c>
      <c r="K657" s="1">
        <v>192.2</v>
      </c>
      <c r="L657" s="1">
        <v>904.1</v>
      </c>
      <c r="M657" s="1">
        <v>1113.7</v>
      </c>
      <c r="N657">
        <v>74.209999999999994</v>
      </c>
      <c r="O657" s="2">
        <v>21.167999999999999</v>
      </c>
      <c r="P657">
        <f t="shared" si="80"/>
        <v>1570.8772799999997</v>
      </c>
      <c r="Q657">
        <f t="shared" si="81"/>
        <v>2.2935502197358612E-2</v>
      </c>
      <c r="R657">
        <f t="shared" si="82"/>
        <v>-1.5767458252701098E-2</v>
      </c>
      <c r="S657">
        <f t="shared" si="83"/>
        <v>6.4916132365073929E-3</v>
      </c>
      <c r="T657">
        <f t="shared" si="84"/>
        <v>3.258089919557556E-3</v>
      </c>
      <c r="U657">
        <f t="shared" si="85"/>
        <v>8.8384413747485003E-3</v>
      </c>
      <c r="V657">
        <f t="shared" si="86"/>
        <v>-9.7888813834992212E-3</v>
      </c>
      <c r="W657">
        <f t="shared" si="87"/>
        <v>7.825322709429542E-3</v>
      </c>
    </row>
    <row r="658" spans="1:23" ht="15.75" thickBot="1" x14ac:dyDescent="0.3">
      <c r="A658" s="1">
        <v>17.82</v>
      </c>
      <c r="B658" s="1">
        <v>436.2</v>
      </c>
      <c r="C658" s="1">
        <v>855</v>
      </c>
      <c r="D658" s="1">
        <v>685.9</v>
      </c>
      <c r="E658" s="1">
        <v>3500</v>
      </c>
      <c r="F658" s="1">
        <v>227.9</v>
      </c>
      <c r="G658" s="1">
        <v>131</v>
      </c>
      <c r="H658" s="1">
        <v>415.1</v>
      </c>
      <c r="I658" s="1">
        <v>8400</v>
      </c>
      <c r="J658" s="1">
        <v>414</v>
      </c>
      <c r="K658" s="1">
        <v>189</v>
      </c>
      <c r="L658" s="1">
        <v>912.1</v>
      </c>
      <c r="M658" s="1">
        <v>1134.2</v>
      </c>
      <c r="N658">
        <v>76.66</v>
      </c>
      <c r="O658" s="2">
        <v>20.952999999999999</v>
      </c>
      <c r="P658">
        <f t="shared" si="80"/>
        <v>1606.2569799999999</v>
      </c>
      <c r="Q658">
        <f t="shared" si="81"/>
        <v>8.8096594427918978E-3</v>
      </c>
      <c r="R658">
        <f t="shared" si="82"/>
        <v>1.2150817782512528E-2</v>
      </c>
      <c r="S658">
        <f t="shared" si="83"/>
        <v>2.8987536873252187E-2</v>
      </c>
      <c r="T658">
        <f t="shared" si="84"/>
        <v>-6.7607204707596825E-3</v>
      </c>
      <c r="U658">
        <f t="shared" si="85"/>
        <v>1.8239751180873117E-2</v>
      </c>
      <c r="V658">
        <f t="shared" si="86"/>
        <v>3.248114797036699E-2</v>
      </c>
      <c r="W658">
        <f t="shared" si="87"/>
        <v>-1.0208773165628895E-2</v>
      </c>
    </row>
    <row r="659" spans="1:23" ht="15.75" thickBot="1" x14ac:dyDescent="0.3">
      <c r="A659" s="1">
        <v>17.55</v>
      </c>
      <c r="B659" s="1">
        <v>452</v>
      </c>
      <c r="C659" s="1">
        <v>862.9</v>
      </c>
      <c r="D659" s="1">
        <v>706</v>
      </c>
      <c r="E659" s="1">
        <v>3599</v>
      </c>
      <c r="F659" s="1">
        <v>226.5</v>
      </c>
      <c r="G659" s="1">
        <v>129.9</v>
      </c>
      <c r="H659" s="1">
        <v>422</v>
      </c>
      <c r="I659" s="1">
        <v>8450</v>
      </c>
      <c r="J659" s="1">
        <v>414.3</v>
      </c>
      <c r="K659" s="1">
        <v>192.5</v>
      </c>
      <c r="L659" s="1">
        <v>912</v>
      </c>
      <c r="M659" s="1">
        <v>1130.5999999999999</v>
      </c>
      <c r="N659">
        <v>76.209999999999994</v>
      </c>
      <c r="O659" s="2">
        <v>20.816499999999998</v>
      </c>
      <c r="P659">
        <f t="shared" si="80"/>
        <v>1586.4254649999998</v>
      </c>
      <c r="Q659">
        <f t="shared" si="81"/>
        <v>-1.0964311178135352E-4</v>
      </c>
      <c r="R659">
        <f t="shared" si="82"/>
        <v>7.2437525804170159E-4</v>
      </c>
      <c r="S659">
        <f t="shared" si="83"/>
        <v>2.7893060601525615E-2</v>
      </c>
      <c r="T659">
        <f t="shared" si="84"/>
        <v>9.1973405775015327E-3</v>
      </c>
      <c r="U659">
        <f t="shared" si="85"/>
        <v>-3.1790913387373149E-3</v>
      </c>
      <c r="V659">
        <f t="shared" si="86"/>
        <v>-5.88737227438298E-3</v>
      </c>
      <c r="W659">
        <f t="shared" si="87"/>
        <v>-6.5358927406695905E-3</v>
      </c>
    </row>
    <row r="660" spans="1:23" ht="15.75" thickBot="1" x14ac:dyDescent="0.3">
      <c r="A660" s="1">
        <v>17.489999999999998</v>
      </c>
      <c r="B660" s="1">
        <v>456</v>
      </c>
      <c r="C660" s="1">
        <v>866</v>
      </c>
      <c r="D660" s="1">
        <v>710.5</v>
      </c>
      <c r="E660" s="1">
        <v>3526</v>
      </c>
      <c r="F660" s="1">
        <v>230</v>
      </c>
      <c r="G660" s="1">
        <v>134.74</v>
      </c>
      <c r="H660" s="1">
        <v>417</v>
      </c>
      <c r="I660" s="1">
        <v>8351</v>
      </c>
      <c r="J660" s="1">
        <v>412</v>
      </c>
      <c r="K660" s="1">
        <v>187</v>
      </c>
      <c r="L660" s="1">
        <v>924.5</v>
      </c>
      <c r="M660" s="1">
        <v>1137.9000000000001</v>
      </c>
      <c r="N660">
        <v>75.17</v>
      </c>
      <c r="O660" s="2">
        <v>20.920999999999999</v>
      </c>
      <c r="P660">
        <f t="shared" si="80"/>
        <v>1572.63157</v>
      </c>
      <c r="Q660">
        <f t="shared" si="81"/>
        <v>1.3613060752848094E-2</v>
      </c>
      <c r="R660">
        <f t="shared" si="82"/>
        <v>-5.5669997338297725E-3</v>
      </c>
      <c r="S660">
        <f t="shared" si="83"/>
        <v>-2.0491945121215181E-2</v>
      </c>
      <c r="T660">
        <f t="shared" si="84"/>
        <v>3.5860990481734576E-3</v>
      </c>
      <c r="U660">
        <f t="shared" si="85"/>
        <v>6.435993121772763E-3</v>
      </c>
      <c r="V660">
        <f t="shared" si="86"/>
        <v>-1.3740472488648466E-2</v>
      </c>
      <c r="W660">
        <f t="shared" si="87"/>
        <v>5.0074977352099447E-3</v>
      </c>
    </row>
    <row r="661" spans="1:23" ht="15.75" thickBot="1" x14ac:dyDescent="0.3">
      <c r="A661" s="1">
        <v>17.829999999999998</v>
      </c>
      <c r="B661" s="1">
        <v>457</v>
      </c>
      <c r="C661" s="1">
        <v>870</v>
      </c>
      <c r="D661" s="1">
        <v>714.6</v>
      </c>
      <c r="E661" s="1">
        <v>3574</v>
      </c>
      <c r="F661" s="1">
        <v>233</v>
      </c>
      <c r="G661" s="1">
        <v>139</v>
      </c>
      <c r="H661" s="1">
        <v>426</v>
      </c>
      <c r="I661" s="1">
        <v>8350</v>
      </c>
      <c r="J661" s="1">
        <v>412.4</v>
      </c>
      <c r="K661" s="1">
        <v>186.55</v>
      </c>
      <c r="L661" s="1">
        <v>920</v>
      </c>
      <c r="M661" s="1">
        <v>1150</v>
      </c>
      <c r="N661">
        <v>75.22</v>
      </c>
      <c r="O661" s="2">
        <v>20.871000000000002</v>
      </c>
      <c r="P661">
        <f t="shared" si="80"/>
        <v>1569.9166200000002</v>
      </c>
      <c r="Q661">
        <f t="shared" si="81"/>
        <v>-4.8793807840935158E-3</v>
      </c>
      <c r="R661">
        <f t="shared" si="82"/>
        <v>9.7040279327851447E-4</v>
      </c>
      <c r="S661">
        <f t="shared" si="83"/>
        <v>1.35213327615578E-2</v>
      </c>
      <c r="T661">
        <f t="shared" si="84"/>
        <v>4.6083030861941814E-3</v>
      </c>
      <c r="U661">
        <f t="shared" si="85"/>
        <v>1.0577483994332681E-2</v>
      </c>
      <c r="V661">
        <f t="shared" si="86"/>
        <v>6.6493785281273308E-4</v>
      </c>
      <c r="W661">
        <f t="shared" si="87"/>
        <v>-2.3928035918970979E-3</v>
      </c>
    </row>
    <row r="662" spans="1:23" ht="15.75" thickBot="1" x14ac:dyDescent="0.3">
      <c r="A662" s="1">
        <v>17.649999999999999</v>
      </c>
      <c r="B662" s="1">
        <v>460.5</v>
      </c>
      <c r="C662" s="1">
        <v>879.8</v>
      </c>
      <c r="D662" s="1">
        <v>728</v>
      </c>
      <c r="E662" s="1">
        <v>3644</v>
      </c>
      <c r="F662" s="1">
        <v>233.1</v>
      </c>
      <c r="G662" s="1">
        <v>139.05000000000001</v>
      </c>
      <c r="H662" s="1">
        <v>427.5</v>
      </c>
      <c r="I662" s="1">
        <v>8301</v>
      </c>
      <c r="J662" s="1">
        <v>410</v>
      </c>
      <c r="K662" s="1">
        <v>187</v>
      </c>
      <c r="L662" s="1">
        <v>934.1</v>
      </c>
      <c r="M662" s="1">
        <v>1172.4000000000001</v>
      </c>
      <c r="N662">
        <v>78.08</v>
      </c>
      <c r="O662" s="2">
        <v>20.996000000000002</v>
      </c>
      <c r="P662">
        <f t="shared" si="80"/>
        <v>1639.3676800000001</v>
      </c>
      <c r="Q662">
        <f t="shared" si="81"/>
        <v>1.5209828835717006E-2</v>
      </c>
      <c r="R662">
        <f t="shared" si="82"/>
        <v>-5.8365924444513141E-3</v>
      </c>
      <c r="S662">
        <f t="shared" si="83"/>
        <v>1.9396562660475659E-2</v>
      </c>
      <c r="T662">
        <f t="shared" si="84"/>
        <v>1.1201397265989996E-2</v>
      </c>
      <c r="U662">
        <f t="shared" si="85"/>
        <v>1.9290987479441784E-2</v>
      </c>
      <c r="V662">
        <f t="shared" si="86"/>
        <v>3.7316789062646738E-2</v>
      </c>
      <c r="W662">
        <f t="shared" si="87"/>
        <v>5.9713077804393298E-3</v>
      </c>
    </row>
    <row r="663" spans="1:23" ht="15.75" thickBot="1" x14ac:dyDescent="0.3">
      <c r="A663" s="1">
        <v>17.920000000000002</v>
      </c>
      <c r="B663" s="1">
        <v>482</v>
      </c>
      <c r="C663" s="1">
        <v>933.3</v>
      </c>
      <c r="D663" s="1">
        <v>733</v>
      </c>
      <c r="E663" s="1">
        <v>3665</v>
      </c>
      <c r="F663" s="1">
        <v>235</v>
      </c>
      <c r="G663" s="1">
        <v>143.99</v>
      </c>
      <c r="H663" s="1">
        <v>431</v>
      </c>
      <c r="I663" s="1">
        <v>8300</v>
      </c>
      <c r="J663" s="1">
        <v>407.5</v>
      </c>
      <c r="K663" s="1">
        <v>189</v>
      </c>
      <c r="L663" s="1">
        <v>924.5</v>
      </c>
      <c r="M663" s="1">
        <v>1185.4000000000001</v>
      </c>
      <c r="N663">
        <v>78.53</v>
      </c>
      <c r="O663" s="2">
        <v>20.93</v>
      </c>
      <c r="P663">
        <f t="shared" si="80"/>
        <v>1643.6329000000001</v>
      </c>
      <c r="Q663">
        <f t="shared" si="81"/>
        <v>-1.033044805162347E-2</v>
      </c>
      <c r="R663">
        <f t="shared" si="82"/>
        <v>-6.1162270174360944E-3</v>
      </c>
      <c r="S663">
        <f t="shared" si="83"/>
        <v>5.7463559409029075E-3</v>
      </c>
      <c r="T663">
        <f t="shared" si="84"/>
        <v>5.9032083657081659E-2</v>
      </c>
      <c r="U663">
        <f t="shared" si="85"/>
        <v>1.1027340517000507E-2</v>
      </c>
      <c r="V663">
        <f t="shared" si="86"/>
        <v>5.7467752819462432E-3</v>
      </c>
      <c r="W663">
        <f t="shared" si="87"/>
        <v>-3.1484069321451014E-3</v>
      </c>
    </row>
    <row r="664" spans="1:23" ht="15.75" thickBot="1" x14ac:dyDescent="0.3">
      <c r="A664" s="1">
        <v>17.7</v>
      </c>
      <c r="B664" s="1">
        <v>497</v>
      </c>
      <c r="C664" s="1">
        <v>939</v>
      </c>
      <c r="D664" s="1">
        <v>751.1</v>
      </c>
      <c r="E664" s="1">
        <v>3700</v>
      </c>
      <c r="F664" s="1">
        <v>224.5</v>
      </c>
      <c r="G664" s="1">
        <v>144</v>
      </c>
      <c r="H664" s="1">
        <v>434</v>
      </c>
      <c r="I664" s="1">
        <v>8311</v>
      </c>
      <c r="J664" s="1">
        <v>409</v>
      </c>
      <c r="K664" s="1">
        <v>190</v>
      </c>
      <c r="L664" s="1">
        <v>920.7</v>
      </c>
      <c r="M664" s="1">
        <v>1164.9000000000001</v>
      </c>
      <c r="N664">
        <v>77.05</v>
      </c>
      <c r="O664" s="2">
        <v>20.782</v>
      </c>
      <c r="P664">
        <f t="shared" si="80"/>
        <v>1601.2530999999999</v>
      </c>
      <c r="Q664">
        <f t="shared" si="81"/>
        <v>-4.1188005333793213E-3</v>
      </c>
      <c r="R664">
        <f t="shared" si="82"/>
        <v>3.6742233618843254E-3</v>
      </c>
      <c r="S664">
        <f t="shared" si="83"/>
        <v>9.50448431156398E-3</v>
      </c>
      <c r="T664">
        <f t="shared" si="84"/>
        <v>6.0887866365619131E-3</v>
      </c>
      <c r="U664">
        <f t="shared" si="85"/>
        <v>-1.7445023948006518E-2</v>
      </c>
      <c r="V664">
        <f t="shared" si="86"/>
        <v>-1.9026155620658597E-2</v>
      </c>
      <c r="W664">
        <f t="shared" si="87"/>
        <v>-7.0963090274533437E-3</v>
      </c>
    </row>
    <row r="665" spans="1:23" ht="15.75" thickBot="1" x14ac:dyDescent="0.3">
      <c r="A665" s="1">
        <v>17.75</v>
      </c>
      <c r="B665" s="1">
        <v>475</v>
      </c>
      <c r="C665" s="1">
        <v>939</v>
      </c>
      <c r="D665" s="1">
        <v>735.5</v>
      </c>
      <c r="E665" s="1">
        <v>3575</v>
      </c>
      <c r="F665" s="1">
        <v>224.5</v>
      </c>
      <c r="G665" s="1">
        <v>142.79</v>
      </c>
      <c r="H665" s="1">
        <v>420</v>
      </c>
      <c r="I665" s="1">
        <v>8201</v>
      </c>
      <c r="J665" s="1">
        <v>407</v>
      </c>
      <c r="K665" s="1">
        <v>183</v>
      </c>
      <c r="L665" s="1">
        <v>907.6</v>
      </c>
      <c r="M665" s="1">
        <v>1158.0999999999999</v>
      </c>
      <c r="N665">
        <v>77.52</v>
      </c>
      <c r="O665" s="2">
        <v>20.79</v>
      </c>
      <c r="P665">
        <f t="shared" si="80"/>
        <v>1611.6407999999999</v>
      </c>
      <c r="Q665">
        <f t="shared" si="81"/>
        <v>-1.4330497388113518E-2</v>
      </c>
      <c r="R665">
        <f t="shared" si="82"/>
        <v>-4.9019706002067795E-3</v>
      </c>
      <c r="S665">
        <f t="shared" si="83"/>
        <v>-3.4367643504207769E-2</v>
      </c>
      <c r="T665">
        <f t="shared" si="84"/>
        <v>0</v>
      </c>
      <c r="U665">
        <f t="shared" si="85"/>
        <v>-5.8545152153994693E-3</v>
      </c>
      <c r="V665">
        <f t="shared" si="86"/>
        <v>6.0814058163861122E-3</v>
      </c>
      <c r="W665">
        <f t="shared" si="87"/>
        <v>3.8487443946662504E-4</v>
      </c>
    </row>
    <row r="666" spans="1:23" ht="15.75" thickBot="1" x14ac:dyDescent="0.3">
      <c r="A666" s="1">
        <v>17.71</v>
      </c>
      <c r="B666" s="1">
        <v>480</v>
      </c>
      <c r="C666" s="1">
        <v>921</v>
      </c>
      <c r="D666" s="1">
        <v>729</v>
      </c>
      <c r="E666" s="1">
        <v>3620</v>
      </c>
      <c r="F666" s="1">
        <v>227.9</v>
      </c>
      <c r="G666" s="1">
        <v>141.75</v>
      </c>
      <c r="H666" s="1">
        <v>432.1</v>
      </c>
      <c r="I666" s="1">
        <v>8228</v>
      </c>
      <c r="J666" s="1">
        <v>399.5</v>
      </c>
      <c r="K666" s="1">
        <v>193</v>
      </c>
      <c r="L666" s="1">
        <v>877.6</v>
      </c>
      <c r="M666" s="1">
        <v>1161.3</v>
      </c>
      <c r="N666">
        <v>76.12</v>
      </c>
      <c r="O666" s="2">
        <v>20.905000000000001</v>
      </c>
      <c r="P666">
        <f t="shared" si="80"/>
        <v>1591.2886000000001</v>
      </c>
      <c r="Q666">
        <f t="shared" si="81"/>
        <v>-3.3612843944666154E-2</v>
      </c>
      <c r="R666">
        <f t="shared" si="82"/>
        <v>-1.8599420236265644E-2</v>
      </c>
      <c r="S666">
        <f t="shared" si="83"/>
        <v>1.2508849691708707E-2</v>
      </c>
      <c r="T666">
        <f t="shared" si="84"/>
        <v>-1.935544295295609E-2</v>
      </c>
      <c r="U666">
        <f t="shared" si="85"/>
        <v>2.7593360613801525E-3</v>
      </c>
      <c r="V666">
        <f t="shared" si="86"/>
        <v>-1.822492515456196E-2</v>
      </c>
      <c r="W666">
        <f t="shared" si="87"/>
        <v>5.5162629386069683E-3</v>
      </c>
    </row>
    <row r="667" spans="1:23" ht="15.75" thickBot="1" x14ac:dyDescent="0.3">
      <c r="A667" s="1">
        <v>17.93</v>
      </c>
      <c r="B667" s="1">
        <v>484</v>
      </c>
      <c r="C667" s="1">
        <v>919</v>
      </c>
      <c r="D667" s="1">
        <v>740</v>
      </c>
      <c r="E667" s="1">
        <v>3600</v>
      </c>
      <c r="F667" s="1">
        <v>230.6</v>
      </c>
      <c r="G667" s="1">
        <v>139.62</v>
      </c>
      <c r="H667" s="1">
        <v>437</v>
      </c>
      <c r="I667" s="1">
        <v>8499</v>
      </c>
      <c r="J667" s="1">
        <v>395.5</v>
      </c>
      <c r="K667" s="1">
        <v>196.34</v>
      </c>
      <c r="L667" s="1">
        <v>864.1</v>
      </c>
      <c r="M667" s="1">
        <v>1157.9000000000001</v>
      </c>
      <c r="N667">
        <v>75.290000000000006</v>
      </c>
      <c r="O667" s="2">
        <v>20.810000000000002</v>
      </c>
      <c r="P667">
        <f t="shared" si="80"/>
        <v>1566.7849000000003</v>
      </c>
      <c r="Q667">
        <f t="shared" si="81"/>
        <v>-1.5502406113666854E-2</v>
      </c>
      <c r="R667">
        <f t="shared" si="82"/>
        <v>-1.0062977998620841E-2</v>
      </c>
      <c r="S667">
        <f t="shared" si="83"/>
        <v>-5.5401803756153561E-3</v>
      </c>
      <c r="T667">
        <f t="shared" si="84"/>
        <v>-2.1739138996197966E-3</v>
      </c>
      <c r="U667">
        <f t="shared" si="85"/>
        <v>-2.9320476334846776E-3</v>
      </c>
      <c r="V667">
        <f t="shared" si="86"/>
        <v>-1.0963718565917763E-2</v>
      </c>
      <c r="W667">
        <f t="shared" si="87"/>
        <v>-4.5547244029852611E-3</v>
      </c>
    </row>
    <row r="668" spans="1:23" ht="15.75" thickBot="1" x14ac:dyDescent="0.3">
      <c r="A668" s="1">
        <v>17.899999999999999</v>
      </c>
      <c r="B668" s="1">
        <v>464.9</v>
      </c>
      <c r="C668" s="1">
        <v>919</v>
      </c>
      <c r="D668" s="1">
        <v>731</v>
      </c>
      <c r="E668" s="1">
        <v>3635</v>
      </c>
      <c r="F668" s="1">
        <v>228.5</v>
      </c>
      <c r="G668" s="1">
        <v>140.02000000000001</v>
      </c>
      <c r="H668" s="1">
        <v>437.5</v>
      </c>
      <c r="I668" s="1">
        <v>8460</v>
      </c>
      <c r="J668" s="1">
        <v>395</v>
      </c>
      <c r="K668" s="1">
        <v>195.01</v>
      </c>
      <c r="L668" s="1">
        <v>861.6</v>
      </c>
      <c r="M668" s="1">
        <v>1153.3</v>
      </c>
      <c r="N668">
        <v>75.11</v>
      </c>
      <c r="O668" s="2">
        <v>20.940999999999999</v>
      </c>
      <c r="P668">
        <f t="shared" si="80"/>
        <v>1572.87851</v>
      </c>
      <c r="Q668">
        <f t="shared" si="81"/>
        <v>-2.8973770051747929E-3</v>
      </c>
      <c r="R668">
        <f t="shared" si="82"/>
        <v>-1.2650223065867451E-3</v>
      </c>
      <c r="S668">
        <f t="shared" si="83"/>
        <v>9.6752655234183371E-3</v>
      </c>
      <c r="T668">
        <f t="shared" si="84"/>
        <v>0</v>
      </c>
      <c r="U668">
        <f t="shared" si="85"/>
        <v>-3.9806213863343822E-3</v>
      </c>
      <c r="V668">
        <f t="shared" si="86"/>
        <v>-2.3936181641106466E-3</v>
      </c>
      <c r="W668">
        <f t="shared" si="87"/>
        <v>6.2753193884719444E-3</v>
      </c>
    </row>
    <row r="669" spans="1:23" ht="15.75" thickBot="1" x14ac:dyDescent="0.3">
      <c r="A669" s="1">
        <v>17.8</v>
      </c>
      <c r="B669" s="1">
        <v>446</v>
      </c>
      <c r="C669" s="1">
        <v>918.1</v>
      </c>
      <c r="D669" s="1">
        <v>726</v>
      </c>
      <c r="E669" s="1">
        <v>3628</v>
      </c>
      <c r="F669" s="1">
        <v>221.8</v>
      </c>
      <c r="G669" s="1">
        <v>140</v>
      </c>
      <c r="H669" s="1">
        <v>435</v>
      </c>
      <c r="I669" s="1">
        <v>8401</v>
      </c>
      <c r="J669" s="1">
        <v>395.5</v>
      </c>
      <c r="K669" s="1">
        <v>196</v>
      </c>
      <c r="L669" s="1">
        <v>842.6</v>
      </c>
      <c r="M669" s="1">
        <v>1145.5</v>
      </c>
      <c r="N669">
        <v>73.28</v>
      </c>
      <c r="O669" s="2">
        <v>21.273499999999999</v>
      </c>
      <c r="P669">
        <f t="shared" si="80"/>
        <v>1558.9220799999998</v>
      </c>
      <c r="Q669">
        <f t="shared" si="81"/>
        <v>-2.2298776297262613E-2</v>
      </c>
      <c r="R669">
        <f t="shared" si="82"/>
        <v>1.2650223065867022E-3</v>
      </c>
      <c r="S669">
        <f t="shared" si="83"/>
        <v>-1.9275787325925067E-3</v>
      </c>
      <c r="T669">
        <f t="shared" si="84"/>
        <v>-9.7980520603266601E-4</v>
      </c>
      <c r="U669">
        <f t="shared" si="85"/>
        <v>-6.7861753383428036E-3</v>
      </c>
      <c r="V669">
        <f t="shared" si="86"/>
        <v>-2.466598533204558E-2</v>
      </c>
      <c r="W669">
        <f t="shared" si="87"/>
        <v>1.5753206891911363E-2</v>
      </c>
    </row>
    <row r="670" spans="1:23" ht="15.75" thickBot="1" x14ac:dyDescent="0.3">
      <c r="A670" s="1">
        <v>17.559999999999999</v>
      </c>
      <c r="B670" s="1">
        <v>437.8</v>
      </c>
      <c r="C670" s="1">
        <v>916</v>
      </c>
      <c r="D670" s="1">
        <v>719.9</v>
      </c>
      <c r="E670" s="1">
        <v>3585</v>
      </c>
      <c r="F670" s="1">
        <v>218.5</v>
      </c>
      <c r="G670" s="1">
        <v>139.97</v>
      </c>
      <c r="H670" s="1">
        <v>436</v>
      </c>
      <c r="I670" s="1">
        <v>8575</v>
      </c>
      <c r="J670" s="1">
        <v>398</v>
      </c>
      <c r="K670" s="1">
        <v>193.5</v>
      </c>
      <c r="L670" s="1">
        <v>839.1</v>
      </c>
      <c r="M670" s="1">
        <v>1132.7</v>
      </c>
      <c r="N670">
        <v>74.33</v>
      </c>
      <c r="O670" s="2">
        <v>21.266500000000001</v>
      </c>
      <c r="P670">
        <f t="shared" si="80"/>
        <v>1580.7389450000001</v>
      </c>
      <c r="Q670">
        <f t="shared" si="81"/>
        <v>-4.1624606688923814E-3</v>
      </c>
      <c r="R670">
        <f t="shared" si="82"/>
        <v>6.3012180767290553E-3</v>
      </c>
      <c r="S670">
        <f t="shared" si="83"/>
        <v>-1.192305820130646E-2</v>
      </c>
      <c r="T670">
        <f t="shared" si="84"/>
        <v>-2.2899524755241136E-3</v>
      </c>
      <c r="U670">
        <f t="shared" si="85"/>
        <v>-1.1237059686882296E-2</v>
      </c>
      <c r="V670">
        <f t="shared" si="86"/>
        <v>1.4226918371327238E-2</v>
      </c>
      <c r="W670">
        <f t="shared" si="87"/>
        <v>-3.291020245969741E-4</v>
      </c>
    </row>
    <row r="671" spans="1:23" ht="15.75" thickBot="1" x14ac:dyDescent="0.3">
      <c r="A671" s="1">
        <v>17.43</v>
      </c>
      <c r="B671" s="1">
        <v>439</v>
      </c>
      <c r="C671" s="1">
        <v>909.9</v>
      </c>
      <c r="D671" s="1">
        <v>701</v>
      </c>
      <c r="E671" s="1">
        <v>3585</v>
      </c>
      <c r="F671" s="1">
        <v>217</v>
      </c>
      <c r="G671" s="1">
        <v>138.44999999999999</v>
      </c>
      <c r="H671" s="1">
        <v>426</v>
      </c>
      <c r="I671" s="1">
        <v>8400</v>
      </c>
      <c r="J671" s="1">
        <v>397</v>
      </c>
      <c r="K671" s="1">
        <v>189.3</v>
      </c>
      <c r="L671" s="1">
        <v>822.6</v>
      </c>
      <c r="M671" s="1">
        <v>1107.3</v>
      </c>
      <c r="N671">
        <v>73.680000000000007</v>
      </c>
      <c r="O671" s="2">
        <v>21.643000000000001</v>
      </c>
      <c r="P671">
        <f t="shared" si="80"/>
        <v>1594.6562400000003</v>
      </c>
      <c r="Q671">
        <f t="shared" si="81"/>
        <v>-1.9859833079700021E-2</v>
      </c>
      <c r="R671">
        <f t="shared" si="82"/>
        <v>-2.5157245972472469E-3</v>
      </c>
      <c r="S671">
        <f t="shared" si="83"/>
        <v>0</v>
      </c>
      <c r="T671">
        <f t="shared" si="84"/>
        <v>-6.6816613114851764E-3</v>
      </c>
      <c r="U671">
        <f t="shared" si="85"/>
        <v>-2.2679543502605412E-2</v>
      </c>
      <c r="V671">
        <f t="shared" si="86"/>
        <v>-8.7832467901505819E-3</v>
      </c>
      <c r="W671">
        <f t="shared" si="87"/>
        <v>1.7549011871062645E-2</v>
      </c>
    </row>
    <row r="672" spans="1:23" ht="15.75" thickBot="1" x14ac:dyDescent="0.3">
      <c r="A672" s="1">
        <v>17</v>
      </c>
      <c r="B672" s="1">
        <v>434.4</v>
      </c>
      <c r="C672" s="1">
        <v>888</v>
      </c>
      <c r="D672" s="1">
        <v>664</v>
      </c>
      <c r="E672" s="1">
        <v>3538</v>
      </c>
      <c r="F672" s="1">
        <v>211.5</v>
      </c>
      <c r="G672" s="1">
        <v>143.99</v>
      </c>
      <c r="H672" s="1">
        <v>433</v>
      </c>
      <c r="I672" s="1">
        <v>8170</v>
      </c>
      <c r="J672" s="1">
        <v>399</v>
      </c>
      <c r="K672" s="1">
        <v>189.1</v>
      </c>
      <c r="L672" s="1">
        <v>810.5</v>
      </c>
      <c r="M672" s="1">
        <v>1103.0999999999999</v>
      </c>
      <c r="N672">
        <v>71.430000000000007</v>
      </c>
      <c r="O672" s="2">
        <v>21.719000000000001</v>
      </c>
      <c r="P672">
        <f t="shared" si="80"/>
        <v>1551.3881700000002</v>
      </c>
      <c r="Q672">
        <f t="shared" si="81"/>
        <v>-1.4818714620592964E-2</v>
      </c>
      <c r="R672">
        <f t="shared" si="82"/>
        <v>5.0251362026729795E-3</v>
      </c>
      <c r="S672">
        <f t="shared" si="83"/>
        <v>-1.3196878313990171E-2</v>
      </c>
      <c r="T672">
        <f t="shared" si="84"/>
        <v>-2.4362960370475018E-2</v>
      </c>
      <c r="U672">
        <f t="shared" si="85"/>
        <v>-3.8002217287266314E-3</v>
      </c>
      <c r="V672">
        <f t="shared" si="86"/>
        <v>-3.1013442780170257E-2</v>
      </c>
      <c r="W672">
        <f t="shared" si="87"/>
        <v>3.5053769577916001E-3</v>
      </c>
    </row>
    <row r="673" spans="1:23" ht="15.75" thickBot="1" x14ac:dyDescent="0.3">
      <c r="A673" s="1">
        <v>17.850000000000001</v>
      </c>
      <c r="B673" s="1">
        <v>481</v>
      </c>
      <c r="C673" s="1">
        <v>890</v>
      </c>
      <c r="D673" s="1">
        <v>652</v>
      </c>
      <c r="E673" s="1">
        <v>3538</v>
      </c>
      <c r="F673" s="1">
        <v>217</v>
      </c>
      <c r="G673" s="1">
        <v>146.71</v>
      </c>
      <c r="H673" s="1">
        <v>421</v>
      </c>
      <c r="I673" s="1">
        <v>8151</v>
      </c>
      <c r="J673" s="1">
        <v>397</v>
      </c>
      <c r="K673" s="1">
        <v>189</v>
      </c>
      <c r="L673" s="1">
        <v>828.1</v>
      </c>
      <c r="M673" s="1">
        <v>1114.4000000000001</v>
      </c>
      <c r="N673">
        <v>71.09</v>
      </c>
      <c r="O673" s="2">
        <v>21.860999999999997</v>
      </c>
      <c r="P673">
        <f t="shared" si="80"/>
        <v>1554.0984899999999</v>
      </c>
      <c r="Q673">
        <f t="shared" si="81"/>
        <v>2.1482578863923685E-2</v>
      </c>
      <c r="R673">
        <f t="shared" si="82"/>
        <v>-5.0251362026730428E-3</v>
      </c>
      <c r="S673">
        <f t="shared" si="83"/>
        <v>0</v>
      </c>
      <c r="T673">
        <f t="shared" si="84"/>
        <v>2.2497197340155461E-3</v>
      </c>
      <c r="U673">
        <f t="shared" si="85"/>
        <v>1.0191745490260152E-2</v>
      </c>
      <c r="V673">
        <f t="shared" si="86"/>
        <v>-4.7712692254894343E-3</v>
      </c>
      <c r="W673">
        <f t="shared" si="87"/>
        <v>6.5167738660709034E-3</v>
      </c>
    </row>
    <row r="674" spans="1:23" ht="15.75" thickBot="1" x14ac:dyDescent="0.3">
      <c r="A674" s="1">
        <v>17.95</v>
      </c>
      <c r="B674" s="1">
        <v>516.9</v>
      </c>
      <c r="C674" s="1">
        <v>884</v>
      </c>
      <c r="D674" s="1">
        <v>667.9</v>
      </c>
      <c r="E674" s="1">
        <v>3514</v>
      </c>
      <c r="F674" s="1">
        <v>224</v>
      </c>
      <c r="G674" s="1">
        <v>156.5</v>
      </c>
      <c r="H674" s="1">
        <v>433.3</v>
      </c>
      <c r="I674" s="1">
        <v>8200</v>
      </c>
      <c r="J674" s="1">
        <v>401</v>
      </c>
      <c r="K674" s="1">
        <v>191.9</v>
      </c>
      <c r="L674" s="1">
        <v>818</v>
      </c>
      <c r="M674" s="1">
        <v>1135.3</v>
      </c>
      <c r="N674">
        <v>71.84</v>
      </c>
      <c r="O674" s="2">
        <v>21.732500000000002</v>
      </c>
      <c r="P674">
        <f t="shared" si="80"/>
        <v>1561.2628000000002</v>
      </c>
      <c r="Q674">
        <f t="shared" si="81"/>
        <v>-1.2271583436907416E-2</v>
      </c>
      <c r="R674">
        <f t="shared" si="82"/>
        <v>1.0025146619378865E-2</v>
      </c>
      <c r="S674">
        <f t="shared" si="83"/>
        <v>-6.806605972688104E-3</v>
      </c>
      <c r="T674">
        <f t="shared" si="84"/>
        <v>-6.7644000885420368E-3</v>
      </c>
      <c r="U674">
        <f t="shared" si="85"/>
        <v>1.8580789704891975E-2</v>
      </c>
      <c r="V674">
        <f t="shared" si="86"/>
        <v>1.0494744052552379E-2</v>
      </c>
      <c r="W674">
        <f t="shared" si="87"/>
        <v>-5.895391385172242E-3</v>
      </c>
    </row>
    <row r="675" spans="1:23" ht="15.75" thickBot="1" x14ac:dyDescent="0.3">
      <c r="A675" s="1">
        <v>18.36</v>
      </c>
      <c r="B675" s="1">
        <v>530</v>
      </c>
      <c r="C675" s="1">
        <v>898</v>
      </c>
      <c r="D675" s="1">
        <v>677</v>
      </c>
      <c r="E675" s="1">
        <v>3660</v>
      </c>
      <c r="F675" s="1">
        <v>237</v>
      </c>
      <c r="G675" s="1">
        <v>152</v>
      </c>
      <c r="H675" s="1">
        <v>429</v>
      </c>
      <c r="I675" s="1">
        <v>8250</v>
      </c>
      <c r="J675" s="1">
        <v>406</v>
      </c>
      <c r="K675" s="1">
        <v>192</v>
      </c>
      <c r="L675" s="1">
        <v>873.1</v>
      </c>
      <c r="M675" s="1">
        <v>1183</v>
      </c>
      <c r="N675">
        <v>73.12</v>
      </c>
      <c r="O675" s="2">
        <v>21.249500000000001</v>
      </c>
      <c r="P675">
        <f t="shared" si="80"/>
        <v>1553.7634400000002</v>
      </c>
      <c r="Q675">
        <f t="shared" si="81"/>
        <v>6.5187760214014956E-2</v>
      </c>
      <c r="R675">
        <f t="shared" si="82"/>
        <v>1.2391732295163457E-2</v>
      </c>
      <c r="S675">
        <f t="shared" si="83"/>
        <v>4.0708157648369429E-2</v>
      </c>
      <c r="T675">
        <f t="shared" si="84"/>
        <v>1.5713005664556114E-2</v>
      </c>
      <c r="U675">
        <f t="shared" si="85"/>
        <v>4.1156651807898917E-2</v>
      </c>
      <c r="V675">
        <f t="shared" si="86"/>
        <v>1.7660503151950314E-2</v>
      </c>
      <c r="W675">
        <f t="shared" si="87"/>
        <v>-2.2475470289242221E-2</v>
      </c>
    </row>
    <row r="676" spans="1:23" ht="15.75" thickBot="1" x14ac:dyDescent="0.3">
      <c r="A676" s="1">
        <v>18.3</v>
      </c>
      <c r="B676" s="1">
        <v>569.9</v>
      </c>
      <c r="C676" s="1">
        <v>909</v>
      </c>
      <c r="D676" s="1">
        <v>747</v>
      </c>
      <c r="E676" s="1">
        <v>3690</v>
      </c>
      <c r="F676" s="1">
        <v>229</v>
      </c>
      <c r="G676" s="1">
        <v>154</v>
      </c>
      <c r="H676" s="1">
        <v>439.6</v>
      </c>
      <c r="I676" s="1">
        <v>8325</v>
      </c>
      <c r="J676" s="1">
        <v>415</v>
      </c>
      <c r="K676" s="1">
        <v>196.95</v>
      </c>
      <c r="L676" s="1">
        <v>861.6</v>
      </c>
      <c r="M676" s="1">
        <v>1159</v>
      </c>
      <c r="N676">
        <v>72.78</v>
      </c>
      <c r="O676" s="2">
        <v>21.006</v>
      </c>
      <c r="P676">
        <f t="shared" si="80"/>
        <v>1528.8166800000001</v>
      </c>
      <c r="Q676">
        <f t="shared" si="81"/>
        <v>-1.3258970974583112E-2</v>
      </c>
      <c r="R676">
        <f t="shared" si="82"/>
        <v>2.1925360628965683E-2</v>
      </c>
      <c r="S676">
        <f t="shared" si="83"/>
        <v>8.1633106391608354E-3</v>
      </c>
      <c r="T676">
        <f t="shared" si="84"/>
        <v>1.2175025875279235E-2</v>
      </c>
      <c r="U676">
        <f t="shared" si="85"/>
        <v>-2.0496020638635013E-2</v>
      </c>
      <c r="V676">
        <f t="shared" si="86"/>
        <v>-4.6607349618808464E-3</v>
      </c>
      <c r="W676">
        <f t="shared" si="87"/>
        <v>-1.1525254481256653E-2</v>
      </c>
    </row>
    <row r="677" spans="1:23" ht="15.75" thickBot="1" x14ac:dyDescent="0.3">
      <c r="A677" s="1">
        <v>18.100000000000001</v>
      </c>
      <c r="B677" s="1">
        <v>549</v>
      </c>
      <c r="C677" s="1">
        <v>892.9</v>
      </c>
      <c r="D677" s="1">
        <v>731</v>
      </c>
      <c r="E677" s="1">
        <v>3600</v>
      </c>
      <c r="F677" s="1">
        <v>228.8</v>
      </c>
      <c r="G677" s="1">
        <v>153.5</v>
      </c>
      <c r="H677" s="1">
        <v>443</v>
      </c>
      <c r="I677" s="1">
        <v>8351</v>
      </c>
      <c r="J677" s="1">
        <v>408.8</v>
      </c>
      <c r="K677" s="1">
        <v>194.2</v>
      </c>
      <c r="L677" s="1">
        <v>863</v>
      </c>
      <c r="M677" s="1">
        <v>1154.2</v>
      </c>
      <c r="N677">
        <v>73.08</v>
      </c>
      <c r="O677" s="2">
        <v>21.016999999999999</v>
      </c>
      <c r="P677">
        <f t="shared" si="80"/>
        <v>1535.92236</v>
      </c>
      <c r="Q677">
        <f t="shared" si="81"/>
        <v>1.6235652412490383E-3</v>
      </c>
      <c r="R677">
        <f t="shared" si="82"/>
        <v>-1.505248134120357E-2</v>
      </c>
      <c r="S677">
        <f t="shared" si="83"/>
        <v>-2.4692612590371522E-2</v>
      </c>
      <c r="T677">
        <f t="shared" si="84"/>
        <v>-1.7870501654308136E-2</v>
      </c>
      <c r="U677">
        <f t="shared" si="85"/>
        <v>-4.1501010628855915E-3</v>
      </c>
      <c r="V677">
        <f t="shared" si="86"/>
        <v>4.1135393257921617E-3</v>
      </c>
      <c r="W677">
        <f t="shared" si="87"/>
        <v>5.2352284469156475E-4</v>
      </c>
    </row>
    <row r="678" spans="1:23" ht="15.75" thickBot="1" x14ac:dyDescent="0.3">
      <c r="A678" s="1">
        <v>17.149999999999999</v>
      </c>
      <c r="B678" s="1">
        <v>547.4</v>
      </c>
      <c r="C678" s="1">
        <v>890</v>
      </c>
      <c r="D678" s="1">
        <v>759.9</v>
      </c>
      <c r="E678" s="1">
        <v>3667</v>
      </c>
      <c r="F678" s="1">
        <v>230</v>
      </c>
      <c r="G678" s="1">
        <v>155.94999999999999</v>
      </c>
      <c r="H678" s="1">
        <v>441</v>
      </c>
      <c r="I678" s="1">
        <v>8430</v>
      </c>
      <c r="J678" s="1">
        <v>408.4</v>
      </c>
      <c r="K678" s="1">
        <v>199</v>
      </c>
      <c r="L678" s="1">
        <v>870</v>
      </c>
      <c r="M678" s="1">
        <v>1169.8</v>
      </c>
      <c r="N678">
        <v>73</v>
      </c>
      <c r="O678" s="2">
        <v>21.085000000000001</v>
      </c>
      <c r="P678">
        <f t="shared" si="80"/>
        <v>1539.2050000000002</v>
      </c>
      <c r="Q678">
        <f t="shared" si="81"/>
        <v>8.0785205652014764E-3</v>
      </c>
      <c r="R678">
        <f t="shared" si="82"/>
        <v>-9.789525989842712E-4</v>
      </c>
      <c r="S678">
        <f t="shared" si="83"/>
        <v>1.8440043627124664E-2</v>
      </c>
      <c r="T678">
        <f t="shared" si="84"/>
        <v>-3.2531297969851844E-3</v>
      </c>
      <c r="U678">
        <f t="shared" si="85"/>
        <v>1.3425330732059268E-2</v>
      </c>
      <c r="V678">
        <f t="shared" si="86"/>
        <v>-1.0952903614147983E-3</v>
      </c>
      <c r="W678">
        <f t="shared" si="87"/>
        <v>3.2302531532480659E-3</v>
      </c>
    </row>
    <row r="679" spans="1:23" ht="15.75" thickBot="1" x14ac:dyDescent="0.3">
      <c r="A679" s="1">
        <v>17.05</v>
      </c>
      <c r="B679" s="1">
        <v>550</v>
      </c>
      <c r="C679" s="1">
        <v>879.6</v>
      </c>
      <c r="D679" s="1">
        <v>765</v>
      </c>
      <c r="E679" s="1">
        <v>3610</v>
      </c>
      <c r="F679" s="1">
        <v>221.6</v>
      </c>
      <c r="G679" s="1">
        <v>160.02000000000001</v>
      </c>
      <c r="H679" s="1">
        <v>441</v>
      </c>
      <c r="I679" s="1">
        <v>8470</v>
      </c>
      <c r="J679" s="1">
        <v>408</v>
      </c>
      <c r="K679" s="1">
        <v>195.5</v>
      </c>
      <c r="L679" s="1">
        <v>858.1</v>
      </c>
      <c r="M679" s="1">
        <v>1145.3</v>
      </c>
      <c r="N679">
        <v>73.56</v>
      </c>
      <c r="O679" s="2">
        <v>20.668999999999997</v>
      </c>
      <c r="P679">
        <f t="shared" si="80"/>
        <v>1520.4116399999998</v>
      </c>
      <c r="Q679">
        <f t="shared" si="81"/>
        <v>-1.3772568835554135E-2</v>
      </c>
      <c r="R679">
        <f t="shared" si="82"/>
        <v>-9.7991188634869017E-4</v>
      </c>
      <c r="S679">
        <f t="shared" si="83"/>
        <v>-1.5666116744399463E-2</v>
      </c>
      <c r="T679">
        <f t="shared" si="84"/>
        <v>-1.1754204045579428E-2</v>
      </c>
      <c r="U679">
        <f t="shared" si="85"/>
        <v>-2.1166182605254845E-2</v>
      </c>
      <c r="V679">
        <f t="shared" si="86"/>
        <v>7.6419585877292254E-3</v>
      </c>
      <c r="W679">
        <f t="shared" si="87"/>
        <v>-1.9926893968824539E-2</v>
      </c>
    </row>
    <row r="680" spans="1:23" ht="15.75" thickBot="1" x14ac:dyDescent="0.3">
      <c r="A680" s="1">
        <v>16.62</v>
      </c>
      <c r="B680" s="1">
        <v>535</v>
      </c>
      <c r="C680" s="1">
        <v>858</v>
      </c>
      <c r="D680" s="1">
        <v>749.9</v>
      </c>
      <c r="E680" s="1">
        <v>3450</v>
      </c>
      <c r="F680" s="1">
        <v>214.1</v>
      </c>
      <c r="G680" s="1">
        <v>167</v>
      </c>
      <c r="H680" s="1">
        <v>426.9</v>
      </c>
      <c r="I680" s="1">
        <v>8350</v>
      </c>
      <c r="J680" s="1">
        <v>412.4</v>
      </c>
      <c r="K680" s="1">
        <v>194.1</v>
      </c>
      <c r="L680" s="1">
        <v>823</v>
      </c>
      <c r="M680" s="1">
        <v>1135</v>
      </c>
      <c r="N680">
        <v>70.59</v>
      </c>
      <c r="O680" s="2">
        <v>21.029499999999999</v>
      </c>
      <c r="P680">
        <f t="shared" si="80"/>
        <v>1484.472405</v>
      </c>
      <c r="Q680">
        <f t="shared" si="81"/>
        <v>-4.1764442136005442E-2</v>
      </c>
      <c r="R680">
        <f t="shared" si="82"/>
        <v>1.0726577738643122E-2</v>
      </c>
      <c r="S680">
        <f t="shared" si="83"/>
        <v>-4.5333541301521188E-2</v>
      </c>
      <c r="T680">
        <f t="shared" si="84"/>
        <v>-2.4863159192643831E-2</v>
      </c>
      <c r="U680">
        <f t="shared" si="85"/>
        <v>-9.0339604881674567E-3</v>
      </c>
      <c r="V680">
        <f t="shared" si="86"/>
        <v>-4.1212908328739487E-2</v>
      </c>
      <c r="W680">
        <f t="shared" si="87"/>
        <v>1.7291220643541078E-2</v>
      </c>
    </row>
    <row r="681" spans="1:23" ht="15.75" thickBot="1" x14ac:dyDescent="0.3">
      <c r="A681" s="1">
        <v>15.9</v>
      </c>
      <c r="B681" s="1">
        <v>549.9</v>
      </c>
      <c r="C681" s="1">
        <v>854</v>
      </c>
      <c r="D681" s="1">
        <v>740</v>
      </c>
      <c r="E681" s="1">
        <v>3420</v>
      </c>
      <c r="F681" s="1">
        <v>206</v>
      </c>
      <c r="G681" s="1">
        <v>168.31</v>
      </c>
      <c r="H681" s="1">
        <v>420</v>
      </c>
      <c r="I681" s="1">
        <v>8200</v>
      </c>
      <c r="J681" s="1">
        <v>415</v>
      </c>
      <c r="K681" s="1">
        <v>187.2</v>
      </c>
      <c r="L681" s="1">
        <v>797</v>
      </c>
      <c r="M681" s="1">
        <v>1097</v>
      </c>
      <c r="N681">
        <v>67.180000000000007</v>
      </c>
      <c r="O681" s="2">
        <v>20.728999999999999</v>
      </c>
      <c r="P681">
        <f t="shared" si="80"/>
        <v>1392.5742200000002</v>
      </c>
      <c r="Q681">
        <f t="shared" si="81"/>
        <v>-3.2101521886854757E-2</v>
      </c>
      <c r="R681">
        <f t="shared" si="82"/>
        <v>6.2847680878934031E-3</v>
      </c>
      <c r="S681">
        <f t="shared" si="83"/>
        <v>-8.7336799687545534E-3</v>
      </c>
      <c r="T681">
        <f t="shared" si="84"/>
        <v>-4.6729056993923702E-3</v>
      </c>
      <c r="U681">
        <f t="shared" si="85"/>
        <v>-3.4053469640272775E-2</v>
      </c>
      <c r="V681">
        <f t="shared" si="86"/>
        <v>-4.9512907223234072E-2</v>
      </c>
      <c r="W681">
        <f t="shared" si="87"/>
        <v>-1.4392527855865447E-2</v>
      </c>
    </row>
    <row r="682" spans="1:23" ht="15.75" thickBot="1" x14ac:dyDescent="0.3">
      <c r="A682" s="1">
        <v>16.95</v>
      </c>
      <c r="B682" s="1">
        <v>461.5</v>
      </c>
      <c r="C682" s="1">
        <v>844</v>
      </c>
      <c r="D682" s="1">
        <v>714.3</v>
      </c>
      <c r="E682" s="1">
        <v>3250</v>
      </c>
      <c r="F682" s="1">
        <v>218.5</v>
      </c>
      <c r="G682" s="1">
        <v>164.52</v>
      </c>
      <c r="H682" s="1">
        <v>417</v>
      </c>
      <c r="I682" s="1">
        <v>8000</v>
      </c>
      <c r="J682" s="1">
        <v>407.2</v>
      </c>
      <c r="K682" s="1">
        <v>178</v>
      </c>
      <c r="L682" s="1">
        <v>835</v>
      </c>
      <c r="M682" s="1">
        <v>1156.5999999999999</v>
      </c>
      <c r="N682">
        <v>69.62</v>
      </c>
      <c r="O682" s="2">
        <v>20.660499999999999</v>
      </c>
      <c r="P682">
        <f t="shared" si="80"/>
        <v>1438.38401</v>
      </c>
      <c r="Q682">
        <f t="shared" si="81"/>
        <v>4.657704606064049E-2</v>
      </c>
      <c r="R682">
        <f t="shared" si="82"/>
        <v>-1.897405499438529E-2</v>
      </c>
      <c r="S682">
        <f t="shared" si="83"/>
        <v>-5.0985554732867637E-2</v>
      </c>
      <c r="T682">
        <f t="shared" si="84"/>
        <v>-1.1778699192612763E-2</v>
      </c>
      <c r="U682">
        <f t="shared" si="85"/>
        <v>5.2905485448887554E-2</v>
      </c>
      <c r="V682">
        <f t="shared" si="86"/>
        <v>3.5676298199146181E-2</v>
      </c>
      <c r="W682">
        <f t="shared" si="87"/>
        <v>-3.3100212634539837E-3</v>
      </c>
    </row>
    <row r="683" spans="1:23" ht="15.75" thickBot="1" x14ac:dyDescent="0.3">
      <c r="A683" s="1">
        <v>16.55</v>
      </c>
      <c r="B683" s="1">
        <v>481</v>
      </c>
      <c r="C683" s="1">
        <v>884.5</v>
      </c>
      <c r="D683" s="1">
        <v>778</v>
      </c>
      <c r="E683" s="1">
        <v>3403</v>
      </c>
      <c r="F683" s="1">
        <v>211</v>
      </c>
      <c r="G683" s="1">
        <v>168.01</v>
      </c>
      <c r="H683" s="1">
        <v>433.6</v>
      </c>
      <c r="I683" s="1">
        <v>8201</v>
      </c>
      <c r="J683" s="1">
        <v>414</v>
      </c>
      <c r="K683" s="1">
        <v>188.7</v>
      </c>
      <c r="L683" s="1">
        <v>826</v>
      </c>
      <c r="M683" s="1">
        <v>1136.4000000000001</v>
      </c>
      <c r="N683">
        <v>70.45</v>
      </c>
      <c r="O683" s="2">
        <v>20.367000000000001</v>
      </c>
      <c r="P683">
        <f t="shared" si="80"/>
        <v>1434.8551500000001</v>
      </c>
      <c r="Q683">
        <f t="shared" si="81"/>
        <v>-1.0836951329877368E-2</v>
      </c>
      <c r="R683">
        <f t="shared" si="82"/>
        <v>1.6561508589001524E-2</v>
      </c>
      <c r="S683">
        <f t="shared" si="83"/>
        <v>4.6002399177122504E-2</v>
      </c>
      <c r="T683">
        <f t="shared" si="84"/>
        <v>4.6870019003882914E-2</v>
      </c>
      <c r="U683">
        <f t="shared" si="85"/>
        <v>-1.7619295744084811E-2</v>
      </c>
      <c r="V683">
        <f t="shared" si="86"/>
        <v>1.1851355961396394E-2</v>
      </c>
      <c r="W683">
        <f t="shared" si="87"/>
        <v>-1.430772076630054E-2</v>
      </c>
    </row>
    <row r="684" spans="1:23" ht="15.75" thickBot="1" x14ac:dyDescent="0.3">
      <c r="A684" s="1">
        <v>16.59</v>
      </c>
      <c r="B684" s="1">
        <v>470</v>
      </c>
      <c r="C684" s="1">
        <v>875.1</v>
      </c>
      <c r="D684" s="1">
        <v>756</v>
      </c>
      <c r="E684" s="1">
        <v>3350</v>
      </c>
      <c r="F684" s="1">
        <v>215</v>
      </c>
      <c r="G684" s="1">
        <v>178.1</v>
      </c>
      <c r="H684" s="1">
        <v>425</v>
      </c>
      <c r="I684" s="1">
        <v>8050</v>
      </c>
      <c r="J684" s="1">
        <v>412.1</v>
      </c>
      <c r="K684" s="1">
        <v>186.21</v>
      </c>
      <c r="L684" s="1">
        <v>842.6</v>
      </c>
      <c r="M684" s="1">
        <v>1142.4000000000001</v>
      </c>
      <c r="N684">
        <v>69.56</v>
      </c>
      <c r="O684" s="2">
        <v>20.677</v>
      </c>
      <c r="P684">
        <f t="shared" si="80"/>
        <v>1438.2921200000001</v>
      </c>
      <c r="Q684">
        <f t="shared" si="81"/>
        <v>1.9897576023938018E-2</v>
      </c>
      <c r="R684">
        <f t="shared" si="82"/>
        <v>-4.5999354805427153E-3</v>
      </c>
      <c r="S684">
        <f t="shared" si="83"/>
        <v>-1.5697049681793643E-2</v>
      </c>
      <c r="T684">
        <f t="shared" si="84"/>
        <v>-1.0684348058054492E-2</v>
      </c>
      <c r="U684">
        <f t="shared" si="85"/>
        <v>5.2659416052870476E-3</v>
      </c>
      <c r="V684">
        <f t="shared" si="86"/>
        <v>-1.2713548858606944E-2</v>
      </c>
      <c r="W684">
        <f t="shared" si="87"/>
        <v>1.5106027431013096E-2</v>
      </c>
    </row>
    <row r="685" spans="1:23" ht="15.75" thickBot="1" x14ac:dyDescent="0.3">
      <c r="A685" s="1">
        <v>17.5</v>
      </c>
      <c r="B685" s="1">
        <v>487</v>
      </c>
      <c r="C685" s="1">
        <v>890</v>
      </c>
      <c r="D685" s="1">
        <v>750.2</v>
      </c>
      <c r="E685" s="1">
        <v>3350</v>
      </c>
      <c r="F685" s="1">
        <v>241.5</v>
      </c>
      <c r="G685" s="1">
        <v>166.51</v>
      </c>
      <c r="H685" s="1">
        <v>431</v>
      </c>
      <c r="I685" s="1">
        <v>7950</v>
      </c>
      <c r="J685" s="1">
        <v>410</v>
      </c>
      <c r="K685" s="1">
        <v>192</v>
      </c>
      <c r="L685" s="1">
        <v>842.5</v>
      </c>
      <c r="M685" s="1">
        <v>1190.3</v>
      </c>
      <c r="N685">
        <v>71.86</v>
      </c>
      <c r="O685" s="2">
        <v>20.515999999999998</v>
      </c>
      <c r="P685">
        <f t="shared" si="80"/>
        <v>1474.2797599999999</v>
      </c>
      <c r="Q685">
        <f t="shared" si="81"/>
        <v>-1.1868731839936531E-4</v>
      </c>
      <c r="R685">
        <f t="shared" si="82"/>
        <v>-5.1088786464182755E-3</v>
      </c>
      <c r="S685">
        <f t="shared" si="83"/>
        <v>0</v>
      </c>
      <c r="T685">
        <f t="shared" si="84"/>
        <v>1.6883297184400046E-2</v>
      </c>
      <c r="U685">
        <f t="shared" si="85"/>
        <v>4.1074063588514113E-2</v>
      </c>
      <c r="V685">
        <f t="shared" si="86"/>
        <v>3.2530092199290428E-2</v>
      </c>
      <c r="W685">
        <f t="shared" si="87"/>
        <v>-7.8169018916110153E-3</v>
      </c>
    </row>
    <row r="686" spans="1:23" ht="15.75" thickBot="1" x14ac:dyDescent="0.3">
      <c r="A686" s="1">
        <v>17.72</v>
      </c>
      <c r="B686" s="1">
        <v>511</v>
      </c>
      <c r="C686" s="1">
        <v>894</v>
      </c>
      <c r="D686" s="1">
        <v>809</v>
      </c>
      <c r="E686" s="1">
        <v>3500</v>
      </c>
      <c r="F686" s="1">
        <v>253.5</v>
      </c>
      <c r="G686" s="1">
        <v>166.46</v>
      </c>
      <c r="H686" s="1">
        <v>437.2</v>
      </c>
      <c r="I686" s="1">
        <v>8161</v>
      </c>
      <c r="J686" s="1">
        <v>415</v>
      </c>
      <c r="K686" s="1">
        <v>197.76</v>
      </c>
      <c r="L686" s="1">
        <v>852.6</v>
      </c>
      <c r="M686" s="1">
        <v>1215.5</v>
      </c>
      <c r="N686">
        <v>75.12</v>
      </c>
      <c r="O686" s="2">
        <v>21.021999999999998</v>
      </c>
      <c r="P686">
        <f t="shared" si="80"/>
        <v>1579.17264</v>
      </c>
      <c r="Q686">
        <f t="shared" si="81"/>
        <v>1.191684210459327E-2</v>
      </c>
      <c r="R686">
        <f t="shared" si="82"/>
        <v>1.212136053234482E-2</v>
      </c>
      <c r="S686">
        <f t="shared" si="83"/>
        <v>4.380262265839284E-2</v>
      </c>
      <c r="T686">
        <f t="shared" si="84"/>
        <v>4.4843124473285863E-3</v>
      </c>
      <c r="U686">
        <f t="shared" si="85"/>
        <v>2.095013858234392E-2</v>
      </c>
      <c r="V686">
        <f t="shared" si="86"/>
        <v>4.4367053214634841E-2</v>
      </c>
      <c r="W686">
        <f t="shared" si="87"/>
        <v>2.4364438874140592E-2</v>
      </c>
    </row>
    <row r="687" spans="1:23" ht="15.75" thickBot="1" x14ac:dyDescent="0.3">
      <c r="A687" s="1">
        <v>17.79</v>
      </c>
      <c r="B687" s="1">
        <v>535.9</v>
      </c>
      <c r="C687" s="1">
        <v>900</v>
      </c>
      <c r="D687" s="1">
        <v>825</v>
      </c>
      <c r="E687" s="1">
        <v>3600</v>
      </c>
      <c r="F687" s="1">
        <v>251.5</v>
      </c>
      <c r="G687" s="1">
        <v>171.27</v>
      </c>
      <c r="H687" s="1">
        <v>452</v>
      </c>
      <c r="I687" s="1">
        <v>8400</v>
      </c>
      <c r="J687" s="1">
        <v>421.8</v>
      </c>
      <c r="K687" s="1">
        <v>206</v>
      </c>
      <c r="L687" s="1">
        <v>847</v>
      </c>
      <c r="M687" s="1">
        <v>1193.0999999999999</v>
      </c>
      <c r="N687">
        <v>73.87</v>
      </c>
      <c r="O687" s="2">
        <v>20.527999999999999</v>
      </c>
      <c r="P687">
        <f t="shared" si="80"/>
        <v>1516.40336</v>
      </c>
      <c r="Q687">
        <f t="shared" si="81"/>
        <v>-6.5898096790555525E-3</v>
      </c>
      <c r="R687">
        <f t="shared" si="82"/>
        <v>1.625274781397594E-2</v>
      </c>
      <c r="S687">
        <f t="shared" si="83"/>
        <v>2.8170876966696224E-2</v>
      </c>
      <c r="T687">
        <f t="shared" si="84"/>
        <v>6.6889881507967101E-3</v>
      </c>
      <c r="U687">
        <f t="shared" si="85"/>
        <v>-1.8600552874423526E-2</v>
      </c>
      <c r="V687">
        <f t="shared" si="86"/>
        <v>-1.6780043359361063E-2</v>
      </c>
      <c r="W687">
        <f t="shared" si="87"/>
        <v>-2.3779700527882048E-2</v>
      </c>
    </row>
    <row r="688" spans="1:23" ht="15.75" thickBot="1" x14ac:dyDescent="0.3">
      <c r="A688" s="1">
        <v>17.739999999999998</v>
      </c>
      <c r="B688" s="1">
        <v>531.1</v>
      </c>
      <c r="C688" s="1">
        <v>898.5</v>
      </c>
      <c r="D688" s="1">
        <v>793.9</v>
      </c>
      <c r="E688" s="1">
        <v>3545</v>
      </c>
      <c r="F688" s="1">
        <v>250.1</v>
      </c>
      <c r="G688" s="1">
        <v>175.18</v>
      </c>
      <c r="H688" s="1">
        <v>433.6</v>
      </c>
      <c r="I688" s="1">
        <v>8249</v>
      </c>
      <c r="J688" s="1">
        <v>415</v>
      </c>
      <c r="K688" s="1">
        <v>197.25</v>
      </c>
      <c r="L688" s="1">
        <v>854.3</v>
      </c>
      <c r="M688" s="1">
        <v>1194.7</v>
      </c>
      <c r="N688">
        <v>76.430000000000007</v>
      </c>
      <c r="O688" s="2">
        <v>20.602</v>
      </c>
      <c r="P688">
        <f t="shared" si="80"/>
        <v>1574.6108600000002</v>
      </c>
      <c r="Q688">
        <f t="shared" si="81"/>
        <v>8.5817255055184397E-3</v>
      </c>
      <c r="R688">
        <f t="shared" si="82"/>
        <v>-1.6252747813975916E-2</v>
      </c>
      <c r="S688">
        <f t="shared" si="83"/>
        <v>-1.5395685477973441E-2</v>
      </c>
      <c r="T688">
        <f t="shared" si="84"/>
        <v>-1.6680571006970587E-3</v>
      </c>
      <c r="U688">
        <f t="shared" si="85"/>
        <v>1.3401459414236745E-3</v>
      </c>
      <c r="V688">
        <f t="shared" si="86"/>
        <v>3.406849771414644E-2</v>
      </c>
      <c r="W688">
        <f t="shared" si="87"/>
        <v>3.5983505882211352E-3</v>
      </c>
    </row>
    <row r="689" spans="1:23" ht="15.75" thickBot="1" x14ac:dyDescent="0.3">
      <c r="A689" s="1">
        <v>17.989999999999998</v>
      </c>
      <c r="B689" s="1">
        <v>538.1</v>
      </c>
      <c r="C689" s="1">
        <v>894</v>
      </c>
      <c r="D689" s="1">
        <v>806</v>
      </c>
      <c r="E689" s="1">
        <v>3500</v>
      </c>
      <c r="F689" s="1">
        <v>261</v>
      </c>
      <c r="G689" s="1">
        <v>175.1</v>
      </c>
      <c r="H689" s="1">
        <v>435</v>
      </c>
      <c r="I689" s="1">
        <v>8400</v>
      </c>
      <c r="J689" s="1">
        <v>415</v>
      </c>
      <c r="K689" s="1">
        <v>196</v>
      </c>
      <c r="L689" s="1">
        <v>877.1</v>
      </c>
      <c r="M689" s="1">
        <v>1225.4000000000001</v>
      </c>
      <c r="N689">
        <v>79.41</v>
      </c>
      <c r="O689" s="2">
        <v>20.280999999999999</v>
      </c>
      <c r="P689">
        <f t="shared" si="80"/>
        <v>1610.5142099999998</v>
      </c>
      <c r="Q689">
        <f t="shared" si="81"/>
        <v>2.6338590799762949E-2</v>
      </c>
      <c r="R689">
        <f t="shared" si="82"/>
        <v>0</v>
      </c>
      <c r="S689">
        <f t="shared" si="83"/>
        <v>-1.2775191488722805E-2</v>
      </c>
      <c r="T689">
        <f t="shared" si="84"/>
        <v>-5.0209310500995688E-3</v>
      </c>
      <c r="U689">
        <f t="shared" si="85"/>
        <v>2.5372213468376044E-2</v>
      </c>
      <c r="V689">
        <f t="shared" si="86"/>
        <v>3.8249015652326711E-2</v>
      </c>
      <c r="W689">
        <f t="shared" si="87"/>
        <v>-1.570367128950657E-2</v>
      </c>
    </row>
    <row r="690" spans="1:23" ht="15.75" thickBot="1" x14ac:dyDescent="0.3">
      <c r="A690" s="1">
        <v>17.84</v>
      </c>
      <c r="B690" s="1">
        <v>560</v>
      </c>
      <c r="C690" s="1">
        <v>905</v>
      </c>
      <c r="D690" s="1">
        <v>834</v>
      </c>
      <c r="E690" s="1">
        <v>3634</v>
      </c>
      <c r="F690" s="1">
        <v>263.5</v>
      </c>
      <c r="G690" s="1">
        <v>175.5</v>
      </c>
      <c r="H690" s="1">
        <v>437.4</v>
      </c>
      <c r="I690" s="1">
        <v>8502</v>
      </c>
      <c r="J690" s="1">
        <v>417</v>
      </c>
      <c r="K690" s="1">
        <v>204.1</v>
      </c>
      <c r="L690" s="1">
        <v>867.5</v>
      </c>
      <c r="M690" s="1">
        <v>1235.5</v>
      </c>
      <c r="N690">
        <v>78.7</v>
      </c>
      <c r="O690" s="2">
        <v>20.131500000000003</v>
      </c>
      <c r="P690">
        <f t="shared" si="80"/>
        <v>1584.3490500000003</v>
      </c>
      <c r="Q690">
        <f t="shared" si="81"/>
        <v>-1.1005499136321732E-2</v>
      </c>
      <c r="R690">
        <f t="shared" si="82"/>
        <v>4.8077015681030778E-3</v>
      </c>
      <c r="S690">
        <f t="shared" si="83"/>
        <v>3.7571001478611421E-2</v>
      </c>
      <c r="T690">
        <f t="shared" si="84"/>
        <v>1.2229168526411944E-2</v>
      </c>
      <c r="U690">
        <f t="shared" si="85"/>
        <v>8.2084251371104915E-3</v>
      </c>
      <c r="V690">
        <f t="shared" si="86"/>
        <v>-8.9811494837620139E-3</v>
      </c>
      <c r="W690">
        <f t="shared" si="87"/>
        <v>-7.3987346481616794E-3</v>
      </c>
    </row>
    <row r="691" spans="1:23" ht="15.75" thickBot="1" x14ac:dyDescent="0.3">
      <c r="A691" s="1">
        <v>17.690000000000001</v>
      </c>
      <c r="B691" s="1">
        <v>564.9</v>
      </c>
      <c r="C691" s="1">
        <v>915</v>
      </c>
      <c r="D691" s="1">
        <v>838.5</v>
      </c>
      <c r="E691" s="1">
        <v>3680</v>
      </c>
      <c r="F691" s="1">
        <v>255</v>
      </c>
      <c r="G691" s="1">
        <v>181.01</v>
      </c>
      <c r="H691" s="1">
        <v>445</v>
      </c>
      <c r="I691" s="1">
        <v>8560</v>
      </c>
      <c r="J691" s="1">
        <v>423</v>
      </c>
      <c r="K691" s="1">
        <v>200</v>
      </c>
      <c r="L691" s="1">
        <v>848</v>
      </c>
      <c r="M691" s="1">
        <v>1207.0999999999999</v>
      </c>
      <c r="N691">
        <v>79</v>
      </c>
      <c r="O691" s="2">
        <v>20.145</v>
      </c>
      <c r="P691">
        <f t="shared" si="80"/>
        <v>1591.4549999999999</v>
      </c>
      <c r="Q691">
        <f t="shared" si="81"/>
        <v>-2.2734876029111135E-2</v>
      </c>
      <c r="R691">
        <f t="shared" si="82"/>
        <v>1.4285957247476434E-2</v>
      </c>
      <c r="S691">
        <f t="shared" si="83"/>
        <v>1.2578782206860185E-2</v>
      </c>
      <c r="T691">
        <f t="shared" si="84"/>
        <v>1.0989121575595165E-2</v>
      </c>
      <c r="U691">
        <f t="shared" si="85"/>
        <v>-2.3254957721583452E-2</v>
      </c>
      <c r="V691">
        <f t="shared" si="86"/>
        <v>3.8046970436638452E-3</v>
      </c>
      <c r="W691">
        <f t="shared" si="87"/>
        <v>6.7036611947728509E-4</v>
      </c>
    </row>
    <row r="692" spans="1:23" ht="15.75" thickBot="1" x14ac:dyDescent="0.3">
      <c r="A692" s="1">
        <v>18.2</v>
      </c>
      <c r="B692" s="1">
        <v>535</v>
      </c>
      <c r="C692" s="1">
        <v>915</v>
      </c>
      <c r="D692" s="1">
        <v>800</v>
      </c>
      <c r="E692" s="1">
        <v>3652</v>
      </c>
      <c r="F692" s="1">
        <v>265.5</v>
      </c>
      <c r="G692" s="1">
        <v>171.75</v>
      </c>
      <c r="H692" s="1">
        <v>437.6</v>
      </c>
      <c r="I692" s="1">
        <v>8222</v>
      </c>
      <c r="J692" s="1">
        <v>416</v>
      </c>
      <c r="K692" s="1">
        <v>192</v>
      </c>
      <c r="L692" s="1">
        <v>871</v>
      </c>
      <c r="M692" s="1">
        <v>1232.8</v>
      </c>
      <c r="N692">
        <v>78.08</v>
      </c>
      <c r="O692" s="2">
        <v>20.045000000000002</v>
      </c>
      <c r="P692">
        <f t="shared" si="80"/>
        <v>1565.1136000000001</v>
      </c>
      <c r="Q692">
        <f t="shared" si="81"/>
        <v>2.6761341060599651E-2</v>
      </c>
      <c r="R692">
        <f t="shared" si="82"/>
        <v>-1.6686918785014711E-2</v>
      </c>
      <c r="S692">
        <f t="shared" si="83"/>
        <v>-7.6377894481175377E-3</v>
      </c>
      <c r="T692">
        <f t="shared" si="84"/>
        <v>0</v>
      </c>
      <c r="U692">
        <f t="shared" si="85"/>
        <v>2.1067216298824694E-2</v>
      </c>
      <c r="V692">
        <f t="shared" si="86"/>
        <v>-1.1713910362184488E-2</v>
      </c>
      <c r="W692">
        <f t="shared" si="87"/>
        <v>-4.976372548840164E-3</v>
      </c>
    </row>
    <row r="693" spans="1:23" ht="15.75" thickBot="1" x14ac:dyDescent="0.3">
      <c r="A693" s="1">
        <v>17.09</v>
      </c>
      <c r="B693" s="1">
        <v>558</v>
      </c>
      <c r="C693" s="1">
        <v>929</v>
      </c>
      <c r="D693" s="1">
        <v>830.2</v>
      </c>
      <c r="E693" s="1">
        <v>3700</v>
      </c>
      <c r="F693" s="1">
        <v>237.8</v>
      </c>
      <c r="G693" s="1">
        <v>180.45</v>
      </c>
      <c r="H693" s="1">
        <v>441</v>
      </c>
      <c r="I693" s="1">
        <v>8360</v>
      </c>
      <c r="J693" s="1">
        <v>416</v>
      </c>
      <c r="K693" s="1">
        <v>192</v>
      </c>
      <c r="L693" s="1">
        <v>847</v>
      </c>
      <c r="M693" s="1">
        <v>1146.5999999999999</v>
      </c>
      <c r="N693">
        <v>76.48</v>
      </c>
      <c r="O693" s="2">
        <v>20.12</v>
      </c>
      <c r="P693">
        <f t="shared" si="80"/>
        <v>1538.7776000000001</v>
      </c>
      <c r="Q693">
        <f t="shared" si="81"/>
        <v>-2.7941282200448423E-2</v>
      </c>
      <c r="R693">
        <f t="shared" si="82"/>
        <v>0</v>
      </c>
      <c r="S693">
        <f t="shared" si="83"/>
        <v>1.3057856917456688E-2</v>
      </c>
      <c r="T693">
        <f t="shared" si="84"/>
        <v>1.5184673538317307E-2</v>
      </c>
      <c r="U693">
        <f t="shared" si="85"/>
        <v>-7.2486963531623677E-2</v>
      </c>
      <c r="V693">
        <f t="shared" si="86"/>
        <v>-2.0704673361691166E-2</v>
      </c>
      <c r="W693">
        <f t="shared" si="87"/>
        <v>3.7345991370682E-3</v>
      </c>
    </row>
    <row r="694" spans="1:23" ht="15.75" thickBot="1" x14ac:dyDescent="0.3">
      <c r="A694" s="1">
        <v>17.54</v>
      </c>
      <c r="B694" s="1">
        <v>530.5</v>
      </c>
      <c r="C694" s="1">
        <v>885</v>
      </c>
      <c r="D694" s="1">
        <v>724</v>
      </c>
      <c r="E694" s="1">
        <v>3470</v>
      </c>
      <c r="F694" s="1">
        <v>250.5</v>
      </c>
      <c r="G694" s="1">
        <v>180.51</v>
      </c>
      <c r="H694" s="1">
        <v>433.5</v>
      </c>
      <c r="I694" s="1">
        <v>8300</v>
      </c>
      <c r="J694" s="1">
        <v>411.5</v>
      </c>
      <c r="K694" s="1">
        <v>180</v>
      </c>
      <c r="L694" s="1">
        <v>911.5</v>
      </c>
      <c r="M694" s="1">
        <v>1180.2</v>
      </c>
      <c r="N694">
        <v>80.209999999999994</v>
      </c>
      <c r="O694" s="2">
        <v>20.698</v>
      </c>
      <c r="P694">
        <f t="shared" si="80"/>
        <v>1660.1865799999998</v>
      </c>
      <c r="Q694">
        <f t="shared" si="81"/>
        <v>7.3390899466663231E-2</v>
      </c>
      <c r="R694">
        <f t="shared" si="82"/>
        <v>-1.0876240144138799E-2</v>
      </c>
      <c r="S694">
        <f t="shared" si="83"/>
        <v>-6.4178225691410976E-2</v>
      </c>
      <c r="T694">
        <f t="shared" si="84"/>
        <v>-4.8521093805909042E-2</v>
      </c>
      <c r="U694">
        <f t="shared" si="85"/>
        <v>2.8882874148786146E-2</v>
      </c>
      <c r="V694">
        <f t="shared" si="86"/>
        <v>4.7618926635687155E-2</v>
      </c>
      <c r="W694">
        <f t="shared" si="87"/>
        <v>2.8322732014442867E-2</v>
      </c>
    </row>
    <row r="695" spans="1:23" ht="15.75" thickBot="1" x14ac:dyDescent="0.3">
      <c r="A695" s="1">
        <v>17.02</v>
      </c>
      <c r="B695" s="1">
        <v>551</v>
      </c>
      <c r="C695" s="1">
        <v>890.2</v>
      </c>
      <c r="D695" s="1">
        <v>770</v>
      </c>
      <c r="E695" s="1">
        <v>3557</v>
      </c>
      <c r="F695" s="1">
        <v>244</v>
      </c>
      <c r="G695" s="1">
        <v>189.99</v>
      </c>
      <c r="H695" s="1">
        <v>437</v>
      </c>
      <c r="I695" s="1">
        <v>8343</v>
      </c>
      <c r="J695" s="1">
        <v>411</v>
      </c>
      <c r="K695" s="1">
        <v>185.1</v>
      </c>
      <c r="L695" s="1">
        <v>907.5</v>
      </c>
      <c r="M695" s="1">
        <v>1194.8</v>
      </c>
      <c r="N695">
        <v>82.31</v>
      </c>
      <c r="O695" s="2">
        <v>20.324999999999999</v>
      </c>
      <c r="P695">
        <f t="shared" si="80"/>
        <v>1672.95075</v>
      </c>
      <c r="Q695">
        <f t="shared" si="81"/>
        <v>-4.3980279797119388E-3</v>
      </c>
      <c r="R695">
        <f t="shared" si="82"/>
        <v>-1.2158056208898781E-3</v>
      </c>
      <c r="S695">
        <f t="shared" si="83"/>
        <v>2.4762899007550427E-2</v>
      </c>
      <c r="T695">
        <f t="shared" si="84"/>
        <v>5.8585115738244127E-3</v>
      </c>
      <c r="U695">
        <f t="shared" si="85"/>
        <v>1.229489171888626E-2</v>
      </c>
      <c r="V695">
        <f t="shared" si="86"/>
        <v>2.5844411605719635E-2</v>
      </c>
      <c r="W695">
        <f t="shared" si="87"/>
        <v>-1.8185421812107024E-2</v>
      </c>
    </row>
    <row r="696" spans="1:23" ht="15.75" thickBot="1" x14ac:dyDescent="0.3">
      <c r="A696" s="1">
        <v>18.690000000000001</v>
      </c>
      <c r="B696" s="1">
        <v>577</v>
      </c>
      <c r="C696" s="1">
        <v>895.5</v>
      </c>
      <c r="D696" s="1">
        <v>793</v>
      </c>
      <c r="E696" s="1">
        <v>3650</v>
      </c>
      <c r="F696" s="1">
        <v>264</v>
      </c>
      <c r="G696" s="1">
        <v>191.19</v>
      </c>
      <c r="H696" s="1">
        <v>442</v>
      </c>
      <c r="I696" s="1">
        <v>8100</v>
      </c>
      <c r="J696" s="1">
        <v>411.1</v>
      </c>
      <c r="K696" s="1">
        <v>184.9</v>
      </c>
      <c r="L696" s="1">
        <v>936</v>
      </c>
      <c r="M696" s="1">
        <v>1256.0999999999999</v>
      </c>
      <c r="N696">
        <v>85.39</v>
      </c>
      <c r="O696" s="2">
        <v>19.936999999999998</v>
      </c>
      <c r="P696">
        <f t="shared" si="80"/>
        <v>1702.4204299999999</v>
      </c>
      <c r="Q696">
        <f t="shared" si="81"/>
        <v>3.0921910338586146E-2</v>
      </c>
      <c r="R696">
        <f t="shared" si="82"/>
        <v>2.4327940759821966E-4</v>
      </c>
      <c r="S696">
        <f t="shared" si="83"/>
        <v>2.5809674628082046E-2</v>
      </c>
      <c r="T696">
        <f t="shared" si="84"/>
        <v>5.9360649190124586E-3</v>
      </c>
      <c r="U696">
        <f t="shared" si="85"/>
        <v>5.0032875351252601E-2</v>
      </c>
      <c r="V696">
        <f t="shared" si="86"/>
        <v>3.6736390934962206E-2</v>
      </c>
      <c r="W696">
        <f t="shared" si="87"/>
        <v>-1.9274353573184588E-2</v>
      </c>
    </row>
    <row r="697" spans="1:23" ht="15.75" thickBot="1" x14ac:dyDescent="0.3">
      <c r="A697" s="1">
        <v>18.989999999999998</v>
      </c>
      <c r="B697" s="1">
        <v>652.29999999999995</v>
      </c>
      <c r="C697" s="1">
        <v>924.2</v>
      </c>
      <c r="D697" s="1">
        <v>844</v>
      </c>
      <c r="E697" s="1">
        <v>3850</v>
      </c>
      <c r="F697" s="1">
        <v>273.89999999999998</v>
      </c>
      <c r="G697" s="1">
        <v>191</v>
      </c>
      <c r="H697" s="1">
        <v>445</v>
      </c>
      <c r="I697" s="1">
        <v>8601</v>
      </c>
      <c r="J697" s="1">
        <v>421.1</v>
      </c>
      <c r="K697" s="1">
        <v>194.1</v>
      </c>
      <c r="L697" s="1">
        <v>955.6</v>
      </c>
      <c r="M697" s="1">
        <v>1282.5999999999999</v>
      </c>
      <c r="N697">
        <v>88.09</v>
      </c>
      <c r="O697" s="2">
        <v>19.375</v>
      </c>
      <c r="P697">
        <f t="shared" si="80"/>
        <v>1706.7437500000001</v>
      </c>
      <c r="Q697">
        <f t="shared" si="81"/>
        <v>2.0723938974062349E-2</v>
      </c>
      <c r="R697">
        <f t="shared" si="82"/>
        <v>2.403384126404931E-2</v>
      </c>
      <c r="S697">
        <f t="shared" si="83"/>
        <v>5.3345980705292714E-2</v>
      </c>
      <c r="T697">
        <f t="shared" si="84"/>
        <v>3.1546276935399499E-2</v>
      </c>
      <c r="U697">
        <f t="shared" si="85"/>
        <v>2.0877585021555178E-2</v>
      </c>
      <c r="V697">
        <f t="shared" si="86"/>
        <v>3.1130021202189464E-2</v>
      </c>
      <c r="W697">
        <f t="shared" si="87"/>
        <v>-2.8593726621279032E-2</v>
      </c>
    </row>
    <row r="698" spans="1:23" ht="15.75" thickBot="1" x14ac:dyDescent="0.3">
      <c r="A698" s="1">
        <v>19.239999999999998</v>
      </c>
      <c r="B698" s="1">
        <v>665</v>
      </c>
      <c r="C698" s="1">
        <v>925.1</v>
      </c>
      <c r="D698" s="1">
        <v>863.6</v>
      </c>
      <c r="E698" s="1">
        <v>4000</v>
      </c>
      <c r="F698" s="1">
        <v>273.10000000000002</v>
      </c>
      <c r="G698" s="1">
        <v>193.51</v>
      </c>
      <c r="H698" s="1">
        <v>447</v>
      </c>
      <c r="I698" s="1">
        <v>9026</v>
      </c>
      <c r="J698" s="1">
        <v>429.1</v>
      </c>
      <c r="K698" s="1">
        <v>200</v>
      </c>
      <c r="L698" s="1">
        <v>953.5</v>
      </c>
      <c r="M698" s="1">
        <v>1276</v>
      </c>
      <c r="N698">
        <v>86.19</v>
      </c>
      <c r="O698" s="2">
        <v>19.277000000000001</v>
      </c>
      <c r="P698">
        <f t="shared" si="80"/>
        <v>1661.4846300000002</v>
      </c>
      <c r="Q698">
        <f t="shared" si="81"/>
        <v>-2.1999904111807671E-3</v>
      </c>
      <c r="R698">
        <f t="shared" si="82"/>
        <v>1.8819656829596916E-2</v>
      </c>
      <c r="S698">
        <f t="shared" si="83"/>
        <v>3.8221212820197671E-2</v>
      </c>
      <c r="T698">
        <f t="shared" si="84"/>
        <v>9.73341341106988E-4</v>
      </c>
      <c r="U698">
        <f t="shared" si="85"/>
        <v>-5.1590828100273357E-3</v>
      </c>
      <c r="V698">
        <f t="shared" si="86"/>
        <v>-2.1804857462396538E-2</v>
      </c>
      <c r="W698">
        <f t="shared" si="87"/>
        <v>-5.0708998239563513E-3</v>
      </c>
    </row>
    <row r="699" spans="1:23" ht="15.75" thickBot="1" x14ac:dyDescent="0.3">
      <c r="A699" s="1">
        <v>19.239999999999998</v>
      </c>
      <c r="B699" s="1">
        <v>672</v>
      </c>
      <c r="C699" s="1">
        <v>923.6</v>
      </c>
      <c r="D699" s="1">
        <v>850.5</v>
      </c>
      <c r="E699" s="1">
        <v>3990</v>
      </c>
      <c r="F699" s="1">
        <v>273</v>
      </c>
      <c r="G699" s="1">
        <v>195.27</v>
      </c>
      <c r="H699" s="1">
        <v>448.1</v>
      </c>
      <c r="I699" s="1">
        <v>9014</v>
      </c>
      <c r="J699" s="1">
        <v>426.5</v>
      </c>
      <c r="K699" s="1">
        <v>202.1</v>
      </c>
      <c r="L699" s="1">
        <v>934.5</v>
      </c>
      <c r="M699" s="1">
        <v>1276.9000000000001</v>
      </c>
      <c r="N699">
        <v>86.82</v>
      </c>
      <c r="O699" s="2">
        <v>19.228000000000002</v>
      </c>
      <c r="P699">
        <f t="shared" si="80"/>
        <v>1669.3749600000001</v>
      </c>
      <c r="Q699">
        <f t="shared" si="81"/>
        <v>-2.0127798144856261E-2</v>
      </c>
      <c r="R699">
        <f t="shared" si="82"/>
        <v>-6.0776250657452284E-3</v>
      </c>
      <c r="S699">
        <f t="shared" si="83"/>
        <v>-2.503130218118477E-3</v>
      </c>
      <c r="T699">
        <f t="shared" si="84"/>
        <v>-1.6227622969326577E-3</v>
      </c>
      <c r="U699">
        <f t="shared" si="85"/>
        <v>7.0508052590024183E-4</v>
      </c>
      <c r="V699">
        <f t="shared" si="86"/>
        <v>7.2828482121394741E-3</v>
      </c>
      <c r="W699">
        <f t="shared" si="87"/>
        <v>-2.5451253837400112E-3</v>
      </c>
    </row>
    <row r="700" spans="1:23" ht="15.75" thickBot="1" x14ac:dyDescent="0.3">
      <c r="A700" s="1">
        <v>19.41</v>
      </c>
      <c r="B700" s="1">
        <v>687</v>
      </c>
      <c r="C700" s="1">
        <v>925</v>
      </c>
      <c r="D700" s="1">
        <v>852</v>
      </c>
      <c r="E700" s="1">
        <v>3980</v>
      </c>
      <c r="F700" s="1">
        <v>273.5</v>
      </c>
      <c r="G700" s="1">
        <v>198.5</v>
      </c>
      <c r="H700" s="1">
        <v>447.5</v>
      </c>
      <c r="I700" s="1">
        <v>9040</v>
      </c>
      <c r="J700" s="1">
        <v>426</v>
      </c>
      <c r="K700" s="1">
        <v>202</v>
      </c>
      <c r="L700" s="1">
        <v>920</v>
      </c>
      <c r="M700" s="1">
        <v>1270.4000000000001</v>
      </c>
      <c r="N700">
        <v>84.59</v>
      </c>
      <c r="O700" s="2">
        <v>19.341000000000001</v>
      </c>
      <c r="P700">
        <f t="shared" si="80"/>
        <v>1636.0551900000003</v>
      </c>
      <c r="Q700">
        <f t="shared" si="81"/>
        <v>-1.5637956852531491E-2</v>
      </c>
      <c r="R700">
        <f t="shared" si="82"/>
        <v>-1.1730206623633988E-3</v>
      </c>
      <c r="S700">
        <f t="shared" si="83"/>
        <v>-2.5094116054258072E-3</v>
      </c>
      <c r="T700">
        <f t="shared" si="84"/>
        <v>1.5146600320849596E-3</v>
      </c>
      <c r="U700">
        <f t="shared" si="85"/>
        <v>-5.1034539377642135E-3</v>
      </c>
      <c r="V700">
        <f t="shared" si="86"/>
        <v>-2.6020953555524255E-2</v>
      </c>
      <c r="W700">
        <f t="shared" si="87"/>
        <v>5.8596449648785111E-3</v>
      </c>
    </row>
    <row r="701" spans="1:23" ht="15.75" thickBot="1" x14ac:dyDescent="0.3">
      <c r="A701" s="1">
        <v>19.41</v>
      </c>
      <c r="B701" s="1">
        <v>690.5</v>
      </c>
      <c r="C701" s="1">
        <v>918.5</v>
      </c>
      <c r="D701" s="1">
        <v>835</v>
      </c>
      <c r="E701" s="1">
        <v>4051</v>
      </c>
      <c r="F701" s="1">
        <v>278.5</v>
      </c>
      <c r="G701" s="1">
        <v>205</v>
      </c>
      <c r="H701" s="1">
        <v>448</v>
      </c>
      <c r="I701" s="1">
        <v>9200</v>
      </c>
      <c r="J701" s="1">
        <v>427</v>
      </c>
      <c r="K701" s="1">
        <v>193</v>
      </c>
      <c r="L701" s="1">
        <v>962.7</v>
      </c>
      <c r="M701" s="1">
        <v>1298.4000000000001</v>
      </c>
      <c r="N701">
        <v>85.59</v>
      </c>
      <c r="O701" s="2">
        <v>19.439</v>
      </c>
      <c r="P701">
        <f t="shared" si="80"/>
        <v>1663.7840100000001</v>
      </c>
      <c r="Q701">
        <f t="shared" si="81"/>
        <v>4.5368166740835034E-2</v>
      </c>
      <c r="R701">
        <f t="shared" si="82"/>
        <v>2.3446669592540547E-3</v>
      </c>
      <c r="S701">
        <f t="shared" si="83"/>
        <v>1.768194492420725E-2</v>
      </c>
      <c r="T701">
        <f t="shared" si="84"/>
        <v>-7.0518328572448915E-3</v>
      </c>
      <c r="U701">
        <f t="shared" si="85"/>
        <v>2.1800925707510257E-2</v>
      </c>
      <c r="V701">
        <f t="shared" si="86"/>
        <v>1.1752397577595171E-2</v>
      </c>
      <c r="W701">
        <f t="shared" si="87"/>
        <v>5.0541623833830138E-3</v>
      </c>
    </row>
    <row r="702" spans="1:23" ht="15.75" thickBot="1" x14ac:dyDescent="0.3">
      <c r="A702" s="1">
        <v>19.21</v>
      </c>
      <c r="B702" s="1">
        <v>717</v>
      </c>
      <c r="C702" s="1">
        <v>925.1</v>
      </c>
      <c r="D702" s="1">
        <v>858</v>
      </c>
      <c r="E702" s="1">
        <v>4180</v>
      </c>
      <c r="F702" s="1">
        <v>284.2</v>
      </c>
      <c r="G702" s="1">
        <v>195.41</v>
      </c>
      <c r="H702" s="1">
        <v>461</v>
      </c>
      <c r="I702" s="1">
        <v>9900</v>
      </c>
      <c r="J702" s="1">
        <v>431</v>
      </c>
      <c r="K702" s="1">
        <v>200</v>
      </c>
      <c r="L702" s="1">
        <v>973</v>
      </c>
      <c r="M702" s="1">
        <v>1314.6</v>
      </c>
      <c r="N702">
        <v>86.72</v>
      </c>
      <c r="O702" s="2">
        <v>18.981000000000002</v>
      </c>
      <c r="P702">
        <f t="shared" si="80"/>
        <v>1646.03232</v>
      </c>
      <c r="Q702">
        <f t="shared" si="81"/>
        <v>1.0642245402084185E-2</v>
      </c>
      <c r="R702">
        <f t="shared" si="82"/>
        <v>9.3240768751232436E-3</v>
      </c>
      <c r="S702">
        <f t="shared" si="83"/>
        <v>3.1347482316111411E-2</v>
      </c>
      <c r="T702">
        <f t="shared" si="84"/>
        <v>7.1599351220925402E-3</v>
      </c>
      <c r="U702">
        <f t="shared" si="85"/>
        <v>1.2399699629094154E-2</v>
      </c>
      <c r="V702">
        <f t="shared" si="86"/>
        <v>1.3116083797817776E-2</v>
      </c>
      <c r="W702">
        <f t="shared" si="87"/>
        <v>-2.3842878547118796E-2</v>
      </c>
    </row>
    <row r="703" spans="1:23" ht="15.75" thickBot="1" x14ac:dyDescent="0.3">
      <c r="A703" s="1">
        <v>17.850000000000001</v>
      </c>
      <c r="B703" s="1">
        <v>727</v>
      </c>
      <c r="C703" s="1">
        <v>926</v>
      </c>
      <c r="D703" s="1">
        <v>878</v>
      </c>
      <c r="E703" s="1">
        <v>4259</v>
      </c>
      <c r="F703" s="1">
        <v>279.5</v>
      </c>
      <c r="G703" s="1">
        <v>196.25</v>
      </c>
      <c r="H703" s="1">
        <v>463</v>
      </c>
      <c r="I703" s="1">
        <v>9997</v>
      </c>
      <c r="J703" s="1">
        <v>432.1</v>
      </c>
      <c r="K703" s="1">
        <v>200.5</v>
      </c>
      <c r="L703" s="1">
        <v>972</v>
      </c>
      <c r="M703" s="1">
        <v>1292.5999999999999</v>
      </c>
      <c r="N703">
        <v>86.09</v>
      </c>
      <c r="O703" s="2">
        <v>18.971</v>
      </c>
      <c r="P703">
        <f t="shared" si="80"/>
        <v>1633.2133900000001</v>
      </c>
      <c r="Q703">
        <f t="shared" si="81"/>
        <v>-1.0282777255659324E-3</v>
      </c>
      <c r="R703">
        <f t="shared" si="82"/>
        <v>2.5489528341397613E-3</v>
      </c>
      <c r="S703">
        <f t="shared" si="83"/>
        <v>1.872314440441154E-2</v>
      </c>
      <c r="T703">
        <f t="shared" si="84"/>
        <v>9.7239486890640149E-4</v>
      </c>
      <c r="U703">
        <f t="shared" si="85"/>
        <v>-1.6876743000680778E-2</v>
      </c>
      <c r="V703">
        <f t="shared" si="86"/>
        <v>-7.2912770214728084E-3</v>
      </c>
      <c r="W703">
        <f t="shared" si="87"/>
        <v>-5.2698146244870069E-4</v>
      </c>
    </row>
    <row r="704" spans="1:23" ht="15.75" thickBot="1" x14ac:dyDescent="0.3">
      <c r="A704" s="1">
        <v>16.82</v>
      </c>
      <c r="B704" s="1">
        <v>715</v>
      </c>
      <c r="C704" s="1">
        <v>919</v>
      </c>
      <c r="D704" s="1">
        <v>859</v>
      </c>
      <c r="E704" s="1">
        <v>4111</v>
      </c>
      <c r="F704" s="1">
        <v>273.60000000000002</v>
      </c>
      <c r="G704" s="1">
        <v>198.3</v>
      </c>
      <c r="H704" s="1">
        <v>465</v>
      </c>
      <c r="I704" s="1">
        <v>10000</v>
      </c>
      <c r="J704" s="1">
        <v>432.9</v>
      </c>
      <c r="K704" s="1">
        <v>191</v>
      </c>
      <c r="L704" s="1">
        <v>974.5</v>
      </c>
      <c r="M704" s="1">
        <v>1276.5</v>
      </c>
      <c r="N704">
        <v>84.58</v>
      </c>
      <c r="O704" s="2">
        <v>19.102</v>
      </c>
      <c r="P704">
        <f t="shared" si="80"/>
        <v>1615.64716</v>
      </c>
      <c r="Q704">
        <f t="shared" si="81"/>
        <v>2.5687144871764005E-3</v>
      </c>
      <c r="R704">
        <f t="shared" si="82"/>
        <v>1.8497115100471861E-3</v>
      </c>
      <c r="S704">
        <f t="shared" si="83"/>
        <v>-3.5368083025335048E-2</v>
      </c>
      <c r="T704">
        <f t="shared" si="84"/>
        <v>-7.5881122904923231E-3</v>
      </c>
      <c r="U704">
        <f t="shared" si="85"/>
        <v>-1.2533736147256468E-2</v>
      </c>
      <c r="V704">
        <f t="shared" si="86"/>
        <v>-1.7695428625520829E-2</v>
      </c>
      <c r="W704">
        <f t="shared" si="87"/>
        <v>6.8815442421374775E-3</v>
      </c>
    </row>
    <row r="705" spans="1:23" ht="15.75" thickBot="1" x14ac:dyDescent="0.3">
      <c r="A705" s="1">
        <v>15.61</v>
      </c>
      <c r="B705" s="1">
        <v>661</v>
      </c>
      <c r="C705" s="1">
        <v>911.3</v>
      </c>
      <c r="D705" s="1">
        <v>848</v>
      </c>
      <c r="E705" s="1">
        <v>4029</v>
      </c>
      <c r="F705" s="1">
        <v>275.5</v>
      </c>
      <c r="G705" s="1">
        <v>203</v>
      </c>
      <c r="H705" s="1">
        <v>467.5</v>
      </c>
      <c r="I705" s="1">
        <v>9980</v>
      </c>
      <c r="J705" s="1">
        <v>438.7</v>
      </c>
      <c r="K705" s="1">
        <v>185</v>
      </c>
      <c r="L705" s="1">
        <v>970.1</v>
      </c>
      <c r="M705" s="1">
        <v>1288</v>
      </c>
      <c r="N705">
        <v>84.55</v>
      </c>
      <c r="O705" s="2">
        <v>18.874499999999998</v>
      </c>
      <c r="P705">
        <f t="shared" si="80"/>
        <v>1595.8389749999997</v>
      </c>
      <c r="Q705">
        <f t="shared" si="81"/>
        <v>-4.5253599803775748E-3</v>
      </c>
      <c r="R705">
        <f t="shared" si="82"/>
        <v>1.3309053724233402E-2</v>
      </c>
      <c r="S705">
        <f t="shared" si="83"/>
        <v>-2.014810170653111E-2</v>
      </c>
      <c r="T705">
        <f t="shared" si="84"/>
        <v>-8.4139708536059132E-3</v>
      </c>
      <c r="U705">
        <f t="shared" si="85"/>
        <v>8.9686699827603161E-3</v>
      </c>
      <c r="V705">
        <f t="shared" si="86"/>
        <v>-3.5475669975320868E-4</v>
      </c>
      <c r="W705">
        <f t="shared" si="87"/>
        <v>-1.1981236894550683E-2</v>
      </c>
    </row>
    <row r="706" spans="1:23" ht="15.75" thickBot="1" x14ac:dyDescent="0.3">
      <c r="A706" s="1">
        <v>14.75</v>
      </c>
      <c r="B706" s="1">
        <v>680.5</v>
      </c>
      <c r="C706" s="1">
        <v>905</v>
      </c>
      <c r="D706" s="1">
        <v>867.1</v>
      </c>
      <c r="E706" s="1">
        <v>4156</v>
      </c>
      <c r="F706" s="1">
        <v>278.5</v>
      </c>
      <c r="G706" s="1">
        <v>207.8</v>
      </c>
      <c r="H706" s="1">
        <v>465</v>
      </c>
      <c r="I706" s="1">
        <v>9990</v>
      </c>
      <c r="J706" s="1">
        <v>435.5</v>
      </c>
      <c r="K706" s="1">
        <v>180.5</v>
      </c>
      <c r="L706" s="1">
        <v>982</v>
      </c>
      <c r="M706" s="1">
        <v>1284.5</v>
      </c>
      <c r="N706">
        <v>84.73</v>
      </c>
      <c r="O706" s="2">
        <v>18.817999999999998</v>
      </c>
      <c r="P706">
        <f t="shared" ref="P706:P769" si="88">O706*N706</f>
        <v>1594.4491399999999</v>
      </c>
      <c r="Q706">
        <f t="shared" si="81"/>
        <v>1.2192149387228101E-2</v>
      </c>
      <c r="R706">
        <f t="shared" si="82"/>
        <v>-7.3210118796107693E-3</v>
      </c>
      <c r="S706">
        <f t="shared" si="83"/>
        <v>3.1034867027770727E-2</v>
      </c>
      <c r="T706">
        <f t="shared" si="84"/>
        <v>-6.937207802154963E-3</v>
      </c>
      <c r="U706">
        <f t="shared" si="85"/>
        <v>-2.7210901143606132E-3</v>
      </c>
      <c r="V706">
        <f t="shared" si="86"/>
        <v>2.1266548657834041E-3</v>
      </c>
      <c r="W706">
        <f t="shared" si="87"/>
        <v>-2.997946133421314E-3</v>
      </c>
    </row>
    <row r="707" spans="1:23" ht="15.75" thickBot="1" x14ac:dyDescent="0.3">
      <c r="A707" s="1">
        <v>14.57</v>
      </c>
      <c r="B707" s="1">
        <v>658</v>
      </c>
      <c r="C707" s="1">
        <v>904.5</v>
      </c>
      <c r="D707" s="1">
        <v>867</v>
      </c>
      <c r="E707" s="1">
        <v>4116</v>
      </c>
      <c r="F707" s="1">
        <v>275.39999999999998</v>
      </c>
      <c r="G707" s="1">
        <v>205.9</v>
      </c>
      <c r="H707" s="1">
        <v>458.5</v>
      </c>
      <c r="I707" s="1">
        <v>9990</v>
      </c>
      <c r="J707" s="1">
        <v>435.5</v>
      </c>
      <c r="K707" s="1">
        <v>176.6</v>
      </c>
      <c r="L707" s="1">
        <v>963.1</v>
      </c>
      <c r="M707" s="1">
        <v>1285.9000000000001</v>
      </c>
      <c r="N707">
        <v>83.09</v>
      </c>
      <c r="O707" s="2">
        <v>18.785499999999999</v>
      </c>
      <c r="P707">
        <f t="shared" si="88"/>
        <v>1560.887195</v>
      </c>
      <c r="Q707">
        <f t="shared" si="81"/>
        <v>-1.9434059787647215E-2</v>
      </c>
      <c r="R707">
        <f t="shared" si="82"/>
        <v>0</v>
      </c>
      <c r="S707">
        <f t="shared" si="83"/>
        <v>-9.6712552651777497E-3</v>
      </c>
      <c r="T707">
        <f t="shared" si="84"/>
        <v>-5.5263886457630675E-4</v>
      </c>
      <c r="U707">
        <f t="shared" si="85"/>
        <v>1.0893247264550212E-3</v>
      </c>
      <c r="V707">
        <f t="shared" si="86"/>
        <v>-1.9545372533482701E-2</v>
      </c>
      <c r="W707">
        <f t="shared" si="87"/>
        <v>-1.7285629312328765E-3</v>
      </c>
    </row>
    <row r="708" spans="1:23" ht="15.75" thickBot="1" x14ac:dyDescent="0.3">
      <c r="A708" s="1">
        <v>14.57</v>
      </c>
      <c r="B708" s="1">
        <v>650.1</v>
      </c>
      <c r="C708" s="1">
        <v>908.5</v>
      </c>
      <c r="D708" s="1">
        <v>863.5</v>
      </c>
      <c r="E708" s="1">
        <v>4200</v>
      </c>
      <c r="F708" s="1">
        <v>284.8</v>
      </c>
      <c r="G708" s="1">
        <v>200</v>
      </c>
      <c r="H708" s="1">
        <v>453.5</v>
      </c>
      <c r="I708" s="1">
        <v>9960</v>
      </c>
      <c r="J708" s="1">
        <v>435.9</v>
      </c>
      <c r="K708" s="1">
        <v>174.5</v>
      </c>
      <c r="L708" s="1">
        <v>969</v>
      </c>
      <c r="M708" s="1">
        <v>1295.4000000000001</v>
      </c>
      <c r="N708">
        <v>84.81</v>
      </c>
      <c r="O708" s="2">
        <v>18.628</v>
      </c>
      <c r="P708">
        <f t="shared" si="88"/>
        <v>1579.84068</v>
      </c>
      <c r="Q708">
        <f t="shared" ref="Q708:Q771" si="89">LN(L708/L707)</f>
        <v>6.1073633239475695E-3</v>
      </c>
      <c r="R708">
        <f t="shared" ref="R708:R771" si="90">LN(J708/J707)</f>
        <v>9.1806295178945138E-4</v>
      </c>
      <c r="S708">
        <f t="shared" ref="S708:S771" si="91">LN(E708/E707)</f>
        <v>2.0202707317519469E-2</v>
      </c>
      <c r="T708">
        <f t="shared" ref="T708:T771" si="92">LN(C708/C707)</f>
        <v>4.4125830008760313E-3</v>
      </c>
      <c r="U708">
        <f t="shared" ref="U708:U771" si="93">LN(M708/M707)</f>
        <v>7.3606654724234144E-3</v>
      </c>
      <c r="V708">
        <f t="shared" ref="V708:V771" si="94">LN(N708/N707)</f>
        <v>2.0489102696718699E-2</v>
      </c>
      <c r="W708">
        <f t="shared" ref="W708:W771" si="95">LN(O708/O707)</f>
        <v>-8.419470533210089E-3</v>
      </c>
    </row>
    <row r="709" spans="1:23" ht="15.75" thickBot="1" x14ac:dyDescent="0.3">
      <c r="A709" s="1">
        <v>14.49</v>
      </c>
      <c r="B709" s="1">
        <v>667.8</v>
      </c>
      <c r="C709" s="1">
        <v>922</v>
      </c>
      <c r="D709" s="1">
        <v>862</v>
      </c>
      <c r="E709" s="1">
        <v>4180</v>
      </c>
      <c r="F709" s="1">
        <v>285.5</v>
      </c>
      <c r="G709" s="1">
        <v>197</v>
      </c>
      <c r="H709" s="1">
        <v>463</v>
      </c>
      <c r="I709" s="1">
        <v>9933</v>
      </c>
      <c r="J709" s="1">
        <v>439.7</v>
      </c>
      <c r="K709" s="1">
        <v>176</v>
      </c>
      <c r="L709" s="1">
        <v>974</v>
      </c>
      <c r="M709" s="1">
        <v>1304.2</v>
      </c>
      <c r="N709">
        <v>86.9</v>
      </c>
      <c r="O709" s="2">
        <v>18.509</v>
      </c>
      <c r="P709">
        <f t="shared" si="88"/>
        <v>1608.4321000000002</v>
      </c>
      <c r="Q709">
        <f t="shared" si="89"/>
        <v>5.1466917517687802E-3</v>
      </c>
      <c r="R709">
        <f t="shared" si="90"/>
        <v>8.6798169424175068E-3</v>
      </c>
      <c r="S709">
        <f t="shared" si="91"/>
        <v>-4.7732787526576599E-3</v>
      </c>
      <c r="T709">
        <f t="shared" si="92"/>
        <v>1.4750335720368058E-2</v>
      </c>
      <c r="U709">
        <f t="shared" si="93"/>
        <v>6.77029821028518E-3</v>
      </c>
      <c r="V709">
        <f t="shared" si="94"/>
        <v>2.434457189773782E-2</v>
      </c>
      <c r="W709">
        <f t="shared" si="95"/>
        <v>-6.4087248455510877E-3</v>
      </c>
    </row>
    <row r="710" spans="1:23" ht="15.75" thickBot="1" x14ac:dyDescent="0.3">
      <c r="A710" s="1">
        <v>14.49</v>
      </c>
      <c r="B710" s="1">
        <v>666</v>
      </c>
      <c r="C710" s="1">
        <v>919.8</v>
      </c>
      <c r="D710" s="1">
        <v>878</v>
      </c>
      <c r="E710" s="1">
        <v>4200</v>
      </c>
      <c r="F710" s="1">
        <v>275.89999999999998</v>
      </c>
      <c r="G710" s="1">
        <v>194.4</v>
      </c>
      <c r="H710" s="1">
        <v>464.8</v>
      </c>
      <c r="I710" s="1">
        <v>9930</v>
      </c>
      <c r="J710" s="1">
        <v>440.9</v>
      </c>
      <c r="K710" s="1">
        <v>182</v>
      </c>
      <c r="L710" s="1">
        <v>973.9</v>
      </c>
      <c r="M710" s="1">
        <v>1293.5999999999999</v>
      </c>
      <c r="N710">
        <v>85.81</v>
      </c>
      <c r="O710" s="2">
        <v>18.353000000000002</v>
      </c>
      <c r="P710">
        <f t="shared" si="88"/>
        <v>1574.8709300000003</v>
      </c>
      <c r="Q710">
        <f t="shared" si="89"/>
        <v>-1.0267467538161633E-4</v>
      </c>
      <c r="R710">
        <f t="shared" si="90"/>
        <v>2.7254161771274065E-3</v>
      </c>
      <c r="S710">
        <f t="shared" si="91"/>
        <v>4.7732787526575905E-3</v>
      </c>
      <c r="T710">
        <f t="shared" si="92"/>
        <v>-2.3889684507704318E-3</v>
      </c>
      <c r="U710">
        <f t="shared" si="93"/>
        <v>-8.1607966962049527E-3</v>
      </c>
      <c r="V710">
        <f t="shared" si="94"/>
        <v>-1.2622482452316791E-2</v>
      </c>
      <c r="W710">
        <f t="shared" si="95"/>
        <v>-8.4640513982445278E-3</v>
      </c>
    </row>
    <row r="711" spans="1:23" ht="15.75" thickBot="1" x14ac:dyDescent="0.3">
      <c r="A711" s="1">
        <v>14.3</v>
      </c>
      <c r="B711" s="1">
        <v>628.4</v>
      </c>
      <c r="C711" s="1">
        <v>913</v>
      </c>
      <c r="D711" s="1">
        <v>879.9</v>
      </c>
      <c r="E711" s="1">
        <v>4115</v>
      </c>
      <c r="F711" s="1">
        <v>225.7</v>
      </c>
      <c r="G711" s="1">
        <v>197.3</v>
      </c>
      <c r="H711" s="1">
        <v>467</v>
      </c>
      <c r="I711" s="1">
        <v>9960</v>
      </c>
      <c r="J711" s="1">
        <v>445.5</v>
      </c>
      <c r="K711" s="1">
        <v>178.11</v>
      </c>
      <c r="L711" s="1">
        <v>987</v>
      </c>
      <c r="M711" s="1">
        <v>1255</v>
      </c>
      <c r="N711">
        <v>83.44</v>
      </c>
      <c r="O711" s="2">
        <v>18.454999999999998</v>
      </c>
      <c r="P711">
        <f t="shared" si="88"/>
        <v>1539.8851999999997</v>
      </c>
      <c r="Q711">
        <f t="shared" si="89"/>
        <v>1.3361410466328001E-2</v>
      </c>
      <c r="R711">
        <f t="shared" si="90"/>
        <v>1.0379154546972132E-2</v>
      </c>
      <c r="S711">
        <f t="shared" si="91"/>
        <v>-2.0445691160289527E-2</v>
      </c>
      <c r="T711">
        <f t="shared" si="92"/>
        <v>-7.4203745108549742E-3</v>
      </c>
      <c r="U711">
        <f t="shared" si="93"/>
        <v>-3.0293456697012763E-2</v>
      </c>
      <c r="V711">
        <f t="shared" si="94"/>
        <v>-2.8007739126512617E-2</v>
      </c>
      <c r="W711">
        <f t="shared" si="95"/>
        <v>5.5422876056267206E-3</v>
      </c>
    </row>
    <row r="712" spans="1:23" ht="15.75" thickBot="1" x14ac:dyDescent="0.3">
      <c r="A712" s="1">
        <v>14.19</v>
      </c>
      <c r="B712" s="1">
        <v>595.9</v>
      </c>
      <c r="C712" s="1">
        <v>913.8</v>
      </c>
      <c r="D712" s="1">
        <v>846.9</v>
      </c>
      <c r="E712" s="1">
        <v>4020</v>
      </c>
      <c r="F712" s="1">
        <v>227.5</v>
      </c>
      <c r="G712" s="1">
        <v>191.6</v>
      </c>
      <c r="H712" s="1">
        <v>465</v>
      </c>
      <c r="I712" s="1">
        <v>9950</v>
      </c>
      <c r="J712" s="1">
        <v>445.7</v>
      </c>
      <c r="K712" s="1">
        <v>172</v>
      </c>
      <c r="L712" s="1">
        <v>986.5</v>
      </c>
      <c r="M712" s="1">
        <v>1247.5</v>
      </c>
      <c r="N712">
        <v>85.21</v>
      </c>
      <c r="O712" s="2">
        <v>18.517499999999998</v>
      </c>
      <c r="P712">
        <f t="shared" si="88"/>
        <v>1577.8761749999996</v>
      </c>
      <c r="Q712">
        <f t="shared" si="89"/>
        <v>-5.0671397081152351E-4</v>
      </c>
      <c r="R712">
        <f t="shared" si="90"/>
        <v>4.4883304164608983E-4</v>
      </c>
      <c r="S712">
        <f t="shared" si="91"/>
        <v>-2.3356931498103438E-2</v>
      </c>
      <c r="T712">
        <f t="shared" si="92"/>
        <v>8.75848534202687E-4</v>
      </c>
      <c r="U712">
        <f t="shared" si="93"/>
        <v>-5.9940239402105251E-3</v>
      </c>
      <c r="V712">
        <f t="shared" si="94"/>
        <v>2.0990987147347578E-2</v>
      </c>
      <c r="W712">
        <f t="shared" si="95"/>
        <v>3.3808944233453186E-3</v>
      </c>
    </row>
    <row r="713" spans="1:23" ht="15.75" thickBot="1" x14ac:dyDescent="0.3">
      <c r="A713" s="1">
        <v>14.22</v>
      </c>
      <c r="B713" s="1">
        <v>588.20000000000005</v>
      </c>
      <c r="C713" s="1">
        <v>915.9</v>
      </c>
      <c r="D713" s="1">
        <v>836</v>
      </c>
      <c r="E713" s="1">
        <v>3971</v>
      </c>
      <c r="F713" s="1">
        <v>228.1</v>
      </c>
      <c r="G713" s="1">
        <v>188.2</v>
      </c>
      <c r="H713" s="1">
        <v>459.5</v>
      </c>
      <c r="I713" s="1">
        <v>9960</v>
      </c>
      <c r="J713" s="1">
        <v>442.5</v>
      </c>
      <c r="K713" s="1">
        <v>171.5</v>
      </c>
      <c r="L713" s="1">
        <v>989.1</v>
      </c>
      <c r="M713" s="1">
        <v>1234.3</v>
      </c>
      <c r="N713">
        <v>82.77</v>
      </c>
      <c r="O713" s="2">
        <v>18.6675</v>
      </c>
      <c r="P713">
        <f t="shared" si="88"/>
        <v>1545.1089749999999</v>
      </c>
      <c r="Q713">
        <f t="shared" si="89"/>
        <v>2.6321132831250002E-3</v>
      </c>
      <c r="R713">
        <f t="shared" si="90"/>
        <v>-7.2056155045258788E-3</v>
      </c>
      <c r="S713">
        <f t="shared" si="91"/>
        <v>-1.2263950481815229E-2</v>
      </c>
      <c r="T713">
        <f t="shared" si="92"/>
        <v>2.2954592797708303E-3</v>
      </c>
      <c r="U713">
        <f t="shared" si="93"/>
        <v>-1.0637540875790778E-2</v>
      </c>
      <c r="V713">
        <f t="shared" si="94"/>
        <v>-2.9053120942560177E-2</v>
      </c>
      <c r="W713">
        <f t="shared" si="95"/>
        <v>8.0678130224126048E-3</v>
      </c>
    </row>
    <row r="714" spans="1:23" ht="15.75" thickBot="1" x14ac:dyDescent="0.3">
      <c r="A714" s="1">
        <v>14.15</v>
      </c>
      <c r="B714" s="1">
        <v>568</v>
      </c>
      <c r="C714" s="1">
        <v>911</v>
      </c>
      <c r="D714" s="1">
        <v>820</v>
      </c>
      <c r="E714" s="1">
        <v>3933</v>
      </c>
      <c r="F714" s="1">
        <v>225</v>
      </c>
      <c r="G714" s="1">
        <v>190</v>
      </c>
      <c r="H714" s="1">
        <v>452.5</v>
      </c>
      <c r="I714" s="1">
        <v>9953</v>
      </c>
      <c r="J714" s="1">
        <v>438</v>
      </c>
      <c r="K714" s="1">
        <v>171.5</v>
      </c>
      <c r="L714" s="1">
        <v>974.6</v>
      </c>
      <c r="M714" s="1">
        <v>1219.8</v>
      </c>
      <c r="N714">
        <v>82.63</v>
      </c>
      <c r="O714" s="2">
        <v>18.773</v>
      </c>
      <c r="P714">
        <f t="shared" si="88"/>
        <v>1551.21299</v>
      </c>
      <c r="Q714">
        <f t="shared" si="89"/>
        <v>-1.4768308336389261E-2</v>
      </c>
      <c r="R714">
        <f t="shared" si="90"/>
        <v>-1.0221554071538028E-2</v>
      </c>
      <c r="S714">
        <f t="shared" si="91"/>
        <v>-9.6154586994419804E-3</v>
      </c>
      <c r="T714">
        <f t="shared" si="92"/>
        <v>-5.3642911489834924E-3</v>
      </c>
      <c r="U714">
        <f t="shared" si="93"/>
        <v>-1.1817096887527032E-2</v>
      </c>
      <c r="V714">
        <f t="shared" si="94"/>
        <v>-1.6928661842114346E-3</v>
      </c>
      <c r="W714">
        <f t="shared" si="95"/>
        <v>5.6356234145053547E-3</v>
      </c>
    </row>
    <row r="715" spans="1:23" ht="15.75" thickBot="1" x14ac:dyDescent="0.3">
      <c r="A715" s="1">
        <v>14.27</v>
      </c>
      <c r="B715" s="1">
        <v>561.20000000000005</v>
      </c>
      <c r="C715" s="1">
        <v>899</v>
      </c>
      <c r="D715" s="1">
        <v>803</v>
      </c>
      <c r="E715" s="1">
        <v>3934</v>
      </c>
      <c r="F715" s="1">
        <v>229.6</v>
      </c>
      <c r="G715" s="1">
        <v>191.5</v>
      </c>
      <c r="H715" s="1">
        <v>450</v>
      </c>
      <c r="I715" s="1">
        <v>9890</v>
      </c>
      <c r="J715" s="1">
        <v>435.5</v>
      </c>
      <c r="K715" s="1">
        <v>169.5</v>
      </c>
      <c r="L715" s="1">
        <v>983.5</v>
      </c>
      <c r="M715" s="1">
        <v>1243.2</v>
      </c>
      <c r="N715">
        <v>84.49</v>
      </c>
      <c r="O715" s="2">
        <v>18.8705</v>
      </c>
      <c r="P715">
        <f t="shared" si="88"/>
        <v>1594.3685449999998</v>
      </c>
      <c r="Q715">
        <f t="shared" si="89"/>
        <v>9.0905074197080282E-3</v>
      </c>
      <c r="R715">
        <f t="shared" si="90"/>
        <v>-5.7241140838886293E-3</v>
      </c>
      <c r="S715">
        <f t="shared" si="91"/>
        <v>2.5422651719488222E-4</v>
      </c>
      <c r="T715">
        <f t="shared" si="92"/>
        <v>-1.3259862788338019E-2</v>
      </c>
      <c r="U715">
        <f t="shared" si="93"/>
        <v>1.9001789751027086E-2</v>
      </c>
      <c r="V715">
        <f t="shared" si="94"/>
        <v>2.2260373451660546E-2</v>
      </c>
      <c r="W715">
        <f t="shared" si="95"/>
        <v>5.1801887725128138E-3</v>
      </c>
    </row>
    <row r="716" spans="1:23" ht="15.75" thickBot="1" x14ac:dyDescent="0.3">
      <c r="A716" s="1">
        <v>14.37</v>
      </c>
      <c r="B716" s="1">
        <v>576.79999999999995</v>
      </c>
      <c r="C716" s="1">
        <v>916.5</v>
      </c>
      <c r="D716" s="1">
        <v>821.5</v>
      </c>
      <c r="E716" s="1">
        <v>4000</v>
      </c>
      <c r="F716" s="1">
        <v>234.6</v>
      </c>
      <c r="G716" s="1">
        <v>190.6</v>
      </c>
      <c r="H716" s="1">
        <v>452</v>
      </c>
      <c r="I716" s="1">
        <v>9950</v>
      </c>
      <c r="J716" s="1">
        <v>441.5</v>
      </c>
      <c r="K716" s="1">
        <v>174.87</v>
      </c>
      <c r="L716" s="1">
        <v>1002</v>
      </c>
      <c r="M716" s="1">
        <v>1236.0999999999999</v>
      </c>
      <c r="N716">
        <v>85.05</v>
      </c>
      <c r="O716" s="2">
        <v>18.820999999999998</v>
      </c>
      <c r="P716">
        <f t="shared" si="88"/>
        <v>1600.7260499999998</v>
      </c>
      <c r="Q716">
        <f t="shared" si="89"/>
        <v>1.8635643815696303E-2</v>
      </c>
      <c r="R716">
        <f t="shared" si="90"/>
        <v>1.3683223751457172E-2</v>
      </c>
      <c r="S716">
        <f t="shared" si="91"/>
        <v>1.6637641153023224E-2</v>
      </c>
      <c r="T716">
        <f t="shared" si="92"/>
        <v>1.9279032808139453E-2</v>
      </c>
      <c r="U716">
        <f t="shared" si="93"/>
        <v>-5.727438719605701E-3</v>
      </c>
      <c r="V716">
        <f t="shared" si="94"/>
        <v>6.606134677117269E-3</v>
      </c>
      <c r="W716">
        <f t="shared" si="95"/>
        <v>-2.6265884063110105E-3</v>
      </c>
    </row>
    <row r="717" spans="1:23" ht="15.75" thickBot="1" x14ac:dyDescent="0.3">
      <c r="A717" s="1">
        <v>14.48</v>
      </c>
      <c r="B717" s="1">
        <v>578.4</v>
      </c>
      <c r="C717" s="1">
        <v>908</v>
      </c>
      <c r="D717" s="1">
        <v>813</v>
      </c>
      <c r="E717" s="1">
        <v>3975</v>
      </c>
      <c r="F717" s="1">
        <v>233</v>
      </c>
      <c r="G717" s="1">
        <v>189</v>
      </c>
      <c r="H717" s="1">
        <v>453</v>
      </c>
      <c r="I717" s="1">
        <v>9900</v>
      </c>
      <c r="J717" s="1">
        <v>437</v>
      </c>
      <c r="K717" s="1">
        <v>174.88</v>
      </c>
      <c r="L717" s="1">
        <v>1005</v>
      </c>
      <c r="M717" s="1">
        <v>1227.4000000000001</v>
      </c>
      <c r="N717">
        <v>84.48</v>
      </c>
      <c r="O717" s="2">
        <v>18.8</v>
      </c>
      <c r="P717">
        <f t="shared" si="88"/>
        <v>1588.2240000000002</v>
      </c>
      <c r="Q717">
        <f t="shared" si="89"/>
        <v>2.9895388483659859E-3</v>
      </c>
      <c r="R717">
        <f t="shared" si="90"/>
        <v>-1.0244824948424514E-2</v>
      </c>
      <c r="S717">
        <f t="shared" si="91"/>
        <v>-6.2696130135953742E-3</v>
      </c>
      <c r="T717">
        <f t="shared" si="92"/>
        <v>-9.317688678466416E-3</v>
      </c>
      <c r="U717">
        <f t="shared" si="93"/>
        <v>-7.0631509387807032E-3</v>
      </c>
      <c r="V717">
        <f t="shared" si="94"/>
        <v>-6.724498883919303E-3</v>
      </c>
      <c r="W717">
        <f t="shared" si="95"/>
        <v>-1.1163978725232675E-3</v>
      </c>
    </row>
    <row r="718" spans="1:23" ht="15.75" thickBot="1" x14ac:dyDescent="0.3">
      <c r="A718" s="1">
        <v>14.4</v>
      </c>
      <c r="B718" s="1">
        <v>574</v>
      </c>
      <c r="C718" s="1">
        <v>902</v>
      </c>
      <c r="D718" s="1">
        <v>798.5</v>
      </c>
      <c r="E718" s="1">
        <v>3975</v>
      </c>
      <c r="F718" s="1">
        <v>229.5</v>
      </c>
      <c r="G718" s="1">
        <v>190</v>
      </c>
      <c r="H718" s="1">
        <v>448.3</v>
      </c>
      <c r="I718" s="1">
        <v>9900</v>
      </c>
      <c r="J718" s="1">
        <v>438.7</v>
      </c>
      <c r="K718" s="1">
        <v>172</v>
      </c>
      <c r="L718" s="1">
        <v>996.1</v>
      </c>
      <c r="M718" s="1">
        <v>1222.8</v>
      </c>
      <c r="N718">
        <v>82.63</v>
      </c>
      <c r="O718" s="2">
        <v>18.661999999999999</v>
      </c>
      <c r="P718">
        <f t="shared" si="88"/>
        <v>1542.0410599999998</v>
      </c>
      <c r="Q718">
        <f t="shared" si="89"/>
        <v>-8.895166342056119E-3</v>
      </c>
      <c r="R718">
        <f t="shared" si="90"/>
        <v>3.8826130765780968E-3</v>
      </c>
      <c r="S718">
        <f t="shared" si="91"/>
        <v>0</v>
      </c>
      <c r="T718">
        <f t="shared" si="92"/>
        <v>-6.6298585386696885E-3</v>
      </c>
      <c r="U718">
        <f t="shared" si="93"/>
        <v>-3.7547999383173466E-3</v>
      </c>
      <c r="V718">
        <f t="shared" si="94"/>
        <v>-2.2142009244858419E-2</v>
      </c>
      <c r="W718">
        <f t="shared" si="95"/>
        <v>-7.3674990240733366E-3</v>
      </c>
    </row>
    <row r="719" spans="1:23" ht="15.75" thickBot="1" x14ac:dyDescent="0.3">
      <c r="A719" s="1">
        <v>14.53</v>
      </c>
      <c r="B719" s="1">
        <v>568.9</v>
      </c>
      <c r="C719" s="1">
        <v>900</v>
      </c>
      <c r="D719" s="1">
        <v>794.8</v>
      </c>
      <c r="E719" s="1">
        <v>3940</v>
      </c>
      <c r="F719" s="1">
        <v>218</v>
      </c>
      <c r="G719" s="1">
        <v>198</v>
      </c>
      <c r="H719" s="1">
        <v>450</v>
      </c>
      <c r="I719" s="1">
        <v>9890</v>
      </c>
      <c r="J719" s="1">
        <v>443</v>
      </c>
      <c r="K719" s="1">
        <v>169.99</v>
      </c>
      <c r="L719" s="1">
        <v>986.5</v>
      </c>
      <c r="M719" s="1">
        <v>1196.8</v>
      </c>
      <c r="N719">
        <v>80.37</v>
      </c>
      <c r="O719" s="2">
        <v>18.817</v>
      </c>
      <c r="P719">
        <f t="shared" si="88"/>
        <v>1512.3222900000001</v>
      </c>
      <c r="Q719">
        <f t="shared" si="89"/>
        <v>-9.6843286884499367E-3</v>
      </c>
      <c r="R719">
        <f t="shared" si="90"/>
        <v>9.7539618729674399E-3</v>
      </c>
      <c r="S719">
        <f t="shared" si="91"/>
        <v>-8.8440247964527725E-3</v>
      </c>
      <c r="T719">
        <f t="shared" si="92"/>
        <v>-2.2197567383128881E-3</v>
      </c>
      <c r="U719">
        <f t="shared" si="93"/>
        <v>-2.1491982796466653E-2</v>
      </c>
      <c r="V719">
        <f t="shared" si="94"/>
        <v>-2.7731838488465849E-2</v>
      </c>
      <c r="W719">
        <f t="shared" si="95"/>
        <v>8.2713457506773339E-3</v>
      </c>
    </row>
    <row r="720" spans="1:23" ht="15.75" thickBot="1" x14ac:dyDescent="0.3">
      <c r="A720" s="1">
        <v>14.11</v>
      </c>
      <c r="B720" s="1">
        <v>549.6</v>
      </c>
      <c r="C720" s="1">
        <v>888</v>
      </c>
      <c r="D720" s="1">
        <v>778</v>
      </c>
      <c r="E720" s="1">
        <v>3815</v>
      </c>
      <c r="F720" s="1">
        <v>221.7</v>
      </c>
      <c r="G720" s="1">
        <v>201.5</v>
      </c>
      <c r="H720" s="1">
        <v>449.3</v>
      </c>
      <c r="I720" s="1">
        <v>9900</v>
      </c>
      <c r="J720" s="1">
        <v>439</v>
      </c>
      <c r="K720" s="1">
        <v>162.19999999999999</v>
      </c>
      <c r="L720" s="1">
        <v>996.1</v>
      </c>
      <c r="M720" s="1">
        <v>1212.8</v>
      </c>
      <c r="N720">
        <v>79.459999999999994</v>
      </c>
      <c r="O720" s="2">
        <v>18.893000000000001</v>
      </c>
      <c r="P720">
        <f t="shared" si="88"/>
        <v>1501.2377799999999</v>
      </c>
      <c r="Q720">
        <f t="shared" si="89"/>
        <v>9.6843286884499315E-3</v>
      </c>
      <c r="R720">
        <f t="shared" si="90"/>
        <v>-9.0703569699642651E-3</v>
      </c>
      <c r="S720">
        <f t="shared" si="91"/>
        <v>-3.2240058573422131E-2</v>
      </c>
      <c r="T720">
        <f t="shared" si="92"/>
        <v>-1.3423020332140661E-2</v>
      </c>
      <c r="U720">
        <f t="shared" si="93"/>
        <v>1.3280407667894466E-2</v>
      </c>
      <c r="V720">
        <f t="shared" si="94"/>
        <v>-1.1387221838174347E-2</v>
      </c>
      <c r="W720">
        <f t="shared" si="95"/>
        <v>4.0307665286734686E-3</v>
      </c>
    </row>
    <row r="721" spans="1:23" ht="15.75" thickBot="1" x14ac:dyDescent="0.3">
      <c r="A721" s="1">
        <v>13.86</v>
      </c>
      <c r="B721" s="1">
        <v>557.4</v>
      </c>
      <c r="C721" s="1">
        <v>900</v>
      </c>
      <c r="D721" s="1">
        <v>789</v>
      </c>
      <c r="E721" s="1">
        <v>3889</v>
      </c>
      <c r="F721" s="1">
        <v>215</v>
      </c>
      <c r="G721" s="1">
        <v>199.9</v>
      </c>
      <c r="H721" s="1">
        <v>447</v>
      </c>
      <c r="I721" s="1">
        <v>9898</v>
      </c>
      <c r="J721" s="1">
        <v>443.5</v>
      </c>
      <c r="K721" s="1">
        <v>161.9</v>
      </c>
      <c r="L721" s="1">
        <v>1005</v>
      </c>
      <c r="M721" s="1">
        <v>1204.4000000000001</v>
      </c>
      <c r="N721">
        <v>79.89</v>
      </c>
      <c r="O721" s="2">
        <v>18.852</v>
      </c>
      <c r="P721">
        <f t="shared" si="88"/>
        <v>1506.08628</v>
      </c>
      <c r="Q721">
        <f t="shared" si="89"/>
        <v>8.8951663420561832E-3</v>
      </c>
      <c r="R721">
        <f t="shared" si="90"/>
        <v>1.0198388674462766E-2</v>
      </c>
      <c r="S721">
        <f t="shared" si="91"/>
        <v>1.9211390437189863E-2</v>
      </c>
      <c r="T721">
        <f t="shared" si="92"/>
        <v>1.3423020332140771E-2</v>
      </c>
      <c r="U721">
        <f t="shared" si="93"/>
        <v>-6.9502182805283065E-3</v>
      </c>
      <c r="V721">
        <f t="shared" si="94"/>
        <v>5.3969381074977186E-3</v>
      </c>
      <c r="W721">
        <f t="shared" si="95"/>
        <v>-2.1724740296965215E-3</v>
      </c>
    </row>
    <row r="722" spans="1:23" ht="15.75" thickBot="1" x14ac:dyDescent="0.3">
      <c r="A722" s="1">
        <v>13.84</v>
      </c>
      <c r="B722" s="1">
        <v>552</v>
      </c>
      <c r="C722" s="1">
        <v>894.9</v>
      </c>
      <c r="D722" s="1">
        <v>787.6</v>
      </c>
      <c r="E722" s="1">
        <v>3851</v>
      </c>
      <c r="F722" s="1">
        <v>214.7</v>
      </c>
      <c r="G722" s="1">
        <v>199.5</v>
      </c>
      <c r="H722" s="1">
        <v>445</v>
      </c>
      <c r="I722" s="1">
        <v>9682</v>
      </c>
      <c r="J722" s="1">
        <v>443</v>
      </c>
      <c r="K722" s="1">
        <v>157.38</v>
      </c>
      <c r="L722" s="1">
        <v>988.1</v>
      </c>
      <c r="M722" s="1">
        <v>1210.7</v>
      </c>
      <c r="N722">
        <v>77.98</v>
      </c>
      <c r="O722" s="2">
        <v>18.968</v>
      </c>
      <c r="P722">
        <f t="shared" si="88"/>
        <v>1479.12464</v>
      </c>
      <c r="Q722">
        <f t="shared" si="89"/>
        <v>-1.6958913292259001E-2</v>
      </c>
      <c r="R722">
        <f t="shared" si="90"/>
        <v>-1.1280317044985255E-3</v>
      </c>
      <c r="S722">
        <f t="shared" si="91"/>
        <v>-9.8192003408383837E-3</v>
      </c>
      <c r="T722">
        <f t="shared" si="92"/>
        <v>-5.6827831354982683E-3</v>
      </c>
      <c r="U722">
        <f t="shared" si="93"/>
        <v>5.2171871061157636E-3</v>
      </c>
      <c r="V722">
        <f t="shared" si="94"/>
        <v>-2.4198304939499284E-2</v>
      </c>
      <c r="W722">
        <f t="shared" si="95"/>
        <v>6.1343397016199218E-3</v>
      </c>
    </row>
    <row r="723" spans="1:23" ht="15.75" thickBot="1" x14ac:dyDescent="0.3">
      <c r="A723" s="1">
        <v>13.82</v>
      </c>
      <c r="B723" s="1">
        <v>573.29999999999995</v>
      </c>
      <c r="C723" s="1">
        <v>899</v>
      </c>
      <c r="D723" s="1">
        <v>785.6</v>
      </c>
      <c r="E723" s="1">
        <v>3930</v>
      </c>
      <c r="F723" s="1">
        <v>209.5</v>
      </c>
      <c r="G723" s="1">
        <v>196.01</v>
      </c>
      <c r="H723" s="1">
        <v>446.9</v>
      </c>
      <c r="I723" s="1">
        <v>9750</v>
      </c>
      <c r="J723" s="1">
        <v>445</v>
      </c>
      <c r="K723" s="1">
        <v>156.80000000000001</v>
      </c>
      <c r="L723" s="1">
        <v>983</v>
      </c>
      <c r="M723" s="1">
        <v>1196.9000000000001</v>
      </c>
      <c r="N723">
        <v>78.64</v>
      </c>
      <c r="O723" s="2">
        <v>19.100000000000001</v>
      </c>
      <c r="P723">
        <f t="shared" si="88"/>
        <v>1502.0240000000001</v>
      </c>
      <c r="Q723">
        <f t="shared" si="89"/>
        <v>-5.1747870537505502E-3</v>
      </c>
      <c r="R723">
        <f t="shared" si="90"/>
        <v>4.5045121211045079E-3</v>
      </c>
      <c r="S723">
        <f t="shared" si="91"/>
        <v>2.0306571048397955E-2</v>
      </c>
      <c r="T723">
        <f t="shared" si="92"/>
        <v>4.5710542828077821E-3</v>
      </c>
      <c r="U723">
        <f t="shared" si="93"/>
        <v>-1.1463823834369788E-2</v>
      </c>
      <c r="V723">
        <f t="shared" si="94"/>
        <v>8.4280922844597404E-3</v>
      </c>
      <c r="W723">
        <f t="shared" si="95"/>
        <v>6.9349862894799346E-3</v>
      </c>
    </row>
    <row r="724" spans="1:23" ht="15.75" thickBot="1" x14ac:dyDescent="0.3">
      <c r="A724" s="1">
        <v>13.93</v>
      </c>
      <c r="B724" s="1">
        <v>572</v>
      </c>
      <c r="C724" s="1">
        <v>893</v>
      </c>
      <c r="D724" s="1">
        <v>767</v>
      </c>
      <c r="E724" s="1">
        <v>3910</v>
      </c>
      <c r="F724" s="1">
        <v>205</v>
      </c>
      <c r="G724" s="1">
        <v>192.26</v>
      </c>
      <c r="H724" s="1">
        <v>443</v>
      </c>
      <c r="I724" s="1">
        <v>9750</v>
      </c>
      <c r="J724" s="1">
        <v>443</v>
      </c>
      <c r="K724" s="1">
        <v>155.4</v>
      </c>
      <c r="L724" s="1">
        <v>967</v>
      </c>
      <c r="M724" s="1">
        <v>1183.9000000000001</v>
      </c>
      <c r="N724">
        <v>78.03</v>
      </c>
      <c r="O724" s="2">
        <v>19.070500000000003</v>
      </c>
      <c r="P724">
        <f t="shared" si="88"/>
        <v>1488.0711150000002</v>
      </c>
      <c r="Q724">
        <f t="shared" si="89"/>
        <v>-1.641062469387226E-2</v>
      </c>
      <c r="R724">
        <f t="shared" si="90"/>
        <v>-4.5045121211045409E-3</v>
      </c>
      <c r="S724">
        <f t="shared" si="91"/>
        <v>-5.1020518838955104E-3</v>
      </c>
      <c r="T724">
        <f t="shared" si="92"/>
        <v>-6.6964535951211856E-3</v>
      </c>
      <c r="U724">
        <f t="shared" si="93"/>
        <v>-1.0920807461734182E-2</v>
      </c>
      <c r="V724">
        <f t="shared" si="94"/>
        <v>-7.7871077102412579E-3</v>
      </c>
      <c r="W724">
        <f t="shared" si="95"/>
        <v>-1.5456965915246249E-3</v>
      </c>
    </row>
    <row r="725" spans="1:23" ht="15.75" thickBot="1" x14ac:dyDescent="0.3">
      <c r="A725" s="1">
        <v>13.72</v>
      </c>
      <c r="B725" s="1">
        <v>570</v>
      </c>
      <c r="C725" s="1">
        <v>883</v>
      </c>
      <c r="D725" s="1">
        <v>760</v>
      </c>
      <c r="E725" s="1">
        <v>3830</v>
      </c>
      <c r="F725" s="1">
        <v>207</v>
      </c>
      <c r="G725" s="1">
        <v>190.25</v>
      </c>
      <c r="H725" s="1">
        <v>438.9</v>
      </c>
      <c r="I725" s="1">
        <v>9700</v>
      </c>
      <c r="J725" s="1">
        <v>444</v>
      </c>
      <c r="K725" s="1">
        <v>151.1</v>
      </c>
      <c r="L725" s="1">
        <v>976.9</v>
      </c>
      <c r="M725" s="1">
        <v>1187.2</v>
      </c>
      <c r="N725">
        <v>79.17</v>
      </c>
      <c r="O725" s="2">
        <v>18.853999999999999</v>
      </c>
      <c r="P725">
        <f t="shared" si="88"/>
        <v>1492.67118</v>
      </c>
      <c r="Q725">
        <f t="shared" si="89"/>
        <v>1.0185797205602459E-2</v>
      </c>
      <c r="R725">
        <f t="shared" si="90"/>
        <v>2.2547923870890828E-3</v>
      </c>
      <c r="S725">
        <f t="shared" si="91"/>
        <v>-2.0672570804719799E-2</v>
      </c>
      <c r="T725">
        <f t="shared" si="92"/>
        <v>-1.1261380272539073E-2</v>
      </c>
      <c r="U725">
        <f t="shared" si="93"/>
        <v>2.7835199955254211E-3</v>
      </c>
      <c r="V725">
        <f t="shared" si="94"/>
        <v>1.4504071054672552E-2</v>
      </c>
      <c r="W725">
        <f t="shared" si="95"/>
        <v>-1.1417545487101178E-2</v>
      </c>
    </row>
    <row r="726" spans="1:23" ht="15.75" thickBot="1" x14ac:dyDescent="0.3">
      <c r="A726" s="1">
        <v>13.75</v>
      </c>
      <c r="B726" s="1">
        <v>554</v>
      </c>
      <c r="C726" s="1">
        <v>890</v>
      </c>
      <c r="D726" s="1">
        <v>763</v>
      </c>
      <c r="E726" s="1">
        <v>3820</v>
      </c>
      <c r="F726" s="1">
        <v>203.7</v>
      </c>
      <c r="G726" s="1">
        <v>192.39</v>
      </c>
      <c r="H726" s="1">
        <v>443</v>
      </c>
      <c r="I726" s="1">
        <v>9620</v>
      </c>
      <c r="J726" s="1">
        <v>445</v>
      </c>
      <c r="K726" s="1">
        <v>152.19999999999999</v>
      </c>
      <c r="L726" s="1">
        <v>979</v>
      </c>
      <c r="M726" s="1">
        <v>1185.0999999999999</v>
      </c>
      <c r="N726">
        <v>78.09</v>
      </c>
      <c r="O726" s="2">
        <v>18.756500000000003</v>
      </c>
      <c r="P726">
        <f t="shared" si="88"/>
        <v>1464.6950850000003</v>
      </c>
      <c r="Q726">
        <f t="shared" si="89"/>
        <v>2.1473498716136357E-3</v>
      </c>
      <c r="R726">
        <f t="shared" si="90"/>
        <v>2.2497197340155461E-3</v>
      </c>
      <c r="S726">
        <f t="shared" si="91"/>
        <v>-2.6143805740708207E-3</v>
      </c>
      <c r="T726">
        <f t="shared" si="92"/>
        <v>7.8962621222255398E-3</v>
      </c>
      <c r="U726">
        <f t="shared" si="93"/>
        <v>-1.7704342187132252E-3</v>
      </c>
      <c r="V726">
        <f t="shared" si="94"/>
        <v>-1.3735431508758703E-2</v>
      </c>
      <c r="W726">
        <f t="shared" si="95"/>
        <v>-5.1847339658771642E-3</v>
      </c>
    </row>
    <row r="727" spans="1:23" ht="15.75" thickBot="1" x14ac:dyDescent="0.3">
      <c r="A727" s="1">
        <v>13.73</v>
      </c>
      <c r="B727" s="1">
        <v>552.79999999999995</v>
      </c>
      <c r="C727" s="1">
        <v>897.1</v>
      </c>
      <c r="D727" s="1">
        <v>751.5</v>
      </c>
      <c r="E727" s="1">
        <v>3856</v>
      </c>
      <c r="F727" s="1">
        <v>205</v>
      </c>
      <c r="G727" s="1">
        <v>190.8</v>
      </c>
      <c r="H727" s="1">
        <v>440.1</v>
      </c>
      <c r="I727" s="1">
        <v>9650</v>
      </c>
      <c r="J727" s="1">
        <v>445</v>
      </c>
      <c r="K727" s="1">
        <v>150.51</v>
      </c>
      <c r="L727" s="1">
        <v>980</v>
      </c>
      <c r="M727" s="1">
        <v>1188.9000000000001</v>
      </c>
      <c r="N727">
        <v>78.37</v>
      </c>
      <c r="O727" s="2">
        <v>18.774000000000001</v>
      </c>
      <c r="P727">
        <f t="shared" si="88"/>
        <v>1471.3183800000002</v>
      </c>
      <c r="Q727">
        <f t="shared" si="89"/>
        <v>1.020929134107143E-3</v>
      </c>
      <c r="R727">
        <f t="shared" si="90"/>
        <v>0</v>
      </c>
      <c r="S727">
        <f t="shared" si="91"/>
        <v>9.3799541298154095E-3</v>
      </c>
      <c r="T727">
        <f t="shared" si="92"/>
        <v>7.945875839052409E-3</v>
      </c>
      <c r="U727">
        <f t="shared" si="93"/>
        <v>3.2013506700962475E-3</v>
      </c>
      <c r="V727">
        <f t="shared" si="94"/>
        <v>3.5791933901895044E-3</v>
      </c>
      <c r="W727">
        <f t="shared" si="95"/>
        <v>9.3257490671879925E-4</v>
      </c>
    </row>
    <row r="728" spans="1:23" ht="15.75" thickBot="1" x14ac:dyDescent="0.3">
      <c r="A728" s="1">
        <v>13.99</v>
      </c>
      <c r="B728" s="1">
        <v>556</v>
      </c>
      <c r="C728" s="1">
        <v>902.5</v>
      </c>
      <c r="D728" s="1">
        <v>751</v>
      </c>
      <c r="E728" s="1">
        <v>3900</v>
      </c>
      <c r="F728" s="1">
        <v>209.2</v>
      </c>
      <c r="G728" s="1">
        <v>193</v>
      </c>
      <c r="H728" s="1">
        <v>446.1</v>
      </c>
      <c r="I728" s="1">
        <v>9640</v>
      </c>
      <c r="J728" s="1">
        <v>442.6</v>
      </c>
      <c r="K728" s="1">
        <v>151.52000000000001</v>
      </c>
      <c r="L728" s="1">
        <v>960.1</v>
      </c>
      <c r="M728" s="1">
        <v>1208.5</v>
      </c>
      <c r="N728">
        <v>80.09</v>
      </c>
      <c r="O728" s="2">
        <v>18.6675</v>
      </c>
      <c r="P728">
        <f t="shared" si="88"/>
        <v>1495.0800750000001</v>
      </c>
      <c r="Q728">
        <f t="shared" si="89"/>
        <v>-2.0515125961039472E-2</v>
      </c>
      <c r="R728">
        <f t="shared" si="90"/>
        <v>-5.4078545492908889E-3</v>
      </c>
      <c r="S728">
        <f t="shared" si="91"/>
        <v>1.1346176387301522E-2</v>
      </c>
      <c r="T728">
        <f t="shared" si="92"/>
        <v>6.0013516417981722E-3</v>
      </c>
      <c r="U728">
        <f t="shared" si="93"/>
        <v>1.6351411279038688E-2</v>
      </c>
      <c r="V728">
        <f t="shared" si="94"/>
        <v>2.1709801270817668E-2</v>
      </c>
      <c r="W728">
        <f t="shared" si="95"/>
        <v>-5.6888899870803523E-3</v>
      </c>
    </row>
    <row r="729" spans="1:23" ht="15.75" thickBot="1" x14ac:dyDescent="0.3">
      <c r="A729" s="1">
        <v>13.95</v>
      </c>
      <c r="B729" s="1">
        <v>571</v>
      </c>
      <c r="C729" s="1">
        <v>907</v>
      </c>
      <c r="D729" s="1">
        <v>770</v>
      </c>
      <c r="E729" s="1">
        <v>3990</v>
      </c>
      <c r="F729" s="1">
        <v>210.4</v>
      </c>
      <c r="G729" s="1">
        <v>193.09</v>
      </c>
      <c r="H729" s="1">
        <v>453</v>
      </c>
      <c r="I729" s="1">
        <v>9659</v>
      </c>
      <c r="J729" s="1">
        <v>450.5</v>
      </c>
      <c r="K729" s="1">
        <v>152.99</v>
      </c>
      <c r="L729" s="1">
        <v>961.6</v>
      </c>
      <c r="M729" s="1">
        <v>1218.0999999999999</v>
      </c>
      <c r="N729">
        <v>80.28</v>
      </c>
      <c r="O729" s="2">
        <v>18.475999999999999</v>
      </c>
      <c r="P729">
        <f t="shared" si="88"/>
        <v>1483.2532799999999</v>
      </c>
      <c r="Q729">
        <f t="shared" si="89"/>
        <v>1.5611180773651304E-3</v>
      </c>
      <c r="R729">
        <f t="shared" si="90"/>
        <v>1.7691649431443187E-2</v>
      </c>
      <c r="S729">
        <f t="shared" si="91"/>
        <v>2.2814677766171264E-2</v>
      </c>
      <c r="T729">
        <f t="shared" si="92"/>
        <v>4.9737599081007026E-3</v>
      </c>
      <c r="U729">
        <f t="shared" si="93"/>
        <v>7.9123465623754212E-3</v>
      </c>
      <c r="V729">
        <f t="shared" si="94"/>
        <v>2.3695215925463886E-3</v>
      </c>
      <c r="W729">
        <f t="shared" si="95"/>
        <v>-1.0311451359360851E-2</v>
      </c>
    </row>
    <row r="730" spans="1:23" ht="15.75" thickBot="1" x14ac:dyDescent="0.3">
      <c r="A730" s="1">
        <v>13.96</v>
      </c>
      <c r="B730" s="1">
        <v>566.4</v>
      </c>
      <c r="C730" s="1">
        <v>917</v>
      </c>
      <c r="D730" s="1">
        <v>786</v>
      </c>
      <c r="E730" s="1">
        <v>3990</v>
      </c>
      <c r="F730" s="1">
        <v>202.1</v>
      </c>
      <c r="G730" s="1">
        <v>195</v>
      </c>
      <c r="H730" s="1">
        <v>447</v>
      </c>
      <c r="I730" s="1">
        <v>9666</v>
      </c>
      <c r="J730" s="1">
        <v>450.5</v>
      </c>
      <c r="K730" s="1">
        <v>152.88999999999999</v>
      </c>
      <c r="L730" s="1">
        <v>958.6</v>
      </c>
      <c r="M730" s="1">
        <v>1201.9000000000001</v>
      </c>
      <c r="N730">
        <v>79.45</v>
      </c>
      <c r="O730" s="2">
        <v>18.476500000000001</v>
      </c>
      <c r="P730">
        <f t="shared" si="88"/>
        <v>1467.9579250000002</v>
      </c>
      <c r="Q730">
        <f t="shared" si="89"/>
        <v>-3.1246770554122232E-3</v>
      </c>
      <c r="R730">
        <f t="shared" si="90"/>
        <v>0</v>
      </c>
      <c r="S730">
        <f t="shared" si="91"/>
        <v>0</v>
      </c>
      <c r="T730">
        <f t="shared" si="92"/>
        <v>1.096502214132824E-2</v>
      </c>
      <c r="U730">
        <f t="shared" si="93"/>
        <v>-1.3388629747169945E-2</v>
      </c>
      <c r="V730">
        <f t="shared" si="94"/>
        <v>-1.0392630945412392E-2</v>
      </c>
      <c r="W730">
        <f t="shared" si="95"/>
        <v>2.706176848845532E-5</v>
      </c>
    </row>
    <row r="731" spans="1:23" ht="15.75" thickBot="1" x14ac:dyDescent="0.3">
      <c r="A731" s="1">
        <v>13.97</v>
      </c>
      <c r="B731" s="1">
        <v>550.9</v>
      </c>
      <c r="C731" s="1">
        <v>910</v>
      </c>
      <c r="D731" s="1">
        <v>770</v>
      </c>
      <c r="E731" s="1">
        <v>3939</v>
      </c>
      <c r="F731" s="1">
        <v>200.7</v>
      </c>
      <c r="G731" s="1">
        <v>194.65</v>
      </c>
      <c r="H731" s="1">
        <v>448</v>
      </c>
      <c r="I731" s="1">
        <v>9785</v>
      </c>
      <c r="J731" s="1">
        <v>449.5</v>
      </c>
      <c r="K731" s="1">
        <v>150</v>
      </c>
      <c r="L731" s="1">
        <v>962.6</v>
      </c>
      <c r="M731" s="1">
        <v>1186.7</v>
      </c>
      <c r="N731">
        <v>77.08</v>
      </c>
      <c r="O731" s="2">
        <v>18.668999999999997</v>
      </c>
      <c r="P731">
        <f t="shared" si="88"/>
        <v>1439.0065199999997</v>
      </c>
      <c r="Q731">
        <f t="shared" si="89"/>
        <v>4.1640701434780634E-3</v>
      </c>
      <c r="R731">
        <f t="shared" si="90"/>
        <v>-2.2222231367176669E-3</v>
      </c>
      <c r="S731">
        <f t="shared" si="91"/>
        <v>-1.2864346913003222E-2</v>
      </c>
      <c r="T731">
        <f t="shared" si="92"/>
        <v>-7.6628727455691371E-3</v>
      </c>
      <c r="U731">
        <f t="shared" si="93"/>
        <v>-1.2727292287649765E-2</v>
      </c>
      <c r="V731">
        <f t="shared" si="94"/>
        <v>-3.0284049436559397E-2</v>
      </c>
      <c r="W731">
        <f t="shared" si="95"/>
        <v>1.0364739918343049E-2</v>
      </c>
    </row>
    <row r="732" spans="1:23" ht="15.75" thickBot="1" x14ac:dyDescent="0.3">
      <c r="A732" s="1">
        <v>14.02</v>
      </c>
      <c r="B732" s="1">
        <v>554.9</v>
      </c>
      <c r="C732" s="1">
        <v>895</v>
      </c>
      <c r="D732" s="1">
        <v>762</v>
      </c>
      <c r="E732" s="1">
        <v>3840</v>
      </c>
      <c r="F732" s="1">
        <v>201</v>
      </c>
      <c r="G732" s="1">
        <v>195.01</v>
      </c>
      <c r="H732" s="1">
        <v>447.3</v>
      </c>
      <c r="I732" s="1">
        <v>9990</v>
      </c>
      <c r="J732" s="1">
        <v>446</v>
      </c>
      <c r="K732" s="1">
        <v>146</v>
      </c>
      <c r="L732" s="1">
        <v>962.1</v>
      </c>
      <c r="M732" s="1">
        <v>1189</v>
      </c>
      <c r="N732">
        <v>79.38</v>
      </c>
      <c r="O732" s="2">
        <v>18.551500000000001</v>
      </c>
      <c r="P732">
        <f t="shared" si="88"/>
        <v>1472.61807</v>
      </c>
      <c r="Q732">
        <f t="shared" si="89"/>
        <v>-5.1956150179002022E-4</v>
      </c>
      <c r="R732">
        <f t="shared" si="90"/>
        <v>-7.8169018916109043E-3</v>
      </c>
      <c r="S732">
        <f t="shared" si="91"/>
        <v>-2.5454517389133343E-2</v>
      </c>
      <c r="T732">
        <f t="shared" si="92"/>
        <v>-1.6620881236040407E-2</v>
      </c>
      <c r="U732">
        <f t="shared" si="93"/>
        <v>1.9362720196883048E-3</v>
      </c>
      <c r="V732">
        <f t="shared" si="94"/>
        <v>2.9402603808753602E-2</v>
      </c>
      <c r="W732">
        <f t="shared" si="95"/>
        <v>-6.3137459372518846E-3</v>
      </c>
    </row>
    <row r="733" spans="1:23" ht="15.75" thickBot="1" x14ac:dyDescent="0.3">
      <c r="A733" s="1">
        <v>13.94</v>
      </c>
      <c r="B733" s="1">
        <v>554</v>
      </c>
      <c r="C733" s="1">
        <v>903</v>
      </c>
      <c r="D733" s="1">
        <v>760</v>
      </c>
      <c r="E733" s="1">
        <v>3860</v>
      </c>
      <c r="F733" s="1">
        <v>198</v>
      </c>
      <c r="G733" s="1">
        <v>196.65</v>
      </c>
      <c r="H733" s="1">
        <v>445</v>
      </c>
      <c r="I733" s="1">
        <v>10030</v>
      </c>
      <c r="J733" s="1">
        <v>445.1</v>
      </c>
      <c r="K733" s="1">
        <v>144.85</v>
      </c>
      <c r="L733" s="1">
        <v>958.1</v>
      </c>
      <c r="M733" s="1">
        <v>1176.9000000000001</v>
      </c>
      <c r="N733">
        <v>79.44</v>
      </c>
      <c r="O733" s="2">
        <v>18.655000000000001</v>
      </c>
      <c r="P733">
        <f t="shared" si="88"/>
        <v>1481.9532000000002</v>
      </c>
      <c r="Q733">
        <f t="shared" si="89"/>
        <v>-4.1662387103912468E-3</v>
      </c>
      <c r="R733">
        <f t="shared" si="90"/>
        <v>-2.0199759982553575E-3</v>
      </c>
      <c r="S733">
        <f t="shared" si="91"/>
        <v>5.19481687710393E-3</v>
      </c>
      <c r="T733">
        <f t="shared" si="92"/>
        <v>8.8988351421300394E-3</v>
      </c>
      <c r="U733">
        <f t="shared" si="93"/>
        <v>-1.0228754807165149E-2</v>
      </c>
      <c r="V733">
        <f t="shared" si="94"/>
        <v>7.5557238199781146E-4</v>
      </c>
      <c r="W733">
        <f t="shared" si="95"/>
        <v>5.5635583551828568E-3</v>
      </c>
    </row>
    <row r="734" spans="1:23" ht="15.75" thickBot="1" x14ac:dyDescent="0.3">
      <c r="A734" s="1">
        <v>13.96</v>
      </c>
      <c r="B734" s="1">
        <v>569</v>
      </c>
      <c r="C734" s="1">
        <v>900</v>
      </c>
      <c r="D734" s="1">
        <v>735.1</v>
      </c>
      <c r="E734" s="1">
        <v>3870</v>
      </c>
      <c r="F734" s="1">
        <v>198.4</v>
      </c>
      <c r="G734" s="1">
        <v>196.39</v>
      </c>
      <c r="H734" s="1">
        <v>441</v>
      </c>
      <c r="I734" s="1">
        <v>10180</v>
      </c>
      <c r="J734" s="1">
        <v>442</v>
      </c>
      <c r="K734" s="1">
        <v>142</v>
      </c>
      <c r="L734" s="1">
        <v>951</v>
      </c>
      <c r="M734" s="1">
        <v>1177.4000000000001</v>
      </c>
      <c r="N734">
        <v>80.290000000000006</v>
      </c>
      <c r="O734" s="2">
        <v>18.713000000000001</v>
      </c>
      <c r="P734">
        <f t="shared" si="88"/>
        <v>1502.4667700000002</v>
      </c>
      <c r="Q734">
        <f t="shared" si="89"/>
        <v>-7.4380941114373681E-3</v>
      </c>
      <c r="R734">
        <f t="shared" si="90"/>
        <v>-6.9890939441105615E-3</v>
      </c>
      <c r="S734">
        <f t="shared" si="91"/>
        <v>2.5873235649509544E-3</v>
      </c>
      <c r="T734">
        <f t="shared" si="92"/>
        <v>-3.327790092674691E-3</v>
      </c>
      <c r="U734">
        <f t="shared" si="93"/>
        <v>4.2475471054444702E-4</v>
      </c>
      <c r="V734">
        <f t="shared" si="94"/>
        <v>1.0643060459675556E-2</v>
      </c>
      <c r="W734">
        <f t="shared" si="95"/>
        <v>3.1042628225303125E-3</v>
      </c>
    </row>
    <row r="735" spans="1:23" ht="15.75" thickBot="1" x14ac:dyDescent="0.3">
      <c r="A735" s="1">
        <v>14.03</v>
      </c>
      <c r="B735" s="1">
        <v>572.9</v>
      </c>
      <c r="C735" s="1">
        <v>893.9</v>
      </c>
      <c r="D735" s="1">
        <v>742.6</v>
      </c>
      <c r="E735" s="1">
        <v>3820</v>
      </c>
      <c r="F735" s="1">
        <v>193.5</v>
      </c>
      <c r="G735" s="1">
        <v>193.25</v>
      </c>
      <c r="H735" s="1">
        <v>444</v>
      </c>
      <c r="I735" s="1">
        <v>10138</v>
      </c>
      <c r="J735" s="1">
        <v>446.7</v>
      </c>
      <c r="K735" s="1">
        <v>140.99</v>
      </c>
      <c r="L735" s="1">
        <v>960</v>
      </c>
      <c r="M735" s="1">
        <v>1171.7</v>
      </c>
      <c r="N735">
        <v>78.77</v>
      </c>
      <c r="O735" s="2">
        <v>18.837</v>
      </c>
      <c r="P735">
        <f t="shared" si="88"/>
        <v>1483.7904899999999</v>
      </c>
      <c r="Q735">
        <f t="shared" si="89"/>
        <v>9.4192219164915582E-3</v>
      </c>
      <c r="R735">
        <f t="shared" si="90"/>
        <v>1.0577346280374829E-2</v>
      </c>
      <c r="S735">
        <f t="shared" si="91"/>
        <v>-1.3004084423206573E-2</v>
      </c>
      <c r="T735">
        <f t="shared" si="92"/>
        <v>-6.8008512305038323E-3</v>
      </c>
      <c r="U735">
        <f t="shared" si="93"/>
        <v>-4.8529319200511182E-3</v>
      </c>
      <c r="V735">
        <f t="shared" si="94"/>
        <v>-1.9112866481359812E-2</v>
      </c>
      <c r="W735">
        <f t="shared" si="95"/>
        <v>6.6045513044305677E-3</v>
      </c>
    </row>
    <row r="736" spans="1:23" ht="15.75" thickBot="1" x14ac:dyDescent="0.3">
      <c r="A736" s="1">
        <v>14.04</v>
      </c>
      <c r="B736" s="1">
        <v>563</v>
      </c>
      <c r="C736" s="1">
        <v>891</v>
      </c>
      <c r="D736" s="1">
        <v>744</v>
      </c>
      <c r="E736" s="1">
        <v>3752</v>
      </c>
      <c r="F736" s="1">
        <v>193.5</v>
      </c>
      <c r="G736" s="1">
        <v>197.11</v>
      </c>
      <c r="H736" s="1">
        <v>443</v>
      </c>
      <c r="I736" s="1">
        <v>10240</v>
      </c>
      <c r="J736" s="1">
        <v>448</v>
      </c>
      <c r="K736" s="1">
        <v>139.84</v>
      </c>
      <c r="L736" s="1">
        <v>935.5</v>
      </c>
      <c r="M736" s="1">
        <v>1170.7</v>
      </c>
      <c r="N736">
        <v>78.94</v>
      </c>
      <c r="O736" s="2">
        <v>18.804500000000001</v>
      </c>
      <c r="P736">
        <f t="shared" si="88"/>
        <v>1484.42723</v>
      </c>
      <c r="Q736">
        <f t="shared" si="89"/>
        <v>-2.5852138747737608E-2</v>
      </c>
      <c r="R736">
        <f t="shared" si="90"/>
        <v>2.9060040569121302E-3</v>
      </c>
      <c r="S736">
        <f t="shared" si="91"/>
        <v>-1.7961391474505581E-2</v>
      </c>
      <c r="T736">
        <f t="shared" si="92"/>
        <v>-3.2494846229975441E-3</v>
      </c>
      <c r="U736">
        <f t="shared" si="93"/>
        <v>-8.5382518848317439E-4</v>
      </c>
      <c r="V736">
        <f t="shared" si="94"/>
        <v>2.1558565194682053E-3</v>
      </c>
      <c r="W736">
        <f t="shared" si="95"/>
        <v>-1.726817904492553E-3</v>
      </c>
    </row>
    <row r="737" spans="1:23" ht="15.75" thickBot="1" x14ac:dyDescent="0.3">
      <c r="A737" s="1">
        <v>14.05</v>
      </c>
      <c r="B737" s="1">
        <v>563.79999999999995</v>
      </c>
      <c r="C737" s="1">
        <v>887.4</v>
      </c>
      <c r="D737" s="1">
        <v>745</v>
      </c>
      <c r="E737" s="1">
        <v>3755</v>
      </c>
      <c r="F737" s="1">
        <v>185.5</v>
      </c>
      <c r="G737" s="1">
        <v>198.9</v>
      </c>
      <c r="H737" s="1">
        <v>442</v>
      </c>
      <c r="I737" s="1">
        <v>10265</v>
      </c>
      <c r="J737" s="1">
        <v>447.9</v>
      </c>
      <c r="K737" s="1">
        <v>139.9</v>
      </c>
      <c r="L737" s="1">
        <v>926.5</v>
      </c>
      <c r="M737" s="1">
        <v>1156.8</v>
      </c>
      <c r="N737">
        <v>79.2</v>
      </c>
      <c r="O737" s="2">
        <v>18.823999999999998</v>
      </c>
      <c r="P737">
        <f t="shared" si="88"/>
        <v>1490.8607999999999</v>
      </c>
      <c r="Q737">
        <f t="shared" si="89"/>
        <v>-9.6670999887298898E-3</v>
      </c>
      <c r="R737">
        <f t="shared" si="90"/>
        <v>-2.232392017308512E-4</v>
      </c>
      <c r="S737">
        <f t="shared" si="91"/>
        <v>7.9925407211977662E-4</v>
      </c>
      <c r="T737">
        <f t="shared" si="92"/>
        <v>-4.0485885260002205E-3</v>
      </c>
      <c r="U737">
        <f t="shared" si="93"/>
        <v>-1.1944288081126606E-2</v>
      </c>
      <c r="V737">
        <f t="shared" si="94"/>
        <v>3.2882285856792744E-3</v>
      </c>
      <c r="W737">
        <f t="shared" si="95"/>
        <v>1.0364485294718075E-3</v>
      </c>
    </row>
    <row r="738" spans="1:23" ht="15.75" thickBot="1" x14ac:dyDescent="0.3">
      <c r="A738" s="1">
        <v>13.97</v>
      </c>
      <c r="B738" s="1">
        <v>558</v>
      </c>
      <c r="C738" s="1">
        <v>880</v>
      </c>
      <c r="D738" s="1">
        <v>723.5</v>
      </c>
      <c r="E738" s="1">
        <v>3775</v>
      </c>
      <c r="F738" s="1">
        <v>181.01</v>
      </c>
      <c r="G738" s="1">
        <v>194.5</v>
      </c>
      <c r="H738" s="1">
        <v>433</v>
      </c>
      <c r="I738" s="1">
        <v>10200</v>
      </c>
      <c r="J738" s="1">
        <v>447.9</v>
      </c>
      <c r="K738" s="1">
        <v>138.35</v>
      </c>
      <c r="L738" s="1">
        <v>940</v>
      </c>
      <c r="M738" s="1">
        <v>1147</v>
      </c>
      <c r="N738">
        <v>77.88</v>
      </c>
      <c r="O738" s="2">
        <v>18.982500000000002</v>
      </c>
      <c r="P738">
        <f t="shared" si="88"/>
        <v>1478.3570999999999</v>
      </c>
      <c r="Q738">
        <f t="shared" si="89"/>
        <v>1.44658295386351E-2</v>
      </c>
      <c r="R738">
        <f t="shared" si="90"/>
        <v>0</v>
      </c>
      <c r="S738">
        <f t="shared" si="91"/>
        <v>5.3120974848898843E-3</v>
      </c>
      <c r="T738">
        <f t="shared" si="92"/>
        <v>-8.3739314725568992E-3</v>
      </c>
      <c r="U738">
        <f t="shared" si="93"/>
        <v>-8.5077342751295193E-3</v>
      </c>
      <c r="V738">
        <f t="shared" si="94"/>
        <v>-1.6807118316381289E-2</v>
      </c>
      <c r="W738">
        <f t="shared" si="95"/>
        <v>8.3848506801906895E-3</v>
      </c>
    </row>
    <row r="739" spans="1:23" ht="15.75" thickBot="1" x14ac:dyDescent="0.3">
      <c r="A739" s="1">
        <v>14.02</v>
      </c>
      <c r="B739" s="1">
        <v>531</v>
      </c>
      <c r="C739" s="1">
        <v>878.5</v>
      </c>
      <c r="D739" s="1">
        <v>711</v>
      </c>
      <c r="E739" s="1">
        <v>3745</v>
      </c>
      <c r="F739" s="1">
        <v>179.5</v>
      </c>
      <c r="G739" s="1">
        <v>194.46</v>
      </c>
      <c r="H739" s="1">
        <v>429</v>
      </c>
      <c r="I739" s="1">
        <v>10250</v>
      </c>
      <c r="J739" s="1">
        <v>448.6</v>
      </c>
      <c r="K739" s="1">
        <v>138.05000000000001</v>
      </c>
      <c r="L739" s="1">
        <v>929.1</v>
      </c>
      <c r="M739" s="1">
        <v>1149.0999999999999</v>
      </c>
      <c r="N739">
        <v>78.66</v>
      </c>
      <c r="O739" s="2">
        <v>18.8035</v>
      </c>
      <c r="P739">
        <f t="shared" si="88"/>
        <v>1479.08331</v>
      </c>
      <c r="Q739">
        <f t="shared" si="89"/>
        <v>-1.1663499616782719E-2</v>
      </c>
      <c r="R739">
        <f t="shared" si="90"/>
        <v>1.5616288728537548E-3</v>
      </c>
      <c r="S739">
        <f t="shared" si="91"/>
        <v>-7.9787657318051985E-3</v>
      </c>
      <c r="T739">
        <f t="shared" si="92"/>
        <v>-1.7059998451002785E-3</v>
      </c>
      <c r="U739">
        <f t="shared" si="93"/>
        <v>1.8291891342172763E-3</v>
      </c>
      <c r="V739">
        <f t="shared" si="94"/>
        <v>9.9655864996645513E-3</v>
      </c>
      <c r="W739">
        <f t="shared" si="95"/>
        <v>-9.4744793841058991E-3</v>
      </c>
    </row>
    <row r="740" spans="1:23" ht="15.75" thickBot="1" x14ac:dyDescent="0.3">
      <c r="A740" s="1">
        <v>14</v>
      </c>
      <c r="B740" s="1">
        <v>514.79999999999995</v>
      </c>
      <c r="C740" s="1">
        <v>876</v>
      </c>
      <c r="D740" s="1">
        <v>721</v>
      </c>
      <c r="E740" s="1">
        <v>3760</v>
      </c>
      <c r="F740" s="1">
        <v>179.8</v>
      </c>
      <c r="G740" s="1">
        <v>195.35</v>
      </c>
      <c r="H740" s="1">
        <v>422.1</v>
      </c>
      <c r="I740" s="1">
        <v>10180</v>
      </c>
      <c r="J740" s="1">
        <v>449.4</v>
      </c>
      <c r="K740" s="1">
        <v>138.5</v>
      </c>
      <c r="L740" s="1">
        <v>922.9</v>
      </c>
      <c r="M740" s="1">
        <v>1147.0999999999999</v>
      </c>
      <c r="N740">
        <v>77.5</v>
      </c>
      <c r="O740" s="2">
        <v>18.944000000000003</v>
      </c>
      <c r="P740">
        <f t="shared" si="88"/>
        <v>1468.1600000000003</v>
      </c>
      <c r="Q740">
        <f t="shared" si="89"/>
        <v>-6.6954893757358511E-3</v>
      </c>
      <c r="R740">
        <f t="shared" si="90"/>
        <v>1.781737665120722E-3</v>
      </c>
      <c r="S740">
        <f t="shared" si="91"/>
        <v>3.9973404326203938E-3</v>
      </c>
      <c r="T740">
        <f t="shared" si="92"/>
        <v>-2.849816690760456E-3</v>
      </c>
      <c r="U740">
        <f t="shared" si="93"/>
        <v>-1.7420089763660806E-3</v>
      </c>
      <c r="V740">
        <f t="shared" si="94"/>
        <v>-1.4856830644362154E-2</v>
      </c>
      <c r="W740">
        <f t="shared" si="95"/>
        <v>7.4442359804492665E-3</v>
      </c>
    </row>
    <row r="741" spans="1:23" ht="15.75" thickBot="1" x14ac:dyDescent="0.3">
      <c r="A741" s="1">
        <v>14.06</v>
      </c>
      <c r="B741" s="1">
        <v>518</v>
      </c>
      <c r="C741" s="1">
        <v>875</v>
      </c>
      <c r="D741" s="1">
        <v>716</v>
      </c>
      <c r="E741" s="1">
        <v>3770</v>
      </c>
      <c r="F741" s="1">
        <v>177.9</v>
      </c>
      <c r="G741" s="1">
        <v>184.51</v>
      </c>
      <c r="H741" s="1">
        <v>425</v>
      </c>
      <c r="I741" s="1">
        <v>10244</v>
      </c>
      <c r="J741" s="1">
        <v>448</v>
      </c>
      <c r="K741" s="1">
        <v>138.47999999999999</v>
      </c>
      <c r="L741" s="1">
        <v>920.6</v>
      </c>
      <c r="M741" s="1">
        <v>1148</v>
      </c>
      <c r="N741">
        <v>76.069999999999993</v>
      </c>
      <c r="O741" s="2">
        <v>19.062000000000001</v>
      </c>
      <c r="P741">
        <f t="shared" si="88"/>
        <v>1450.0463399999999</v>
      </c>
      <c r="Q741">
        <f t="shared" si="89"/>
        <v>-2.4952548883899329E-3</v>
      </c>
      <c r="R741">
        <f t="shared" si="90"/>
        <v>-3.1201273362436339E-3</v>
      </c>
      <c r="S741">
        <f t="shared" si="91"/>
        <v>2.6560440581162104E-3</v>
      </c>
      <c r="T741">
        <f t="shared" si="92"/>
        <v>-1.1422045787770521E-3</v>
      </c>
      <c r="U741">
        <f t="shared" si="93"/>
        <v>7.8427959228990433E-4</v>
      </c>
      <c r="V741">
        <f t="shared" si="94"/>
        <v>-1.8623967350091648E-2</v>
      </c>
      <c r="W741">
        <f t="shared" si="95"/>
        <v>6.2095658138388741E-3</v>
      </c>
    </row>
    <row r="742" spans="1:23" ht="15.75" thickBot="1" x14ac:dyDescent="0.3">
      <c r="A742" s="1">
        <v>13.9</v>
      </c>
      <c r="B742" s="1">
        <v>513.79999999999995</v>
      </c>
      <c r="C742" s="1">
        <v>879</v>
      </c>
      <c r="D742" s="1">
        <v>714.9</v>
      </c>
      <c r="E742" s="1">
        <v>3792</v>
      </c>
      <c r="F742" s="1">
        <v>178</v>
      </c>
      <c r="G742" s="1">
        <v>183.54</v>
      </c>
      <c r="H742" s="1">
        <v>430</v>
      </c>
      <c r="I742" s="1">
        <v>10200</v>
      </c>
      <c r="J742" s="1">
        <v>448</v>
      </c>
      <c r="K742" s="1">
        <v>137.99</v>
      </c>
      <c r="L742" s="1">
        <v>916.1</v>
      </c>
      <c r="M742" s="1">
        <v>1138.7</v>
      </c>
      <c r="N742">
        <v>76.36</v>
      </c>
      <c r="O742" s="2">
        <v>19.026499999999999</v>
      </c>
      <c r="P742">
        <f t="shared" si="88"/>
        <v>1452.8635399999998</v>
      </c>
      <c r="Q742">
        <f t="shared" si="89"/>
        <v>-4.9001023619781037E-3</v>
      </c>
      <c r="R742">
        <f t="shared" si="90"/>
        <v>0</v>
      </c>
      <c r="S742">
        <f t="shared" si="91"/>
        <v>5.8185829328559705E-3</v>
      </c>
      <c r="T742">
        <f t="shared" si="92"/>
        <v>4.5610113275626673E-3</v>
      </c>
      <c r="U742">
        <f t="shared" si="93"/>
        <v>-8.1340370629523363E-3</v>
      </c>
      <c r="V742">
        <f t="shared" si="94"/>
        <v>3.8050298483370878E-3</v>
      </c>
      <c r="W742">
        <f t="shared" si="95"/>
        <v>-1.8640802488732032E-3</v>
      </c>
    </row>
    <row r="743" spans="1:23" ht="15.75" thickBot="1" x14ac:dyDescent="0.3">
      <c r="A743" s="1">
        <v>14</v>
      </c>
      <c r="B743" s="1">
        <v>506</v>
      </c>
      <c r="C743" s="1">
        <v>870.1</v>
      </c>
      <c r="D743" s="1">
        <v>705.5</v>
      </c>
      <c r="E743" s="1">
        <v>3750</v>
      </c>
      <c r="F743" s="1">
        <v>175</v>
      </c>
      <c r="G743" s="1">
        <v>186.49</v>
      </c>
      <c r="H743" s="1">
        <v>435</v>
      </c>
      <c r="I743" s="1">
        <v>10300</v>
      </c>
      <c r="J743" s="1">
        <v>449</v>
      </c>
      <c r="K743" s="1">
        <v>135.5</v>
      </c>
      <c r="L743" s="1">
        <v>917.1</v>
      </c>
      <c r="M743" s="1">
        <v>1126</v>
      </c>
      <c r="N743">
        <v>74.38</v>
      </c>
      <c r="O743" s="2">
        <v>19.146999999999998</v>
      </c>
      <c r="P743">
        <f t="shared" si="88"/>
        <v>1424.1538599999999</v>
      </c>
      <c r="Q743">
        <f t="shared" si="89"/>
        <v>1.0909885437354581E-3</v>
      </c>
      <c r="R743">
        <f t="shared" si="90"/>
        <v>2.2296553272690683E-3</v>
      </c>
      <c r="S743">
        <f t="shared" si="91"/>
        <v>-1.1137744410455872E-2</v>
      </c>
      <c r="T743">
        <f t="shared" si="92"/>
        <v>-1.0176750113198199E-2</v>
      </c>
      <c r="U743">
        <f t="shared" si="93"/>
        <v>-1.1215731116923663E-2</v>
      </c>
      <c r="V743">
        <f t="shared" si="94"/>
        <v>-2.6271910360622895E-2</v>
      </c>
      <c r="W743">
        <f t="shared" si="95"/>
        <v>6.3133011245071194E-3</v>
      </c>
    </row>
    <row r="744" spans="1:23" ht="15.75" thickBot="1" x14ac:dyDescent="0.3">
      <c r="A744" s="1">
        <v>14.03</v>
      </c>
      <c r="B744" s="1">
        <v>509.9</v>
      </c>
      <c r="C744" s="1">
        <v>855</v>
      </c>
      <c r="D744" s="1">
        <v>707</v>
      </c>
      <c r="E744" s="1">
        <v>3600</v>
      </c>
      <c r="F744" s="1">
        <v>178</v>
      </c>
      <c r="G744" s="1">
        <v>189.14</v>
      </c>
      <c r="H744" s="1">
        <v>425</v>
      </c>
      <c r="I744" s="1">
        <v>9950</v>
      </c>
      <c r="J744" s="1">
        <v>452</v>
      </c>
      <c r="K744" s="1">
        <v>134.5</v>
      </c>
      <c r="L744" s="1">
        <v>923.6</v>
      </c>
      <c r="M744" s="1">
        <v>1138</v>
      </c>
      <c r="N744">
        <v>77</v>
      </c>
      <c r="O744" s="2">
        <v>19.140999999999998</v>
      </c>
      <c r="P744">
        <f t="shared" si="88"/>
        <v>1473.857</v>
      </c>
      <c r="Q744">
        <f t="shared" si="89"/>
        <v>7.0625599154416734E-3</v>
      </c>
      <c r="R744">
        <f t="shared" si="90"/>
        <v>6.659292089976997E-3</v>
      </c>
      <c r="S744">
        <f t="shared" si="91"/>
        <v>-4.0821994520255166E-2</v>
      </c>
      <c r="T744">
        <f t="shared" si="92"/>
        <v>-1.7506678635218591E-2</v>
      </c>
      <c r="U744">
        <f t="shared" si="93"/>
        <v>1.0600805986640548E-2</v>
      </c>
      <c r="V744">
        <f t="shared" si="94"/>
        <v>3.4618333356759873E-2</v>
      </c>
      <c r="W744">
        <f t="shared" si="95"/>
        <v>-3.1341412709539013E-4</v>
      </c>
    </row>
    <row r="745" spans="1:23" ht="15.75" thickBot="1" x14ac:dyDescent="0.3">
      <c r="A745" s="1">
        <v>14.13</v>
      </c>
      <c r="B745" s="1">
        <v>535.5</v>
      </c>
      <c r="C745" s="1">
        <v>861</v>
      </c>
      <c r="D745" s="1">
        <v>717.5</v>
      </c>
      <c r="E745" s="1">
        <v>3650</v>
      </c>
      <c r="F745" s="1">
        <v>178</v>
      </c>
      <c r="G745" s="1">
        <v>193.98</v>
      </c>
      <c r="H745" s="1">
        <v>430</v>
      </c>
      <c r="I745" s="1">
        <v>10100</v>
      </c>
      <c r="J745" s="1">
        <v>451.5</v>
      </c>
      <c r="K745" s="1">
        <v>135.5</v>
      </c>
      <c r="L745" s="1">
        <v>917.8</v>
      </c>
      <c r="M745" s="1">
        <v>1143.4000000000001</v>
      </c>
      <c r="N745">
        <v>76.44</v>
      </c>
      <c r="O745" s="2">
        <v>19.073</v>
      </c>
      <c r="P745">
        <f t="shared" si="88"/>
        <v>1457.94012</v>
      </c>
      <c r="Q745">
        <f t="shared" si="89"/>
        <v>-6.2995755196072452E-3</v>
      </c>
      <c r="R745">
        <f t="shared" si="90"/>
        <v>-1.1068069751911064E-3</v>
      </c>
      <c r="S745">
        <f t="shared" si="91"/>
        <v>1.3793322132335769E-2</v>
      </c>
      <c r="T745">
        <f t="shared" si="92"/>
        <v>6.9930354909706043E-3</v>
      </c>
      <c r="U745">
        <f t="shared" si="93"/>
        <v>4.7339441435948568E-3</v>
      </c>
      <c r="V745">
        <f t="shared" si="94"/>
        <v>-7.2993024816116079E-3</v>
      </c>
      <c r="W745">
        <f t="shared" si="95"/>
        <v>-3.5589088696829237E-3</v>
      </c>
    </row>
    <row r="746" spans="1:23" ht="15.75" thickBot="1" x14ac:dyDescent="0.3">
      <c r="A746" s="1">
        <v>14.14</v>
      </c>
      <c r="B746" s="1">
        <v>531.79999999999995</v>
      </c>
      <c r="C746" s="1">
        <v>869.9</v>
      </c>
      <c r="D746" s="1">
        <v>719.9</v>
      </c>
      <c r="E746" s="1">
        <v>3695</v>
      </c>
      <c r="F746" s="1">
        <v>178</v>
      </c>
      <c r="G746" s="1">
        <v>197.8</v>
      </c>
      <c r="H746" s="1">
        <v>435</v>
      </c>
      <c r="I746" s="1">
        <v>10150</v>
      </c>
      <c r="J746" s="1">
        <v>450.5</v>
      </c>
      <c r="K746" s="1">
        <v>134.69999999999999</v>
      </c>
      <c r="L746" s="1">
        <v>933.6</v>
      </c>
      <c r="M746" s="1">
        <v>1154.5999999999999</v>
      </c>
      <c r="N746">
        <v>76.95</v>
      </c>
      <c r="O746" s="2">
        <v>18.933999999999997</v>
      </c>
      <c r="P746">
        <f t="shared" si="88"/>
        <v>1456.9712999999999</v>
      </c>
      <c r="Q746">
        <f t="shared" si="89"/>
        <v>1.7068579011613089E-2</v>
      </c>
      <c r="R746">
        <f t="shared" si="90"/>
        <v>-2.2172958086475571E-3</v>
      </c>
      <c r="S746">
        <f t="shared" si="91"/>
        <v>1.2253386805764967E-2</v>
      </c>
      <c r="T746">
        <f t="shared" si="92"/>
        <v>1.0283758085764165E-2</v>
      </c>
      <c r="U746">
        <f t="shared" si="93"/>
        <v>9.7476837969622115E-3</v>
      </c>
      <c r="V746">
        <f t="shared" si="94"/>
        <v>6.649740912816015E-3</v>
      </c>
      <c r="W746">
        <f t="shared" si="95"/>
        <v>-7.3144746875902361E-3</v>
      </c>
    </row>
    <row r="747" spans="1:23" ht="15.75" thickBot="1" x14ac:dyDescent="0.3">
      <c r="A747" s="1">
        <v>14.15</v>
      </c>
      <c r="B747" s="1">
        <v>538</v>
      </c>
      <c r="C747" s="1">
        <v>878</v>
      </c>
      <c r="D747" s="1">
        <v>742.1</v>
      </c>
      <c r="E747" s="1">
        <v>3702</v>
      </c>
      <c r="F747" s="1">
        <v>177</v>
      </c>
      <c r="G747" s="1">
        <v>188.09</v>
      </c>
      <c r="H747" s="1">
        <v>437.6</v>
      </c>
      <c r="I747" s="1">
        <v>10176</v>
      </c>
      <c r="J747" s="1">
        <v>446.5</v>
      </c>
      <c r="K747" s="1">
        <v>136.5</v>
      </c>
      <c r="L747" s="1">
        <v>934</v>
      </c>
      <c r="M747" s="1">
        <v>1150</v>
      </c>
      <c r="N747">
        <v>76.88</v>
      </c>
      <c r="O747" s="2">
        <v>18.892499999999998</v>
      </c>
      <c r="P747">
        <f t="shared" si="88"/>
        <v>1452.4553999999998</v>
      </c>
      <c r="Q747">
        <f t="shared" si="89"/>
        <v>4.2835725649630421E-4</v>
      </c>
      <c r="R747">
        <f t="shared" si="90"/>
        <v>-8.918676731838859E-3</v>
      </c>
      <c r="S747">
        <f t="shared" si="91"/>
        <v>1.8926597511406155E-3</v>
      </c>
      <c r="T747">
        <f t="shared" si="92"/>
        <v>9.2683311216216011E-3</v>
      </c>
      <c r="U747">
        <f t="shared" si="93"/>
        <v>-3.9920212695373379E-3</v>
      </c>
      <c r="V747">
        <f t="shared" si="94"/>
        <v>-9.1009562285130231E-4</v>
      </c>
      <c r="W747">
        <f t="shared" si="95"/>
        <v>-2.1942297939615092E-3</v>
      </c>
    </row>
    <row r="748" spans="1:23" ht="15.75" thickBot="1" x14ac:dyDescent="0.3">
      <c r="A748" s="1">
        <v>14.21</v>
      </c>
      <c r="B748" s="1">
        <v>539</v>
      </c>
      <c r="C748" s="1">
        <v>873.1</v>
      </c>
      <c r="D748" s="1">
        <v>728.1</v>
      </c>
      <c r="E748" s="1">
        <v>3770</v>
      </c>
      <c r="F748" s="1">
        <v>179.1</v>
      </c>
      <c r="G748" s="1">
        <v>183.32</v>
      </c>
      <c r="H748" s="1">
        <v>440</v>
      </c>
      <c r="I748" s="1">
        <v>10150</v>
      </c>
      <c r="J748" s="1">
        <v>445.2</v>
      </c>
      <c r="K748" s="1">
        <v>135.5</v>
      </c>
      <c r="L748" s="1">
        <v>927</v>
      </c>
      <c r="M748" s="1">
        <v>1141.5</v>
      </c>
      <c r="N748">
        <v>76.61</v>
      </c>
      <c r="O748" s="2">
        <v>18.853999999999999</v>
      </c>
      <c r="P748">
        <f t="shared" si="88"/>
        <v>1444.4049399999999</v>
      </c>
      <c r="Q748">
        <f t="shared" si="89"/>
        <v>-7.5228726629874123E-3</v>
      </c>
      <c r="R748">
        <f t="shared" si="90"/>
        <v>-2.9157809151639643E-3</v>
      </c>
      <c r="S748">
        <f t="shared" si="91"/>
        <v>1.8201787308613691E-2</v>
      </c>
      <c r="T748">
        <f t="shared" si="92"/>
        <v>-5.5964968183546144E-3</v>
      </c>
      <c r="U748">
        <f t="shared" si="93"/>
        <v>-7.4187553874455331E-3</v>
      </c>
      <c r="V748">
        <f t="shared" si="94"/>
        <v>-3.5181481333074172E-3</v>
      </c>
      <c r="W748">
        <f t="shared" si="95"/>
        <v>-2.039924938779207E-3</v>
      </c>
    </row>
    <row r="749" spans="1:23" ht="15.75" thickBot="1" x14ac:dyDescent="0.3">
      <c r="A749" s="1">
        <v>14.19</v>
      </c>
      <c r="B749" s="1">
        <v>525.1</v>
      </c>
      <c r="C749" s="1">
        <v>865.1</v>
      </c>
      <c r="D749" s="1">
        <v>720.5</v>
      </c>
      <c r="E749" s="1">
        <v>3730</v>
      </c>
      <c r="F749" s="1">
        <v>183</v>
      </c>
      <c r="G749" s="1">
        <v>184.9</v>
      </c>
      <c r="H749" s="1">
        <v>431.5</v>
      </c>
      <c r="I749" s="1">
        <v>10300</v>
      </c>
      <c r="J749" s="1">
        <v>443</v>
      </c>
      <c r="K749" s="1">
        <v>136.51</v>
      </c>
      <c r="L749" s="1">
        <v>947.5</v>
      </c>
      <c r="M749" s="1">
        <v>1152.5</v>
      </c>
      <c r="N749">
        <v>74.89</v>
      </c>
      <c r="O749" s="2">
        <v>18.971</v>
      </c>
      <c r="P749">
        <f t="shared" si="88"/>
        <v>1420.73819</v>
      </c>
      <c r="Q749">
        <f t="shared" si="89"/>
        <v>2.18733713907262E-2</v>
      </c>
      <c r="R749">
        <f t="shared" si="90"/>
        <v>-4.9538493562540468E-3</v>
      </c>
      <c r="S749">
        <f t="shared" si="91"/>
        <v>-1.0666767804195192E-2</v>
      </c>
      <c r="T749">
        <f t="shared" si="92"/>
        <v>-9.2049896304333446E-3</v>
      </c>
      <c r="U749">
        <f t="shared" si="93"/>
        <v>9.590308900953335E-3</v>
      </c>
      <c r="V749">
        <f t="shared" si="94"/>
        <v>-2.2707246267453823E-2</v>
      </c>
      <c r="W749">
        <f t="shared" si="95"/>
        <v>6.1864043964497354E-3</v>
      </c>
    </row>
    <row r="750" spans="1:23" ht="15.75" thickBot="1" x14ac:dyDescent="0.3">
      <c r="A750" s="1">
        <v>14.15</v>
      </c>
      <c r="B750" s="1">
        <v>536.4</v>
      </c>
      <c r="C750" s="1">
        <v>878.9</v>
      </c>
      <c r="D750" s="1">
        <v>723</v>
      </c>
      <c r="E750" s="1">
        <v>3699</v>
      </c>
      <c r="F750" s="1">
        <v>181.99</v>
      </c>
      <c r="G750" s="1">
        <v>180.11</v>
      </c>
      <c r="H750" s="1">
        <v>445</v>
      </c>
      <c r="I750" s="1">
        <v>10200</v>
      </c>
      <c r="J750" s="1">
        <v>452.5</v>
      </c>
      <c r="K750" s="1">
        <v>138.6</v>
      </c>
      <c r="L750" s="1">
        <v>920.3</v>
      </c>
      <c r="M750" s="1">
        <v>1140.8</v>
      </c>
      <c r="N750">
        <v>74.819999999999993</v>
      </c>
      <c r="O750" s="2">
        <v>18.881999999999998</v>
      </c>
      <c r="P750">
        <f t="shared" si="88"/>
        <v>1412.7512399999998</v>
      </c>
      <c r="Q750">
        <f t="shared" si="89"/>
        <v>-2.9127233111770207E-2</v>
      </c>
      <c r="R750">
        <f t="shared" si="90"/>
        <v>2.1217993094845188E-2</v>
      </c>
      <c r="S750">
        <f t="shared" si="91"/>
        <v>-8.3457208054072869E-3</v>
      </c>
      <c r="T750">
        <f t="shared" si="92"/>
        <v>1.5826018384270779E-2</v>
      </c>
      <c r="U750">
        <f t="shared" si="93"/>
        <v>-1.0203725210772117E-2</v>
      </c>
      <c r="V750">
        <f t="shared" si="94"/>
        <v>-9.3514134127575766E-4</v>
      </c>
      <c r="W750">
        <f t="shared" si="95"/>
        <v>-4.7024100600835785E-3</v>
      </c>
    </row>
    <row r="751" spans="1:23" ht="15.75" thickBot="1" x14ac:dyDescent="0.3">
      <c r="A751" s="1">
        <v>13.99</v>
      </c>
      <c r="B751" s="1">
        <v>515</v>
      </c>
      <c r="C751" s="1">
        <v>878</v>
      </c>
      <c r="D751" s="1">
        <v>699.5</v>
      </c>
      <c r="E751" s="1">
        <v>3550</v>
      </c>
      <c r="F751" s="1">
        <v>175.5</v>
      </c>
      <c r="G751" s="1">
        <v>181</v>
      </c>
      <c r="H751" s="1">
        <v>445</v>
      </c>
      <c r="I751" s="1">
        <v>9948</v>
      </c>
      <c r="J751" s="1">
        <v>450</v>
      </c>
      <c r="K751" s="1">
        <v>138.97999999999999</v>
      </c>
      <c r="L751" s="1">
        <v>899.6</v>
      </c>
      <c r="M751" s="1">
        <v>1113.4000000000001</v>
      </c>
      <c r="N751">
        <v>71.489999999999995</v>
      </c>
      <c r="O751" s="2">
        <v>19.067</v>
      </c>
      <c r="P751">
        <f t="shared" si="88"/>
        <v>1363.0998299999999</v>
      </c>
      <c r="Q751">
        <f t="shared" si="89"/>
        <v>-2.2749483759650538E-2</v>
      </c>
      <c r="R751">
        <f t="shared" si="90"/>
        <v>-5.5401803756153561E-3</v>
      </c>
      <c r="S751">
        <f t="shared" si="91"/>
        <v>-4.1114909362992481E-2</v>
      </c>
      <c r="T751">
        <f t="shared" si="92"/>
        <v>-1.0245319354828056E-3</v>
      </c>
      <c r="U751">
        <f t="shared" si="93"/>
        <v>-2.4311373910623987E-2</v>
      </c>
      <c r="V751">
        <f t="shared" si="94"/>
        <v>-4.5527649141239641E-2</v>
      </c>
      <c r="W751">
        <f t="shared" si="95"/>
        <v>9.750004771982913E-3</v>
      </c>
    </row>
    <row r="752" spans="1:23" ht="15.75" thickBot="1" x14ac:dyDescent="0.3">
      <c r="A752" s="1">
        <v>14.16</v>
      </c>
      <c r="B752" s="1">
        <v>507.6</v>
      </c>
      <c r="C752" s="1">
        <v>858.5</v>
      </c>
      <c r="D752" s="1">
        <v>682.5</v>
      </c>
      <c r="E752" s="1">
        <v>3580</v>
      </c>
      <c r="F752" s="1">
        <v>175</v>
      </c>
      <c r="G752" s="1">
        <v>181.5</v>
      </c>
      <c r="H752" s="1">
        <v>437.6</v>
      </c>
      <c r="I752" s="1">
        <v>9839</v>
      </c>
      <c r="J752" s="1">
        <v>445</v>
      </c>
      <c r="K752" s="1">
        <v>137</v>
      </c>
      <c r="L752" s="1">
        <v>890</v>
      </c>
      <c r="M752" s="1">
        <v>1122</v>
      </c>
      <c r="N752">
        <v>72.349999999999994</v>
      </c>
      <c r="O752" s="2">
        <v>18.943999999999999</v>
      </c>
      <c r="P752">
        <f t="shared" si="88"/>
        <v>1370.5983999999999</v>
      </c>
      <c r="Q752">
        <f t="shared" si="89"/>
        <v>-1.0728757358975124E-2</v>
      </c>
      <c r="R752">
        <f t="shared" si="90"/>
        <v>-1.1173300598125189E-2</v>
      </c>
      <c r="S752">
        <f t="shared" si="91"/>
        <v>8.4151969252844981E-3</v>
      </c>
      <c r="T752">
        <f t="shared" si="92"/>
        <v>-2.2459913297586443E-2</v>
      </c>
      <c r="U752">
        <f t="shared" si="93"/>
        <v>7.6944103332340459E-3</v>
      </c>
      <c r="V752">
        <f t="shared" si="94"/>
        <v>1.1957873298732512E-2</v>
      </c>
      <c r="W752">
        <f t="shared" si="95"/>
        <v>-6.4718333807125316E-3</v>
      </c>
    </row>
    <row r="753" spans="1:23" ht="15.75" thickBot="1" x14ac:dyDescent="0.3">
      <c r="A753" s="1">
        <v>14.27</v>
      </c>
      <c r="B753" s="1">
        <v>511</v>
      </c>
      <c r="C753" s="1">
        <v>878</v>
      </c>
      <c r="D753" s="1">
        <v>685.5</v>
      </c>
      <c r="E753" s="1">
        <v>3650</v>
      </c>
      <c r="F753" s="1">
        <v>176</v>
      </c>
      <c r="G753" s="1">
        <v>171</v>
      </c>
      <c r="H753" s="1">
        <v>430</v>
      </c>
      <c r="I753" s="1">
        <v>9850</v>
      </c>
      <c r="J753" s="1">
        <v>439</v>
      </c>
      <c r="K753" s="1">
        <v>138.97999999999999</v>
      </c>
      <c r="L753" s="1">
        <v>891.5</v>
      </c>
      <c r="M753" s="1">
        <v>1132.4000000000001</v>
      </c>
      <c r="N753">
        <v>70.400000000000006</v>
      </c>
      <c r="O753" s="2">
        <v>19.024000000000001</v>
      </c>
      <c r="P753">
        <f t="shared" si="88"/>
        <v>1339.2896000000001</v>
      </c>
      <c r="Q753">
        <f t="shared" si="89"/>
        <v>1.6839745770094808E-3</v>
      </c>
      <c r="R753">
        <f t="shared" si="90"/>
        <v>-1.3574869091068874E-2</v>
      </c>
      <c r="S753">
        <f t="shared" si="91"/>
        <v>1.9364367181791152E-2</v>
      </c>
      <c r="T753">
        <f t="shared" si="92"/>
        <v>2.2459913297586433E-2</v>
      </c>
      <c r="U753">
        <f t="shared" si="93"/>
        <v>9.2264671551029187E-3</v>
      </c>
      <c r="V753">
        <f t="shared" si="94"/>
        <v>-2.7322189913495942E-2</v>
      </c>
      <c r="W753">
        <f t="shared" si="95"/>
        <v>4.2140812468308931E-3</v>
      </c>
    </row>
    <row r="754" spans="1:23" ht="15.75" thickBot="1" x14ac:dyDescent="0.3">
      <c r="A754" s="1">
        <v>13.82</v>
      </c>
      <c r="B754" s="1">
        <v>507</v>
      </c>
      <c r="C754" s="1">
        <v>887</v>
      </c>
      <c r="D754" s="1">
        <v>698</v>
      </c>
      <c r="E754" s="1">
        <v>3761</v>
      </c>
      <c r="F754" s="1">
        <v>177.5</v>
      </c>
      <c r="G754" s="1">
        <v>171</v>
      </c>
      <c r="H754" s="1">
        <v>432.1</v>
      </c>
      <c r="I754" s="1">
        <v>9820</v>
      </c>
      <c r="J754" s="1">
        <v>432.5</v>
      </c>
      <c r="K754" s="1">
        <v>137</v>
      </c>
      <c r="L754" s="1">
        <v>886</v>
      </c>
      <c r="M754" s="1">
        <v>1111.5999999999999</v>
      </c>
      <c r="N754">
        <v>70.400000000000006</v>
      </c>
      <c r="O754" s="2">
        <v>18.920000000000002</v>
      </c>
      <c r="P754">
        <f t="shared" si="88"/>
        <v>1331.9680000000003</v>
      </c>
      <c r="Q754">
        <f t="shared" si="89"/>
        <v>-6.1884866981141784E-3</v>
      </c>
      <c r="R754">
        <f t="shared" si="90"/>
        <v>-1.4917086703237379E-2</v>
      </c>
      <c r="S754">
        <f t="shared" si="91"/>
        <v>2.9957711893799116E-2</v>
      </c>
      <c r="T754">
        <f t="shared" si="92"/>
        <v>1.0198388674462766E-2</v>
      </c>
      <c r="U754">
        <f t="shared" si="93"/>
        <v>-1.8538855369396E-2</v>
      </c>
      <c r="V754">
        <f t="shared" si="94"/>
        <v>0</v>
      </c>
      <c r="W754">
        <f t="shared" si="95"/>
        <v>-5.4817763246937032E-3</v>
      </c>
    </row>
    <row r="755" spans="1:23" ht="15.75" thickBot="1" x14ac:dyDescent="0.3">
      <c r="A755" s="1">
        <v>13.79</v>
      </c>
      <c r="B755" s="1">
        <v>514.9</v>
      </c>
      <c r="C755" s="1">
        <v>873</v>
      </c>
      <c r="D755" s="1">
        <v>679.2</v>
      </c>
      <c r="E755" s="1">
        <v>3653</v>
      </c>
      <c r="F755" s="1">
        <v>170.5</v>
      </c>
      <c r="G755" s="1">
        <v>165.5</v>
      </c>
      <c r="H755" s="1">
        <v>434</v>
      </c>
      <c r="I755" s="1">
        <v>9650</v>
      </c>
      <c r="J755" s="1">
        <v>424</v>
      </c>
      <c r="K755" s="1">
        <v>137</v>
      </c>
      <c r="L755" s="1">
        <v>881.1</v>
      </c>
      <c r="M755" s="1">
        <v>1092.8</v>
      </c>
      <c r="N755">
        <v>69.62</v>
      </c>
      <c r="O755" s="2">
        <v>19.181000000000001</v>
      </c>
      <c r="P755">
        <f t="shared" si="88"/>
        <v>1335.3812200000002</v>
      </c>
      <c r="Q755">
        <f t="shared" si="89"/>
        <v>-5.5458237323968169E-3</v>
      </c>
      <c r="R755">
        <f t="shared" si="90"/>
        <v>-1.9848871139976295E-2</v>
      </c>
      <c r="S755">
        <f t="shared" si="91"/>
        <v>-2.9136131675053887E-2</v>
      </c>
      <c r="T755">
        <f t="shared" si="92"/>
        <v>-1.5909426469977263E-2</v>
      </c>
      <c r="U755">
        <f t="shared" si="93"/>
        <v>-1.7057209051823025E-2</v>
      </c>
      <c r="V755">
        <f t="shared" si="94"/>
        <v>-1.11413807807039E-2</v>
      </c>
      <c r="W755">
        <f t="shared" si="95"/>
        <v>1.3700642115818715E-2</v>
      </c>
    </row>
    <row r="756" spans="1:23" ht="15.75" thickBot="1" x14ac:dyDescent="0.3">
      <c r="A756" s="1">
        <v>13.49</v>
      </c>
      <c r="B756" s="1">
        <v>504.1</v>
      </c>
      <c r="C756" s="1">
        <v>867</v>
      </c>
      <c r="D756" s="1">
        <v>655.5</v>
      </c>
      <c r="E756" s="1">
        <v>3571</v>
      </c>
      <c r="F756" s="1">
        <v>173</v>
      </c>
      <c r="G756" s="1">
        <v>168.5</v>
      </c>
      <c r="H756" s="1">
        <v>423</v>
      </c>
      <c r="I756" s="1">
        <v>9710</v>
      </c>
      <c r="J756" s="1">
        <v>425.1</v>
      </c>
      <c r="K756" s="1">
        <v>135.5</v>
      </c>
      <c r="L756" s="1">
        <v>879.5</v>
      </c>
      <c r="M756" s="1">
        <v>1094.3</v>
      </c>
      <c r="N756">
        <v>70.11</v>
      </c>
      <c r="O756" s="2">
        <v>19.173999999999999</v>
      </c>
      <c r="P756">
        <f t="shared" si="88"/>
        <v>1344.2891399999999</v>
      </c>
      <c r="Q756">
        <f t="shared" si="89"/>
        <v>-1.8175626950712052E-3</v>
      </c>
      <c r="R756">
        <f t="shared" si="90"/>
        <v>2.5909801327867223E-3</v>
      </c>
      <c r="S756">
        <f t="shared" si="91"/>
        <v>-2.2703079200834028E-2</v>
      </c>
      <c r="T756">
        <f t="shared" si="92"/>
        <v>-6.8965790590603286E-3</v>
      </c>
      <c r="U756">
        <f t="shared" si="93"/>
        <v>1.3716796078716343E-3</v>
      </c>
      <c r="V756">
        <f t="shared" si="94"/>
        <v>7.0135548355833984E-3</v>
      </c>
      <c r="W756">
        <f t="shared" si="95"/>
        <v>-3.6501108474622571E-4</v>
      </c>
    </row>
    <row r="757" spans="1:23" ht="15.75" thickBot="1" x14ac:dyDescent="0.3">
      <c r="A757" s="1">
        <v>14.09</v>
      </c>
      <c r="B757" s="1">
        <v>500</v>
      </c>
      <c r="C757" s="1">
        <v>860</v>
      </c>
      <c r="D757" s="1">
        <v>674</v>
      </c>
      <c r="E757" s="1">
        <v>3500</v>
      </c>
      <c r="F757" s="1">
        <v>176.5</v>
      </c>
      <c r="G757" s="1">
        <v>171.84</v>
      </c>
      <c r="H757" s="1">
        <v>435.5</v>
      </c>
      <c r="I757" s="1">
        <v>9650</v>
      </c>
      <c r="J757" s="1">
        <v>424</v>
      </c>
      <c r="K757" s="1">
        <v>136.19999999999999</v>
      </c>
      <c r="L757" s="1">
        <v>911</v>
      </c>
      <c r="M757" s="1">
        <v>1135.2</v>
      </c>
      <c r="N757">
        <v>71.3</v>
      </c>
      <c r="O757" s="2">
        <v>19.137</v>
      </c>
      <c r="P757">
        <f t="shared" si="88"/>
        <v>1364.4681</v>
      </c>
      <c r="Q757">
        <f t="shared" si="89"/>
        <v>3.5189333082345509E-2</v>
      </c>
      <c r="R757">
        <f t="shared" si="90"/>
        <v>-2.5909801327867743E-3</v>
      </c>
      <c r="S757">
        <f t="shared" si="91"/>
        <v>-2.0082700116943346E-2</v>
      </c>
      <c r="T757">
        <f t="shared" si="92"/>
        <v>-8.1065875329884851E-3</v>
      </c>
      <c r="U757">
        <f t="shared" si="93"/>
        <v>3.6693957421435656E-2</v>
      </c>
      <c r="V757">
        <f t="shared" si="94"/>
        <v>1.6830890201373922E-2</v>
      </c>
      <c r="W757">
        <f t="shared" si="95"/>
        <v>-1.9315607268768533E-3</v>
      </c>
    </row>
    <row r="758" spans="1:23" ht="15.75" thickBot="1" x14ac:dyDescent="0.3">
      <c r="A758" s="1">
        <v>14.19</v>
      </c>
      <c r="B758" s="1">
        <v>515.5</v>
      </c>
      <c r="C758" s="1">
        <v>898</v>
      </c>
      <c r="D758" s="1">
        <v>691</v>
      </c>
      <c r="E758" s="1">
        <v>3701</v>
      </c>
      <c r="F758" s="1">
        <v>203</v>
      </c>
      <c r="G758" s="1">
        <v>168.65</v>
      </c>
      <c r="H758" s="1">
        <v>451</v>
      </c>
      <c r="I758" s="1">
        <v>9702</v>
      </c>
      <c r="J758" s="1">
        <v>440</v>
      </c>
      <c r="K758" s="1">
        <v>140.1</v>
      </c>
      <c r="L758" s="1">
        <v>911.5</v>
      </c>
      <c r="M758" s="1">
        <v>1174.2</v>
      </c>
      <c r="N758">
        <v>75.77</v>
      </c>
      <c r="O758" s="2">
        <v>18.741999999999997</v>
      </c>
      <c r="P758">
        <f t="shared" si="88"/>
        <v>1420.0813399999997</v>
      </c>
      <c r="Q758">
        <f t="shared" si="89"/>
        <v>5.4869685875944788E-4</v>
      </c>
      <c r="R758">
        <f t="shared" si="90"/>
        <v>3.7041271680349076E-2</v>
      </c>
      <c r="S758">
        <f t="shared" si="91"/>
        <v>5.5840084908650889E-2</v>
      </c>
      <c r="T758">
        <f t="shared" si="92"/>
        <v>4.3237679054646219E-2</v>
      </c>
      <c r="U758">
        <f t="shared" si="93"/>
        <v>3.3778217784252648E-2</v>
      </c>
      <c r="V758">
        <f t="shared" si="94"/>
        <v>6.0806108523031782E-2</v>
      </c>
      <c r="W758">
        <f t="shared" si="95"/>
        <v>-2.0856639226296277E-2</v>
      </c>
    </row>
    <row r="759" spans="1:23" ht="15.75" thickBot="1" x14ac:dyDescent="0.3">
      <c r="A759" s="1">
        <v>14.27</v>
      </c>
      <c r="B759" s="1">
        <v>548.5</v>
      </c>
      <c r="C759" s="1">
        <v>920.1</v>
      </c>
      <c r="D759" s="1">
        <v>730.9</v>
      </c>
      <c r="E759" s="1">
        <v>3752</v>
      </c>
      <c r="F759" s="1">
        <v>199.9</v>
      </c>
      <c r="G759" s="1">
        <v>168</v>
      </c>
      <c r="H759" s="1">
        <v>457</v>
      </c>
      <c r="I759" s="1">
        <v>9849</v>
      </c>
      <c r="J759" s="1">
        <v>441</v>
      </c>
      <c r="K759" s="1">
        <v>143.99</v>
      </c>
      <c r="L759" s="1">
        <v>935.1</v>
      </c>
      <c r="M759" s="1">
        <v>1176.5999999999999</v>
      </c>
      <c r="N759">
        <v>73.94</v>
      </c>
      <c r="O759" s="2">
        <v>18.61</v>
      </c>
      <c r="P759">
        <f t="shared" si="88"/>
        <v>1376.0233999999998</v>
      </c>
      <c r="Q759">
        <f t="shared" si="89"/>
        <v>2.5561881322683451E-2</v>
      </c>
      <c r="R759">
        <f t="shared" si="90"/>
        <v>2.2701485345390775E-3</v>
      </c>
      <c r="S759">
        <f t="shared" si="91"/>
        <v>1.3685977739959306E-2</v>
      </c>
      <c r="T759">
        <f t="shared" si="92"/>
        <v>2.4312291486115901E-2</v>
      </c>
      <c r="U759">
        <f t="shared" si="93"/>
        <v>2.0418588002699186E-3</v>
      </c>
      <c r="V759">
        <f t="shared" si="94"/>
        <v>-2.4448482434796186E-2</v>
      </c>
      <c r="W759">
        <f t="shared" si="95"/>
        <v>-7.0679240474723903E-3</v>
      </c>
    </row>
    <row r="760" spans="1:23" ht="15.75" thickBot="1" x14ac:dyDescent="0.3">
      <c r="A760" s="1">
        <v>14.26</v>
      </c>
      <c r="B760" s="1">
        <v>554.1</v>
      </c>
      <c r="C760" s="1">
        <v>920</v>
      </c>
      <c r="D760" s="1">
        <v>731.9</v>
      </c>
      <c r="E760" s="1">
        <v>3761</v>
      </c>
      <c r="F760" s="1">
        <v>199</v>
      </c>
      <c r="G760" s="1">
        <v>166</v>
      </c>
      <c r="H760" s="1">
        <v>455</v>
      </c>
      <c r="I760" s="1">
        <v>9760</v>
      </c>
      <c r="J760" s="1">
        <v>447</v>
      </c>
      <c r="K760" s="1">
        <v>141.69999999999999</v>
      </c>
      <c r="L760" s="1">
        <v>922.1</v>
      </c>
      <c r="M760" s="1">
        <v>1188.5</v>
      </c>
      <c r="N760">
        <v>71.58</v>
      </c>
      <c r="O760" s="2">
        <v>18.606000000000002</v>
      </c>
      <c r="P760">
        <f t="shared" si="88"/>
        <v>1331.8174800000002</v>
      </c>
      <c r="Q760">
        <f t="shared" si="89"/>
        <v>-1.3999797896305496E-2</v>
      </c>
      <c r="R760">
        <f t="shared" si="90"/>
        <v>1.3513719166722855E-2</v>
      </c>
      <c r="S760">
        <f t="shared" si="91"/>
        <v>2.3958483442211723E-3</v>
      </c>
      <c r="T760">
        <f t="shared" si="92"/>
        <v>-1.0868974522957281E-4</v>
      </c>
      <c r="U760">
        <f t="shared" si="93"/>
        <v>1.0063084369893048E-2</v>
      </c>
      <c r="V760">
        <f t="shared" si="94"/>
        <v>-3.243824817060606E-2</v>
      </c>
      <c r="W760">
        <f t="shared" si="95"/>
        <v>-2.1496130779236885E-4</v>
      </c>
    </row>
    <row r="761" spans="1:23" ht="15.75" thickBot="1" x14ac:dyDescent="0.3">
      <c r="A761" s="1">
        <v>14.45</v>
      </c>
      <c r="B761" s="1">
        <v>559.9</v>
      </c>
      <c r="C761" s="1">
        <v>932</v>
      </c>
      <c r="D761" s="1">
        <v>740</v>
      </c>
      <c r="E761" s="1">
        <v>3819</v>
      </c>
      <c r="F761" s="1">
        <v>199.1</v>
      </c>
      <c r="G761" s="1">
        <v>167.7</v>
      </c>
      <c r="H761" s="1">
        <v>455.9</v>
      </c>
      <c r="I761" s="1">
        <v>9800</v>
      </c>
      <c r="J761" s="1">
        <v>450</v>
      </c>
      <c r="K761" s="1">
        <v>144</v>
      </c>
      <c r="L761" s="1">
        <v>927.5</v>
      </c>
      <c r="M761" s="1">
        <v>1176.7</v>
      </c>
      <c r="N761">
        <v>71.2</v>
      </c>
      <c r="O761" s="2">
        <v>18.904</v>
      </c>
      <c r="P761">
        <f t="shared" si="88"/>
        <v>1345.9648</v>
      </c>
      <c r="Q761">
        <f t="shared" si="89"/>
        <v>5.8391169364945174E-3</v>
      </c>
      <c r="R761">
        <f t="shared" si="90"/>
        <v>6.6889881507967101E-3</v>
      </c>
      <c r="S761">
        <f t="shared" si="91"/>
        <v>1.5303728755179805E-2</v>
      </c>
      <c r="T761">
        <f t="shared" si="92"/>
        <v>1.2959144642505116E-2</v>
      </c>
      <c r="U761">
        <f t="shared" si="93"/>
        <v>-9.9780973303653583E-3</v>
      </c>
      <c r="V761">
        <f t="shared" si="94"/>
        <v>-5.3228869199496327E-3</v>
      </c>
      <c r="W761">
        <f t="shared" si="95"/>
        <v>1.5889430538239682E-2</v>
      </c>
    </row>
    <row r="762" spans="1:23" ht="15.75" thickBot="1" x14ac:dyDescent="0.3">
      <c r="A762" s="1">
        <v>14.47</v>
      </c>
      <c r="B762" s="1">
        <v>555.5</v>
      </c>
      <c r="C762" s="1">
        <v>920</v>
      </c>
      <c r="D762" s="1">
        <v>724.8</v>
      </c>
      <c r="E762" s="1">
        <v>3815</v>
      </c>
      <c r="F762" s="1">
        <v>203.2</v>
      </c>
      <c r="G762" s="1">
        <v>164.65</v>
      </c>
      <c r="H762" s="1">
        <v>449</v>
      </c>
      <c r="I762" s="1">
        <v>9805</v>
      </c>
      <c r="J762" s="1">
        <v>447.5</v>
      </c>
      <c r="K762" s="1">
        <v>142.1</v>
      </c>
      <c r="L762" s="1">
        <v>941.6</v>
      </c>
      <c r="M762" s="1">
        <v>1186.4000000000001</v>
      </c>
      <c r="N762">
        <v>70.650000000000006</v>
      </c>
      <c r="O762" s="2">
        <v>18.808999999999997</v>
      </c>
      <c r="P762">
        <f t="shared" si="88"/>
        <v>1328.8558499999999</v>
      </c>
      <c r="Q762">
        <f t="shared" si="89"/>
        <v>1.5087761464476672E-2</v>
      </c>
      <c r="R762">
        <f t="shared" si="90"/>
        <v>-5.5710450494553601E-3</v>
      </c>
      <c r="S762">
        <f t="shared" si="91"/>
        <v>-1.0479435069587911E-3</v>
      </c>
      <c r="T762">
        <f t="shared" si="92"/>
        <v>-1.2959144642505228E-2</v>
      </c>
      <c r="U762">
        <f t="shared" si="93"/>
        <v>8.2096013538391823E-3</v>
      </c>
      <c r="V762">
        <f t="shared" si="94"/>
        <v>-7.7547092873936404E-3</v>
      </c>
      <c r="W762">
        <f t="shared" si="95"/>
        <v>-5.038061195939381E-3</v>
      </c>
    </row>
    <row r="763" spans="1:23" ht="15.75" thickBot="1" x14ac:dyDescent="0.3">
      <c r="A763" s="1">
        <v>14.34</v>
      </c>
      <c r="B763" s="1">
        <v>554.1</v>
      </c>
      <c r="C763" s="1">
        <v>926.1</v>
      </c>
      <c r="D763" s="1">
        <v>740</v>
      </c>
      <c r="E763" s="1">
        <v>3809</v>
      </c>
      <c r="F763" s="1">
        <v>201.5</v>
      </c>
      <c r="G763" s="1">
        <v>161.69999999999999</v>
      </c>
      <c r="H763" s="1">
        <v>442</v>
      </c>
      <c r="I763" s="1">
        <v>10005</v>
      </c>
      <c r="J763" s="1">
        <v>446.5</v>
      </c>
      <c r="K763" s="1">
        <v>143.99</v>
      </c>
      <c r="L763" s="1">
        <v>937.1</v>
      </c>
      <c r="M763" s="1">
        <v>1185.0999999999999</v>
      </c>
      <c r="N763">
        <v>72.75</v>
      </c>
      <c r="O763" s="2">
        <v>18.673499999999997</v>
      </c>
      <c r="P763">
        <f t="shared" si="88"/>
        <v>1358.4971249999999</v>
      </c>
      <c r="Q763">
        <f t="shared" si="89"/>
        <v>-4.7905558162890556E-3</v>
      </c>
      <c r="R763">
        <f t="shared" si="90"/>
        <v>-2.2371373983563216E-3</v>
      </c>
      <c r="S763">
        <f t="shared" si="91"/>
        <v>-1.5739772399533222E-3</v>
      </c>
      <c r="T763">
        <f t="shared" si="92"/>
        <v>6.6085501331373349E-3</v>
      </c>
      <c r="U763">
        <f t="shared" si="93"/>
        <v>-1.0963526293195137E-3</v>
      </c>
      <c r="V763">
        <f t="shared" si="94"/>
        <v>2.929079692106544E-2</v>
      </c>
      <c r="W763">
        <f t="shared" si="95"/>
        <v>-7.2300721808542315E-3</v>
      </c>
    </row>
    <row r="764" spans="1:23" ht="15.75" thickBot="1" x14ac:dyDescent="0.3">
      <c r="A764" s="1">
        <v>13.86</v>
      </c>
      <c r="B764" s="1">
        <v>557.5</v>
      </c>
      <c r="C764" s="1">
        <v>910</v>
      </c>
      <c r="D764" s="1">
        <v>750</v>
      </c>
      <c r="E764" s="1">
        <v>3800</v>
      </c>
      <c r="F764" s="1">
        <v>196.9</v>
      </c>
      <c r="G764" s="1">
        <v>164.51</v>
      </c>
      <c r="H764" s="1">
        <v>445</v>
      </c>
      <c r="I764" s="1">
        <v>10157</v>
      </c>
      <c r="J764" s="1">
        <v>448</v>
      </c>
      <c r="K764" s="1">
        <v>143.4</v>
      </c>
      <c r="L764" s="1">
        <v>952.6</v>
      </c>
      <c r="M764" s="1">
        <v>1183.2</v>
      </c>
      <c r="N764">
        <v>72.63</v>
      </c>
      <c r="O764" s="2">
        <v>18.506</v>
      </c>
      <c r="P764">
        <f t="shared" si="88"/>
        <v>1344.09078</v>
      </c>
      <c r="Q764">
        <f t="shared" si="89"/>
        <v>1.6405088236982005E-2</v>
      </c>
      <c r="R764">
        <f t="shared" si="90"/>
        <v>3.353832098431458E-3</v>
      </c>
      <c r="S764">
        <f t="shared" si="91"/>
        <v>-2.3656207641269567E-3</v>
      </c>
      <c r="T764">
        <f t="shared" si="92"/>
        <v>-1.7537620665327588E-2</v>
      </c>
      <c r="U764">
        <f t="shared" si="93"/>
        <v>-1.6045267978127549E-3</v>
      </c>
      <c r="V764">
        <f t="shared" si="94"/>
        <v>-1.6508464335250987E-3</v>
      </c>
      <c r="W764">
        <f t="shared" si="95"/>
        <v>-9.0104026809746142E-3</v>
      </c>
    </row>
    <row r="765" spans="1:23" ht="15.75" thickBot="1" x14ac:dyDescent="0.3">
      <c r="A765" s="1">
        <v>14.35</v>
      </c>
      <c r="B765" s="1">
        <v>576.5</v>
      </c>
      <c r="C765" s="1">
        <v>907</v>
      </c>
      <c r="D765" s="1">
        <v>751.9</v>
      </c>
      <c r="E765" s="1">
        <v>3800</v>
      </c>
      <c r="F765" s="1">
        <v>200</v>
      </c>
      <c r="G765" s="1">
        <v>166.51</v>
      </c>
      <c r="H765" s="1">
        <v>443</v>
      </c>
      <c r="I765" s="1">
        <v>10128</v>
      </c>
      <c r="J765" s="1">
        <v>444.5</v>
      </c>
      <c r="K765" s="1">
        <v>143.80000000000001</v>
      </c>
      <c r="L765" s="1">
        <v>982.1</v>
      </c>
      <c r="M765" s="1">
        <v>1194.7</v>
      </c>
      <c r="N765">
        <v>72.180000000000007</v>
      </c>
      <c r="O765" s="2">
        <v>18.374500000000001</v>
      </c>
      <c r="P765">
        <f t="shared" si="88"/>
        <v>1326.2714100000003</v>
      </c>
      <c r="Q765">
        <f t="shared" si="89"/>
        <v>3.0498047796968557E-2</v>
      </c>
      <c r="R765">
        <f t="shared" si="90"/>
        <v>-7.8431774610258926E-3</v>
      </c>
      <c r="S765">
        <f t="shared" si="91"/>
        <v>0</v>
      </c>
      <c r="T765">
        <f t="shared" si="92"/>
        <v>-3.3021493957591107E-3</v>
      </c>
      <c r="U765">
        <f t="shared" si="93"/>
        <v>9.672475426588039E-3</v>
      </c>
      <c r="V765">
        <f t="shared" si="94"/>
        <v>-6.2150604034341738E-3</v>
      </c>
      <c r="W765">
        <f t="shared" si="95"/>
        <v>-7.1311699825146102E-3</v>
      </c>
    </row>
    <row r="766" spans="1:23" ht="15.75" thickBot="1" x14ac:dyDescent="0.3">
      <c r="A766" s="1">
        <v>14.44</v>
      </c>
      <c r="B766" s="1">
        <v>567.9</v>
      </c>
      <c r="C766" s="1">
        <v>917</v>
      </c>
      <c r="D766" s="1">
        <v>753.8</v>
      </c>
      <c r="E766" s="1">
        <v>3890</v>
      </c>
      <c r="F766" s="1">
        <v>196.5</v>
      </c>
      <c r="G766" s="1">
        <v>171.25</v>
      </c>
      <c r="H766" s="1">
        <v>443</v>
      </c>
      <c r="I766" s="1">
        <v>10100</v>
      </c>
      <c r="J766" s="1">
        <v>446.9</v>
      </c>
      <c r="K766" s="1">
        <v>145.94999999999999</v>
      </c>
      <c r="L766" s="1">
        <v>964.1</v>
      </c>
      <c r="M766" s="1">
        <v>1183.4000000000001</v>
      </c>
      <c r="N766">
        <v>72.73</v>
      </c>
      <c r="O766" s="2">
        <v>18.435000000000002</v>
      </c>
      <c r="P766">
        <f t="shared" si="88"/>
        <v>1340.7775500000002</v>
      </c>
      <c r="Q766">
        <f t="shared" si="89"/>
        <v>-1.849811249339383E-2</v>
      </c>
      <c r="R766">
        <f t="shared" si="90"/>
        <v>5.3848009854465676E-3</v>
      </c>
      <c r="S766">
        <f t="shared" si="91"/>
        <v>2.3408090898014804E-2</v>
      </c>
      <c r="T766">
        <f t="shared" si="92"/>
        <v>1.096502214132824E-2</v>
      </c>
      <c r="U766">
        <f t="shared" si="93"/>
        <v>-9.503456580584357E-3</v>
      </c>
      <c r="V766">
        <f t="shared" si="94"/>
        <v>7.5909549518067103E-3</v>
      </c>
      <c r="W766">
        <f t="shared" si="95"/>
        <v>3.287197841784037E-3</v>
      </c>
    </row>
    <row r="767" spans="1:23" ht="15.75" thickBot="1" x14ac:dyDescent="0.3">
      <c r="A767" s="1">
        <v>14.43</v>
      </c>
      <c r="B767" s="1">
        <v>566.4</v>
      </c>
      <c r="C767" s="1">
        <v>913</v>
      </c>
      <c r="D767" s="1">
        <v>741.3</v>
      </c>
      <c r="E767" s="1">
        <v>3870</v>
      </c>
      <c r="F767" s="1">
        <v>208</v>
      </c>
      <c r="G767" s="1">
        <v>169.41</v>
      </c>
      <c r="H767" s="1">
        <v>438</v>
      </c>
      <c r="I767" s="1">
        <v>9860</v>
      </c>
      <c r="J767" s="1">
        <v>444</v>
      </c>
      <c r="K767" s="1">
        <v>144.5</v>
      </c>
      <c r="L767" s="1">
        <v>985.1</v>
      </c>
      <c r="M767" s="1">
        <v>1216.2</v>
      </c>
      <c r="N767">
        <v>74.13</v>
      </c>
      <c r="O767" s="2">
        <v>18.547499999999999</v>
      </c>
      <c r="P767">
        <f t="shared" si="88"/>
        <v>1374.9261749999998</v>
      </c>
      <c r="Q767">
        <f t="shared" si="89"/>
        <v>2.1548135191298706E-2</v>
      </c>
      <c r="R767">
        <f t="shared" si="90"/>
        <v>-6.5102935071809634E-3</v>
      </c>
      <c r="S767">
        <f t="shared" si="91"/>
        <v>-5.1546505886645375E-3</v>
      </c>
      <c r="T767">
        <f t="shared" si="92"/>
        <v>-4.3715916614964368E-3</v>
      </c>
      <c r="U767">
        <f t="shared" si="93"/>
        <v>2.733959244341554E-2</v>
      </c>
      <c r="V767">
        <f t="shared" si="94"/>
        <v>1.9066354502178997E-2</v>
      </c>
      <c r="W767">
        <f t="shared" si="95"/>
        <v>6.0839773954359392E-3</v>
      </c>
    </row>
    <row r="768" spans="1:23" ht="15.75" thickBot="1" x14ac:dyDescent="0.3">
      <c r="A768" s="1">
        <v>14.29</v>
      </c>
      <c r="B768" s="1">
        <v>573</v>
      </c>
      <c r="C768" s="1">
        <v>928.5</v>
      </c>
      <c r="D768" s="1">
        <v>776</v>
      </c>
      <c r="E768" s="1">
        <v>3990</v>
      </c>
      <c r="F768" s="1">
        <v>204.9</v>
      </c>
      <c r="G768" s="1">
        <v>169.16</v>
      </c>
      <c r="H768" s="1">
        <v>444.5</v>
      </c>
      <c r="I768" s="1">
        <v>10150</v>
      </c>
      <c r="J768" s="1">
        <v>447</v>
      </c>
      <c r="K768" s="1">
        <v>147.35</v>
      </c>
      <c r="L768" s="1">
        <v>998.1</v>
      </c>
      <c r="M768" s="1">
        <v>1220.3</v>
      </c>
      <c r="N768">
        <v>75.09</v>
      </c>
      <c r="O768" s="2">
        <v>18.463000000000001</v>
      </c>
      <c r="P768">
        <f t="shared" si="88"/>
        <v>1386.3866700000001</v>
      </c>
      <c r="Q768">
        <f t="shared" si="89"/>
        <v>1.3110312830907208E-2</v>
      </c>
      <c r="R768">
        <f t="shared" si="90"/>
        <v>6.7340321813441194E-3</v>
      </c>
      <c r="S768">
        <f t="shared" si="91"/>
        <v>3.0536723860081702E-2</v>
      </c>
      <c r="T768">
        <f t="shared" si="92"/>
        <v>1.6834500197791986E-2</v>
      </c>
      <c r="U768">
        <f t="shared" si="93"/>
        <v>3.3654864517845121E-3</v>
      </c>
      <c r="V768">
        <f t="shared" si="94"/>
        <v>1.2867085443164179E-2</v>
      </c>
      <c r="W768">
        <f t="shared" si="95"/>
        <v>-4.5662796679377818E-3</v>
      </c>
    </row>
    <row r="769" spans="1:23" ht="15.75" thickBot="1" x14ac:dyDescent="0.3">
      <c r="A769" s="1">
        <v>14.25</v>
      </c>
      <c r="B769" s="1">
        <v>527</v>
      </c>
      <c r="C769" s="1">
        <v>942</v>
      </c>
      <c r="D769" s="1">
        <v>790</v>
      </c>
      <c r="E769" s="1">
        <v>4000</v>
      </c>
      <c r="F769" s="1">
        <v>195.95</v>
      </c>
      <c r="G769" s="1">
        <v>170.95</v>
      </c>
      <c r="H769" s="1">
        <v>448</v>
      </c>
      <c r="I769" s="1">
        <v>9998</v>
      </c>
      <c r="J769" s="1">
        <v>443</v>
      </c>
      <c r="K769" s="1">
        <v>147</v>
      </c>
      <c r="L769" s="1">
        <v>992.1</v>
      </c>
      <c r="M769" s="1">
        <v>1209.9000000000001</v>
      </c>
      <c r="N769">
        <v>75.180000000000007</v>
      </c>
      <c r="O769" s="2">
        <v>18.033999999999999</v>
      </c>
      <c r="P769">
        <f t="shared" si="88"/>
        <v>1355.79612</v>
      </c>
      <c r="Q769">
        <f t="shared" si="89"/>
        <v>-6.0295630366839692E-3</v>
      </c>
      <c r="R769">
        <f t="shared" si="90"/>
        <v>-8.9888245684332183E-3</v>
      </c>
      <c r="S769">
        <f t="shared" si="91"/>
        <v>2.5031302181184748E-3</v>
      </c>
      <c r="T769">
        <f t="shared" si="92"/>
        <v>1.4434893783602484E-2</v>
      </c>
      <c r="U769">
        <f t="shared" si="93"/>
        <v>-8.5590185903616101E-3</v>
      </c>
      <c r="V769">
        <f t="shared" si="94"/>
        <v>1.197844024239426E-3</v>
      </c>
      <c r="W769">
        <f t="shared" si="95"/>
        <v>-2.3509864335891254E-2</v>
      </c>
    </row>
    <row r="770" spans="1:23" ht="15.75" thickBot="1" x14ac:dyDescent="0.3">
      <c r="A770" s="1">
        <v>14.19</v>
      </c>
      <c r="B770" s="1">
        <v>487.9</v>
      </c>
      <c r="C770" s="1">
        <v>934</v>
      </c>
      <c r="D770" s="1">
        <v>798</v>
      </c>
      <c r="E770" s="1">
        <v>3934</v>
      </c>
      <c r="F770" s="1">
        <v>193.55</v>
      </c>
      <c r="G770" s="1">
        <v>171.7</v>
      </c>
      <c r="H770" s="1">
        <v>442</v>
      </c>
      <c r="I770" s="1">
        <v>9880</v>
      </c>
      <c r="J770" s="1">
        <v>436</v>
      </c>
      <c r="K770" s="1">
        <v>147.6</v>
      </c>
      <c r="L770" s="1">
        <v>1005</v>
      </c>
      <c r="M770" s="1">
        <v>1185.5999999999999</v>
      </c>
      <c r="N770">
        <v>76.849999999999994</v>
      </c>
      <c r="O770" s="2">
        <v>18.048999999999999</v>
      </c>
      <c r="P770">
        <f t="shared" ref="P770:P833" si="96">O770*N770</f>
        <v>1387.0656499999998</v>
      </c>
      <c r="Q770">
        <f t="shared" si="89"/>
        <v>1.2918911837319243E-2</v>
      </c>
      <c r="R770">
        <f t="shared" si="90"/>
        <v>-1.5927526696101306E-2</v>
      </c>
      <c r="S770">
        <f t="shared" si="91"/>
        <v>-1.6637641153023248E-2</v>
      </c>
      <c r="T770">
        <f t="shared" si="92"/>
        <v>-8.5288363475204357E-3</v>
      </c>
      <c r="U770">
        <f t="shared" si="93"/>
        <v>-2.0288736005609882E-2</v>
      </c>
      <c r="V770">
        <f t="shared" si="94"/>
        <v>2.1970231848572837E-2</v>
      </c>
      <c r="W770">
        <f t="shared" si="95"/>
        <v>8.3141650439634519E-4</v>
      </c>
    </row>
    <row r="771" spans="1:23" ht="15.75" thickBot="1" x14ac:dyDescent="0.3">
      <c r="A771" s="1">
        <v>14.27</v>
      </c>
      <c r="B771" s="1">
        <v>489.9</v>
      </c>
      <c r="C771" s="1">
        <v>911</v>
      </c>
      <c r="D771" s="1">
        <v>786.2</v>
      </c>
      <c r="E771" s="1">
        <v>3805</v>
      </c>
      <c r="F771" s="1">
        <v>195.1</v>
      </c>
      <c r="G771" s="1">
        <v>184.69</v>
      </c>
      <c r="H771" s="1">
        <v>444</v>
      </c>
      <c r="I771" s="1">
        <v>9748</v>
      </c>
      <c r="J771" s="1">
        <v>431</v>
      </c>
      <c r="K771" s="1">
        <v>144.4</v>
      </c>
      <c r="L771" s="1">
        <v>1000</v>
      </c>
      <c r="M771" s="1">
        <v>1199</v>
      </c>
      <c r="N771">
        <v>77.61</v>
      </c>
      <c r="O771" s="2">
        <v>17.937999999999999</v>
      </c>
      <c r="P771">
        <f t="shared" si="96"/>
        <v>1392.1681799999999</v>
      </c>
      <c r="Q771">
        <f t="shared" si="89"/>
        <v>-4.9875415110390512E-3</v>
      </c>
      <c r="R771">
        <f t="shared" si="90"/>
        <v>-1.1534153245286519E-2</v>
      </c>
      <c r="S771">
        <f t="shared" si="91"/>
        <v>-3.3340728653218216E-2</v>
      </c>
      <c r="T771">
        <f t="shared" si="92"/>
        <v>-2.4933540968884262E-2</v>
      </c>
      <c r="U771">
        <f t="shared" si="93"/>
        <v>1.1238900485691868E-2</v>
      </c>
      <c r="V771">
        <f t="shared" si="94"/>
        <v>9.8408148814427068E-3</v>
      </c>
      <c r="W771">
        <f t="shared" si="95"/>
        <v>-6.1689138863000254E-3</v>
      </c>
    </row>
    <row r="772" spans="1:23" ht="15.75" thickBot="1" x14ac:dyDescent="0.3">
      <c r="A772" s="1">
        <v>13.99</v>
      </c>
      <c r="B772" s="1">
        <v>488.8</v>
      </c>
      <c r="C772" s="1">
        <v>919</v>
      </c>
      <c r="D772" s="1">
        <v>795</v>
      </c>
      <c r="E772" s="1">
        <v>3920</v>
      </c>
      <c r="F772" s="1">
        <v>191.2</v>
      </c>
      <c r="G772" s="1">
        <v>177.51</v>
      </c>
      <c r="H772" s="1">
        <v>445</v>
      </c>
      <c r="I772" s="1">
        <v>9459</v>
      </c>
      <c r="J772" s="1">
        <v>434.5</v>
      </c>
      <c r="K772" s="1">
        <v>145.38999999999999</v>
      </c>
      <c r="L772" s="1">
        <v>978.6</v>
      </c>
      <c r="M772" s="1">
        <v>1184.5999999999999</v>
      </c>
      <c r="N772">
        <v>77.569999999999993</v>
      </c>
      <c r="O772" s="2">
        <v>18.015999999999998</v>
      </c>
      <c r="P772">
        <f t="shared" si="96"/>
        <v>1397.5011199999997</v>
      </c>
      <c r="Q772">
        <f t="shared" ref="Q772:Q835" si="97">LN(L772/L771)</f>
        <v>-2.163230012711384E-2</v>
      </c>
      <c r="R772">
        <f t="shared" ref="R772:R835" si="98">LN(J772/J771)</f>
        <v>8.0878546016989062E-3</v>
      </c>
      <c r="S772">
        <f t="shared" ref="S772:S835" si="99">LN(E772/E771)</f>
        <v>2.9775662488722092E-2</v>
      </c>
      <c r="T772">
        <f t="shared" ref="T772:T835" si="100">LN(C772/C771)</f>
        <v>8.74322509572871E-3</v>
      </c>
      <c r="U772">
        <f t="shared" ref="U772:U835" si="101">LN(M772/M771)</f>
        <v>-1.2082711184649533E-2</v>
      </c>
      <c r="V772">
        <f t="shared" ref="V772:V835" si="102">LN(N772/N771)</f>
        <v>-5.1553036326737359E-4</v>
      </c>
      <c r="W772">
        <f t="shared" ref="W772:W835" si="103">LN(O772/O771)</f>
        <v>4.3388842614685242E-3</v>
      </c>
    </row>
    <row r="773" spans="1:23" ht="15.75" thickBot="1" x14ac:dyDescent="0.3">
      <c r="A773" s="1">
        <v>13.94</v>
      </c>
      <c r="B773" s="1">
        <v>483.9</v>
      </c>
      <c r="C773" s="1">
        <v>913.5</v>
      </c>
      <c r="D773" s="1">
        <v>760</v>
      </c>
      <c r="E773" s="1">
        <v>3995</v>
      </c>
      <c r="F773" s="1">
        <v>189.9</v>
      </c>
      <c r="G773" s="1">
        <v>179</v>
      </c>
      <c r="H773" s="1">
        <v>440</v>
      </c>
      <c r="I773" s="1">
        <v>9160</v>
      </c>
      <c r="J773" s="1">
        <v>435</v>
      </c>
      <c r="K773" s="1">
        <v>144.5</v>
      </c>
      <c r="L773" s="1">
        <v>957.1</v>
      </c>
      <c r="M773" s="1">
        <v>1176.5999999999999</v>
      </c>
      <c r="N773">
        <v>79.38</v>
      </c>
      <c r="O773" s="2">
        <v>18.070999999999998</v>
      </c>
      <c r="P773">
        <f t="shared" si="96"/>
        <v>1434.4759799999997</v>
      </c>
      <c r="Q773">
        <f t="shared" si="97"/>
        <v>-2.221509965316238E-2</v>
      </c>
      <c r="R773">
        <f t="shared" si="98"/>
        <v>1.15008638323731E-3</v>
      </c>
      <c r="S773">
        <f t="shared" si="99"/>
        <v>1.8951925415866908E-2</v>
      </c>
      <c r="T773">
        <f t="shared" si="100"/>
        <v>-6.0027465376256165E-3</v>
      </c>
      <c r="U773">
        <f t="shared" si="101"/>
        <v>-6.7762414125091602E-3</v>
      </c>
      <c r="V773">
        <f t="shared" si="102"/>
        <v>2.3065692852139139E-2</v>
      </c>
      <c r="W773">
        <f t="shared" si="103"/>
        <v>3.0481914587471431E-3</v>
      </c>
    </row>
    <row r="774" spans="1:23" ht="15.75" thickBot="1" x14ac:dyDescent="0.3">
      <c r="A774" s="1">
        <v>14.09</v>
      </c>
      <c r="B774" s="1">
        <v>487.6</v>
      </c>
      <c r="C774" s="1">
        <v>909.4</v>
      </c>
      <c r="D774" s="1">
        <v>753.3</v>
      </c>
      <c r="E774" s="1">
        <v>3955</v>
      </c>
      <c r="F774" s="1">
        <v>195.2</v>
      </c>
      <c r="G774" s="1">
        <v>178</v>
      </c>
      <c r="H774" s="1">
        <v>438.1</v>
      </c>
      <c r="I774" s="1">
        <v>9030</v>
      </c>
      <c r="J774" s="1">
        <v>432.9</v>
      </c>
      <c r="K774" s="1">
        <v>145</v>
      </c>
      <c r="L774" s="1">
        <v>961.6</v>
      </c>
      <c r="M774" s="1">
        <v>1182.5999999999999</v>
      </c>
      <c r="N774">
        <v>80.14</v>
      </c>
      <c r="O774" s="2">
        <v>18.042000000000002</v>
      </c>
      <c r="P774">
        <f t="shared" si="96"/>
        <v>1445.88588</v>
      </c>
      <c r="Q774">
        <f t="shared" si="97"/>
        <v>4.690684579082248E-3</v>
      </c>
      <c r="R774">
        <f t="shared" si="98"/>
        <v>-4.8392766407492679E-3</v>
      </c>
      <c r="S774">
        <f t="shared" si="99"/>
        <v>-1.0062977998620841E-2</v>
      </c>
      <c r="T774">
        <f t="shared" si="100"/>
        <v>-4.4983344271512966E-3</v>
      </c>
      <c r="U774">
        <f t="shared" si="101"/>
        <v>5.0864809563738941E-3</v>
      </c>
      <c r="V774">
        <f t="shared" si="102"/>
        <v>9.5286578530793201E-3</v>
      </c>
      <c r="W774">
        <f t="shared" si="103"/>
        <v>-1.6060701815797675E-3</v>
      </c>
    </row>
    <row r="775" spans="1:23" ht="15.75" thickBot="1" x14ac:dyDescent="0.3">
      <c r="A775" s="1">
        <v>13.85</v>
      </c>
      <c r="B775" s="1">
        <v>486</v>
      </c>
      <c r="C775" s="1">
        <v>919.1</v>
      </c>
      <c r="D775" s="1">
        <v>753.5</v>
      </c>
      <c r="E775" s="1">
        <v>3942</v>
      </c>
      <c r="F775" s="1">
        <v>184.6</v>
      </c>
      <c r="G775" s="1">
        <v>178.5</v>
      </c>
      <c r="H775" s="1">
        <v>440</v>
      </c>
      <c r="I775" s="1">
        <v>9000</v>
      </c>
      <c r="J775" s="1">
        <v>435</v>
      </c>
      <c r="K775" s="1">
        <v>147.5</v>
      </c>
      <c r="L775" s="1">
        <v>967.5</v>
      </c>
      <c r="M775" s="1">
        <v>1157.2</v>
      </c>
      <c r="N775">
        <v>80.06</v>
      </c>
      <c r="O775" s="2">
        <v>18.229999999999997</v>
      </c>
      <c r="P775">
        <f t="shared" si="96"/>
        <v>1459.4937999999997</v>
      </c>
      <c r="Q775">
        <f t="shared" si="97"/>
        <v>6.1168611229936781E-3</v>
      </c>
      <c r="R775">
        <f t="shared" si="98"/>
        <v>4.8392766407492323E-3</v>
      </c>
      <c r="S775">
        <f t="shared" si="99"/>
        <v>-3.2923924890887533E-3</v>
      </c>
      <c r="T775">
        <f t="shared" si="100"/>
        <v>1.0609888973153637E-2</v>
      </c>
      <c r="U775">
        <f t="shared" si="101"/>
        <v>-2.1712110284749318E-2</v>
      </c>
      <c r="V775">
        <f t="shared" si="102"/>
        <v>-9.9875164357090705E-4</v>
      </c>
      <c r="W775">
        <f t="shared" si="103"/>
        <v>1.0366215456124404E-2</v>
      </c>
    </row>
    <row r="776" spans="1:23" ht="15.75" thickBot="1" x14ac:dyDescent="0.3">
      <c r="A776" s="1">
        <v>13.81</v>
      </c>
      <c r="B776" s="1">
        <v>466.1</v>
      </c>
      <c r="C776" s="1">
        <v>916</v>
      </c>
      <c r="D776" s="1">
        <v>733.5</v>
      </c>
      <c r="E776" s="1">
        <v>3760</v>
      </c>
      <c r="F776" s="1">
        <v>184.5</v>
      </c>
      <c r="G776" s="1">
        <v>178.5</v>
      </c>
      <c r="H776" s="1">
        <v>439</v>
      </c>
      <c r="I776" s="1">
        <v>8891</v>
      </c>
      <c r="J776" s="1">
        <v>433</v>
      </c>
      <c r="K776" s="1">
        <v>144.1</v>
      </c>
      <c r="L776" s="1">
        <v>973</v>
      </c>
      <c r="M776" s="1">
        <v>1152.7</v>
      </c>
      <c r="N776">
        <v>80.569999999999993</v>
      </c>
      <c r="O776" s="2">
        <v>18.374499999999998</v>
      </c>
      <c r="P776">
        <f t="shared" si="96"/>
        <v>1480.4334649999996</v>
      </c>
      <c r="Q776">
        <f t="shared" si="97"/>
        <v>5.6686572820681862E-3</v>
      </c>
      <c r="R776">
        <f t="shared" si="98"/>
        <v>-4.6083030861942187E-3</v>
      </c>
      <c r="S776">
        <f t="shared" si="99"/>
        <v>-4.7269251328725372E-2</v>
      </c>
      <c r="T776">
        <f t="shared" si="100"/>
        <v>-3.3785656899336146E-3</v>
      </c>
      <c r="U776">
        <f t="shared" si="101"/>
        <v>-3.8962774950131681E-3</v>
      </c>
      <c r="V776">
        <f t="shared" si="102"/>
        <v>6.35001822467698E-3</v>
      </c>
      <c r="W776">
        <f t="shared" si="103"/>
        <v>7.8952451537522787E-3</v>
      </c>
    </row>
    <row r="777" spans="1:23" ht="15.75" thickBot="1" x14ac:dyDescent="0.3">
      <c r="A777" s="1">
        <v>13.82</v>
      </c>
      <c r="B777" s="1">
        <v>467.1</v>
      </c>
      <c r="C777" s="1">
        <v>905.1</v>
      </c>
      <c r="D777" s="1">
        <v>726.1</v>
      </c>
      <c r="E777" s="1">
        <v>3800</v>
      </c>
      <c r="F777" s="1">
        <v>183</v>
      </c>
      <c r="G777" s="1">
        <v>175.26</v>
      </c>
      <c r="H777" s="1">
        <v>435</v>
      </c>
      <c r="I777" s="1">
        <v>8950</v>
      </c>
      <c r="J777" s="1">
        <v>431.9</v>
      </c>
      <c r="K777" s="1">
        <v>144</v>
      </c>
      <c r="L777" s="1">
        <v>973</v>
      </c>
      <c r="M777" s="1">
        <v>1156.7</v>
      </c>
      <c r="N777">
        <v>80.14</v>
      </c>
      <c r="O777" s="2">
        <v>18.206</v>
      </c>
      <c r="P777">
        <f t="shared" si="96"/>
        <v>1459.0288399999999</v>
      </c>
      <c r="Q777">
        <f t="shared" si="97"/>
        <v>0</v>
      </c>
      <c r="R777">
        <f t="shared" si="98"/>
        <v>-2.5436480358344313E-3</v>
      </c>
      <c r="S777">
        <f t="shared" si="99"/>
        <v>1.0582109330537008E-2</v>
      </c>
      <c r="T777">
        <f t="shared" si="100"/>
        <v>-1.1970929841005158E-2</v>
      </c>
      <c r="U777">
        <f t="shared" si="101"/>
        <v>3.4641066943888956E-3</v>
      </c>
      <c r="V777">
        <f t="shared" si="102"/>
        <v>-5.3512665811060239E-3</v>
      </c>
      <c r="W777">
        <f t="shared" si="103"/>
        <v>-9.212623761226623E-3</v>
      </c>
    </row>
    <row r="778" spans="1:23" ht="15.75" thickBot="1" x14ac:dyDescent="0.3">
      <c r="A778" s="1">
        <v>13.8</v>
      </c>
      <c r="B778" s="1">
        <v>474.5</v>
      </c>
      <c r="C778" s="1">
        <v>908.2</v>
      </c>
      <c r="D778" s="1">
        <v>733</v>
      </c>
      <c r="E778" s="1">
        <v>3815</v>
      </c>
      <c r="F778" s="1">
        <v>178.5</v>
      </c>
      <c r="G778" s="1">
        <v>168.24</v>
      </c>
      <c r="H778" s="1">
        <v>445</v>
      </c>
      <c r="I778" s="1">
        <v>9100</v>
      </c>
      <c r="J778" s="1">
        <v>429.9</v>
      </c>
      <c r="K778" s="1">
        <v>144</v>
      </c>
      <c r="L778" s="1">
        <v>976</v>
      </c>
      <c r="M778" s="1">
        <v>1149.7</v>
      </c>
      <c r="N778">
        <v>79.27</v>
      </c>
      <c r="O778" s="2">
        <v>18.283499999999997</v>
      </c>
      <c r="P778">
        <f t="shared" si="96"/>
        <v>1449.3330449999996</v>
      </c>
      <c r="Q778">
        <f t="shared" si="97"/>
        <v>3.0785042270873733E-3</v>
      </c>
      <c r="R778">
        <f t="shared" si="98"/>
        <v>-4.6414564644195345E-3</v>
      </c>
      <c r="S778">
        <f t="shared" si="99"/>
        <v>3.9395980040803098E-3</v>
      </c>
      <c r="T778">
        <f t="shared" si="100"/>
        <v>3.4191838307255696E-3</v>
      </c>
      <c r="U778">
        <f t="shared" si="101"/>
        <v>-6.070084541661267E-3</v>
      </c>
      <c r="V778">
        <f t="shared" si="102"/>
        <v>-1.0915358358934047E-2</v>
      </c>
      <c r="W778">
        <f t="shared" si="103"/>
        <v>4.247803698766572E-3</v>
      </c>
    </row>
    <row r="779" spans="1:23" ht="15.75" thickBot="1" x14ac:dyDescent="0.3">
      <c r="A779" s="1">
        <v>13.76</v>
      </c>
      <c r="B779" s="1">
        <v>468</v>
      </c>
      <c r="C779" s="1">
        <v>908.1</v>
      </c>
      <c r="D779" s="1">
        <v>714.8</v>
      </c>
      <c r="E779" s="1">
        <v>3860</v>
      </c>
      <c r="F779" s="1">
        <v>171.2</v>
      </c>
      <c r="G779" s="1">
        <v>170.34</v>
      </c>
      <c r="H779" s="1">
        <v>437</v>
      </c>
      <c r="I779" s="1">
        <v>8900</v>
      </c>
      <c r="J779" s="1">
        <v>430.5</v>
      </c>
      <c r="K779" s="1">
        <v>145</v>
      </c>
      <c r="L779" s="1">
        <v>959</v>
      </c>
      <c r="M779" s="1">
        <v>1132.5</v>
      </c>
      <c r="N779">
        <v>79.05</v>
      </c>
      <c r="O779" s="2">
        <v>18.164999999999999</v>
      </c>
      <c r="P779">
        <f t="shared" si="96"/>
        <v>1435.9432499999998</v>
      </c>
      <c r="Q779">
        <f t="shared" si="97"/>
        <v>-1.757151152965427E-2</v>
      </c>
      <c r="R779">
        <f t="shared" si="98"/>
        <v>1.3947003655497784E-3</v>
      </c>
      <c r="S779">
        <f t="shared" si="99"/>
        <v>1.1726518740319158E-2</v>
      </c>
      <c r="T779">
        <f t="shared" si="100"/>
        <v>-1.101139680680784E-4</v>
      </c>
      <c r="U779">
        <f t="shared" si="101"/>
        <v>-1.5073460402505536E-2</v>
      </c>
      <c r="V779">
        <f t="shared" si="102"/>
        <v>-2.7791831935834828E-3</v>
      </c>
      <c r="W779">
        <f t="shared" si="103"/>
        <v>-6.5023481086984112E-3</v>
      </c>
    </row>
    <row r="780" spans="1:23" ht="15.75" thickBot="1" x14ac:dyDescent="0.3">
      <c r="A780" s="1">
        <v>13.5</v>
      </c>
      <c r="B780" s="1">
        <v>455</v>
      </c>
      <c r="C780" s="1">
        <v>886.2</v>
      </c>
      <c r="D780" s="1">
        <v>696.5</v>
      </c>
      <c r="E780" s="1">
        <v>3915</v>
      </c>
      <c r="F780" s="1">
        <v>161.6</v>
      </c>
      <c r="G780" s="1">
        <v>168.27</v>
      </c>
      <c r="H780" s="1">
        <v>440</v>
      </c>
      <c r="I780" s="1">
        <v>8840</v>
      </c>
      <c r="J780" s="1">
        <v>429</v>
      </c>
      <c r="K780" s="1">
        <v>140.5</v>
      </c>
      <c r="L780" s="1">
        <v>942</v>
      </c>
      <c r="M780" s="1">
        <v>1117.3</v>
      </c>
      <c r="N780">
        <v>77.62</v>
      </c>
      <c r="O780" s="2">
        <v>18.432499999999997</v>
      </c>
      <c r="P780">
        <f t="shared" si="96"/>
        <v>1430.73065</v>
      </c>
      <c r="Q780">
        <f t="shared" si="97"/>
        <v>-1.788580030707514E-2</v>
      </c>
      <c r="R780">
        <f t="shared" si="98"/>
        <v>-3.4904049397684908E-3</v>
      </c>
      <c r="S780">
        <f t="shared" si="99"/>
        <v>1.414814596602698E-2</v>
      </c>
      <c r="T780">
        <f t="shared" si="100"/>
        <v>-2.4411845930393524E-2</v>
      </c>
      <c r="U780">
        <f t="shared" si="101"/>
        <v>-1.3512517803896843E-2</v>
      </c>
      <c r="V780">
        <f t="shared" si="102"/>
        <v>-1.8255437714720643E-2</v>
      </c>
      <c r="W780">
        <f t="shared" si="103"/>
        <v>1.4618745208503318E-2</v>
      </c>
    </row>
    <row r="781" spans="1:23" ht="15.75" thickBot="1" x14ac:dyDescent="0.3">
      <c r="A781" s="1">
        <v>13.77</v>
      </c>
      <c r="B781" s="1">
        <v>446.9</v>
      </c>
      <c r="C781" s="1">
        <v>864</v>
      </c>
      <c r="D781" s="1">
        <v>698.5</v>
      </c>
      <c r="E781" s="1">
        <v>3929</v>
      </c>
      <c r="F781" s="1">
        <v>164</v>
      </c>
      <c r="G781" s="1">
        <v>158.26</v>
      </c>
      <c r="H781" s="1">
        <v>444.5</v>
      </c>
      <c r="I781" s="1">
        <v>8796</v>
      </c>
      <c r="J781" s="1">
        <v>418</v>
      </c>
      <c r="K781" s="1">
        <v>139.5</v>
      </c>
      <c r="L781" s="1">
        <v>951.1</v>
      </c>
      <c r="M781" s="1">
        <v>1125.7</v>
      </c>
      <c r="N781">
        <v>76.650000000000006</v>
      </c>
      <c r="O781" s="2">
        <v>18.396999999999998</v>
      </c>
      <c r="P781">
        <f t="shared" si="96"/>
        <v>1410.13005</v>
      </c>
      <c r="Q781">
        <f t="shared" si="97"/>
        <v>9.6139349119768111E-3</v>
      </c>
      <c r="R781">
        <f t="shared" si="98"/>
        <v>-2.5975486403260677E-2</v>
      </c>
      <c r="S781">
        <f t="shared" si="99"/>
        <v>3.5696111335563772E-3</v>
      </c>
      <c r="T781">
        <f t="shared" si="100"/>
        <v>-2.5369889961333568E-2</v>
      </c>
      <c r="U781">
        <f t="shared" si="101"/>
        <v>7.4900038074662166E-3</v>
      </c>
      <c r="V781">
        <f t="shared" si="102"/>
        <v>-1.2575520622937094E-2</v>
      </c>
      <c r="W781">
        <f t="shared" si="103"/>
        <v>-1.9278030380223228E-3</v>
      </c>
    </row>
    <row r="782" spans="1:23" ht="15.75" thickBot="1" x14ac:dyDescent="0.3">
      <c r="A782" s="1">
        <v>13.88</v>
      </c>
      <c r="B782" s="1">
        <v>447</v>
      </c>
      <c r="C782" s="1">
        <v>865</v>
      </c>
      <c r="D782" s="1">
        <v>702.9</v>
      </c>
      <c r="E782" s="1">
        <v>4000</v>
      </c>
      <c r="F782" s="1">
        <v>160.5</v>
      </c>
      <c r="G782" s="1">
        <v>155.01</v>
      </c>
      <c r="H782" s="1">
        <v>443</v>
      </c>
      <c r="I782" s="1">
        <v>8500</v>
      </c>
      <c r="J782" s="1">
        <v>422</v>
      </c>
      <c r="K782" s="1">
        <v>142</v>
      </c>
      <c r="L782" s="1">
        <v>938.1</v>
      </c>
      <c r="M782" s="1">
        <v>1114.4000000000001</v>
      </c>
      <c r="N782">
        <v>76.59</v>
      </c>
      <c r="O782" s="2">
        <v>18.3825</v>
      </c>
      <c r="P782">
        <f t="shared" si="96"/>
        <v>1407.9156750000002</v>
      </c>
      <c r="Q782">
        <f t="shared" si="97"/>
        <v>-1.3762656356434519E-2</v>
      </c>
      <c r="R782">
        <f t="shared" si="98"/>
        <v>9.523881511255541E-3</v>
      </c>
      <c r="S782">
        <f t="shared" si="99"/>
        <v>1.7909420543568009E-2</v>
      </c>
      <c r="T782">
        <f t="shared" si="100"/>
        <v>1.1567381278237332E-3</v>
      </c>
      <c r="U782">
        <f t="shared" si="101"/>
        <v>-1.0088920895162364E-2</v>
      </c>
      <c r="V782">
        <f t="shared" si="102"/>
        <v>-7.8308539632102666E-4</v>
      </c>
      <c r="W782">
        <f t="shared" si="103"/>
        <v>-7.8848275540587161E-4</v>
      </c>
    </row>
    <row r="783" spans="1:23" ht="15.75" thickBot="1" x14ac:dyDescent="0.3">
      <c r="A783" s="1">
        <v>13.86</v>
      </c>
      <c r="B783" s="1">
        <v>430.2</v>
      </c>
      <c r="C783" s="1">
        <v>872</v>
      </c>
      <c r="D783" s="1">
        <v>690</v>
      </c>
      <c r="E783" s="1">
        <v>3920</v>
      </c>
      <c r="F783" s="1">
        <v>158</v>
      </c>
      <c r="G783" s="1">
        <v>158.1</v>
      </c>
      <c r="H783" s="1">
        <v>438.9</v>
      </c>
      <c r="I783" s="1">
        <v>8435</v>
      </c>
      <c r="J783" s="1">
        <v>421</v>
      </c>
      <c r="K783" s="1">
        <v>138.9</v>
      </c>
      <c r="L783" s="1">
        <v>946.5</v>
      </c>
      <c r="M783" s="1">
        <v>1105.3</v>
      </c>
      <c r="N783">
        <v>73.87</v>
      </c>
      <c r="O783" s="2">
        <v>18.420999999999999</v>
      </c>
      <c r="P783">
        <f t="shared" si="96"/>
        <v>1360.75927</v>
      </c>
      <c r="Q783">
        <f t="shared" si="97"/>
        <v>8.9144175174722898E-3</v>
      </c>
      <c r="R783">
        <f t="shared" si="98"/>
        <v>-2.3724803536303565E-3</v>
      </c>
      <c r="S783">
        <f t="shared" si="99"/>
        <v>-2.0202707317519466E-2</v>
      </c>
      <c r="T783">
        <f t="shared" si="100"/>
        <v>8.0599169771002482E-3</v>
      </c>
      <c r="U783">
        <f t="shared" si="101"/>
        <v>-8.1993521486863098E-3</v>
      </c>
      <c r="V783">
        <f t="shared" si="102"/>
        <v>-3.6159728380855793E-2</v>
      </c>
      <c r="W783">
        <f t="shared" si="103"/>
        <v>2.0921930818398509E-3</v>
      </c>
    </row>
    <row r="784" spans="1:23" ht="15.75" thickBot="1" x14ac:dyDescent="0.3">
      <c r="A784" s="1">
        <v>13.87</v>
      </c>
      <c r="B784" s="1">
        <v>424</v>
      </c>
      <c r="C784" s="1">
        <v>862</v>
      </c>
      <c r="D784" s="1">
        <v>683</v>
      </c>
      <c r="E784" s="1">
        <v>3905</v>
      </c>
      <c r="F784" s="1">
        <v>159</v>
      </c>
      <c r="G784" s="1">
        <v>163.5</v>
      </c>
      <c r="H784" s="1">
        <v>430</v>
      </c>
      <c r="I784" s="1">
        <v>8350</v>
      </c>
      <c r="J784" s="1">
        <v>420</v>
      </c>
      <c r="K784" s="1">
        <v>136.80000000000001</v>
      </c>
      <c r="L784" s="1">
        <v>949</v>
      </c>
      <c r="M784" s="1">
        <v>1111.5</v>
      </c>
      <c r="N784">
        <v>71.64</v>
      </c>
      <c r="O784" s="2">
        <v>18.477</v>
      </c>
      <c r="P784">
        <f t="shared" si="96"/>
        <v>1323.69228</v>
      </c>
      <c r="Q784">
        <f t="shared" si="97"/>
        <v>2.6378279605503985E-3</v>
      </c>
      <c r="R784">
        <f t="shared" si="98"/>
        <v>-2.3781224049674358E-3</v>
      </c>
      <c r="S784">
        <f t="shared" si="99"/>
        <v>-3.8338705107219006E-3</v>
      </c>
      <c r="T784">
        <f t="shared" si="100"/>
        <v>-1.1534153245286519E-2</v>
      </c>
      <c r="U784">
        <f t="shared" si="101"/>
        <v>5.5936630873415884E-3</v>
      </c>
      <c r="V784">
        <f t="shared" si="102"/>
        <v>-3.0653214348135477E-2</v>
      </c>
      <c r="W784">
        <f t="shared" si="103"/>
        <v>3.03539720293585E-3</v>
      </c>
    </row>
    <row r="785" spans="1:23" ht="15.75" thickBot="1" x14ac:dyDescent="0.3">
      <c r="A785" s="1">
        <v>13.62</v>
      </c>
      <c r="B785" s="1">
        <v>436.1</v>
      </c>
      <c r="C785" s="1">
        <v>867.1</v>
      </c>
      <c r="D785" s="1">
        <v>691.8</v>
      </c>
      <c r="E785" s="1">
        <v>3881</v>
      </c>
      <c r="F785" s="1">
        <v>158.5</v>
      </c>
      <c r="G785" s="1">
        <v>168</v>
      </c>
      <c r="H785" s="1">
        <v>430</v>
      </c>
      <c r="I785" s="1">
        <v>8340</v>
      </c>
      <c r="J785" s="1">
        <v>422.9</v>
      </c>
      <c r="K785" s="1">
        <v>136.6</v>
      </c>
      <c r="L785" s="1">
        <v>938.8</v>
      </c>
      <c r="M785" s="1">
        <v>1109.0999999999999</v>
      </c>
      <c r="N785">
        <v>72.739999999999995</v>
      </c>
      <c r="O785" s="2">
        <v>18.368499999999997</v>
      </c>
      <c r="P785">
        <f t="shared" si="96"/>
        <v>1336.1246899999996</v>
      </c>
      <c r="Q785">
        <f t="shared" si="97"/>
        <v>-1.0806334633059441E-2</v>
      </c>
      <c r="R785">
        <f t="shared" si="98"/>
        <v>6.88103320102875E-3</v>
      </c>
      <c r="S785">
        <f t="shared" si="99"/>
        <v>-6.1649309048800163E-3</v>
      </c>
      <c r="T785">
        <f t="shared" si="100"/>
        <v>5.8990397194216221E-3</v>
      </c>
      <c r="U785">
        <f t="shared" si="101"/>
        <v>-2.1615787935554578E-3</v>
      </c>
      <c r="V785">
        <f t="shared" si="102"/>
        <v>1.52378623663318E-2</v>
      </c>
      <c r="W785">
        <f t="shared" si="103"/>
        <v>-5.889474351996422E-3</v>
      </c>
    </row>
    <row r="786" spans="1:23" ht="15.75" thickBot="1" x14ac:dyDescent="0.3">
      <c r="A786" s="1">
        <v>13.15</v>
      </c>
      <c r="B786" s="1">
        <v>439.8</v>
      </c>
      <c r="C786" s="1">
        <v>874</v>
      </c>
      <c r="D786" s="1">
        <v>683.5</v>
      </c>
      <c r="E786" s="1">
        <v>3860</v>
      </c>
      <c r="F786" s="1">
        <v>160.9</v>
      </c>
      <c r="G786" s="1">
        <v>166.35</v>
      </c>
      <c r="H786" s="1">
        <v>430</v>
      </c>
      <c r="I786" s="1">
        <v>8280</v>
      </c>
      <c r="J786" s="1">
        <v>422.1</v>
      </c>
      <c r="K786" s="1">
        <v>138</v>
      </c>
      <c r="L786" s="1">
        <v>915.8</v>
      </c>
      <c r="M786" s="1">
        <v>1108.5999999999999</v>
      </c>
      <c r="N786">
        <v>71.87</v>
      </c>
      <c r="O786" s="2">
        <v>18.351500000000001</v>
      </c>
      <c r="P786">
        <f t="shared" si="96"/>
        <v>1318.9223050000003</v>
      </c>
      <c r="Q786">
        <f t="shared" si="97"/>
        <v>-2.4804463753873338E-2</v>
      </c>
      <c r="R786">
        <f t="shared" si="98"/>
        <v>-1.8934916899897146E-3</v>
      </c>
      <c r="S786">
        <f t="shared" si="99"/>
        <v>-5.425668910029764E-3</v>
      </c>
      <c r="T786">
        <f t="shared" si="100"/>
        <v>7.9260652724207226E-3</v>
      </c>
      <c r="U786">
        <f t="shared" si="101"/>
        <v>-4.5091762499159364E-4</v>
      </c>
      <c r="V786">
        <f t="shared" si="102"/>
        <v>-1.2032508078491566E-2</v>
      </c>
      <c r="W786">
        <f t="shared" si="103"/>
        <v>-9.2592599207841819E-4</v>
      </c>
    </row>
    <row r="787" spans="1:23" ht="15.75" thickBot="1" x14ac:dyDescent="0.3">
      <c r="A787" s="1">
        <v>13.62</v>
      </c>
      <c r="B787" s="1">
        <v>447.3</v>
      </c>
      <c r="C787" s="1">
        <v>869.1</v>
      </c>
      <c r="D787" s="1">
        <v>683</v>
      </c>
      <c r="E787" s="1">
        <v>3850</v>
      </c>
      <c r="F787" s="1">
        <v>159.75</v>
      </c>
      <c r="G787" s="1">
        <v>171</v>
      </c>
      <c r="H787" s="1">
        <v>442.8</v>
      </c>
      <c r="I787" s="1">
        <v>8225</v>
      </c>
      <c r="J787" s="1">
        <v>423.1</v>
      </c>
      <c r="K787" s="1">
        <v>139.47</v>
      </c>
      <c r="L787" s="1">
        <v>906.5</v>
      </c>
      <c r="M787" s="1">
        <v>1117.7</v>
      </c>
      <c r="N787">
        <v>71.28</v>
      </c>
      <c r="O787" s="2">
        <v>18.284500000000001</v>
      </c>
      <c r="P787">
        <f t="shared" si="96"/>
        <v>1303.31916</v>
      </c>
      <c r="Q787">
        <f t="shared" si="97"/>
        <v>-1.0206970028089245E-2</v>
      </c>
      <c r="R787">
        <f t="shared" si="98"/>
        <v>2.3663049375688126E-3</v>
      </c>
      <c r="S787">
        <f t="shared" si="99"/>
        <v>-2.5940351770466466E-3</v>
      </c>
      <c r="T787">
        <f t="shared" si="100"/>
        <v>-5.6221822121209743E-3</v>
      </c>
      <c r="U787">
        <f t="shared" si="101"/>
        <v>8.175044405861618E-3</v>
      </c>
      <c r="V787">
        <f t="shared" si="102"/>
        <v>-8.2431483177973792E-3</v>
      </c>
      <c r="W787">
        <f t="shared" si="103"/>
        <v>-3.6576086196298103E-3</v>
      </c>
    </row>
    <row r="788" spans="1:23" ht="15.75" thickBot="1" x14ac:dyDescent="0.3">
      <c r="A788" s="1">
        <v>13.55</v>
      </c>
      <c r="B788" s="1">
        <v>446.9</v>
      </c>
      <c r="C788" s="1">
        <v>861</v>
      </c>
      <c r="D788" s="1">
        <v>702</v>
      </c>
      <c r="E788" s="1">
        <v>3890</v>
      </c>
      <c r="F788" s="1">
        <v>160</v>
      </c>
      <c r="G788" s="1">
        <v>174.55</v>
      </c>
      <c r="H788" s="1">
        <v>435</v>
      </c>
      <c r="I788" s="1">
        <v>8375</v>
      </c>
      <c r="J788" s="1">
        <v>429.5</v>
      </c>
      <c r="K788" s="1">
        <v>138</v>
      </c>
      <c r="L788" s="1">
        <v>922.1</v>
      </c>
      <c r="M788" s="1">
        <v>1114.5</v>
      </c>
      <c r="N788">
        <v>73.34</v>
      </c>
      <c r="O788" s="2">
        <v>18.067999999999998</v>
      </c>
      <c r="P788">
        <f t="shared" si="96"/>
        <v>1325.1071199999999</v>
      </c>
      <c r="Q788">
        <f t="shared" si="97"/>
        <v>1.7062647350189791E-2</v>
      </c>
      <c r="R788">
        <f t="shared" si="98"/>
        <v>1.5013183698288128E-2</v>
      </c>
      <c r="S788">
        <f t="shared" si="99"/>
        <v>1.0336009330662073E-2</v>
      </c>
      <c r="T788">
        <f t="shared" si="100"/>
        <v>-9.3636890156836537E-3</v>
      </c>
      <c r="U788">
        <f t="shared" si="101"/>
        <v>-2.8671285656423334E-3</v>
      </c>
      <c r="V788">
        <f t="shared" si="102"/>
        <v>2.8490379480626091E-2</v>
      </c>
      <c r="W788">
        <f t="shared" si="103"/>
        <v>-1.1911288616953666E-2</v>
      </c>
    </row>
    <row r="789" spans="1:23" ht="15.75" thickBot="1" x14ac:dyDescent="0.3">
      <c r="A789" s="1">
        <v>13.64</v>
      </c>
      <c r="B789" s="1">
        <v>437</v>
      </c>
      <c r="C789" s="1">
        <v>861.5</v>
      </c>
      <c r="D789" s="1">
        <v>711</v>
      </c>
      <c r="E789" s="1">
        <v>3870</v>
      </c>
      <c r="F789" s="1">
        <v>157</v>
      </c>
      <c r="G789" s="1">
        <v>178</v>
      </c>
      <c r="H789" s="1">
        <v>424</v>
      </c>
      <c r="I789" s="1">
        <v>8309</v>
      </c>
      <c r="J789" s="1">
        <v>419.1</v>
      </c>
      <c r="K789" s="1">
        <v>135.19999999999999</v>
      </c>
      <c r="L789" s="1">
        <v>926</v>
      </c>
      <c r="M789" s="1">
        <v>1096.9000000000001</v>
      </c>
      <c r="N789">
        <v>71.33</v>
      </c>
      <c r="O789" s="2">
        <v>18.055500000000002</v>
      </c>
      <c r="P789">
        <f t="shared" si="96"/>
        <v>1287.898815</v>
      </c>
      <c r="Q789">
        <f t="shared" si="97"/>
        <v>4.2205571010837332E-3</v>
      </c>
      <c r="R789">
        <f t="shared" si="98"/>
        <v>-2.4512186493284162E-2</v>
      </c>
      <c r="S789">
        <f t="shared" si="99"/>
        <v>-5.1546505886645375E-3</v>
      </c>
      <c r="T789">
        <f t="shared" si="100"/>
        <v>5.80551540253618E-4</v>
      </c>
      <c r="U789">
        <f t="shared" si="101"/>
        <v>-1.5917854408634982E-2</v>
      </c>
      <c r="V789">
        <f t="shared" si="102"/>
        <v>-2.7789166353233297E-2</v>
      </c>
      <c r="W789">
        <f t="shared" si="103"/>
        <v>-6.9207028659538461E-4</v>
      </c>
    </row>
    <row r="790" spans="1:23" ht="15.75" thickBot="1" x14ac:dyDescent="0.3">
      <c r="A790" s="1">
        <v>13.79</v>
      </c>
      <c r="B790" s="1">
        <v>445</v>
      </c>
      <c r="C790" s="1">
        <v>845</v>
      </c>
      <c r="D790" s="1">
        <v>690.3</v>
      </c>
      <c r="E790" s="1">
        <v>3800</v>
      </c>
      <c r="F790" s="1">
        <v>156.9</v>
      </c>
      <c r="G790" s="1">
        <v>178</v>
      </c>
      <c r="H790" s="1">
        <v>430</v>
      </c>
      <c r="I790" s="1">
        <v>8330</v>
      </c>
      <c r="J790" s="1">
        <v>418.5</v>
      </c>
      <c r="K790" s="1">
        <v>134.30000000000001</v>
      </c>
      <c r="L790" s="1">
        <v>913.6</v>
      </c>
      <c r="M790" s="1">
        <v>1105.2</v>
      </c>
      <c r="N790">
        <v>71.19</v>
      </c>
      <c r="O790" s="2">
        <v>17.657</v>
      </c>
      <c r="P790">
        <f t="shared" si="96"/>
        <v>1257.0018299999999</v>
      </c>
      <c r="Q790">
        <f t="shared" si="97"/>
        <v>-1.3481395744433581E-2</v>
      </c>
      <c r="R790">
        <f t="shared" si="98"/>
        <v>-1.4326650014959124E-3</v>
      </c>
      <c r="S790">
        <f t="shared" si="99"/>
        <v>-1.8253440309350347E-2</v>
      </c>
      <c r="T790">
        <f t="shared" si="100"/>
        <v>-1.9338428610810518E-2</v>
      </c>
      <c r="U790">
        <f t="shared" si="101"/>
        <v>7.5382946319730608E-3</v>
      </c>
      <c r="V790">
        <f t="shared" si="102"/>
        <v>-1.9646371741648544E-3</v>
      </c>
      <c r="W790">
        <f t="shared" si="103"/>
        <v>-2.2318042185101146E-2</v>
      </c>
    </row>
    <row r="791" spans="1:23" ht="15.75" thickBot="1" x14ac:dyDescent="0.3">
      <c r="A791" s="1">
        <v>13.73</v>
      </c>
      <c r="B791" s="1">
        <v>448.9</v>
      </c>
      <c r="C791" s="1">
        <v>850.1</v>
      </c>
      <c r="D791" s="1">
        <v>709</v>
      </c>
      <c r="E791" s="1">
        <v>3750</v>
      </c>
      <c r="F791" s="1">
        <v>159</v>
      </c>
      <c r="G791" s="1">
        <v>181.6</v>
      </c>
      <c r="H791" s="1">
        <v>430</v>
      </c>
      <c r="I791" s="1">
        <v>8327</v>
      </c>
      <c r="J791" s="1">
        <v>423</v>
      </c>
      <c r="K791" s="1">
        <v>134.5</v>
      </c>
      <c r="L791" s="1">
        <v>935</v>
      </c>
      <c r="M791" s="1">
        <v>1110</v>
      </c>
      <c r="N791">
        <v>70.069999999999993</v>
      </c>
      <c r="O791" s="2">
        <v>17.658000000000001</v>
      </c>
      <c r="P791">
        <f t="shared" si="96"/>
        <v>1237.2960599999999</v>
      </c>
      <c r="Q791">
        <f t="shared" si="97"/>
        <v>2.3153690386941105E-2</v>
      </c>
      <c r="R791">
        <f t="shared" si="98"/>
        <v>1.069528911674795E-2</v>
      </c>
      <c r="S791">
        <f t="shared" si="99"/>
        <v>-1.324522675002068E-2</v>
      </c>
      <c r="T791">
        <f t="shared" si="100"/>
        <v>6.0173622661393528E-3</v>
      </c>
      <c r="U791">
        <f t="shared" si="101"/>
        <v>4.3337012571183506E-3</v>
      </c>
      <c r="V791">
        <f t="shared" si="102"/>
        <v>-1.5857616733339443E-2</v>
      </c>
      <c r="W791">
        <f t="shared" si="103"/>
        <v>5.6633158729743648E-5</v>
      </c>
    </row>
    <row r="792" spans="1:23" ht="15.75" thickBot="1" x14ac:dyDescent="0.3">
      <c r="A792" s="1">
        <v>13.9</v>
      </c>
      <c r="B792" s="1">
        <v>449.5</v>
      </c>
      <c r="C792" s="1">
        <v>853</v>
      </c>
      <c r="D792" s="1">
        <v>717</v>
      </c>
      <c r="E792" s="1">
        <v>3732</v>
      </c>
      <c r="F792" s="1">
        <v>159</v>
      </c>
      <c r="G792" s="1">
        <v>184.5</v>
      </c>
      <c r="H792" s="1">
        <v>424</v>
      </c>
      <c r="I792" s="1">
        <v>8350</v>
      </c>
      <c r="J792" s="1">
        <v>423</v>
      </c>
      <c r="K792" s="1">
        <v>136</v>
      </c>
      <c r="L792" s="1">
        <v>918.1</v>
      </c>
      <c r="M792" s="1">
        <v>1101</v>
      </c>
      <c r="N792">
        <v>70.91</v>
      </c>
      <c r="O792" s="2">
        <v>17.501999999999999</v>
      </c>
      <c r="P792">
        <f t="shared" si="96"/>
        <v>1241.0668199999998</v>
      </c>
      <c r="Q792">
        <f t="shared" si="97"/>
        <v>-1.8240212139032673E-2</v>
      </c>
      <c r="R792">
        <f t="shared" si="98"/>
        <v>0</v>
      </c>
      <c r="S792">
        <f t="shared" si="99"/>
        <v>-4.8115569972220816E-3</v>
      </c>
      <c r="T792">
        <f t="shared" si="100"/>
        <v>3.4055578683659096E-3</v>
      </c>
      <c r="U792">
        <f t="shared" si="101"/>
        <v>-8.1411575836998849E-3</v>
      </c>
      <c r="V792">
        <f t="shared" si="102"/>
        <v>1.1916724933462833E-2</v>
      </c>
      <c r="W792">
        <f t="shared" si="103"/>
        <v>-8.8737783657514731E-3</v>
      </c>
    </row>
    <row r="793" spans="1:23" ht="15.75" thickBot="1" x14ac:dyDescent="0.3">
      <c r="A793" s="1">
        <v>13.89</v>
      </c>
      <c r="B793" s="1">
        <v>444.1</v>
      </c>
      <c r="C793" s="1">
        <v>852.5</v>
      </c>
      <c r="D793" s="1">
        <v>712.5</v>
      </c>
      <c r="E793" s="1">
        <v>3655</v>
      </c>
      <c r="F793" s="1">
        <v>159.97999999999999</v>
      </c>
      <c r="G793" s="1">
        <v>188</v>
      </c>
      <c r="H793" s="1">
        <v>415.8</v>
      </c>
      <c r="I793" s="1">
        <v>8300</v>
      </c>
      <c r="J793" s="1">
        <v>418.1</v>
      </c>
      <c r="K793" s="1">
        <v>136.1</v>
      </c>
      <c r="L793" s="1">
        <v>889.5</v>
      </c>
      <c r="M793" s="1">
        <v>1105.9000000000001</v>
      </c>
      <c r="N793">
        <v>73.63</v>
      </c>
      <c r="O793" s="2">
        <v>17.487000000000002</v>
      </c>
      <c r="P793">
        <f t="shared" si="96"/>
        <v>1287.56781</v>
      </c>
      <c r="Q793">
        <f t="shared" si="97"/>
        <v>-3.1646810043764469E-2</v>
      </c>
      <c r="R793">
        <f t="shared" si="98"/>
        <v>-1.1651540683758602E-2</v>
      </c>
      <c r="S793">
        <f t="shared" si="99"/>
        <v>-2.0848189783355564E-2</v>
      </c>
      <c r="T793">
        <f t="shared" si="100"/>
        <v>-5.8633833400726905E-4</v>
      </c>
      <c r="U793">
        <f t="shared" si="101"/>
        <v>4.4406253586343515E-3</v>
      </c>
      <c r="V793">
        <f t="shared" si="102"/>
        <v>3.7641084064720096E-2</v>
      </c>
      <c r="W793">
        <f t="shared" si="103"/>
        <v>-8.5741238211676975E-4</v>
      </c>
    </row>
    <row r="794" spans="1:23" ht="15.75" thickBot="1" x14ac:dyDescent="0.3">
      <c r="A794" s="1">
        <v>13.84</v>
      </c>
      <c r="B794" s="1">
        <v>443.7</v>
      </c>
      <c r="C794" s="1">
        <v>854</v>
      </c>
      <c r="D794" s="1">
        <v>710.2</v>
      </c>
      <c r="E794" s="1">
        <v>3720</v>
      </c>
      <c r="F794" s="1">
        <v>160.01</v>
      </c>
      <c r="G794" s="1">
        <v>187.65</v>
      </c>
      <c r="H794" s="1">
        <v>413.1</v>
      </c>
      <c r="I794" s="1">
        <v>8200</v>
      </c>
      <c r="J794" s="1">
        <v>424</v>
      </c>
      <c r="K794" s="1">
        <v>136</v>
      </c>
      <c r="L794" s="1">
        <v>914.9</v>
      </c>
      <c r="M794" s="1">
        <v>1120.5999999999999</v>
      </c>
      <c r="N794">
        <v>74.930000000000007</v>
      </c>
      <c r="O794" s="2">
        <v>17.509999999999998</v>
      </c>
      <c r="P794">
        <f t="shared" si="96"/>
        <v>1312.0243</v>
      </c>
      <c r="Q794">
        <f t="shared" si="97"/>
        <v>2.8155262579599809E-2</v>
      </c>
      <c r="R794">
        <f t="shared" si="98"/>
        <v>1.401281686943829E-2</v>
      </c>
      <c r="S794">
        <f t="shared" si="99"/>
        <v>1.7627575083313456E-2</v>
      </c>
      <c r="T794">
        <f t="shared" si="100"/>
        <v>1.7579846308979621E-3</v>
      </c>
      <c r="U794">
        <f t="shared" si="101"/>
        <v>1.3204773049869709E-2</v>
      </c>
      <c r="V794">
        <f t="shared" si="102"/>
        <v>1.7501792995593943E-2</v>
      </c>
      <c r="W794">
        <f t="shared" si="103"/>
        <v>1.3143985662378414E-3</v>
      </c>
    </row>
    <row r="795" spans="1:23" ht="15.75" thickBot="1" x14ac:dyDescent="0.3">
      <c r="A795" s="1">
        <v>13.84</v>
      </c>
      <c r="B795" s="1">
        <v>453</v>
      </c>
      <c r="C795" s="1">
        <v>845</v>
      </c>
      <c r="D795" s="1">
        <v>736.5</v>
      </c>
      <c r="E795" s="1">
        <v>3800</v>
      </c>
      <c r="F795" s="1">
        <v>163.4</v>
      </c>
      <c r="G795" s="1">
        <v>186.5</v>
      </c>
      <c r="H795" s="1">
        <v>420</v>
      </c>
      <c r="I795" s="1">
        <v>8300</v>
      </c>
      <c r="J795" s="1">
        <v>425</v>
      </c>
      <c r="K795" s="1">
        <v>140.19999999999999</v>
      </c>
      <c r="L795" s="1">
        <v>917.3</v>
      </c>
      <c r="M795" s="1">
        <v>1139.5999999999999</v>
      </c>
      <c r="N795">
        <v>76.180000000000007</v>
      </c>
      <c r="O795" s="2">
        <v>17.303000000000001</v>
      </c>
      <c r="P795">
        <f t="shared" si="96"/>
        <v>1318.1425400000003</v>
      </c>
      <c r="Q795">
        <f t="shared" si="97"/>
        <v>2.6198028301202022E-3</v>
      </c>
      <c r="R795">
        <f t="shared" si="98"/>
        <v>2.3557136924589835E-3</v>
      </c>
      <c r="S795">
        <f t="shared" si="99"/>
        <v>2.1277398447284879E-2</v>
      </c>
      <c r="T795">
        <f t="shared" si="100"/>
        <v>-1.0594566431396028E-2</v>
      </c>
      <c r="U795">
        <f t="shared" si="101"/>
        <v>1.6813067492568997E-2</v>
      </c>
      <c r="V795">
        <f t="shared" si="102"/>
        <v>1.6544616674238635E-2</v>
      </c>
      <c r="W795">
        <f t="shared" si="103"/>
        <v>-1.1892249423249061E-2</v>
      </c>
    </row>
    <row r="796" spans="1:23" ht="15.75" thickBot="1" x14ac:dyDescent="0.3">
      <c r="A796" s="1">
        <v>14.02</v>
      </c>
      <c r="B796" s="1">
        <v>473.5</v>
      </c>
      <c r="C796" s="1">
        <v>868</v>
      </c>
      <c r="D796" s="1">
        <v>739.9</v>
      </c>
      <c r="E796" s="1">
        <v>3870</v>
      </c>
      <c r="F796" s="1">
        <v>165.75</v>
      </c>
      <c r="G796" s="1">
        <v>189.75</v>
      </c>
      <c r="H796" s="1">
        <v>432</v>
      </c>
      <c r="I796" s="1">
        <v>8298</v>
      </c>
      <c r="J796" s="1">
        <v>434</v>
      </c>
      <c r="K796" s="1">
        <v>140</v>
      </c>
      <c r="L796" s="1">
        <v>939.1</v>
      </c>
      <c r="M796" s="1">
        <v>1150.0999999999999</v>
      </c>
      <c r="N796">
        <v>77.739999999999995</v>
      </c>
      <c r="O796" s="2">
        <v>17.288</v>
      </c>
      <c r="P796">
        <f t="shared" si="96"/>
        <v>1343.96912</v>
      </c>
      <c r="Q796">
        <f t="shared" si="97"/>
        <v>2.3487397294958166E-2</v>
      </c>
      <c r="R796">
        <f t="shared" si="98"/>
        <v>2.0955365175988089E-2</v>
      </c>
      <c r="S796">
        <f t="shared" si="99"/>
        <v>1.8253440309350302E-2</v>
      </c>
      <c r="T796">
        <f t="shared" si="100"/>
        <v>2.6855087303176328E-2</v>
      </c>
      <c r="U796">
        <f t="shared" si="101"/>
        <v>9.1715714747823696E-3</v>
      </c>
      <c r="V796">
        <f t="shared" si="102"/>
        <v>2.0270964373618985E-2</v>
      </c>
      <c r="W796">
        <f t="shared" si="103"/>
        <v>-8.6727766992651233E-4</v>
      </c>
    </row>
    <row r="797" spans="1:23" ht="15.75" thickBot="1" x14ac:dyDescent="0.3">
      <c r="A797" s="1">
        <v>13.77</v>
      </c>
      <c r="B797" s="1">
        <v>479</v>
      </c>
      <c r="C797" s="1">
        <v>879</v>
      </c>
      <c r="D797" s="1">
        <v>746</v>
      </c>
      <c r="E797" s="1">
        <v>3930</v>
      </c>
      <c r="F797" s="1">
        <v>165.56</v>
      </c>
      <c r="G797" s="1">
        <v>190.9</v>
      </c>
      <c r="H797" s="1">
        <v>431</v>
      </c>
      <c r="I797" s="1">
        <v>8250</v>
      </c>
      <c r="J797" s="1">
        <v>434.5</v>
      </c>
      <c r="K797" s="1">
        <v>138.6</v>
      </c>
      <c r="L797" s="1">
        <v>941.6</v>
      </c>
      <c r="M797" s="1">
        <v>1128.0999999999999</v>
      </c>
      <c r="N797">
        <v>77.760000000000005</v>
      </c>
      <c r="O797" s="2">
        <v>17.145499999999998</v>
      </c>
      <c r="P797">
        <f t="shared" si="96"/>
        <v>1333.2340799999999</v>
      </c>
      <c r="Q797">
        <f t="shared" si="97"/>
        <v>2.6585861354989867E-3</v>
      </c>
      <c r="R797">
        <f t="shared" si="98"/>
        <v>1.1514106050418357E-3</v>
      </c>
      <c r="S797">
        <f t="shared" si="99"/>
        <v>1.5384918839479456E-2</v>
      </c>
      <c r="T797">
        <f t="shared" si="100"/>
        <v>1.259318302482691E-2</v>
      </c>
      <c r="U797">
        <f t="shared" si="101"/>
        <v>-1.9314093487661062E-2</v>
      </c>
      <c r="V797">
        <f t="shared" si="102"/>
        <v>2.5723472810666818E-4</v>
      </c>
      <c r="W797">
        <f t="shared" si="103"/>
        <v>-8.2768706936448815E-3</v>
      </c>
    </row>
    <row r="798" spans="1:23" ht="15.75" thickBot="1" x14ac:dyDescent="0.3">
      <c r="A798" s="1">
        <v>13.8</v>
      </c>
      <c r="B798" s="1">
        <v>452</v>
      </c>
      <c r="C798" s="1">
        <v>855</v>
      </c>
      <c r="D798" s="1">
        <v>735.5</v>
      </c>
      <c r="E798" s="1">
        <v>3840</v>
      </c>
      <c r="F798" s="1">
        <v>165.01</v>
      </c>
      <c r="G798" s="1">
        <v>191.1</v>
      </c>
      <c r="H798" s="1">
        <v>429</v>
      </c>
      <c r="I798" s="1">
        <v>8183</v>
      </c>
      <c r="J798" s="1">
        <v>426</v>
      </c>
      <c r="K798" s="1">
        <v>138.74</v>
      </c>
      <c r="L798" s="1">
        <v>938.1</v>
      </c>
      <c r="M798" s="1">
        <v>1116.0999999999999</v>
      </c>
      <c r="N798">
        <v>76.959999999999994</v>
      </c>
      <c r="O798" s="2">
        <v>17.208500000000001</v>
      </c>
      <c r="P798">
        <f t="shared" si="96"/>
        <v>1324.36616</v>
      </c>
      <c r="Q798">
        <f t="shared" si="97"/>
        <v>-3.7240028141617191E-3</v>
      </c>
      <c r="R798">
        <f t="shared" si="98"/>
        <v>-1.9756598436076269E-2</v>
      </c>
      <c r="S798">
        <f t="shared" si="99"/>
        <v>-2.3167059281534418E-2</v>
      </c>
      <c r="T798">
        <f t="shared" si="100"/>
        <v>-2.7683428748416741E-2</v>
      </c>
      <c r="U798">
        <f t="shared" si="101"/>
        <v>-1.0694335949205463E-2</v>
      </c>
      <c r="V798">
        <f t="shared" si="102"/>
        <v>-1.0341353794732708E-2</v>
      </c>
      <c r="W798">
        <f t="shared" si="103"/>
        <v>3.6676992852699513E-3</v>
      </c>
    </row>
    <row r="799" spans="1:23" ht="15.75" thickBot="1" x14ac:dyDescent="0.3">
      <c r="A799" s="1">
        <v>13.85</v>
      </c>
      <c r="B799" s="1">
        <v>445</v>
      </c>
      <c r="C799" s="1">
        <v>850.7</v>
      </c>
      <c r="D799" s="1">
        <v>723.5</v>
      </c>
      <c r="E799" s="1">
        <v>3773</v>
      </c>
      <c r="F799" s="1">
        <v>164.06</v>
      </c>
      <c r="G799" s="1">
        <v>186</v>
      </c>
      <c r="H799" s="1">
        <v>424.5</v>
      </c>
      <c r="I799" s="1">
        <v>8180</v>
      </c>
      <c r="J799" s="1">
        <v>423.5</v>
      </c>
      <c r="K799" s="1">
        <v>136.5</v>
      </c>
      <c r="L799" s="1">
        <v>928</v>
      </c>
      <c r="M799" s="1">
        <v>1117.4000000000001</v>
      </c>
      <c r="N799">
        <v>78.680000000000007</v>
      </c>
      <c r="O799" s="2">
        <v>17.183999999999997</v>
      </c>
      <c r="P799">
        <f t="shared" si="96"/>
        <v>1352.03712</v>
      </c>
      <c r="Q799">
        <f t="shared" si="97"/>
        <v>-1.0824820345704738E-2</v>
      </c>
      <c r="R799">
        <f t="shared" si="98"/>
        <v>-5.8858321772613676E-3</v>
      </c>
      <c r="S799">
        <f t="shared" si="99"/>
        <v>-1.7601925617462089E-2</v>
      </c>
      <c r="T799">
        <f t="shared" si="100"/>
        <v>-5.041928954921524E-3</v>
      </c>
      <c r="U799">
        <f t="shared" si="101"/>
        <v>1.1640923633793746E-3</v>
      </c>
      <c r="V799">
        <f t="shared" si="102"/>
        <v>2.210318716340734E-2</v>
      </c>
      <c r="W799">
        <f t="shared" si="103"/>
        <v>-1.4247294697557725E-3</v>
      </c>
    </row>
    <row r="800" spans="1:23" ht="15.75" thickBot="1" x14ac:dyDescent="0.3">
      <c r="A800" s="1">
        <v>13.99</v>
      </c>
      <c r="B800" s="1">
        <v>445</v>
      </c>
      <c r="C800" s="1">
        <v>865.1</v>
      </c>
      <c r="D800" s="1">
        <v>722.5</v>
      </c>
      <c r="E800" s="1">
        <v>3730</v>
      </c>
      <c r="F800" s="1">
        <v>163.99</v>
      </c>
      <c r="G800" s="1">
        <v>190.51</v>
      </c>
      <c r="H800" s="1">
        <v>416</v>
      </c>
      <c r="I800" s="1">
        <v>8000</v>
      </c>
      <c r="J800" s="1">
        <v>425.5</v>
      </c>
      <c r="K800" s="1">
        <v>135.69999999999999</v>
      </c>
      <c r="L800" s="1">
        <v>938.3</v>
      </c>
      <c r="M800" s="1">
        <v>1116.5</v>
      </c>
      <c r="N800">
        <v>77.77</v>
      </c>
      <c r="O800" s="2">
        <v>17.424500000000002</v>
      </c>
      <c r="P800">
        <f t="shared" si="96"/>
        <v>1355.1033650000002</v>
      </c>
      <c r="Q800">
        <f t="shared" si="97"/>
        <v>1.1037994509803264E-2</v>
      </c>
      <c r="R800">
        <f t="shared" si="98"/>
        <v>4.711433921319663E-3</v>
      </c>
      <c r="S800">
        <f t="shared" si="99"/>
        <v>-1.1462207326449194E-2</v>
      </c>
      <c r="T800">
        <f t="shared" si="100"/>
        <v>1.6785567204489919E-2</v>
      </c>
      <c r="U800">
        <f t="shared" si="101"/>
        <v>-8.0576574483588075E-4</v>
      </c>
      <c r="V800">
        <f t="shared" si="102"/>
        <v>-1.1633240814006492E-2</v>
      </c>
      <c r="W800">
        <f t="shared" si="103"/>
        <v>1.3898543503850341E-2</v>
      </c>
    </row>
    <row r="801" spans="1:23" ht="15.75" thickBot="1" x14ac:dyDescent="0.3">
      <c r="A801" s="1">
        <v>13.64</v>
      </c>
      <c r="B801" s="1">
        <v>441.9</v>
      </c>
      <c r="C801" s="1">
        <v>870.1</v>
      </c>
      <c r="D801" s="1">
        <v>715</v>
      </c>
      <c r="E801" s="1">
        <v>3800</v>
      </c>
      <c r="F801" s="1">
        <v>162.6</v>
      </c>
      <c r="G801" s="1">
        <v>194.26</v>
      </c>
      <c r="H801" s="1">
        <v>427.5</v>
      </c>
      <c r="I801" s="1">
        <v>7900</v>
      </c>
      <c r="J801" s="1">
        <v>419.5</v>
      </c>
      <c r="K801" s="1">
        <v>134</v>
      </c>
      <c r="L801" s="1">
        <v>971</v>
      </c>
      <c r="M801" s="1">
        <v>1111.5</v>
      </c>
      <c r="N801">
        <v>76</v>
      </c>
      <c r="O801" s="2">
        <v>17.452500000000001</v>
      </c>
      <c r="P801">
        <f t="shared" si="96"/>
        <v>1326.39</v>
      </c>
      <c r="Q801">
        <f t="shared" si="97"/>
        <v>3.4256740995320945E-2</v>
      </c>
      <c r="R801">
        <f t="shared" si="98"/>
        <v>-1.4201422106167963E-2</v>
      </c>
      <c r="S801">
        <f t="shared" si="99"/>
        <v>1.8592833076615925E-2</v>
      </c>
      <c r="T801">
        <f t="shared" si="100"/>
        <v>5.7630403856502206E-3</v>
      </c>
      <c r="U801">
        <f t="shared" si="101"/>
        <v>-4.4883378759613532E-3</v>
      </c>
      <c r="V801">
        <f t="shared" si="102"/>
        <v>-2.3022412420520749E-2</v>
      </c>
      <c r="W801">
        <f t="shared" si="103"/>
        <v>1.605643032115111E-3</v>
      </c>
    </row>
    <row r="802" spans="1:23" ht="15.75" thickBot="1" x14ac:dyDescent="0.3">
      <c r="A802" s="1">
        <v>14.01</v>
      </c>
      <c r="B802" s="1">
        <v>438.1</v>
      </c>
      <c r="C802" s="1">
        <v>848</v>
      </c>
      <c r="D802" s="1">
        <v>708</v>
      </c>
      <c r="E802" s="1">
        <v>3685</v>
      </c>
      <c r="F802" s="1">
        <v>167.6</v>
      </c>
      <c r="G802" s="1">
        <v>203.5</v>
      </c>
      <c r="H802" s="1">
        <v>423.6</v>
      </c>
      <c r="I802" s="1">
        <v>8050</v>
      </c>
      <c r="J802" s="1">
        <v>424</v>
      </c>
      <c r="K802" s="1">
        <v>134.6</v>
      </c>
      <c r="L802" s="1">
        <v>983.3</v>
      </c>
      <c r="M802" s="1">
        <v>1128</v>
      </c>
      <c r="N802">
        <v>76.569999999999993</v>
      </c>
      <c r="O802" s="2">
        <v>17.179000000000002</v>
      </c>
      <c r="P802">
        <f t="shared" si="96"/>
        <v>1315.3960300000001</v>
      </c>
      <c r="Q802">
        <f t="shared" si="97"/>
        <v>1.2587793494785558E-2</v>
      </c>
      <c r="R802">
        <f t="shared" si="98"/>
        <v>1.0669929324696997E-2</v>
      </c>
      <c r="S802">
        <f t="shared" si="99"/>
        <v>-3.07305410910402E-2</v>
      </c>
      <c r="T802">
        <f t="shared" si="100"/>
        <v>-2.5727511780075638E-2</v>
      </c>
      <c r="U802">
        <f t="shared" si="101"/>
        <v>1.4735698653752965E-2</v>
      </c>
      <c r="V802">
        <f t="shared" si="102"/>
        <v>7.4720148387008361E-3</v>
      </c>
      <c r="W802">
        <f t="shared" si="103"/>
        <v>-1.5795197218110828E-2</v>
      </c>
    </row>
    <row r="803" spans="1:23" ht="15.75" thickBot="1" x14ac:dyDescent="0.3">
      <c r="A803" s="1">
        <v>13.99</v>
      </c>
      <c r="B803" s="1">
        <v>455.5</v>
      </c>
      <c r="C803" s="1">
        <v>860</v>
      </c>
      <c r="D803" s="1">
        <v>741.1</v>
      </c>
      <c r="E803" s="1">
        <v>3760</v>
      </c>
      <c r="F803" s="1">
        <v>169</v>
      </c>
      <c r="G803" s="1">
        <v>210.9</v>
      </c>
      <c r="H803" s="1">
        <v>423.7</v>
      </c>
      <c r="I803" s="1">
        <v>8103</v>
      </c>
      <c r="J803" s="1">
        <v>425</v>
      </c>
      <c r="K803" s="1">
        <v>134.30000000000001</v>
      </c>
      <c r="L803" s="1">
        <v>979.8</v>
      </c>
      <c r="M803" s="1">
        <v>1140.7</v>
      </c>
      <c r="N803">
        <v>75.349999999999994</v>
      </c>
      <c r="O803" s="2">
        <v>17.416499999999999</v>
      </c>
      <c r="P803">
        <f t="shared" si="96"/>
        <v>1312.3332749999997</v>
      </c>
      <c r="Q803">
        <f t="shared" si="97"/>
        <v>-3.5657925816360635E-3</v>
      </c>
      <c r="R803">
        <f t="shared" si="98"/>
        <v>2.3557136924589835E-3</v>
      </c>
      <c r="S803">
        <f t="shared" si="99"/>
        <v>2.0148431760503238E-2</v>
      </c>
      <c r="T803">
        <f t="shared" si="100"/>
        <v>1.4051753455650287E-2</v>
      </c>
      <c r="U803">
        <f t="shared" si="101"/>
        <v>1.1195955975848089E-2</v>
      </c>
      <c r="V803">
        <f t="shared" si="102"/>
        <v>-1.6061430052527647E-2</v>
      </c>
      <c r="W803">
        <f t="shared" si="103"/>
        <v>1.3730325108724838E-2</v>
      </c>
    </row>
    <row r="804" spans="1:23" ht="15.75" thickBot="1" x14ac:dyDescent="0.3">
      <c r="A804" s="1">
        <v>13.67</v>
      </c>
      <c r="B804" s="1">
        <v>468</v>
      </c>
      <c r="C804" s="1">
        <v>861.5</v>
      </c>
      <c r="D804" s="1">
        <v>754</v>
      </c>
      <c r="E804" s="1">
        <v>3855</v>
      </c>
      <c r="F804" s="1">
        <v>171.79</v>
      </c>
      <c r="G804" s="1">
        <v>211</v>
      </c>
      <c r="H804" s="1">
        <v>428</v>
      </c>
      <c r="I804" s="1">
        <v>8073</v>
      </c>
      <c r="J804" s="1">
        <v>426.5</v>
      </c>
      <c r="K804" s="1">
        <v>135</v>
      </c>
      <c r="L804" s="1">
        <v>988.3</v>
      </c>
      <c r="M804" s="1">
        <v>1154.5</v>
      </c>
      <c r="N804">
        <v>78.14</v>
      </c>
      <c r="O804" s="2">
        <v>17.290500000000002</v>
      </c>
      <c r="P804">
        <f t="shared" si="96"/>
        <v>1351.0796700000001</v>
      </c>
      <c r="Q804">
        <f t="shared" si="97"/>
        <v>8.6378261776638779E-3</v>
      </c>
      <c r="R804">
        <f t="shared" si="98"/>
        <v>3.523198007316878E-3</v>
      </c>
      <c r="S804">
        <f t="shared" si="99"/>
        <v>2.4952049613489749E-2</v>
      </c>
      <c r="T804">
        <f t="shared" si="100"/>
        <v>1.7426667204309869E-3</v>
      </c>
      <c r="U804">
        <f t="shared" si="101"/>
        <v>1.202524076069772E-2</v>
      </c>
      <c r="V804">
        <f t="shared" si="102"/>
        <v>3.6358164554420119E-2</v>
      </c>
      <c r="W804">
        <f t="shared" si="103"/>
        <v>-7.2608150259934473E-3</v>
      </c>
    </row>
    <row r="805" spans="1:23" ht="15.75" thickBot="1" x14ac:dyDescent="0.3">
      <c r="A805" s="1">
        <v>13.88</v>
      </c>
      <c r="B805" s="1">
        <v>494</v>
      </c>
      <c r="C805" s="1">
        <v>884</v>
      </c>
      <c r="D805" s="1">
        <v>755.5</v>
      </c>
      <c r="E805" s="1">
        <v>3880</v>
      </c>
      <c r="F805" s="1">
        <v>169.49</v>
      </c>
      <c r="G805" s="1">
        <v>193.5</v>
      </c>
      <c r="H805" s="1">
        <v>435</v>
      </c>
      <c r="I805" s="1">
        <v>8071</v>
      </c>
      <c r="J805" s="1">
        <v>428.5</v>
      </c>
      <c r="K805" s="1">
        <v>138</v>
      </c>
      <c r="L805" s="1">
        <v>990</v>
      </c>
      <c r="M805" s="1">
        <v>1150.0999999999999</v>
      </c>
      <c r="N805">
        <v>75.61</v>
      </c>
      <c r="O805" s="2">
        <v>17.444499999999998</v>
      </c>
      <c r="P805">
        <f t="shared" si="96"/>
        <v>1318.9786449999999</v>
      </c>
      <c r="Q805">
        <f t="shared" si="97"/>
        <v>1.7186477464973791E-3</v>
      </c>
      <c r="R805">
        <f t="shared" si="98"/>
        <v>4.6783711061007208E-3</v>
      </c>
      <c r="S805">
        <f t="shared" si="99"/>
        <v>6.4641466198892376E-3</v>
      </c>
      <c r="T805">
        <f t="shared" si="100"/>
        <v>2.5782006669659231E-2</v>
      </c>
      <c r="U805">
        <f t="shared" si="101"/>
        <v>-3.8184546960144772E-3</v>
      </c>
      <c r="V805">
        <f t="shared" si="102"/>
        <v>-3.2913540056746023E-2</v>
      </c>
      <c r="W805">
        <f t="shared" si="103"/>
        <v>8.8671949933531759E-3</v>
      </c>
    </row>
    <row r="806" spans="1:23" ht="15.75" thickBot="1" x14ac:dyDescent="0.3">
      <c r="A806" s="1">
        <v>13.72</v>
      </c>
      <c r="B806" s="1">
        <v>485.9</v>
      </c>
      <c r="C806" s="1">
        <v>875.5</v>
      </c>
      <c r="D806" s="1">
        <v>758</v>
      </c>
      <c r="E806" s="1">
        <v>3820</v>
      </c>
      <c r="F806" s="1">
        <v>170.01</v>
      </c>
      <c r="G806" s="1">
        <v>197</v>
      </c>
      <c r="H806" s="1">
        <v>427</v>
      </c>
      <c r="I806" s="1">
        <v>8249</v>
      </c>
      <c r="J806" s="1">
        <v>432.5</v>
      </c>
      <c r="K806" s="1">
        <v>136.49</v>
      </c>
      <c r="L806" s="1">
        <v>976.6</v>
      </c>
      <c r="M806" s="1">
        <v>1147</v>
      </c>
      <c r="N806">
        <v>76.45</v>
      </c>
      <c r="O806" s="2">
        <v>17.219000000000001</v>
      </c>
      <c r="P806">
        <f t="shared" si="96"/>
        <v>1316.39255</v>
      </c>
      <c r="Q806">
        <f t="shared" si="97"/>
        <v>-1.3627791501075704E-2</v>
      </c>
      <c r="R806">
        <f t="shared" si="98"/>
        <v>9.2915883340996385E-3</v>
      </c>
      <c r="S806">
        <f t="shared" si="99"/>
        <v>-1.5584731016698203E-2</v>
      </c>
      <c r="T806">
        <f t="shared" si="100"/>
        <v>-9.6619109117368589E-3</v>
      </c>
      <c r="U806">
        <f t="shared" si="101"/>
        <v>-2.6990569691649467E-3</v>
      </c>
      <c r="V806">
        <f t="shared" si="102"/>
        <v>1.1048382804892936E-2</v>
      </c>
      <c r="W806">
        <f t="shared" si="103"/>
        <v>-1.3010987416344277E-2</v>
      </c>
    </row>
    <row r="807" spans="1:23" ht="15.75" thickBot="1" x14ac:dyDescent="0.3">
      <c r="A807" s="1">
        <v>13.36</v>
      </c>
      <c r="B807" s="1">
        <v>492</v>
      </c>
      <c r="C807" s="1">
        <v>876.7</v>
      </c>
      <c r="D807" s="1">
        <v>758.5</v>
      </c>
      <c r="E807" s="1">
        <v>3782</v>
      </c>
      <c r="F807" s="1">
        <v>172.5</v>
      </c>
      <c r="G807" s="1">
        <v>202</v>
      </c>
      <c r="H807" s="1">
        <v>424</v>
      </c>
      <c r="I807" s="1">
        <v>8151</v>
      </c>
      <c r="J807" s="1">
        <v>430</v>
      </c>
      <c r="K807" s="1">
        <v>136</v>
      </c>
      <c r="L807" s="1">
        <v>972.6</v>
      </c>
      <c r="M807" s="1">
        <v>1145.5</v>
      </c>
      <c r="N807">
        <v>78.64</v>
      </c>
      <c r="O807" s="2">
        <v>17.021000000000001</v>
      </c>
      <c r="P807">
        <f t="shared" si="96"/>
        <v>1338.53144</v>
      </c>
      <c r="Q807">
        <f t="shared" si="97"/>
        <v>-4.1042536578744853E-3</v>
      </c>
      <c r="R807">
        <f t="shared" si="98"/>
        <v>-5.7971176843259579E-3</v>
      </c>
      <c r="S807">
        <f t="shared" si="99"/>
        <v>-9.9974523822180337E-3</v>
      </c>
      <c r="T807">
        <f t="shared" si="100"/>
        <v>1.3697068686334068E-3</v>
      </c>
      <c r="U807">
        <f t="shared" si="101"/>
        <v>-1.3086152358204291E-3</v>
      </c>
      <c r="V807">
        <f t="shared" si="102"/>
        <v>2.8243543463839699E-2</v>
      </c>
      <c r="W807">
        <f t="shared" si="103"/>
        <v>-1.1565549478212783E-2</v>
      </c>
    </row>
    <row r="808" spans="1:23" ht="15.75" thickBot="1" x14ac:dyDescent="0.3">
      <c r="A808" s="1">
        <v>13.49</v>
      </c>
      <c r="B808" s="1">
        <v>492.7</v>
      </c>
      <c r="C808" s="1">
        <v>876</v>
      </c>
      <c r="D808" s="1">
        <v>757.4</v>
      </c>
      <c r="E808" s="1">
        <v>3777</v>
      </c>
      <c r="F808" s="1">
        <v>174.8</v>
      </c>
      <c r="G808" s="1">
        <v>195</v>
      </c>
      <c r="H808" s="1">
        <v>420</v>
      </c>
      <c r="I808" s="1">
        <v>8150</v>
      </c>
      <c r="J808" s="1">
        <v>426.5</v>
      </c>
      <c r="K808" s="1">
        <v>136.4</v>
      </c>
      <c r="L808" s="1">
        <v>996.1</v>
      </c>
      <c r="M808" s="1">
        <v>1152.4000000000001</v>
      </c>
      <c r="N808">
        <v>77.14</v>
      </c>
      <c r="O808" s="2">
        <v>16.998000000000001</v>
      </c>
      <c r="P808">
        <f t="shared" si="96"/>
        <v>1311.2257200000001</v>
      </c>
      <c r="Q808">
        <f t="shared" si="97"/>
        <v>2.3874756181434646E-2</v>
      </c>
      <c r="R808">
        <f t="shared" si="98"/>
        <v>-8.172841755874247E-3</v>
      </c>
      <c r="S808">
        <f t="shared" si="99"/>
        <v>-1.3229265059459979E-3</v>
      </c>
      <c r="T808">
        <f t="shared" si="100"/>
        <v>-7.9876765814846143E-4</v>
      </c>
      <c r="U808">
        <f t="shared" si="101"/>
        <v>6.0055013168233522E-3</v>
      </c>
      <c r="V808">
        <f t="shared" si="102"/>
        <v>-1.9258523058829413E-2</v>
      </c>
      <c r="W808">
        <f t="shared" si="103"/>
        <v>-1.3521857494015173E-3</v>
      </c>
    </row>
    <row r="809" spans="1:23" ht="15.75" thickBot="1" x14ac:dyDescent="0.3">
      <c r="A809" s="1">
        <v>13.79</v>
      </c>
      <c r="B809" s="1">
        <v>505</v>
      </c>
      <c r="C809" s="1">
        <v>875</v>
      </c>
      <c r="D809" s="1">
        <v>774</v>
      </c>
      <c r="E809" s="1">
        <v>3705</v>
      </c>
      <c r="F809" s="1">
        <v>171.01</v>
      </c>
      <c r="G809" s="1">
        <v>193.5</v>
      </c>
      <c r="H809" s="1">
        <v>414.5</v>
      </c>
      <c r="I809" s="1">
        <v>8570</v>
      </c>
      <c r="J809" s="1">
        <v>428.5</v>
      </c>
      <c r="K809" s="1">
        <v>137.5</v>
      </c>
      <c r="L809" s="1">
        <v>988.1</v>
      </c>
      <c r="M809" s="1">
        <v>1152.3</v>
      </c>
      <c r="N809">
        <v>74.81</v>
      </c>
      <c r="O809" s="2">
        <v>17.081499999999998</v>
      </c>
      <c r="P809">
        <f t="shared" si="96"/>
        <v>1277.8670149999998</v>
      </c>
      <c r="Q809">
        <f t="shared" si="97"/>
        <v>-8.06374695020288E-3</v>
      </c>
      <c r="R809">
        <f t="shared" si="98"/>
        <v>4.6783711061007208E-3</v>
      </c>
      <c r="S809">
        <f t="shared" si="99"/>
        <v>-1.9246784982269595E-2</v>
      </c>
      <c r="T809">
        <f t="shared" si="100"/>
        <v>-1.1422045787770521E-3</v>
      </c>
      <c r="U809">
        <f t="shared" si="101"/>
        <v>-8.6779190404776734E-5</v>
      </c>
      <c r="V809">
        <f t="shared" si="102"/>
        <v>-3.0670386895768193E-2</v>
      </c>
      <c r="W809">
        <f t="shared" si="103"/>
        <v>4.9003164419134356E-3</v>
      </c>
    </row>
    <row r="810" spans="1:23" ht="15.75" thickBot="1" x14ac:dyDescent="0.3">
      <c r="A810" s="1">
        <v>13.87</v>
      </c>
      <c r="B810" s="1">
        <v>496.5</v>
      </c>
      <c r="C810" s="1">
        <v>873.5</v>
      </c>
      <c r="D810" s="1">
        <v>782.5</v>
      </c>
      <c r="E810" s="1">
        <v>3690</v>
      </c>
      <c r="F810" s="1">
        <v>167</v>
      </c>
      <c r="G810" s="1">
        <v>194</v>
      </c>
      <c r="H810" s="1">
        <v>410</v>
      </c>
      <c r="I810" s="1">
        <v>8570</v>
      </c>
      <c r="J810" s="1">
        <v>426.9</v>
      </c>
      <c r="K810" s="1">
        <v>141</v>
      </c>
      <c r="L810" s="1">
        <v>975.1</v>
      </c>
      <c r="M810" s="1">
        <v>1168.8</v>
      </c>
      <c r="N810">
        <v>75.180000000000007</v>
      </c>
      <c r="O810" s="2">
        <v>17.2195</v>
      </c>
      <c r="P810">
        <f t="shared" si="96"/>
        <v>1294.5620100000001</v>
      </c>
      <c r="Q810">
        <f t="shared" si="97"/>
        <v>-1.3243877359843817E-2</v>
      </c>
      <c r="R810">
        <f t="shared" si="98"/>
        <v>-3.7409442739181464E-3</v>
      </c>
      <c r="S810">
        <f t="shared" si="99"/>
        <v>-4.0568006956144299E-3</v>
      </c>
      <c r="T810">
        <f t="shared" si="100"/>
        <v>-1.7157567835031273E-3</v>
      </c>
      <c r="U810">
        <f t="shared" si="101"/>
        <v>1.4217636416520865E-2</v>
      </c>
      <c r="V810">
        <f t="shared" si="102"/>
        <v>4.9336722517183918E-3</v>
      </c>
      <c r="W810">
        <f t="shared" si="103"/>
        <v>8.0464560550382088E-3</v>
      </c>
    </row>
    <row r="811" spans="1:23" ht="15.75" thickBot="1" x14ac:dyDescent="0.3">
      <c r="A811" s="1">
        <v>13.95</v>
      </c>
      <c r="B811" s="1">
        <v>513</v>
      </c>
      <c r="C811" s="1">
        <v>892</v>
      </c>
      <c r="D811" s="1">
        <v>797.5</v>
      </c>
      <c r="E811" s="1">
        <v>3720</v>
      </c>
      <c r="F811" s="1">
        <v>168</v>
      </c>
      <c r="G811" s="1">
        <v>186</v>
      </c>
      <c r="H811" s="1">
        <v>418</v>
      </c>
      <c r="I811" s="1">
        <v>8670</v>
      </c>
      <c r="J811" s="1">
        <v>434</v>
      </c>
      <c r="K811" s="1">
        <v>143</v>
      </c>
      <c r="L811" s="1">
        <v>994</v>
      </c>
      <c r="M811" s="1">
        <v>1157.5999999999999</v>
      </c>
      <c r="N811">
        <v>76.989999999999995</v>
      </c>
      <c r="O811" s="2">
        <v>17.024000000000001</v>
      </c>
      <c r="P811">
        <f t="shared" si="96"/>
        <v>1310.67776</v>
      </c>
      <c r="Q811">
        <f t="shared" si="97"/>
        <v>1.9197176815500656E-2</v>
      </c>
      <c r="R811">
        <f t="shared" si="98"/>
        <v>1.6494740336488466E-2</v>
      </c>
      <c r="S811">
        <f t="shared" si="99"/>
        <v>8.0972102326193028E-3</v>
      </c>
      <c r="T811">
        <f t="shared" si="100"/>
        <v>2.0958003005898174E-2</v>
      </c>
      <c r="U811">
        <f t="shared" si="101"/>
        <v>-9.6286851192156145E-3</v>
      </c>
      <c r="V811">
        <f t="shared" si="102"/>
        <v>2.3790305153926106E-2</v>
      </c>
      <c r="W811">
        <f t="shared" si="103"/>
        <v>-1.1418349414152077E-2</v>
      </c>
    </row>
    <row r="812" spans="1:23" ht="15.75" thickBot="1" x14ac:dyDescent="0.3">
      <c r="A812" s="1">
        <v>14.1</v>
      </c>
      <c r="B812" s="1">
        <v>507</v>
      </c>
      <c r="C812" s="1">
        <v>892</v>
      </c>
      <c r="D812" s="1">
        <v>784.5</v>
      </c>
      <c r="E812" s="1">
        <v>3676</v>
      </c>
      <c r="F812" s="1">
        <v>163</v>
      </c>
      <c r="G812" s="1">
        <v>189</v>
      </c>
      <c r="H812" s="1">
        <v>413.8</v>
      </c>
      <c r="I812" s="1">
        <v>8548</v>
      </c>
      <c r="J812" s="1">
        <v>425</v>
      </c>
      <c r="K812" s="1">
        <v>142.94</v>
      </c>
      <c r="L812" s="1">
        <v>996.1</v>
      </c>
      <c r="M812" s="1">
        <v>1156.9000000000001</v>
      </c>
      <c r="N812">
        <v>77.069999999999993</v>
      </c>
      <c r="O812" s="2">
        <v>17.015999999999998</v>
      </c>
      <c r="P812">
        <f t="shared" si="96"/>
        <v>1311.4231199999997</v>
      </c>
      <c r="Q812">
        <f t="shared" si="97"/>
        <v>2.1104474945460622E-3</v>
      </c>
      <c r="R812">
        <f t="shared" si="98"/>
        <v>-2.0955365175987995E-2</v>
      </c>
      <c r="S812">
        <f t="shared" si="99"/>
        <v>-1.1898463791614584E-2</v>
      </c>
      <c r="T812">
        <f t="shared" si="100"/>
        <v>0</v>
      </c>
      <c r="U812">
        <f t="shared" si="101"/>
        <v>-6.0488228243071645E-4</v>
      </c>
      <c r="V812">
        <f t="shared" si="102"/>
        <v>1.0385564999436129E-3</v>
      </c>
      <c r="W812">
        <f t="shared" si="103"/>
        <v>-4.7003526129796839E-4</v>
      </c>
    </row>
    <row r="813" spans="1:23" ht="15.75" thickBot="1" x14ac:dyDescent="0.3">
      <c r="A813" s="1">
        <v>13.99</v>
      </c>
      <c r="B813" s="1">
        <v>501.1</v>
      </c>
      <c r="C813" s="1">
        <v>892</v>
      </c>
      <c r="D813" s="1">
        <v>785</v>
      </c>
      <c r="E813" s="1">
        <v>3691</v>
      </c>
      <c r="F813" s="1">
        <v>163</v>
      </c>
      <c r="G813" s="1">
        <v>184.51</v>
      </c>
      <c r="H813" s="1">
        <v>413</v>
      </c>
      <c r="I813" s="1">
        <v>8700</v>
      </c>
      <c r="J813" s="1">
        <v>426</v>
      </c>
      <c r="K813" s="1">
        <v>142</v>
      </c>
      <c r="L813" s="1">
        <v>999.6</v>
      </c>
      <c r="M813" s="1">
        <v>1158</v>
      </c>
      <c r="N813">
        <v>77.180000000000007</v>
      </c>
      <c r="O813" s="2">
        <v>17.05</v>
      </c>
      <c r="P813">
        <f t="shared" si="96"/>
        <v>1315.9190000000001</v>
      </c>
      <c r="Q813">
        <f t="shared" si="97"/>
        <v>3.5075448096773352E-3</v>
      </c>
      <c r="R813">
        <f t="shared" si="98"/>
        <v>2.350177344953673E-3</v>
      </c>
      <c r="S813">
        <f t="shared" si="99"/>
        <v>4.0722195544208089E-3</v>
      </c>
      <c r="T813">
        <f t="shared" si="100"/>
        <v>0</v>
      </c>
      <c r="U813">
        <f t="shared" si="101"/>
        <v>9.5036509809734676E-4</v>
      </c>
      <c r="V813">
        <f t="shared" si="102"/>
        <v>1.4262563195710236E-3</v>
      </c>
      <c r="W813">
        <f t="shared" si="103"/>
        <v>1.9961258315897819E-3</v>
      </c>
    </row>
    <row r="814" spans="1:23" ht="15.75" thickBot="1" x14ac:dyDescent="0.3">
      <c r="A814" s="1">
        <v>14.02</v>
      </c>
      <c r="B814" s="1">
        <v>468.5</v>
      </c>
      <c r="C814" s="1">
        <v>900</v>
      </c>
      <c r="D814" s="1">
        <v>788</v>
      </c>
      <c r="E814" s="1">
        <v>3626</v>
      </c>
      <c r="F814" s="1">
        <v>159.5</v>
      </c>
      <c r="G814" s="1">
        <v>192</v>
      </c>
      <c r="H814" s="1">
        <v>413</v>
      </c>
      <c r="I814" s="1">
        <v>8840</v>
      </c>
      <c r="J814" s="1">
        <v>431.4</v>
      </c>
      <c r="K814" s="1">
        <v>143</v>
      </c>
      <c r="L814" s="1">
        <v>988.1</v>
      </c>
      <c r="M814" s="1">
        <v>1135.0999999999999</v>
      </c>
      <c r="N814">
        <v>75.510000000000005</v>
      </c>
      <c r="O814" s="2">
        <v>17.343</v>
      </c>
      <c r="P814">
        <f t="shared" si="96"/>
        <v>1309.5699300000001</v>
      </c>
      <c r="Q814">
        <f t="shared" si="97"/>
        <v>-1.1571291759880224E-2</v>
      </c>
      <c r="R814">
        <f t="shared" si="98"/>
        <v>1.2596387685685566E-2</v>
      </c>
      <c r="S814">
        <f t="shared" si="99"/>
        <v>-1.7767311715202183E-2</v>
      </c>
      <c r="T814">
        <f t="shared" si="100"/>
        <v>8.9286307443013982E-3</v>
      </c>
      <c r="U814">
        <f t="shared" si="101"/>
        <v>-1.9973626371646933E-2</v>
      </c>
      <c r="V814">
        <f t="shared" si="102"/>
        <v>-2.1875258294138562E-2</v>
      </c>
      <c r="W814">
        <f t="shared" si="103"/>
        <v>1.7038763038922839E-2</v>
      </c>
    </row>
    <row r="815" spans="1:23" ht="15.75" thickBot="1" x14ac:dyDescent="0.3">
      <c r="A815" s="1">
        <v>14.18</v>
      </c>
      <c r="B815" s="1">
        <v>454</v>
      </c>
      <c r="C815" s="1">
        <v>894</v>
      </c>
      <c r="D815" s="1">
        <v>761</v>
      </c>
      <c r="E815" s="1">
        <v>3539</v>
      </c>
      <c r="F815" s="1">
        <v>162</v>
      </c>
      <c r="G815" s="1">
        <v>186.95</v>
      </c>
      <c r="H815" s="1">
        <v>415</v>
      </c>
      <c r="I815" s="1">
        <v>8660</v>
      </c>
      <c r="J815" s="1">
        <v>429.2</v>
      </c>
      <c r="K815" s="1">
        <v>135.25</v>
      </c>
      <c r="L815" s="1">
        <v>1007</v>
      </c>
      <c r="M815" s="1">
        <v>1148.5999999999999</v>
      </c>
      <c r="N815">
        <v>78.02</v>
      </c>
      <c r="O815" s="2">
        <v>17.360500000000002</v>
      </c>
      <c r="P815">
        <f t="shared" si="96"/>
        <v>1354.46621</v>
      </c>
      <c r="Q815">
        <f t="shared" si="97"/>
        <v>1.8946985517645235E-2</v>
      </c>
      <c r="R815">
        <f t="shared" si="98"/>
        <v>-5.1127231985125289E-3</v>
      </c>
      <c r="S815">
        <f t="shared" si="99"/>
        <v>-2.4285910969332983E-2</v>
      </c>
      <c r="T815">
        <f t="shared" si="100"/>
        <v>-6.688988150796652E-3</v>
      </c>
      <c r="U815">
        <f t="shared" si="101"/>
        <v>1.1823056668902375E-2</v>
      </c>
      <c r="V815">
        <f t="shared" si="102"/>
        <v>3.2700106263176223E-2</v>
      </c>
      <c r="W815">
        <f t="shared" si="103"/>
        <v>1.0085438923083992E-3</v>
      </c>
    </row>
    <row r="816" spans="1:23" ht="15.75" thickBot="1" x14ac:dyDescent="0.3">
      <c r="A816" s="1">
        <v>13.9</v>
      </c>
      <c r="B816" s="1">
        <v>475</v>
      </c>
      <c r="C816" s="1">
        <v>908</v>
      </c>
      <c r="D816" s="1">
        <v>758</v>
      </c>
      <c r="E816" s="1">
        <v>3610</v>
      </c>
      <c r="F816" s="1">
        <v>161.5</v>
      </c>
      <c r="G816" s="1">
        <v>180.5</v>
      </c>
      <c r="H816" s="1">
        <v>424</v>
      </c>
      <c r="I816" s="1">
        <v>8900</v>
      </c>
      <c r="J816" s="1">
        <v>434</v>
      </c>
      <c r="K816" s="1">
        <v>138</v>
      </c>
      <c r="L816" s="1">
        <v>1020</v>
      </c>
      <c r="M816" s="1">
        <v>1129.2</v>
      </c>
      <c r="N816">
        <v>78.209999999999994</v>
      </c>
      <c r="O816" s="2">
        <v>17.4755</v>
      </c>
      <c r="P816">
        <f t="shared" si="96"/>
        <v>1366.7588549999998</v>
      </c>
      <c r="Q816">
        <f t="shared" si="97"/>
        <v>1.2827013559754399E-2</v>
      </c>
      <c r="R816">
        <f t="shared" si="98"/>
        <v>1.1121523343861416E-2</v>
      </c>
      <c r="S816">
        <f t="shared" si="99"/>
        <v>1.9863570981463123E-2</v>
      </c>
      <c r="T816">
        <f t="shared" si="100"/>
        <v>1.5538603427779166E-2</v>
      </c>
      <c r="U816">
        <f t="shared" si="101"/>
        <v>-1.70343920508618E-2</v>
      </c>
      <c r="V816">
        <f t="shared" si="102"/>
        <v>2.432312535009556E-3</v>
      </c>
      <c r="W816">
        <f t="shared" si="103"/>
        <v>6.6023893530831115E-3</v>
      </c>
    </row>
    <row r="817" spans="1:23" ht="15.75" thickBot="1" x14ac:dyDescent="0.3">
      <c r="A817" s="1">
        <v>13.5</v>
      </c>
      <c r="B817" s="1">
        <v>470.5</v>
      </c>
      <c r="C817" s="1">
        <v>889</v>
      </c>
      <c r="D817" s="1">
        <v>756</v>
      </c>
      <c r="E817" s="1">
        <v>3435</v>
      </c>
      <c r="F817" s="1">
        <v>158.5</v>
      </c>
      <c r="G817" s="1">
        <v>185.8</v>
      </c>
      <c r="H817" s="1">
        <v>417</v>
      </c>
      <c r="I817" s="1">
        <v>8799</v>
      </c>
      <c r="J817" s="1">
        <v>428</v>
      </c>
      <c r="K817" s="1">
        <v>136.78</v>
      </c>
      <c r="L817" s="1">
        <v>997.6</v>
      </c>
      <c r="M817" s="1">
        <v>1112</v>
      </c>
      <c r="N817">
        <v>75.680000000000007</v>
      </c>
      <c r="O817" s="2">
        <v>17.834</v>
      </c>
      <c r="P817">
        <f t="shared" si="96"/>
        <v>1349.6771200000001</v>
      </c>
      <c r="Q817">
        <f t="shared" si="97"/>
        <v>-2.2205511912490081E-2</v>
      </c>
      <c r="R817">
        <f t="shared" si="98"/>
        <v>-1.392133851860812E-2</v>
      </c>
      <c r="S817">
        <f t="shared" si="99"/>
        <v>-4.9690846670476872E-2</v>
      </c>
      <c r="T817">
        <f t="shared" si="100"/>
        <v>-2.1147143087388711E-2</v>
      </c>
      <c r="U817">
        <f t="shared" si="101"/>
        <v>-1.5349221568806613E-2</v>
      </c>
      <c r="V817">
        <f t="shared" si="102"/>
        <v>-3.2883591869897075E-2</v>
      </c>
      <c r="W817">
        <f t="shared" si="103"/>
        <v>2.0306847698847386E-2</v>
      </c>
    </row>
    <row r="818" spans="1:23" ht="15.75" thickBot="1" x14ac:dyDescent="0.3">
      <c r="A818" s="1">
        <v>13.95</v>
      </c>
      <c r="B818" s="1">
        <v>447.2</v>
      </c>
      <c r="C818" s="1">
        <v>877</v>
      </c>
      <c r="D818" s="1">
        <v>739</v>
      </c>
      <c r="E818" s="1">
        <v>3427</v>
      </c>
      <c r="F818" s="1">
        <v>163</v>
      </c>
      <c r="G818" s="1">
        <v>191</v>
      </c>
      <c r="H818" s="1">
        <v>416</v>
      </c>
      <c r="I818" s="1">
        <v>8749</v>
      </c>
      <c r="J818" s="1">
        <v>423</v>
      </c>
      <c r="K818" s="1">
        <v>134.6</v>
      </c>
      <c r="L818" s="1">
        <v>1023</v>
      </c>
      <c r="M818" s="1">
        <v>1130.4000000000001</v>
      </c>
      <c r="N818">
        <v>75.56</v>
      </c>
      <c r="O818" s="2">
        <v>17.888999999999999</v>
      </c>
      <c r="P818">
        <f t="shared" si="96"/>
        <v>1351.6928399999999</v>
      </c>
      <c r="Q818">
        <f t="shared" si="97"/>
        <v>2.514237158579968E-2</v>
      </c>
      <c r="R818">
        <f t="shared" si="98"/>
        <v>-1.1751016535518853E-2</v>
      </c>
      <c r="S818">
        <f t="shared" si="99"/>
        <v>-2.3316827818408805E-3</v>
      </c>
      <c r="T818">
        <f t="shared" si="100"/>
        <v>-1.3590243141721577E-2</v>
      </c>
      <c r="U818">
        <f t="shared" si="101"/>
        <v>1.6411356559789984E-2</v>
      </c>
      <c r="V818">
        <f t="shared" si="102"/>
        <v>-1.5868821103141079E-3</v>
      </c>
      <c r="W818">
        <f t="shared" si="103"/>
        <v>3.079251096390919E-3</v>
      </c>
    </row>
    <row r="819" spans="1:23" ht="15.75" thickBot="1" x14ac:dyDescent="0.3">
      <c r="A819" s="1">
        <v>13.97</v>
      </c>
      <c r="B819" s="1">
        <v>464</v>
      </c>
      <c r="C819" s="1">
        <v>887</v>
      </c>
      <c r="D819" s="1">
        <v>748</v>
      </c>
      <c r="E819" s="1">
        <v>3550</v>
      </c>
      <c r="F819" s="1">
        <v>165</v>
      </c>
      <c r="G819" s="1">
        <v>188.41</v>
      </c>
      <c r="H819" s="1">
        <v>420</v>
      </c>
      <c r="I819" s="1">
        <v>8785</v>
      </c>
      <c r="J819" s="1">
        <v>426.5</v>
      </c>
      <c r="K819" s="1">
        <v>134.5</v>
      </c>
      <c r="L819" s="1">
        <v>1019</v>
      </c>
      <c r="M819" s="1">
        <v>1141.4000000000001</v>
      </c>
      <c r="N819">
        <v>74.91</v>
      </c>
      <c r="O819" s="2">
        <v>18.024999999999999</v>
      </c>
      <c r="P819">
        <f t="shared" si="96"/>
        <v>1350.2527499999999</v>
      </c>
      <c r="Q819">
        <f t="shared" si="97"/>
        <v>-3.917732728901664E-3</v>
      </c>
      <c r="R819">
        <f t="shared" si="98"/>
        <v>8.240187885455795E-3</v>
      </c>
      <c r="S819">
        <f t="shared" si="99"/>
        <v>3.5262360594852611E-2</v>
      </c>
      <c r="T819">
        <f t="shared" si="100"/>
        <v>1.1337989937396443E-2</v>
      </c>
      <c r="U819">
        <f t="shared" si="101"/>
        <v>9.6840267322900429E-3</v>
      </c>
      <c r="V819">
        <f t="shared" si="102"/>
        <v>-8.6396496735173384E-3</v>
      </c>
      <c r="W819">
        <f t="shared" si="103"/>
        <v>7.5736843619342411E-3</v>
      </c>
    </row>
    <row r="820" spans="1:23" ht="15.75" thickBot="1" x14ac:dyDescent="0.3">
      <c r="A820" s="1">
        <v>13.94</v>
      </c>
      <c r="B820" s="1">
        <v>469</v>
      </c>
      <c r="C820" s="1">
        <v>898</v>
      </c>
      <c r="D820" s="1">
        <v>760</v>
      </c>
      <c r="E820" s="1">
        <v>3583</v>
      </c>
      <c r="F820" s="1">
        <v>166.5</v>
      </c>
      <c r="G820" s="1">
        <v>190.05</v>
      </c>
      <c r="H820" s="1">
        <v>426</v>
      </c>
      <c r="I820" s="1">
        <v>8701</v>
      </c>
      <c r="J820" s="1">
        <v>426.1</v>
      </c>
      <c r="K820" s="1">
        <v>135.80000000000001</v>
      </c>
      <c r="L820" s="1">
        <v>1035</v>
      </c>
      <c r="M820" s="1">
        <v>1129.5999999999999</v>
      </c>
      <c r="N820">
        <v>77.180000000000007</v>
      </c>
      <c r="O820" s="2">
        <v>17.721</v>
      </c>
      <c r="P820">
        <f t="shared" si="96"/>
        <v>1367.7067800000002</v>
      </c>
      <c r="Q820">
        <f t="shared" si="97"/>
        <v>1.5579672476744575E-2</v>
      </c>
      <c r="R820">
        <f t="shared" si="98"/>
        <v>-9.3830642586738029E-4</v>
      </c>
      <c r="S820">
        <f t="shared" si="99"/>
        <v>9.2528348354922324E-3</v>
      </c>
      <c r="T820">
        <f t="shared" si="100"/>
        <v>1.2325085992620033E-2</v>
      </c>
      <c r="U820">
        <f t="shared" si="101"/>
        <v>-1.0391991363630235E-2</v>
      </c>
      <c r="V820">
        <f t="shared" si="102"/>
        <v>2.9852963149681343E-2</v>
      </c>
      <c r="W820">
        <f t="shared" si="103"/>
        <v>-1.7009306177804839E-2</v>
      </c>
    </row>
    <row r="821" spans="1:23" ht="15.75" thickBot="1" x14ac:dyDescent="0.3">
      <c r="A821" s="1">
        <v>14.03</v>
      </c>
      <c r="B821" s="1">
        <v>463</v>
      </c>
      <c r="C821" s="1">
        <v>905</v>
      </c>
      <c r="D821" s="1">
        <v>721</v>
      </c>
      <c r="E821" s="1">
        <v>3570</v>
      </c>
      <c r="F821" s="1">
        <v>170</v>
      </c>
      <c r="G821" s="1">
        <v>191</v>
      </c>
      <c r="H821" s="1">
        <v>427</v>
      </c>
      <c r="I821" s="1">
        <v>8600</v>
      </c>
      <c r="J821" s="1">
        <v>430</v>
      </c>
      <c r="K821" s="1">
        <v>135</v>
      </c>
      <c r="L821" s="1">
        <v>1069</v>
      </c>
      <c r="M821" s="1">
        <v>1152.3</v>
      </c>
      <c r="N821">
        <v>76.69</v>
      </c>
      <c r="O821" s="2">
        <v>17.696999999999999</v>
      </c>
      <c r="P821">
        <f t="shared" si="96"/>
        <v>1357.1829299999999</v>
      </c>
      <c r="Q821">
        <f t="shared" si="97"/>
        <v>3.232220532557583E-2</v>
      </c>
      <c r="R821">
        <f t="shared" si="98"/>
        <v>9.1111481817416698E-3</v>
      </c>
      <c r="S821">
        <f t="shared" si="99"/>
        <v>-3.6348425312690822E-3</v>
      </c>
      <c r="T821">
        <f t="shared" si="100"/>
        <v>7.7648753977266017E-3</v>
      </c>
      <c r="U821">
        <f t="shared" si="101"/>
        <v>1.9896357280991206E-2</v>
      </c>
      <c r="V821">
        <f t="shared" si="102"/>
        <v>-6.3690343327049816E-3</v>
      </c>
      <c r="W821">
        <f t="shared" si="103"/>
        <v>-1.3552433041600081E-3</v>
      </c>
    </row>
    <row r="822" spans="1:23" ht="15.75" thickBot="1" x14ac:dyDescent="0.3">
      <c r="A822" s="1">
        <v>14.08</v>
      </c>
      <c r="B822" s="1">
        <v>478</v>
      </c>
      <c r="C822" s="1">
        <v>906.7</v>
      </c>
      <c r="D822" s="1">
        <v>753</v>
      </c>
      <c r="E822" s="1">
        <v>3646</v>
      </c>
      <c r="F822" s="1">
        <v>174.84</v>
      </c>
      <c r="G822" s="1">
        <v>191.85</v>
      </c>
      <c r="H822" s="1">
        <v>424</v>
      </c>
      <c r="I822" s="1">
        <v>8800</v>
      </c>
      <c r="J822" s="1">
        <v>433</v>
      </c>
      <c r="K822" s="1">
        <v>137.69999999999999</v>
      </c>
      <c r="L822" s="1">
        <v>1085</v>
      </c>
      <c r="M822" s="1">
        <v>1169</v>
      </c>
      <c r="N822">
        <v>76.45</v>
      </c>
      <c r="O822" s="2">
        <v>17.536000000000001</v>
      </c>
      <c r="P822">
        <f t="shared" si="96"/>
        <v>1340.6272000000001</v>
      </c>
      <c r="Q822">
        <f t="shared" si="97"/>
        <v>1.485635494951471E-2</v>
      </c>
      <c r="R822">
        <f t="shared" si="98"/>
        <v>6.9525193148816632E-3</v>
      </c>
      <c r="S822">
        <f t="shared" si="99"/>
        <v>2.1065080464923513E-2</v>
      </c>
      <c r="T822">
        <f t="shared" si="100"/>
        <v>1.8766909520844502E-3</v>
      </c>
      <c r="U822">
        <f t="shared" si="101"/>
        <v>1.4388737452099671E-2</v>
      </c>
      <c r="V822">
        <f t="shared" si="102"/>
        <v>-3.1343894016964929E-3</v>
      </c>
      <c r="W822">
        <f t="shared" si="103"/>
        <v>-9.1392229234427049E-3</v>
      </c>
    </row>
    <row r="823" spans="1:23" ht="15.75" thickBot="1" x14ac:dyDescent="0.3">
      <c r="A823" s="1">
        <v>14.07</v>
      </c>
      <c r="B823" s="1">
        <v>477</v>
      </c>
      <c r="C823" s="1">
        <v>899</v>
      </c>
      <c r="D823" s="1">
        <v>780</v>
      </c>
      <c r="E823" s="1">
        <v>3800</v>
      </c>
      <c r="F823" s="1">
        <v>174</v>
      </c>
      <c r="G823" s="1">
        <v>192.5</v>
      </c>
      <c r="H823" s="1">
        <v>434</v>
      </c>
      <c r="I823" s="1">
        <v>8996</v>
      </c>
      <c r="J823" s="1">
        <v>427</v>
      </c>
      <c r="K823" s="1">
        <v>139.5</v>
      </c>
      <c r="L823" s="1">
        <v>1082</v>
      </c>
      <c r="M823" s="1">
        <v>1175.2</v>
      </c>
      <c r="N823">
        <v>77.72</v>
      </c>
      <c r="O823" s="2">
        <v>17.267000000000003</v>
      </c>
      <c r="P823">
        <f t="shared" si="96"/>
        <v>1341.9912400000003</v>
      </c>
      <c r="Q823">
        <f t="shared" si="97"/>
        <v>-2.7688065681331494E-3</v>
      </c>
      <c r="R823">
        <f t="shared" si="98"/>
        <v>-1.395371477386532E-2</v>
      </c>
      <c r="S823">
        <f t="shared" si="99"/>
        <v>4.1370390475868886E-2</v>
      </c>
      <c r="T823">
        <f t="shared" si="100"/>
        <v>-8.52860018039024E-3</v>
      </c>
      <c r="U823">
        <f t="shared" si="101"/>
        <v>5.2896633875991811E-3</v>
      </c>
      <c r="V823">
        <f t="shared" si="102"/>
        <v>1.6475692134167871E-2</v>
      </c>
      <c r="W823">
        <f t="shared" si="103"/>
        <v>-1.5458745335311759E-2</v>
      </c>
    </row>
    <row r="824" spans="1:23" ht="15.75" thickBot="1" x14ac:dyDescent="0.3">
      <c r="A824" s="1">
        <v>13.93</v>
      </c>
      <c r="B824" s="1">
        <v>496.9</v>
      </c>
      <c r="C824" s="1">
        <v>900</v>
      </c>
      <c r="D824" s="1">
        <v>785</v>
      </c>
      <c r="E824" s="1">
        <v>3813</v>
      </c>
      <c r="F824" s="1">
        <v>173.3</v>
      </c>
      <c r="G824" s="1">
        <v>192.71</v>
      </c>
      <c r="H824" s="1">
        <v>437</v>
      </c>
      <c r="I824" s="1">
        <v>8980</v>
      </c>
      <c r="J824" s="1">
        <v>431.9</v>
      </c>
      <c r="K824" s="1">
        <v>140</v>
      </c>
      <c r="L824" s="1">
        <v>1084</v>
      </c>
      <c r="M824" s="1">
        <v>1151.2</v>
      </c>
      <c r="N824">
        <v>78.36</v>
      </c>
      <c r="O824" s="2">
        <v>17.291</v>
      </c>
      <c r="P824">
        <f t="shared" si="96"/>
        <v>1354.9227599999999</v>
      </c>
      <c r="Q824">
        <f t="shared" si="97"/>
        <v>1.8467225931647112E-3</v>
      </c>
      <c r="R824">
        <f t="shared" si="98"/>
        <v>1.1410066738030741E-2</v>
      </c>
      <c r="S824">
        <f t="shared" si="99"/>
        <v>3.4152141430866473E-3</v>
      </c>
      <c r="T824">
        <f t="shared" si="100"/>
        <v>1.1117288526904154E-3</v>
      </c>
      <c r="U824">
        <f t="shared" si="101"/>
        <v>-2.0633469286509467E-2</v>
      </c>
      <c r="V824">
        <f t="shared" si="102"/>
        <v>8.2009685671007582E-3</v>
      </c>
      <c r="W824">
        <f t="shared" si="103"/>
        <v>1.3889694923588153E-3</v>
      </c>
    </row>
    <row r="825" spans="1:23" ht="15.75" thickBot="1" x14ac:dyDescent="0.3">
      <c r="A825" s="1">
        <v>14.08</v>
      </c>
      <c r="B825" s="1">
        <v>487</v>
      </c>
      <c r="C825" s="1">
        <v>883</v>
      </c>
      <c r="D825" s="1">
        <v>777.9</v>
      </c>
      <c r="E825" s="1">
        <v>3621</v>
      </c>
      <c r="F825" s="1">
        <v>174.01</v>
      </c>
      <c r="G825" s="1">
        <v>196.25</v>
      </c>
      <c r="H825" s="1">
        <v>426</v>
      </c>
      <c r="I825" s="1">
        <v>9000</v>
      </c>
      <c r="J825" s="1">
        <v>422</v>
      </c>
      <c r="K825" s="1">
        <v>138</v>
      </c>
      <c r="L825" s="1">
        <v>1092</v>
      </c>
      <c r="M825" s="1">
        <v>1163.4000000000001</v>
      </c>
      <c r="N825">
        <v>77.739999999999995</v>
      </c>
      <c r="O825" s="2">
        <v>17.248000000000001</v>
      </c>
      <c r="P825">
        <f t="shared" si="96"/>
        <v>1340.85952</v>
      </c>
      <c r="Q825">
        <f t="shared" si="97"/>
        <v>7.3529743052587332E-3</v>
      </c>
      <c r="R825">
        <f t="shared" si="98"/>
        <v>-2.3188765930643538E-2</v>
      </c>
      <c r="S825">
        <f t="shared" si="99"/>
        <v>-5.1666050091922607E-2</v>
      </c>
      <c r="T825">
        <f t="shared" si="100"/>
        <v>-1.9069562720350691E-2</v>
      </c>
      <c r="U825">
        <f t="shared" si="101"/>
        <v>1.0541875903503042E-2</v>
      </c>
      <c r="V825">
        <f t="shared" si="102"/>
        <v>-7.9436676522629205E-3</v>
      </c>
      <c r="W825">
        <f t="shared" si="103"/>
        <v>-2.4899401960655587E-3</v>
      </c>
    </row>
    <row r="826" spans="1:23" ht="15.75" thickBot="1" x14ac:dyDescent="0.3">
      <c r="A826" s="1">
        <v>14.1</v>
      </c>
      <c r="B826" s="1">
        <v>485.1</v>
      </c>
      <c r="C826" s="1">
        <v>900.2</v>
      </c>
      <c r="D826" s="1">
        <v>781.5</v>
      </c>
      <c r="E826" s="1">
        <v>3714</v>
      </c>
      <c r="F826" s="1">
        <v>174.95</v>
      </c>
      <c r="G826" s="1">
        <v>193.5</v>
      </c>
      <c r="H826" s="1">
        <v>435.5</v>
      </c>
      <c r="I826" s="1">
        <v>8931</v>
      </c>
      <c r="J826" s="1">
        <v>423</v>
      </c>
      <c r="K826" s="1">
        <v>137.1</v>
      </c>
      <c r="L826" s="1">
        <v>1079</v>
      </c>
      <c r="M826" s="1">
        <v>1169.0999999999999</v>
      </c>
      <c r="N826">
        <v>76.510000000000005</v>
      </c>
      <c r="O826" s="2">
        <v>17.288</v>
      </c>
      <c r="P826">
        <f t="shared" si="96"/>
        <v>1322.70488</v>
      </c>
      <c r="Q826">
        <f t="shared" si="97"/>
        <v>-1.1976191046715649E-2</v>
      </c>
      <c r="R826">
        <f t="shared" si="98"/>
        <v>2.3668650102662441E-3</v>
      </c>
      <c r="S826">
        <f t="shared" si="99"/>
        <v>2.5359232147010004E-2</v>
      </c>
      <c r="T826">
        <f t="shared" si="100"/>
        <v>1.9291760254872298E-2</v>
      </c>
      <c r="U826">
        <f t="shared" si="101"/>
        <v>4.8874695361119319E-3</v>
      </c>
      <c r="V826">
        <f t="shared" si="102"/>
        <v>-1.594847418031645E-2</v>
      </c>
      <c r="W826">
        <f t="shared" si="103"/>
        <v>2.3164244779981585E-3</v>
      </c>
    </row>
    <row r="827" spans="1:23" ht="15.75" thickBot="1" x14ac:dyDescent="0.3">
      <c r="A827" s="1">
        <v>14.01</v>
      </c>
      <c r="B827" s="1">
        <v>490</v>
      </c>
      <c r="C827" s="1">
        <v>895</v>
      </c>
      <c r="D827" s="1">
        <v>790.7</v>
      </c>
      <c r="E827" s="1">
        <v>3720</v>
      </c>
      <c r="F827" s="1">
        <v>171.99</v>
      </c>
      <c r="G827" s="1">
        <v>199</v>
      </c>
      <c r="H827" s="1">
        <v>438</v>
      </c>
      <c r="I827" s="1">
        <v>8950</v>
      </c>
      <c r="J827" s="1">
        <v>429</v>
      </c>
      <c r="K827" s="1">
        <v>138</v>
      </c>
      <c r="L827" s="1">
        <v>1101</v>
      </c>
      <c r="M827" s="1">
        <v>1152</v>
      </c>
      <c r="N827">
        <v>75.86</v>
      </c>
      <c r="O827" s="2">
        <v>17.216000000000001</v>
      </c>
      <c r="P827">
        <f t="shared" si="96"/>
        <v>1306.00576</v>
      </c>
      <c r="Q827">
        <f t="shared" si="97"/>
        <v>2.0184171464545386E-2</v>
      </c>
      <c r="R827">
        <f t="shared" si="98"/>
        <v>1.4084739881739023E-2</v>
      </c>
      <c r="S827">
        <f t="shared" si="99"/>
        <v>1.6142053545412009E-3</v>
      </c>
      <c r="T827">
        <f t="shared" si="100"/>
        <v>-5.7932425839770244E-3</v>
      </c>
      <c r="U827">
        <f t="shared" si="101"/>
        <v>-1.4734659756936667E-2</v>
      </c>
      <c r="V827">
        <f t="shared" si="102"/>
        <v>-8.5319149830077115E-3</v>
      </c>
      <c r="W827">
        <f t="shared" si="103"/>
        <v>-4.1734352252109155E-3</v>
      </c>
    </row>
    <row r="828" spans="1:23" ht="15.75" thickBot="1" x14ac:dyDescent="0.3">
      <c r="A828" s="1">
        <v>14.22</v>
      </c>
      <c r="B828" s="1">
        <v>475</v>
      </c>
      <c r="C828" s="1">
        <v>859.4</v>
      </c>
      <c r="D828" s="1">
        <v>785.5</v>
      </c>
      <c r="E828" s="1">
        <v>3699</v>
      </c>
      <c r="F828" s="1">
        <v>172.03</v>
      </c>
      <c r="G828" s="1">
        <v>198</v>
      </c>
      <c r="H828" s="1">
        <v>438</v>
      </c>
      <c r="I828" s="1">
        <v>8901</v>
      </c>
      <c r="J828" s="1">
        <v>427</v>
      </c>
      <c r="K828" s="1">
        <v>137</v>
      </c>
      <c r="L828" s="1">
        <v>1110</v>
      </c>
      <c r="M828" s="1">
        <v>1156.0999999999999</v>
      </c>
      <c r="N828">
        <v>74.58</v>
      </c>
      <c r="O828" s="2">
        <v>17.339500000000001</v>
      </c>
      <c r="P828">
        <f t="shared" si="96"/>
        <v>1293.1799100000001</v>
      </c>
      <c r="Q828">
        <f t="shared" si="97"/>
        <v>8.1411575836998658E-3</v>
      </c>
      <c r="R828">
        <f t="shared" si="98"/>
        <v>-4.6729056993923702E-3</v>
      </c>
      <c r="S828">
        <f t="shared" si="99"/>
        <v>-5.661155434738223E-3</v>
      </c>
      <c r="T828">
        <f t="shared" si="100"/>
        <v>-4.058924693396064E-2</v>
      </c>
      <c r="U828">
        <f t="shared" si="101"/>
        <v>3.5527094254393828E-3</v>
      </c>
      <c r="V828">
        <f t="shared" si="102"/>
        <v>-1.7017161510078174E-2</v>
      </c>
      <c r="W828">
        <f t="shared" si="103"/>
        <v>7.1479518938462987E-3</v>
      </c>
    </row>
    <row r="829" spans="1:23" ht="15.75" thickBot="1" x14ac:dyDescent="0.3">
      <c r="A829" s="1">
        <v>14.19</v>
      </c>
      <c r="B829" s="1">
        <v>465</v>
      </c>
      <c r="C829" s="1">
        <v>867</v>
      </c>
      <c r="D829" s="1">
        <v>775.1</v>
      </c>
      <c r="E829" s="1">
        <v>3795</v>
      </c>
      <c r="F829" s="1">
        <v>173</v>
      </c>
      <c r="G829" s="1">
        <v>210.1</v>
      </c>
      <c r="H829" s="1">
        <v>442</v>
      </c>
      <c r="I829" s="1">
        <v>8910</v>
      </c>
      <c r="J829" s="1">
        <v>429.9</v>
      </c>
      <c r="K829" s="1">
        <v>136</v>
      </c>
      <c r="L829" s="1">
        <v>1103</v>
      </c>
      <c r="M829" s="1">
        <v>1162.2</v>
      </c>
      <c r="N829">
        <v>73.14</v>
      </c>
      <c r="O829" s="2">
        <v>17.273</v>
      </c>
      <c r="P829">
        <f t="shared" si="96"/>
        <v>1263.3472199999999</v>
      </c>
      <c r="Q829">
        <f t="shared" si="97"/>
        <v>-6.3262750528773962E-3</v>
      </c>
      <c r="R829">
        <f t="shared" si="98"/>
        <v>6.7686102736111567E-3</v>
      </c>
      <c r="S829">
        <f t="shared" si="99"/>
        <v>2.5621897997276353E-2</v>
      </c>
      <c r="T829">
        <f t="shared" si="100"/>
        <v>8.8045054396471145E-3</v>
      </c>
      <c r="U829">
        <f t="shared" si="101"/>
        <v>5.2624889597292701E-3</v>
      </c>
      <c r="V829">
        <f t="shared" si="102"/>
        <v>-1.9496962029439506E-2</v>
      </c>
      <c r="W829">
        <f t="shared" si="103"/>
        <v>-3.8425471620729479E-3</v>
      </c>
    </row>
    <row r="830" spans="1:23" ht="15.75" thickBot="1" x14ac:dyDescent="0.3">
      <c r="A830" s="1">
        <v>14.37</v>
      </c>
      <c r="B830" s="1">
        <v>440</v>
      </c>
      <c r="C830" s="1">
        <v>867.5</v>
      </c>
      <c r="D830" s="1">
        <v>785</v>
      </c>
      <c r="E830" s="1">
        <v>3800</v>
      </c>
      <c r="F830" s="1">
        <v>174</v>
      </c>
      <c r="G830" s="1">
        <v>217</v>
      </c>
      <c r="H830" s="1">
        <v>448</v>
      </c>
      <c r="I830" s="1">
        <v>8998</v>
      </c>
      <c r="J830" s="1">
        <v>435</v>
      </c>
      <c r="K830" s="1">
        <v>139.80000000000001</v>
      </c>
      <c r="L830" s="1">
        <v>1066</v>
      </c>
      <c r="M830" s="1">
        <v>1176.5999999999999</v>
      </c>
      <c r="N830">
        <v>72.16</v>
      </c>
      <c r="O830" s="2">
        <v>17.350999999999999</v>
      </c>
      <c r="P830">
        <f t="shared" si="96"/>
        <v>1252.0481599999998</v>
      </c>
      <c r="Q830">
        <f t="shared" si="97"/>
        <v>-3.412041452771266E-2</v>
      </c>
      <c r="R830">
        <f t="shared" si="98"/>
        <v>1.1793407586448248E-2</v>
      </c>
      <c r="S830">
        <f t="shared" si="99"/>
        <v>1.3166558847469028E-3</v>
      </c>
      <c r="T830">
        <f t="shared" si="100"/>
        <v>5.7653504047237749E-4</v>
      </c>
      <c r="U830">
        <f t="shared" si="101"/>
        <v>1.2314162789350181E-2</v>
      </c>
      <c r="V830">
        <f t="shared" si="102"/>
        <v>-1.3489536966866967E-2</v>
      </c>
      <c r="W830">
        <f t="shared" si="103"/>
        <v>4.5055529083873414E-3</v>
      </c>
    </row>
    <row r="831" spans="1:23" ht="15.75" thickBot="1" x14ac:dyDescent="0.3">
      <c r="A831" s="1">
        <v>14.3</v>
      </c>
      <c r="B831" s="1">
        <v>499.9</v>
      </c>
      <c r="C831" s="1">
        <v>898</v>
      </c>
      <c r="D831" s="1">
        <v>785</v>
      </c>
      <c r="E831" s="1">
        <v>3821</v>
      </c>
      <c r="F831" s="1">
        <v>170.5</v>
      </c>
      <c r="G831" s="1">
        <v>226.8</v>
      </c>
      <c r="H831" s="1">
        <v>456.4</v>
      </c>
      <c r="I831" s="1">
        <v>8970</v>
      </c>
      <c r="J831" s="1">
        <v>434</v>
      </c>
      <c r="K831" s="1">
        <v>140.97</v>
      </c>
      <c r="L831" s="1">
        <v>1044</v>
      </c>
      <c r="M831" s="1">
        <v>1163.3</v>
      </c>
      <c r="N831">
        <v>70.81</v>
      </c>
      <c r="O831" s="2">
        <v>17.462</v>
      </c>
      <c r="P831">
        <f t="shared" si="96"/>
        <v>1236.4842200000001</v>
      </c>
      <c r="Q831">
        <f t="shared" si="97"/>
        <v>-2.0853836283205848E-2</v>
      </c>
      <c r="R831">
        <f t="shared" si="98"/>
        <v>-2.3014969882792745E-3</v>
      </c>
      <c r="S831">
        <f t="shared" si="99"/>
        <v>5.511101732422731E-3</v>
      </c>
      <c r="T831">
        <f t="shared" si="100"/>
        <v>3.45545564811853E-2</v>
      </c>
      <c r="U831">
        <f t="shared" si="101"/>
        <v>-1.1368129607634831E-2</v>
      </c>
      <c r="V831">
        <f t="shared" si="102"/>
        <v>-1.8885642090685606E-2</v>
      </c>
      <c r="W831">
        <f t="shared" si="103"/>
        <v>6.3769497690811935E-3</v>
      </c>
    </row>
    <row r="832" spans="1:23" ht="15.75" thickBot="1" x14ac:dyDescent="0.3">
      <c r="A832" s="1">
        <v>14.48</v>
      </c>
      <c r="B832" s="1">
        <v>577</v>
      </c>
      <c r="C832" s="1">
        <v>900</v>
      </c>
      <c r="D832" s="1">
        <v>756</v>
      </c>
      <c r="E832" s="1">
        <v>3680</v>
      </c>
      <c r="F832" s="1">
        <v>174.25</v>
      </c>
      <c r="G832" s="1">
        <v>221.3</v>
      </c>
      <c r="H832" s="1">
        <v>460</v>
      </c>
      <c r="I832" s="1">
        <v>8900</v>
      </c>
      <c r="J832" s="1">
        <v>437.5</v>
      </c>
      <c r="K832" s="1">
        <v>139.5</v>
      </c>
      <c r="L832" s="1">
        <v>1059</v>
      </c>
      <c r="M832" s="1">
        <v>1183.5999999999999</v>
      </c>
      <c r="N832">
        <v>70.75</v>
      </c>
      <c r="O832" s="2">
        <v>17.481000000000002</v>
      </c>
      <c r="P832">
        <f t="shared" si="96"/>
        <v>1236.7807500000001</v>
      </c>
      <c r="Q832">
        <f t="shared" si="97"/>
        <v>1.4265577158822439E-2</v>
      </c>
      <c r="R832">
        <f t="shared" si="98"/>
        <v>8.0321716972642527E-3</v>
      </c>
      <c r="S832">
        <f t="shared" si="99"/>
        <v>-3.7599416283923326E-2</v>
      </c>
      <c r="T832">
        <f t="shared" si="100"/>
        <v>2.2246950221111086E-3</v>
      </c>
      <c r="U832">
        <f t="shared" si="101"/>
        <v>1.7299847703333919E-2</v>
      </c>
      <c r="V832">
        <f t="shared" si="102"/>
        <v>-8.4769714033560025E-4</v>
      </c>
      <c r="W832">
        <f t="shared" si="103"/>
        <v>1.08748544043095E-3</v>
      </c>
    </row>
    <row r="833" spans="1:23" ht="15.75" thickBot="1" x14ac:dyDescent="0.3">
      <c r="A833" s="1">
        <v>14.35</v>
      </c>
      <c r="B833" s="1">
        <v>599.9</v>
      </c>
      <c r="C833" s="1">
        <v>926</v>
      </c>
      <c r="D833" s="1">
        <v>770</v>
      </c>
      <c r="E833" s="1">
        <v>3683</v>
      </c>
      <c r="F833" s="1">
        <v>171.6</v>
      </c>
      <c r="G833" s="1">
        <v>225</v>
      </c>
      <c r="H833" s="1">
        <v>460</v>
      </c>
      <c r="I833" s="1">
        <v>8900</v>
      </c>
      <c r="J833" s="1">
        <v>443</v>
      </c>
      <c r="K833" s="1">
        <v>141.5</v>
      </c>
      <c r="L833" s="1">
        <v>1043</v>
      </c>
      <c r="M833" s="1">
        <v>1147.5</v>
      </c>
      <c r="N833">
        <v>69.45</v>
      </c>
      <c r="O833" s="2">
        <v>17.5915</v>
      </c>
      <c r="P833">
        <f t="shared" si="96"/>
        <v>1221.729675</v>
      </c>
      <c r="Q833">
        <f t="shared" si="97"/>
        <v>-1.522389060063402E-2</v>
      </c>
      <c r="R833">
        <f t="shared" si="98"/>
        <v>1.2493064247466623E-2</v>
      </c>
      <c r="S833">
        <f t="shared" si="99"/>
        <v>8.148852820886414E-4</v>
      </c>
      <c r="T833">
        <f t="shared" si="100"/>
        <v>2.8479471321868705E-2</v>
      </c>
      <c r="U833">
        <f t="shared" si="101"/>
        <v>-3.0974978591354341E-2</v>
      </c>
      <c r="V833">
        <f t="shared" si="102"/>
        <v>-1.8545467322994207E-2</v>
      </c>
      <c r="W833">
        <f t="shared" si="103"/>
        <v>6.3012540094955294E-3</v>
      </c>
    </row>
    <row r="834" spans="1:23" ht="15.75" thickBot="1" x14ac:dyDescent="0.3">
      <c r="A834" s="1">
        <v>14.56</v>
      </c>
      <c r="B834" s="1">
        <v>581.1</v>
      </c>
      <c r="C834" s="1">
        <v>905.5</v>
      </c>
      <c r="D834" s="1">
        <v>750</v>
      </c>
      <c r="E834" s="1">
        <v>3461</v>
      </c>
      <c r="F834" s="1">
        <v>173.3</v>
      </c>
      <c r="G834" s="1">
        <v>194.76</v>
      </c>
      <c r="H834" s="1">
        <v>456</v>
      </c>
      <c r="I834" s="1">
        <v>8840</v>
      </c>
      <c r="J834" s="1">
        <v>428.1</v>
      </c>
      <c r="K834" s="1">
        <v>139.1</v>
      </c>
      <c r="L834" s="1">
        <v>1003</v>
      </c>
      <c r="M834" s="1">
        <v>1142.9000000000001</v>
      </c>
      <c r="N834">
        <v>68.47</v>
      </c>
      <c r="O834" s="2">
        <v>17.499000000000002</v>
      </c>
      <c r="P834">
        <f t="shared" ref="P834:P897" si="104">O834*N834</f>
        <v>1198.1565300000002</v>
      </c>
      <c r="Q834">
        <f t="shared" si="97"/>
        <v>-3.9105667038836937E-2</v>
      </c>
      <c r="R834">
        <f t="shared" si="98"/>
        <v>-3.4212956894235112E-2</v>
      </c>
      <c r="S834">
        <f t="shared" si="99"/>
        <v>-6.2170072809721075E-2</v>
      </c>
      <c r="T834">
        <f t="shared" si="100"/>
        <v>-2.238695732271136E-2</v>
      </c>
      <c r="U834">
        <f t="shared" si="101"/>
        <v>-4.0167710311479225E-3</v>
      </c>
      <c r="V834">
        <f t="shared" si="102"/>
        <v>-1.4211376067381275E-2</v>
      </c>
      <c r="W834">
        <f t="shared" si="103"/>
        <v>-5.2720943989321865E-3</v>
      </c>
    </row>
    <row r="835" spans="1:23" ht="15.75" thickBot="1" x14ac:dyDescent="0.3">
      <c r="A835" s="1">
        <v>14.44</v>
      </c>
      <c r="B835" s="1">
        <v>580</v>
      </c>
      <c r="C835" s="1">
        <v>903</v>
      </c>
      <c r="D835" s="1">
        <v>746.9</v>
      </c>
      <c r="E835" s="1">
        <v>3370</v>
      </c>
      <c r="F835" s="1">
        <v>167</v>
      </c>
      <c r="G835" s="1">
        <v>187.15</v>
      </c>
      <c r="H835" s="1">
        <v>455.5</v>
      </c>
      <c r="I835" s="1">
        <v>8725</v>
      </c>
      <c r="J835" s="1">
        <v>433</v>
      </c>
      <c r="K835" s="1">
        <v>141.9</v>
      </c>
      <c r="L835" s="1">
        <v>995.1</v>
      </c>
      <c r="M835" s="1">
        <v>1134.2</v>
      </c>
      <c r="N835">
        <v>67.650000000000006</v>
      </c>
      <c r="O835" s="2">
        <v>17.516999999999999</v>
      </c>
      <c r="P835">
        <f t="shared" si="104"/>
        <v>1185.02505</v>
      </c>
      <c r="Q835">
        <f t="shared" si="97"/>
        <v>-7.9075533408190651E-3</v>
      </c>
      <c r="R835">
        <f t="shared" si="98"/>
        <v>1.1380914851589449E-2</v>
      </c>
      <c r="S835">
        <f t="shared" si="99"/>
        <v>-2.664482028893685E-2</v>
      </c>
      <c r="T835">
        <f t="shared" si="100"/>
        <v>-2.7647239064826248E-3</v>
      </c>
      <c r="U835">
        <f t="shared" si="101"/>
        <v>-7.6413353236246531E-3</v>
      </c>
      <c r="V835">
        <f t="shared" si="102"/>
        <v>-1.2048338516174368E-2</v>
      </c>
      <c r="W835">
        <f t="shared" si="103"/>
        <v>1.0281015298998317E-3</v>
      </c>
    </row>
    <row r="836" spans="1:23" ht="15.75" thickBot="1" x14ac:dyDescent="0.3">
      <c r="A836" s="1">
        <v>14.49</v>
      </c>
      <c r="B836" s="1">
        <v>575</v>
      </c>
      <c r="C836" s="1">
        <v>902</v>
      </c>
      <c r="D836" s="1">
        <v>740</v>
      </c>
      <c r="E836" s="1">
        <v>3338</v>
      </c>
      <c r="F836" s="1">
        <v>167.4</v>
      </c>
      <c r="G836" s="1">
        <v>185</v>
      </c>
      <c r="H836" s="1">
        <v>451</v>
      </c>
      <c r="I836" s="1">
        <v>8720</v>
      </c>
      <c r="J836" s="1">
        <v>432.5</v>
      </c>
      <c r="K836" s="1">
        <v>140</v>
      </c>
      <c r="L836" s="1">
        <v>991.6</v>
      </c>
      <c r="M836" s="1">
        <v>1144.2</v>
      </c>
      <c r="N836">
        <v>68.510000000000005</v>
      </c>
      <c r="O836" s="2">
        <v>17.423000000000002</v>
      </c>
      <c r="P836">
        <f t="shared" si="104"/>
        <v>1193.6497300000003</v>
      </c>
      <c r="Q836">
        <f t="shared" ref="Q836:Q899" si="105">LN(L836/L835)</f>
        <v>-3.5234344600810169E-3</v>
      </c>
      <c r="R836">
        <f t="shared" ref="R836:R899" si="106">LN(J836/J835)</f>
        <v>-1.1554016305558739E-3</v>
      </c>
      <c r="S836">
        <f t="shared" ref="S836:S899" si="107">LN(E836/E835)</f>
        <v>-9.5409191246270397E-3</v>
      </c>
      <c r="T836">
        <f t="shared" ref="T836:T899" si="108">LN(C836/C835)</f>
        <v>-1.1080333543617329E-3</v>
      </c>
      <c r="U836">
        <f t="shared" ref="U836:U899" si="109">LN(M836/M835)</f>
        <v>8.778146254500659E-3</v>
      </c>
      <c r="V836">
        <f t="shared" ref="V836:V899" si="110">LN(N836/N835)</f>
        <v>1.2632365398010633E-2</v>
      </c>
      <c r="W836">
        <f t="shared" ref="W836:W899" si="111">LN(O836/O835)</f>
        <v>-5.3806655287418305E-3</v>
      </c>
    </row>
    <row r="837" spans="1:23" ht="15.75" thickBot="1" x14ac:dyDescent="0.3">
      <c r="A837" s="1">
        <v>14.39</v>
      </c>
      <c r="B837" s="1">
        <v>583</v>
      </c>
      <c r="C837" s="1">
        <v>925</v>
      </c>
      <c r="D837" s="1">
        <v>735</v>
      </c>
      <c r="E837" s="1">
        <v>3370</v>
      </c>
      <c r="F837" s="1">
        <v>161.01</v>
      </c>
      <c r="G837" s="1">
        <v>182.67</v>
      </c>
      <c r="H837" s="1">
        <v>460</v>
      </c>
      <c r="I837" s="1">
        <v>8850</v>
      </c>
      <c r="J837" s="1">
        <v>435</v>
      </c>
      <c r="K837" s="1">
        <v>144</v>
      </c>
      <c r="L837" s="1">
        <v>976.6</v>
      </c>
      <c r="M837" s="1">
        <v>1123.5999999999999</v>
      </c>
      <c r="N837">
        <v>65.260000000000005</v>
      </c>
      <c r="O837" s="2">
        <v>17.423999999999999</v>
      </c>
      <c r="P837">
        <f t="shared" si="104"/>
        <v>1137.09024</v>
      </c>
      <c r="Q837">
        <f t="shared" si="105"/>
        <v>-1.5242648533475544E-2</v>
      </c>
      <c r="R837">
        <f t="shared" si="106"/>
        <v>5.7637047167501338E-3</v>
      </c>
      <c r="S837">
        <f t="shared" si="107"/>
        <v>9.5409191246270831E-3</v>
      </c>
      <c r="T837">
        <f t="shared" si="108"/>
        <v>2.5179217449801439E-2</v>
      </c>
      <c r="U837">
        <f t="shared" si="109"/>
        <v>-1.8167886604339926E-2</v>
      </c>
      <c r="V837">
        <f t="shared" si="110"/>
        <v>-4.8600428849633177E-2</v>
      </c>
      <c r="W837">
        <f t="shared" si="111"/>
        <v>5.7393749836211606E-5</v>
      </c>
    </row>
    <row r="838" spans="1:23" ht="15.75" thickBot="1" x14ac:dyDescent="0.3">
      <c r="A838" s="1">
        <v>14.39</v>
      </c>
      <c r="B838" s="1">
        <v>573</v>
      </c>
      <c r="C838" s="1">
        <v>923</v>
      </c>
      <c r="D838" s="1">
        <v>704.2</v>
      </c>
      <c r="E838" s="1">
        <v>3313</v>
      </c>
      <c r="F838" s="1">
        <v>160</v>
      </c>
      <c r="G838" s="1">
        <v>194</v>
      </c>
      <c r="H838" s="1">
        <v>457</v>
      </c>
      <c r="I838" s="1">
        <v>8720</v>
      </c>
      <c r="J838" s="1">
        <v>435</v>
      </c>
      <c r="K838" s="1">
        <v>139</v>
      </c>
      <c r="L838" s="1">
        <v>975.1</v>
      </c>
      <c r="M838" s="1">
        <v>1115.9000000000001</v>
      </c>
      <c r="N838">
        <v>66.5</v>
      </c>
      <c r="O838" s="2">
        <v>17.446999999999999</v>
      </c>
      <c r="P838">
        <f t="shared" si="104"/>
        <v>1160.2255</v>
      </c>
      <c r="Q838">
        <f t="shared" si="105"/>
        <v>-1.5371217864865977E-3</v>
      </c>
      <c r="R838">
        <f t="shared" si="106"/>
        <v>0</v>
      </c>
      <c r="S838">
        <f t="shared" si="107"/>
        <v>-1.7058621046511541E-2</v>
      </c>
      <c r="T838">
        <f t="shared" si="108"/>
        <v>-2.1645030095730142E-3</v>
      </c>
      <c r="U838">
        <f t="shared" si="109"/>
        <v>-6.8765620384328829E-3</v>
      </c>
      <c r="V838">
        <f t="shared" si="110"/>
        <v>1.8822656496633807E-2</v>
      </c>
      <c r="W838">
        <f t="shared" si="111"/>
        <v>1.3191479071600846E-3</v>
      </c>
    </row>
    <row r="839" spans="1:23" ht="15.75" thickBot="1" x14ac:dyDescent="0.3">
      <c r="A839" s="1">
        <v>14.59</v>
      </c>
      <c r="B839" s="1">
        <v>552</v>
      </c>
      <c r="C839" s="1">
        <v>913</v>
      </c>
      <c r="D839" s="1">
        <v>695.1</v>
      </c>
      <c r="E839" s="1">
        <v>3393</v>
      </c>
      <c r="F839" s="1">
        <v>167.2</v>
      </c>
      <c r="G839" s="1">
        <v>197</v>
      </c>
      <c r="H839" s="1">
        <v>450</v>
      </c>
      <c r="I839" s="1">
        <v>8750</v>
      </c>
      <c r="J839" s="1">
        <v>431</v>
      </c>
      <c r="K839" s="1">
        <v>133.19999999999999</v>
      </c>
      <c r="L839" s="1">
        <v>991.6</v>
      </c>
      <c r="M839" s="1">
        <v>1152.9000000000001</v>
      </c>
      <c r="N839">
        <v>67.12</v>
      </c>
      <c r="O839" s="2">
        <v>17.5</v>
      </c>
      <c r="P839">
        <f t="shared" si="104"/>
        <v>1174.6000000000001</v>
      </c>
      <c r="Q839">
        <f t="shared" si="105"/>
        <v>1.6779770319962129E-2</v>
      </c>
      <c r="R839">
        <f t="shared" si="106"/>
        <v>-9.2379409849363617E-3</v>
      </c>
      <c r="S839">
        <f t="shared" si="107"/>
        <v>2.3860362484334176E-2</v>
      </c>
      <c r="T839">
        <f t="shared" si="108"/>
        <v>-1.089335390788365E-2</v>
      </c>
      <c r="U839">
        <f t="shared" si="109"/>
        <v>3.2619253047252439E-2</v>
      </c>
      <c r="V839">
        <f t="shared" si="110"/>
        <v>9.2801144971423229E-3</v>
      </c>
      <c r="W839">
        <f t="shared" si="111"/>
        <v>3.0331668317036152E-3</v>
      </c>
    </row>
    <row r="840" spans="1:23" ht="15.75" thickBot="1" x14ac:dyDescent="0.3">
      <c r="A840" s="1">
        <v>14.83</v>
      </c>
      <c r="B840" s="1">
        <v>586</v>
      </c>
      <c r="C840" s="1">
        <v>938</v>
      </c>
      <c r="D840" s="1">
        <v>735.5</v>
      </c>
      <c r="E840" s="1">
        <v>3486</v>
      </c>
      <c r="F840" s="1">
        <v>168.8</v>
      </c>
      <c r="G840" s="1">
        <v>195</v>
      </c>
      <c r="H840" s="1">
        <v>460</v>
      </c>
      <c r="I840" s="1">
        <v>8800</v>
      </c>
      <c r="J840" s="1">
        <v>434</v>
      </c>
      <c r="K840" s="1">
        <v>138.19999999999999</v>
      </c>
      <c r="L840" s="1">
        <v>984.2</v>
      </c>
      <c r="M840" s="1">
        <v>1157.0999999999999</v>
      </c>
      <c r="N840">
        <v>65.819999999999993</v>
      </c>
      <c r="O840" s="2">
        <v>17.2485</v>
      </c>
      <c r="P840">
        <f t="shared" si="104"/>
        <v>1135.2962699999998</v>
      </c>
      <c r="Q840">
        <f t="shared" si="105"/>
        <v>-7.4906717291576257E-3</v>
      </c>
      <c r="R840">
        <f t="shared" si="106"/>
        <v>6.9364439966571687E-3</v>
      </c>
      <c r="S840">
        <f t="shared" si="107"/>
        <v>2.7040461295736024E-2</v>
      </c>
      <c r="T840">
        <f t="shared" si="108"/>
        <v>2.7014068411256163E-2</v>
      </c>
      <c r="U840">
        <f t="shared" si="109"/>
        <v>3.6363676433837124E-3</v>
      </c>
      <c r="V840">
        <f t="shared" si="110"/>
        <v>-1.9558318643756983E-2</v>
      </c>
      <c r="W840">
        <f t="shared" si="111"/>
        <v>-1.4475697754776279E-2</v>
      </c>
    </row>
    <row r="841" spans="1:23" ht="15.75" thickBot="1" x14ac:dyDescent="0.3">
      <c r="A841" s="1">
        <v>14.48</v>
      </c>
      <c r="B841" s="1">
        <v>590</v>
      </c>
      <c r="C841" s="1">
        <v>920</v>
      </c>
      <c r="D841" s="1">
        <v>771.5</v>
      </c>
      <c r="E841" s="1">
        <v>3440</v>
      </c>
      <c r="F841" s="1">
        <v>171</v>
      </c>
      <c r="G841" s="1">
        <v>202.8</v>
      </c>
      <c r="H841" s="1">
        <v>463</v>
      </c>
      <c r="I841" s="1">
        <v>8800</v>
      </c>
      <c r="J841" s="1">
        <v>427</v>
      </c>
      <c r="K841" s="1">
        <v>141</v>
      </c>
      <c r="L841" s="1">
        <v>989.1</v>
      </c>
      <c r="M841" s="1">
        <v>1145.0999999999999</v>
      </c>
      <c r="N841">
        <v>64.63</v>
      </c>
      <c r="O841" s="2">
        <v>17.261000000000003</v>
      </c>
      <c r="P841">
        <f t="shared" si="104"/>
        <v>1115.57843</v>
      </c>
      <c r="Q841">
        <f t="shared" si="105"/>
        <v>4.9663103139171638E-3</v>
      </c>
      <c r="R841">
        <f t="shared" si="106"/>
        <v>-1.6260520871780291E-2</v>
      </c>
      <c r="S841">
        <f t="shared" si="107"/>
        <v>-1.3283475712522216E-2</v>
      </c>
      <c r="T841">
        <f t="shared" si="108"/>
        <v>-1.9376278963138722E-2</v>
      </c>
      <c r="U841">
        <f t="shared" si="109"/>
        <v>-1.0424905462998079E-2</v>
      </c>
      <c r="V841">
        <f t="shared" si="110"/>
        <v>-1.8245044240389807E-2</v>
      </c>
      <c r="W841">
        <f t="shared" si="111"/>
        <v>7.2443822986033226E-4</v>
      </c>
    </row>
    <row r="842" spans="1:23" ht="15.75" thickBot="1" x14ac:dyDescent="0.3">
      <c r="A842" s="1">
        <v>14.6</v>
      </c>
      <c r="B842" s="1">
        <v>610</v>
      </c>
      <c r="C842" s="1">
        <v>911.5</v>
      </c>
      <c r="D842" s="1">
        <v>752</v>
      </c>
      <c r="E842" s="1">
        <v>3440</v>
      </c>
      <c r="F842" s="1">
        <v>172.6</v>
      </c>
      <c r="G842" s="1">
        <v>228</v>
      </c>
      <c r="H842" s="1">
        <v>460</v>
      </c>
      <c r="I842" s="1">
        <v>8750</v>
      </c>
      <c r="J842" s="1">
        <v>419.3</v>
      </c>
      <c r="K842" s="1">
        <v>139</v>
      </c>
      <c r="L842" s="1">
        <v>970</v>
      </c>
      <c r="M842" s="1">
        <v>1142.4000000000001</v>
      </c>
      <c r="N842">
        <v>64.599999999999994</v>
      </c>
      <c r="O842" s="2">
        <v>17.144500000000001</v>
      </c>
      <c r="P842">
        <f t="shared" si="104"/>
        <v>1107.5346999999999</v>
      </c>
      <c r="Q842">
        <f t="shared" si="105"/>
        <v>-1.9499367248366539E-2</v>
      </c>
      <c r="R842">
        <f t="shared" si="106"/>
        <v>-1.8197359051907582E-2</v>
      </c>
      <c r="S842">
        <f t="shared" si="107"/>
        <v>0</v>
      </c>
      <c r="T842">
        <f t="shared" si="108"/>
        <v>-9.2820759243682962E-3</v>
      </c>
      <c r="U842">
        <f t="shared" si="109"/>
        <v>-2.3606568339736632E-3</v>
      </c>
      <c r="V842">
        <f t="shared" si="110"/>
        <v>-4.6428848624792071E-4</v>
      </c>
      <c r="W842">
        <f t="shared" si="111"/>
        <v>-6.7721989362068483E-3</v>
      </c>
    </row>
    <row r="843" spans="1:23" ht="15.75" thickBot="1" x14ac:dyDescent="0.3">
      <c r="A843" s="1">
        <v>14.66</v>
      </c>
      <c r="B843" s="1">
        <v>576</v>
      </c>
      <c r="C843" s="1">
        <v>900</v>
      </c>
      <c r="D843" s="1">
        <v>727.5</v>
      </c>
      <c r="E843" s="1">
        <v>3475</v>
      </c>
      <c r="F843" s="1">
        <v>176</v>
      </c>
      <c r="G843" s="1">
        <v>230</v>
      </c>
      <c r="H843" s="1">
        <v>453</v>
      </c>
      <c r="I843" s="1">
        <v>8900</v>
      </c>
      <c r="J843" s="1">
        <v>441.5</v>
      </c>
      <c r="K843" s="1">
        <v>141.6</v>
      </c>
      <c r="L843" s="1">
        <v>986.5</v>
      </c>
      <c r="M843" s="1">
        <v>1159.4000000000001</v>
      </c>
      <c r="N843">
        <v>64.989999999999995</v>
      </c>
      <c r="O843" s="2">
        <v>17.198999999999998</v>
      </c>
      <c r="P843">
        <f t="shared" si="104"/>
        <v>1117.7630099999999</v>
      </c>
      <c r="Q843">
        <f t="shared" si="105"/>
        <v>1.6867253965241472E-2</v>
      </c>
      <c r="R843">
        <f t="shared" si="106"/>
        <v>5.1591365867297713E-2</v>
      </c>
      <c r="S843">
        <f t="shared" si="107"/>
        <v>1.0123007631448378E-2</v>
      </c>
      <c r="T843">
        <f t="shared" si="108"/>
        <v>-1.2696830794406954E-2</v>
      </c>
      <c r="U843">
        <f t="shared" si="109"/>
        <v>1.4771317320312503E-2</v>
      </c>
      <c r="V843">
        <f t="shared" si="110"/>
        <v>6.0190011177013733E-3</v>
      </c>
      <c r="W843">
        <f t="shared" si="111"/>
        <v>3.1738201260098266E-3</v>
      </c>
    </row>
    <row r="844" spans="1:23" ht="15.75" thickBot="1" x14ac:dyDescent="0.3">
      <c r="A844" s="1">
        <v>14.63</v>
      </c>
      <c r="B844" s="1">
        <v>604.4</v>
      </c>
      <c r="C844" s="1">
        <v>897.7</v>
      </c>
      <c r="D844" s="1">
        <v>739.9</v>
      </c>
      <c r="E844" s="1">
        <v>3550</v>
      </c>
      <c r="F844" s="1">
        <v>179.8</v>
      </c>
      <c r="G844" s="1">
        <v>229.3</v>
      </c>
      <c r="H844" s="1">
        <v>469</v>
      </c>
      <c r="I844" s="1">
        <v>8777</v>
      </c>
      <c r="J844" s="1">
        <v>450</v>
      </c>
      <c r="K844" s="1">
        <v>146.5</v>
      </c>
      <c r="L844" s="1">
        <v>971.1</v>
      </c>
      <c r="M844" s="1">
        <v>1166.4000000000001</v>
      </c>
      <c r="N844">
        <v>67.430000000000007</v>
      </c>
      <c r="O844" s="2">
        <v>17.096499999999999</v>
      </c>
      <c r="P844">
        <f t="shared" si="104"/>
        <v>1152.8169950000001</v>
      </c>
      <c r="Q844">
        <f t="shared" si="105"/>
        <v>-1.5733875862361663E-2</v>
      </c>
      <c r="R844">
        <f t="shared" si="106"/>
        <v>1.906956272035075E-2</v>
      </c>
      <c r="S844">
        <f t="shared" si="107"/>
        <v>2.1353124470569061E-2</v>
      </c>
      <c r="T844">
        <f t="shared" si="108"/>
        <v>-2.5588265616679528E-3</v>
      </c>
      <c r="U844">
        <f t="shared" si="109"/>
        <v>6.0194523487612662E-3</v>
      </c>
      <c r="V844">
        <f t="shared" si="110"/>
        <v>3.68566108402332E-2</v>
      </c>
      <c r="W844">
        <f t="shared" si="111"/>
        <v>-5.9774783977890131E-3</v>
      </c>
    </row>
    <row r="845" spans="1:23" ht="15.75" thickBot="1" x14ac:dyDescent="0.3">
      <c r="A845" s="1">
        <v>14.59</v>
      </c>
      <c r="B845" s="1">
        <v>619.4</v>
      </c>
      <c r="C845" s="1">
        <v>895</v>
      </c>
      <c r="D845" s="1">
        <v>756.1</v>
      </c>
      <c r="E845" s="1">
        <v>3516</v>
      </c>
      <c r="F845" s="1">
        <v>177.69</v>
      </c>
      <c r="G845" s="1">
        <v>220</v>
      </c>
      <c r="H845" s="1">
        <v>470</v>
      </c>
      <c r="I845" s="1">
        <v>8950</v>
      </c>
      <c r="J845" s="1">
        <v>451.8</v>
      </c>
      <c r="K845" s="1">
        <v>146.5</v>
      </c>
      <c r="L845" s="1">
        <v>974.1</v>
      </c>
      <c r="M845" s="1">
        <v>1163</v>
      </c>
      <c r="N845">
        <v>69.650000000000006</v>
      </c>
      <c r="O845" s="2">
        <v>17.002500000000001</v>
      </c>
      <c r="P845">
        <f t="shared" si="104"/>
        <v>1184.2241250000002</v>
      </c>
      <c r="Q845">
        <f t="shared" si="105"/>
        <v>3.0845181766017086E-3</v>
      </c>
      <c r="R845">
        <f t="shared" si="106"/>
        <v>3.9920212695374567E-3</v>
      </c>
      <c r="S845">
        <f t="shared" si="107"/>
        <v>-9.6236236643939179E-3</v>
      </c>
      <c r="T845">
        <f t="shared" si="108"/>
        <v>-3.0122184877874828E-3</v>
      </c>
      <c r="U845">
        <f t="shared" si="109"/>
        <v>-2.919208735729352E-3</v>
      </c>
      <c r="V845">
        <f t="shared" si="110"/>
        <v>3.2392677479324138E-2</v>
      </c>
      <c r="W845">
        <f t="shared" si="111"/>
        <v>-5.5133721289094655E-3</v>
      </c>
    </row>
    <row r="846" spans="1:23" ht="15.75" thickBot="1" x14ac:dyDescent="0.3">
      <c r="A846" s="1">
        <v>14.47</v>
      </c>
      <c r="B846" s="1">
        <v>632.9</v>
      </c>
      <c r="C846" s="1">
        <v>893</v>
      </c>
      <c r="D846" s="1">
        <v>754.2</v>
      </c>
      <c r="E846" s="1">
        <v>3489</v>
      </c>
      <c r="F846" s="1">
        <v>171.05</v>
      </c>
      <c r="G846" s="1">
        <v>224</v>
      </c>
      <c r="H846" s="1">
        <v>475</v>
      </c>
      <c r="I846" s="1">
        <v>9178</v>
      </c>
      <c r="J846" s="1">
        <v>448.5</v>
      </c>
      <c r="K846" s="1">
        <v>146.4</v>
      </c>
      <c r="L846" s="1">
        <v>947.5</v>
      </c>
      <c r="M846" s="1">
        <v>1139.9000000000001</v>
      </c>
      <c r="N846">
        <v>68.11</v>
      </c>
      <c r="O846" s="2">
        <v>17.13</v>
      </c>
      <c r="P846">
        <f t="shared" si="104"/>
        <v>1166.7242999999999</v>
      </c>
      <c r="Q846">
        <f t="shared" si="105"/>
        <v>-2.7687030820328553E-2</v>
      </c>
      <c r="R846">
        <f t="shared" si="106"/>
        <v>-7.3309225350520792E-3</v>
      </c>
      <c r="S846">
        <f t="shared" si="107"/>
        <v>-7.7088176182934474E-3</v>
      </c>
      <c r="T846">
        <f t="shared" si="108"/>
        <v>-2.2371373983563216E-3</v>
      </c>
      <c r="U846">
        <f t="shared" si="109"/>
        <v>-2.0062334275931473E-2</v>
      </c>
      <c r="V846">
        <f t="shared" si="110"/>
        <v>-2.2358654972587853E-2</v>
      </c>
      <c r="W846">
        <f t="shared" si="111"/>
        <v>7.4709202683717656E-3</v>
      </c>
    </row>
    <row r="847" spans="1:23" ht="15.75" thickBot="1" x14ac:dyDescent="0.3">
      <c r="A847" s="1">
        <v>14.51</v>
      </c>
      <c r="B847" s="1">
        <v>625</v>
      </c>
      <c r="C847" s="1">
        <v>884.5</v>
      </c>
      <c r="D847" s="1">
        <v>736</v>
      </c>
      <c r="E847" s="1">
        <v>3460</v>
      </c>
      <c r="F847" s="1">
        <v>173</v>
      </c>
      <c r="G847" s="1">
        <v>225</v>
      </c>
      <c r="H847" s="1">
        <v>468</v>
      </c>
      <c r="I847" s="1">
        <v>8632</v>
      </c>
      <c r="J847" s="1">
        <v>437</v>
      </c>
      <c r="K847" s="1">
        <v>141.1</v>
      </c>
      <c r="L847" s="1">
        <v>948</v>
      </c>
      <c r="M847" s="1">
        <v>1155.5999999999999</v>
      </c>
      <c r="N847">
        <v>70.72</v>
      </c>
      <c r="O847" s="2">
        <v>17.091999999999999</v>
      </c>
      <c r="P847">
        <f t="shared" si="104"/>
        <v>1208.7462399999999</v>
      </c>
      <c r="Q847">
        <f t="shared" si="105"/>
        <v>5.275652984403766E-4</v>
      </c>
      <c r="R847">
        <f t="shared" si="106"/>
        <v>-2.5975486403260677E-2</v>
      </c>
      <c r="S847">
        <f t="shared" si="107"/>
        <v>-8.3465731350041567E-3</v>
      </c>
      <c r="T847">
        <f t="shared" si="108"/>
        <v>-9.5640672766591026E-3</v>
      </c>
      <c r="U847">
        <f t="shared" si="109"/>
        <v>1.3679150349347078E-2</v>
      </c>
      <c r="V847">
        <f t="shared" si="110"/>
        <v>3.7604373076160907E-2</v>
      </c>
      <c r="W847">
        <f t="shared" si="111"/>
        <v>-2.2207945542499969E-3</v>
      </c>
    </row>
    <row r="848" spans="1:23" ht="15.75" thickBot="1" x14ac:dyDescent="0.3">
      <c r="A848" s="1">
        <v>14.68</v>
      </c>
      <c r="B848" s="1">
        <v>661</v>
      </c>
      <c r="C848" s="1">
        <v>908</v>
      </c>
      <c r="D848" s="1">
        <v>733</v>
      </c>
      <c r="E848" s="1">
        <v>3550</v>
      </c>
      <c r="F848" s="1">
        <v>174</v>
      </c>
      <c r="G848" s="1">
        <v>227.2</v>
      </c>
      <c r="H848" s="1">
        <v>469</v>
      </c>
      <c r="I848" s="1">
        <v>8750</v>
      </c>
      <c r="J848" s="1">
        <v>436</v>
      </c>
      <c r="K848" s="1">
        <v>147.5</v>
      </c>
      <c r="L848" s="1">
        <v>957</v>
      </c>
      <c r="M848" s="1">
        <v>1164.4000000000001</v>
      </c>
      <c r="N848">
        <v>71.56</v>
      </c>
      <c r="O848" s="2">
        <v>17.109000000000002</v>
      </c>
      <c r="P848">
        <f t="shared" si="104"/>
        <v>1224.3200400000001</v>
      </c>
      <c r="Q848">
        <f t="shared" si="105"/>
        <v>9.4488891979325092E-3</v>
      </c>
      <c r="R848">
        <f t="shared" si="106"/>
        <v>-2.2909517465558244E-3</v>
      </c>
      <c r="S848">
        <f t="shared" si="107"/>
        <v>2.5679014417691447E-2</v>
      </c>
      <c r="T848">
        <f t="shared" si="108"/>
        <v>2.6221865001453317E-2</v>
      </c>
      <c r="U848">
        <f t="shared" si="109"/>
        <v>7.5862432793882238E-3</v>
      </c>
      <c r="V848">
        <f t="shared" si="110"/>
        <v>1.1807840311130373E-2</v>
      </c>
      <c r="W848">
        <f t="shared" si="111"/>
        <v>9.9412306073310493E-4</v>
      </c>
    </row>
    <row r="849" spans="1:23" ht="15.75" thickBot="1" x14ac:dyDescent="0.3">
      <c r="A849" s="1">
        <v>14.53</v>
      </c>
      <c r="B849" s="1">
        <v>620</v>
      </c>
      <c r="C849" s="1">
        <v>911</v>
      </c>
      <c r="D849" s="1">
        <v>762</v>
      </c>
      <c r="E849" s="1">
        <v>3480</v>
      </c>
      <c r="F849" s="1">
        <v>174</v>
      </c>
      <c r="G849" s="1">
        <v>224</v>
      </c>
      <c r="H849" s="1">
        <v>475</v>
      </c>
      <c r="I849" s="1">
        <v>8625</v>
      </c>
      <c r="J849" s="1">
        <v>439</v>
      </c>
      <c r="K849" s="1">
        <v>147</v>
      </c>
      <c r="L849" s="1">
        <v>949</v>
      </c>
      <c r="M849" s="1">
        <v>1154.8</v>
      </c>
      <c r="N849">
        <v>68.510000000000005</v>
      </c>
      <c r="O849" s="2">
        <v>17.112000000000002</v>
      </c>
      <c r="P849">
        <f t="shared" si="104"/>
        <v>1172.3431200000002</v>
      </c>
      <c r="Q849">
        <f t="shared" si="105"/>
        <v>-8.3945928430263668E-3</v>
      </c>
      <c r="R849">
        <f t="shared" si="106"/>
        <v>6.8571697261370452E-3</v>
      </c>
      <c r="S849">
        <f t="shared" si="107"/>
        <v>-1.9915309700941432E-2</v>
      </c>
      <c r="T849">
        <f t="shared" si="108"/>
        <v>3.298518658665108E-3</v>
      </c>
      <c r="U849">
        <f t="shared" si="109"/>
        <v>-8.2787640826882756E-3</v>
      </c>
      <c r="V849">
        <f t="shared" si="110"/>
        <v>-4.3556538625710718E-2</v>
      </c>
      <c r="W849">
        <f t="shared" si="111"/>
        <v>1.7533093759302719E-4</v>
      </c>
    </row>
    <row r="850" spans="1:23" ht="15.75" thickBot="1" x14ac:dyDescent="0.3">
      <c r="A850" s="1">
        <v>14.38</v>
      </c>
      <c r="B850" s="1">
        <v>617</v>
      </c>
      <c r="C850" s="1">
        <v>914</v>
      </c>
      <c r="D850" s="1">
        <v>747.8</v>
      </c>
      <c r="E850" s="1">
        <v>3465</v>
      </c>
      <c r="F850" s="1">
        <v>172</v>
      </c>
      <c r="G850" s="1">
        <v>222.5</v>
      </c>
      <c r="H850" s="1">
        <v>472</v>
      </c>
      <c r="I850" s="1">
        <v>8565</v>
      </c>
      <c r="J850" s="1">
        <v>434.5</v>
      </c>
      <c r="K850" s="1">
        <v>144.80000000000001</v>
      </c>
      <c r="L850" s="1">
        <v>956</v>
      </c>
      <c r="M850" s="1">
        <v>1133.5</v>
      </c>
      <c r="N850">
        <v>66.53</v>
      </c>
      <c r="O850" s="2">
        <v>17.3185</v>
      </c>
      <c r="P850">
        <f t="shared" si="104"/>
        <v>1152.199805</v>
      </c>
      <c r="Q850">
        <f t="shared" si="105"/>
        <v>7.3491144414733313E-3</v>
      </c>
      <c r="R850">
        <f t="shared" si="106"/>
        <v>-1.0303468369724667E-2</v>
      </c>
      <c r="S850">
        <f t="shared" si="107"/>
        <v>-4.3196611445163961E-3</v>
      </c>
      <c r="T850">
        <f t="shared" si="108"/>
        <v>3.2876741941917083E-3</v>
      </c>
      <c r="U850">
        <f t="shared" si="109"/>
        <v>-1.8616977841196342E-2</v>
      </c>
      <c r="V850">
        <f t="shared" si="110"/>
        <v>-2.9326746261011592E-2</v>
      </c>
      <c r="W850">
        <f t="shared" si="111"/>
        <v>1.1995322522916442E-2</v>
      </c>
    </row>
    <row r="851" spans="1:23" ht="15.75" thickBot="1" x14ac:dyDescent="0.3">
      <c r="A851" s="1">
        <v>14.59</v>
      </c>
      <c r="B851" s="1">
        <v>566</v>
      </c>
      <c r="C851" s="1">
        <v>908</v>
      </c>
      <c r="D851" s="1">
        <v>729</v>
      </c>
      <c r="E851" s="1">
        <v>3440</v>
      </c>
      <c r="F851" s="1">
        <v>168.5</v>
      </c>
      <c r="G851" s="1">
        <v>230</v>
      </c>
      <c r="H851" s="1">
        <v>477</v>
      </c>
      <c r="I851" s="1">
        <v>8390</v>
      </c>
      <c r="J851" s="1">
        <v>425</v>
      </c>
      <c r="K851" s="1">
        <v>140.9</v>
      </c>
      <c r="L851" s="1">
        <v>945</v>
      </c>
      <c r="M851" s="1">
        <v>1133.5999999999999</v>
      </c>
      <c r="N851">
        <v>66.91</v>
      </c>
      <c r="O851" s="2">
        <v>17.4315</v>
      </c>
      <c r="P851">
        <f t="shared" si="104"/>
        <v>1166.3416649999999</v>
      </c>
      <c r="Q851">
        <f t="shared" si="105"/>
        <v>-1.1572985557658521E-2</v>
      </c>
      <c r="R851">
        <f t="shared" si="106"/>
        <v>-2.2106775781029864E-2</v>
      </c>
      <c r="S851">
        <f t="shared" si="107"/>
        <v>-7.2411612565595855E-3</v>
      </c>
      <c r="T851">
        <f t="shared" si="108"/>
        <v>-6.5861928528567265E-3</v>
      </c>
      <c r="U851">
        <f t="shared" si="109"/>
        <v>8.8218428886940056E-5</v>
      </c>
      <c r="V851">
        <f t="shared" si="110"/>
        <v>5.6954590409294178E-3</v>
      </c>
      <c r="W851">
        <f t="shared" si="111"/>
        <v>6.5036200458798241E-3</v>
      </c>
    </row>
    <row r="852" spans="1:23" ht="15.75" thickBot="1" x14ac:dyDescent="0.3">
      <c r="A852" s="1">
        <v>14.49</v>
      </c>
      <c r="B852" s="1">
        <v>561</v>
      </c>
      <c r="C852" s="1">
        <v>920</v>
      </c>
      <c r="D852" s="1">
        <v>733</v>
      </c>
      <c r="E852" s="1">
        <v>3386</v>
      </c>
      <c r="F852" s="1">
        <v>171.5</v>
      </c>
      <c r="G852" s="1">
        <v>237.9</v>
      </c>
      <c r="H852" s="1">
        <v>480</v>
      </c>
      <c r="I852" s="1">
        <v>8463</v>
      </c>
      <c r="J852" s="1">
        <v>425</v>
      </c>
      <c r="K852" s="1">
        <v>140.69999999999999</v>
      </c>
      <c r="L852" s="1">
        <v>948</v>
      </c>
      <c r="M852" s="1">
        <v>1141.4000000000001</v>
      </c>
      <c r="N852">
        <v>68.760000000000005</v>
      </c>
      <c r="O852" s="2">
        <v>17.476500000000001</v>
      </c>
      <c r="P852">
        <f t="shared" si="104"/>
        <v>1201.6841400000003</v>
      </c>
      <c r="Q852">
        <f t="shared" si="105"/>
        <v>3.1695747612790395E-3</v>
      </c>
      <c r="R852">
        <f t="shared" si="106"/>
        <v>0</v>
      </c>
      <c r="S852">
        <f t="shared" si="107"/>
        <v>-1.5822187674363462E-2</v>
      </c>
      <c r="T852">
        <f t="shared" si="108"/>
        <v>1.3129291441792802E-2</v>
      </c>
      <c r="U852">
        <f t="shared" si="109"/>
        <v>6.8571697261372655E-3</v>
      </c>
      <c r="V852">
        <f t="shared" si="110"/>
        <v>2.7273747719922956E-2</v>
      </c>
      <c r="W852">
        <f t="shared" si="111"/>
        <v>2.5782069970675826E-3</v>
      </c>
    </row>
    <row r="853" spans="1:23" ht="15.75" thickBot="1" x14ac:dyDescent="0.3">
      <c r="A853" s="1">
        <v>14.58</v>
      </c>
      <c r="B853" s="1">
        <v>573</v>
      </c>
      <c r="C853" s="1">
        <v>937</v>
      </c>
      <c r="D853" s="1">
        <v>742.2</v>
      </c>
      <c r="E853" s="1">
        <v>3250</v>
      </c>
      <c r="F853" s="1">
        <v>171</v>
      </c>
      <c r="G853" s="1">
        <v>240.8</v>
      </c>
      <c r="H853" s="1">
        <v>478.4</v>
      </c>
      <c r="I853" s="1">
        <v>8300</v>
      </c>
      <c r="J853" s="1">
        <v>435</v>
      </c>
      <c r="K853" s="1">
        <v>142</v>
      </c>
      <c r="L853" s="1">
        <v>945</v>
      </c>
      <c r="M853" s="1">
        <v>1147.5</v>
      </c>
      <c r="N853">
        <v>68.959999999999994</v>
      </c>
      <c r="O853" s="2">
        <v>17.484000000000002</v>
      </c>
      <c r="P853">
        <f t="shared" si="104"/>
        <v>1205.6966400000001</v>
      </c>
      <c r="Q853">
        <f t="shared" si="105"/>
        <v>-3.1695747612790672E-3</v>
      </c>
      <c r="R853">
        <f t="shared" si="106"/>
        <v>2.3256862164267183E-2</v>
      </c>
      <c r="S853">
        <f t="shared" si="107"/>
        <v>-4.0994287369297458E-2</v>
      </c>
      <c r="T853">
        <f t="shared" si="108"/>
        <v>1.8309612195336254E-2</v>
      </c>
      <c r="U853">
        <f t="shared" si="109"/>
        <v>5.3300838320924646E-3</v>
      </c>
      <c r="V853">
        <f t="shared" si="110"/>
        <v>2.9044458407889019E-3</v>
      </c>
      <c r="W853">
        <f t="shared" si="111"/>
        <v>4.2905565509974443E-4</v>
      </c>
    </row>
    <row r="854" spans="1:23" ht="15.75" thickBot="1" x14ac:dyDescent="0.3">
      <c r="A854" s="1">
        <v>14.42</v>
      </c>
      <c r="B854" s="1">
        <v>565</v>
      </c>
      <c r="C854" s="1">
        <v>933</v>
      </c>
      <c r="D854" s="1">
        <v>752</v>
      </c>
      <c r="E854" s="1">
        <v>3330</v>
      </c>
      <c r="F854" s="1">
        <v>167.03</v>
      </c>
      <c r="G854" s="1">
        <v>247</v>
      </c>
      <c r="H854" s="1">
        <v>480</v>
      </c>
      <c r="I854" s="1">
        <v>8400</v>
      </c>
      <c r="J854" s="1">
        <v>433</v>
      </c>
      <c r="K854" s="1">
        <v>141</v>
      </c>
      <c r="L854" s="1">
        <v>921.6</v>
      </c>
      <c r="M854" s="1">
        <v>1152.9000000000001</v>
      </c>
      <c r="N854">
        <v>69.760000000000005</v>
      </c>
      <c r="O854" s="2">
        <v>17.493499999999997</v>
      </c>
      <c r="P854">
        <f t="shared" si="104"/>
        <v>1220.34656</v>
      </c>
      <c r="Q854">
        <f t="shared" si="105"/>
        <v>-2.5073637552115963E-2</v>
      </c>
      <c r="R854">
        <f t="shared" si="106"/>
        <v>-4.6083030861942187E-3</v>
      </c>
      <c r="S854">
        <f t="shared" si="107"/>
        <v>2.431730765070643E-2</v>
      </c>
      <c r="T854">
        <f t="shared" si="108"/>
        <v>-4.2780813910783125E-3</v>
      </c>
      <c r="U854">
        <f t="shared" si="109"/>
        <v>4.6948443042078847E-3</v>
      </c>
      <c r="V854">
        <f t="shared" si="110"/>
        <v>1.1534153245286765E-2</v>
      </c>
      <c r="W854">
        <f t="shared" si="111"/>
        <v>5.4320636029423549E-4</v>
      </c>
    </row>
    <row r="855" spans="1:23" ht="15.75" thickBot="1" x14ac:dyDescent="0.3">
      <c r="A855" s="1">
        <v>14.7</v>
      </c>
      <c r="B855" s="1">
        <v>548</v>
      </c>
      <c r="C855" s="1">
        <v>933.1</v>
      </c>
      <c r="D855" s="1">
        <v>758</v>
      </c>
      <c r="E855" s="1">
        <v>3340</v>
      </c>
      <c r="F855" s="1">
        <v>166.75</v>
      </c>
      <c r="G855" s="1">
        <v>239.9</v>
      </c>
      <c r="H855" s="1">
        <v>467.9</v>
      </c>
      <c r="I855" s="1">
        <v>8450</v>
      </c>
      <c r="J855" s="1">
        <v>445.1</v>
      </c>
      <c r="K855" s="1">
        <v>140.69999999999999</v>
      </c>
      <c r="L855" s="1">
        <v>912</v>
      </c>
      <c r="M855" s="1">
        <v>1158.5999999999999</v>
      </c>
      <c r="N855">
        <v>69.2</v>
      </c>
      <c r="O855" s="2">
        <v>17.600999999999999</v>
      </c>
      <c r="P855">
        <f t="shared" si="104"/>
        <v>1217.9892</v>
      </c>
      <c r="Q855">
        <f t="shared" si="105"/>
        <v>-1.0471299867295478E-2</v>
      </c>
      <c r="R855">
        <f t="shared" si="106"/>
        <v>2.7561248019318786E-2</v>
      </c>
      <c r="S855">
        <f t="shared" si="107"/>
        <v>2.9985029962566329E-3</v>
      </c>
      <c r="T855">
        <f t="shared" si="108"/>
        <v>1.0717539263238242E-4</v>
      </c>
      <c r="U855">
        <f t="shared" si="109"/>
        <v>4.9318724236157461E-3</v>
      </c>
      <c r="V855">
        <f t="shared" si="110"/>
        <v>-8.0599169771002864E-3</v>
      </c>
      <c r="W855">
        <f t="shared" si="111"/>
        <v>6.1263352504701092E-3</v>
      </c>
    </row>
    <row r="856" spans="1:23" ht="15.75" thickBot="1" x14ac:dyDescent="0.3">
      <c r="A856" s="1">
        <v>14.2</v>
      </c>
      <c r="B856" s="1">
        <v>521</v>
      </c>
      <c r="C856" s="1">
        <v>935</v>
      </c>
      <c r="D856" s="1">
        <v>763.1</v>
      </c>
      <c r="E856" s="1">
        <v>3355</v>
      </c>
      <c r="F856" s="1">
        <v>153</v>
      </c>
      <c r="G856" s="1">
        <v>215.8</v>
      </c>
      <c r="H856" s="1">
        <v>455.9</v>
      </c>
      <c r="I856" s="1">
        <v>8300</v>
      </c>
      <c r="J856" s="1">
        <v>455</v>
      </c>
      <c r="K856" s="1">
        <v>135.85</v>
      </c>
      <c r="L856" s="1">
        <v>882</v>
      </c>
      <c r="M856" s="1">
        <v>1148.0999999999999</v>
      </c>
      <c r="N856">
        <v>65.84</v>
      </c>
      <c r="O856" s="2">
        <v>17.831000000000003</v>
      </c>
      <c r="P856">
        <f t="shared" si="104"/>
        <v>1173.9930400000003</v>
      </c>
      <c r="Q856">
        <f t="shared" si="105"/>
        <v>-3.3447934067540132E-2</v>
      </c>
      <c r="R856">
        <f t="shared" si="106"/>
        <v>2.1998442929141774E-2</v>
      </c>
      <c r="S856">
        <f t="shared" si="107"/>
        <v>4.4809634350360195E-3</v>
      </c>
      <c r="T856">
        <f t="shared" si="108"/>
        <v>2.0341530487106609E-3</v>
      </c>
      <c r="U856">
        <f t="shared" si="109"/>
        <v>-9.1039775627574666E-3</v>
      </c>
      <c r="V856">
        <f t="shared" si="110"/>
        <v>-4.9773306254809482E-2</v>
      </c>
      <c r="W856">
        <f t="shared" si="111"/>
        <v>1.2982796940077316E-2</v>
      </c>
    </row>
    <row r="857" spans="1:23" ht="15.75" thickBot="1" x14ac:dyDescent="0.3">
      <c r="A857" s="1">
        <v>14.19</v>
      </c>
      <c r="B857" s="1">
        <v>510</v>
      </c>
      <c r="C857" s="1">
        <v>930</v>
      </c>
      <c r="D857" s="1">
        <v>731</v>
      </c>
      <c r="E857" s="1">
        <v>3315</v>
      </c>
      <c r="F857" s="1">
        <v>151.99</v>
      </c>
      <c r="G857" s="1">
        <v>188.6</v>
      </c>
      <c r="H857" s="1">
        <v>444.5</v>
      </c>
      <c r="I857" s="1">
        <v>8190</v>
      </c>
      <c r="J857" s="1">
        <v>494</v>
      </c>
      <c r="K857" s="1">
        <v>130.9</v>
      </c>
      <c r="L857" s="1">
        <v>877</v>
      </c>
      <c r="M857" s="1">
        <v>1133.5</v>
      </c>
      <c r="N857">
        <v>66.78</v>
      </c>
      <c r="O857" s="2">
        <v>17.932499999999997</v>
      </c>
      <c r="P857">
        <f t="shared" si="104"/>
        <v>1197.53235</v>
      </c>
      <c r="Q857">
        <f t="shared" si="105"/>
        <v>-5.6850636346083058E-3</v>
      </c>
      <c r="R857">
        <f t="shared" si="106"/>
        <v>8.2238098236972007E-2</v>
      </c>
      <c r="S857">
        <f t="shared" si="107"/>
        <v>-1.1994146785819278E-2</v>
      </c>
      <c r="T857">
        <f t="shared" si="108"/>
        <v>-5.3619431413853991E-3</v>
      </c>
      <c r="U857">
        <f t="shared" si="109"/>
        <v>-1.2798211152182512E-2</v>
      </c>
      <c r="V857">
        <f t="shared" si="110"/>
        <v>1.4176078146693969E-2</v>
      </c>
      <c r="W857">
        <f t="shared" si="111"/>
        <v>5.6761934665425151E-3</v>
      </c>
    </row>
    <row r="858" spans="1:23" ht="15.75" thickBot="1" x14ac:dyDescent="0.3">
      <c r="A858" s="1">
        <v>13.95</v>
      </c>
      <c r="B858" s="1">
        <v>503</v>
      </c>
      <c r="C858" s="1">
        <v>920</v>
      </c>
      <c r="D858" s="1">
        <v>712</v>
      </c>
      <c r="E858" s="1">
        <v>3286</v>
      </c>
      <c r="F858" s="1">
        <v>148.62</v>
      </c>
      <c r="G858" s="1">
        <v>206</v>
      </c>
      <c r="H858" s="1">
        <v>433</v>
      </c>
      <c r="I858" s="1">
        <v>8150</v>
      </c>
      <c r="J858" s="1">
        <v>493</v>
      </c>
      <c r="K858" s="1">
        <v>131</v>
      </c>
      <c r="L858" s="1">
        <v>882.1</v>
      </c>
      <c r="M858" s="1">
        <v>1120.0999999999999</v>
      </c>
      <c r="N858">
        <v>67.599999999999994</v>
      </c>
      <c r="O858" s="2">
        <v>18.034500000000001</v>
      </c>
      <c r="P858">
        <f t="shared" si="104"/>
        <v>1219.1322</v>
      </c>
      <c r="Q858">
        <f t="shared" si="105"/>
        <v>5.7984358925383351E-3</v>
      </c>
      <c r="R858">
        <f t="shared" si="106"/>
        <v>-2.0263431452323616E-3</v>
      </c>
      <c r="S858">
        <f t="shared" si="107"/>
        <v>-8.786604022749462E-3</v>
      </c>
      <c r="T858">
        <f t="shared" si="108"/>
        <v>-1.0810916104215617E-2</v>
      </c>
      <c r="U858">
        <f t="shared" si="109"/>
        <v>-1.1892223929889967E-2</v>
      </c>
      <c r="V858">
        <f t="shared" si="110"/>
        <v>1.2204348533409825E-2</v>
      </c>
      <c r="W858">
        <f t="shared" si="111"/>
        <v>5.6718810824842808E-3</v>
      </c>
    </row>
    <row r="859" spans="1:23" ht="15.75" thickBot="1" x14ac:dyDescent="0.3">
      <c r="A859" s="1">
        <v>14.26</v>
      </c>
      <c r="B859" s="1">
        <v>491.2</v>
      </c>
      <c r="C859" s="1">
        <v>916</v>
      </c>
      <c r="D859" s="1">
        <v>704</v>
      </c>
      <c r="E859" s="1">
        <v>3201</v>
      </c>
      <c r="F859" s="1">
        <v>162</v>
      </c>
      <c r="G859" s="1">
        <v>226</v>
      </c>
      <c r="H859" s="1">
        <v>425</v>
      </c>
      <c r="I859" s="1">
        <v>8000</v>
      </c>
      <c r="J859" s="1">
        <v>493</v>
      </c>
      <c r="K859" s="1">
        <v>126.5</v>
      </c>
      <c r="L859" s="1">
        <v>893.6</v>
      </c>
      <c r="M859" s="1">
        <v>1167.3</v>
      </c>
      <c r="N859">
        <v>68.78</v>
      </c>
      <c r="O859" s="2">
        <v>18.088999999999999</v>
      </c>
      <c r="P859">
        <f t="shared" si="104"/>
        <v>1244.1614199999999</v>
      </c>
      <c r="Q859">
        <f t="shared" si="105"/>
        <v>1.2952819490269605E-2</v>
      </c>
      <c r="R859">
        <f t="shared" si="106"/>
        <v>0</v>
      </c>
      <c r="S859">
        <f t="shared" si="107"/>
        <v>-2.6207758627350277E-2</v>
      </c>
      <c r="T859">
        <f t="shared" si="108"/>
        <v>-4.3573053689557007E-3</v>
      </c>
      <c r="U859">
        <f t="shared" si="109"/>
        <v>4.1275422640923883E-2</v>
      </c>
      <c r="V859">
        <f t="shared" si="110"/>
        <v>1.7305021955201949E-2</v>
      </c>
      <c r="W859">
        <f t="shared" si="111"/>
        <v>3.0174286185613124E-3</v>
      </c>
    </row>
    <row r="860" spans="1:23" ht="15.75" thickBot="1" x14ac:dyDescent="0.3">
      <c r="A860" s="1">
        <v>14.2</v>
      </c>
      <c r="B860" s="1">
        <v>508.8</v>
      </c>
      <c r="C860" s="1">
        <v>933</v>
      </c>
      <c r="D860" s="1">
        <v>752</v>
      </c>
      <c r="E860" s="1">
        <v>3380</v>
      </c>
      <c r="F860" s="1">
        <v>160.69999999999999</v>
      </c>
      <c r="G860" s="1">
        <v>263.60000000000002</v>
      </c>
      <c r="H860" s="1">
        <v>453</v>
      </c>
      <c r="I860" s="1">
        <v>8125</v>
      </c>
      <c r="J860" s="1">
        <v>500</v>
      </c>
      <c r="K860" s="1">
        <v>130.51</v>
      </c>
      <c r="L860" s="1">
        <v>900.1</v>
      </c>
      <c r="M860" s="1">
        <v>1162.2</v>
      </c>
      <c r="N860">
        <v>69.02</v>
      </c>
      <c r="O860" s="2">
        <v>17.785</v>
      </c>
      <c r="P860">
        <f t="shared" si="104"/>
        <v>1227.5207</v>
      </c>
      <c r="Q860">
        <f t="shared" si="105"/>
        <v>7.2476205080487209E-3</v>
      </c>
      <c r="R860">
        <f t="shared" si="106"/>
        <v>1.4098924379501675E-2</v>
      </c>
      <c r="S860">
        <f t="shared" si="107"/>
        <v>5.4412448507201318E-2</v>
      </c>
      <c r="T860">
        <f t="shared" si="108"/>
        <v>1.8388836173213574E-2</v>
      </c>
      <c r="U860">
        <f t="shared" si="109"/>
        <v>-4.3786290176122625E-3</v>
      </c>
      <c r="V860">
        <f t="shared" si="110"/>
        <v>3.4833126657370221E-3</v>
      </c>
      <c r="W860">
        <f t="shared" si="111"/>
        <v>-1.6948613319079361E-2</v>
      </c>
    </row>
    <row r="861" spans="1:23" ht="15.75" thickBot="1" x14ac:dyDescent="0.3">
      <c r="A861" s="1">
        <v>14.3</v>
      </c>
      <c r="B861" s="1">
        <v>493.1</v>
      </c>
      <c r="C861" s="1">
        <v>928</v>
      </c>
      <c r="D861" s="1">
        <v>750.2</v>
      </c>
      <c r="E861" s="1">
        <v>3390</v>
      </c>
      <c r="F861" s="1">
        <v>164</v>
      </c>
      <c r="G861" s="1">
        <v>283</v>
      </c>
      <c r="H861" s="1">
        <v>451</v>
      </c>
      <c r="I861" s="1">
        <v>8300</v>
      </c>
      <c r="J861" s="1">
        <v>493</v>
      </c>
      <c r="K861" s="1">
        <v>131.5</v>
      </c>
      <c r="L861" s="1">
        <v>918.6</v>
      </c>
      <c r="M861" s="1">
        <v>1132.7</v>
      </c>
      <c r="N861">
        <v>72.8</v>
      </c>
      <c r="O861" s="2">
        <v>17.7605</v>
      </c>
      <c r="P861">
        <f t="shared" si="104"/>
        <v>1292.9644000000001</v>
      </c>
      <c r="Q861">
        <f t="shared" si="105"/>
        <v>2.0344903628653415E-2</v>
      </c>
      <c r="R861">
        <f t="shared" si="106"/>
        <v>-1.4098924379501648E-2</v>
      </c>
      <c r="S861">
        <f t="shared" si="107"/>
        <v>2.9542118974313827E-3</v>
      </c>
      <c r="T861">
        <f t="shared" si="108"/>
        <v>-5.3734680611432347E-3</v>
      </c>
      <c r="U861">
        <f t="shared" si="109"/>
        <v>-2.5710597434337321E-2</v>
      </c>
      <c r="V861">
        <f t="shared" si="110"/>
        <v>5.3319637532783022E-2</v>
      </c>
      <c r="W861">
        <f t="shared" si="111"/>
        <v>-1.378515079533949E-3</v>
      </c>
    </row>
    <row r="862" spans="1:23" ht="15.75" thickBot="1" x14ac:dyDescent="0.3">
      <c r="A862" s="1">
        <v>14.14</v>
      </c>
      <c r="B862" s="1">
        <v>517.1</v>
      </c>
      <c r="C862" s="1">
        <v>944</v>
      </c>
      <c r="D862" s="1">
        <v>685.9</v>
      </c>
      <c r="E862" s="1">
        <v>3300</v>
      </c>
      <c r="F862" s="1">
        <v>159.9</v>
      </c>
      <c r="G862" s="1">
        <v>286.7</v>
      </c>
      <c r="H862" s="1">
        <v>450</v>
      </c>
      <c r="I862" s="1">
        <v>8225</v>
      </c>
      <c r="J862" s="1">
        <v>481</v>
      </c>
      <c r="K862" s="1">
        <v>137.12</v>
      </c>
      <c r="L862" s="1">
        <v>910</v>
      </c>
      <c r="M862" s="1">
        <v>1158.7</v>
      </c>
      <c r="N862">
        <v>70.680000000000007</v>
      </c>
      <c r="O862" s="2">
        <v>17.760999999999999</v>
      </c>
      <c r="P862">
        <f t="shared" si="104"/>
        <v>1255.3474800000001</v>
      </c>
      <c r="Q862">
        <f t="shared" si="105"/>
        <v>-9.4061723807973233E-3</v>
      </c>
      <c r="R862">
        <f t="shared" si="106"/>
        <v>-2.4641903936928982E-2</v>
      </c>
      <c r="S862">
        <f t="shared" si="107"/>
        <v>-2.6907452919924382E-2</v>
      </c>
      <c r="T862">
        <f t="shared" si="108"/>
        <v>1.709443335930004E-2</v>
      </c>
      <c r="U862">
        <f t="shared" si="109"/>
        <v>2.2694523796348821E-2</v>
      </c>
      <c r="V862">
        <f t="shared" si="110"/>
        <v>-2.9553307751144529E-2</v>
      </c>
      <c r="W862">
        <f t="shared" si="111"/>
        <v>2.8151964305140671E-5</v>
      </c>
    </row>
    <row r="863" spans="1:23" ht="15.75" thickBot="1" x14ac:dyDescent="0.3">
      <c r="A863" s="1">
        <v>13.99</v>
      </c>
      <c r="B863" s="1">
        <v>516.5</v>
      </c>
      <c r="C863" s="1">
        <v>952</v>
      </c>
      <c r="D863" s="1">
        <v>741</v>
      </c>
      <c r="E863" s="1">
        <v>3330</v>
      </c>
      <c r="F863" s="1">
        <v>165.2</v>
      </c>
      <c r="G863" s="1">
        <v>299</v>
      </c>
      <c r="H863" s="1">
        <v>456.6</v>
      </c>
      <c r="I863" s="1">
        <v>8120</v>
      </c>
      <c r="J863" s="1">
        <v>480</v>
      </c>
      <c r="K863" s="1">
        <v>137</v>
      </c>
      <c r="L863" s="1">
        <v>911</v>
      </c>
      <c r="M863" s="1">
        <v>1167.7</v>
      </c>
      <c r="N863">
        <v>70.739999999999995</v>
      </c>
      <c r="O863" s="2">
        <v>17.856999999999999</v>
      </c>
      <c r="P863">
        <f t="shared" si="104"/>
        <v>1263.20418</v>
      </c>
      <c r="Q863">
        <f t="shared" si="105"/>
        <v>1.0982977490625919E-3</v>
      </c>
      <c r="R863">
        <f t="shared" si="106"/>
        <v>-2.0811662038245117E-3</v>
      </c>
      <c r="S863">
        <f t="shared" si="107"/>
        <v>9.0498355199178562E-3</v>
      </c>
      <c r="T863">
        <f t="shared" si="108"/>
        <v>8.4388686458646035E-3</v>
      </c>
      <c r="U863">
        <f t="shared" si="109"/>
        <v>7.7373150786526779E-3</v>
      </c>
      <c r="V863">
        <f t="shared" si="110"/>
        <v>8.485363258386423E-4</v>
      </c>
      <c r="W863">
        <f t="shared" si="111"/>
        <v>5.3905459297977978E-3</v>
      </c>
    </row>
    <row r="864" spans="1:23" ht="15.75" thickBot="1" x14ac:dyDescent="0.3">
      <c r="A864" s="1">
        <v>14.2</v>
      </c>
      <c r="B864" s="1">
        <v>525.1</v>
      </c>
      <c r="C864" s="1">
        <v>958</v>
      </c>
      <c r="D864" s="1">
        <v>744.7</v>
      </c>
      <c r="E864" s="1">
        <v>3370</v>
      </c>
      <c r="F864" s="1">
        <v>170</v>
      </c>
      <c r="G864" s="1">
        <v>302</v>
      </c>
      <c r="H864" s="1">
        <v>447.5</v>
      </c>
      <c r="I864" s="1">
        <v>8100</v>
      </c>
      <c r="J864" s="1">
        <v>482</v>
      </c>
      <c r="K864" s="1">
        <v>138.1</v>
      </c>
      <c r="L864" s="1">
        <v>911.6</v>
      </c>
      <c r="M864" s="1">
        <v>1194.8</v>
      </c>
      <c r="N864">
        <v>73.099999999999994</v>
      </c>
      <c r="O864" s="2">
        <v>17.751999999999999</v>
      </c>
      <c r="P864">
        <f t="shared" si="104"/>
        <v>1297.6711999999998</v>
      </c>
      <c r="Q864">
        <f t="shared" si="105"/>
        <v>6.5840011157096434E-4</v>
      </c>
      <c r="R864">
        <f t="shared" si="106"/>
        <v>4.158010148663677E-3</v>
      </c>
      <c r="S864">
        <f t="shared" si="107"/>
        <v>1.1940440371917849E-2</v>
      </c>
      <c r="T864">
        <f t="shared" si="108"/>
        <v>6.282743179495209E-3</v>
      </c>
      <c r="U864">
        <f t="shared" si="109"/>
        <v>2.294280526028546E-2</v>
      </c>
      <c r="V864">
        <f t="shared" si="110"/>
        <v>3.2817182978398224E-2</v>
      </c>
      <c r="W864">
        <f t="shared" si="111"/>
        <v>-5.8974025846948979E-3</v>
      </c>
    </row>
    <row r="865" spans="1:23" ht="15.75" thickBot="1" x14ac:dyDescent="0.3">
      <c r="A865" s="1">
        <v>14</v>
      </c>
      <c r="B865" s="1">
        <v>530</v>
      </c>
      <c r="C865" s="1">
        <v>968.9</v>
      </c>
      <c r="D865" s="1">
        <v>767.5</v>
      </c>
      <c r="E865" s="1">
        <v>3483</v>
      </c>
      <c r="F865" s="1">
        <v>160.99</v>
      </c>
      <c r="G865" s="1">
        <v>272</v>
      </c>
      <c r="H865" s="1">
        <v>467</v>
      </c>
      <c r="I865" s="1">
        <v>8100</v>
      </c>
      <c r="J865" s="1">
        <v>490</v>
      </c>
      <c r="K865" s="1">
        <v>145.44999999999999</v>
      </c>
      <c r="L865" s="1">
        <v>910</v>
      </c>
      <c r="M865" s="1">
        <v>1195.7</v>
      </c>
      <c r="N865">
        <v>74.34</v>
      </c>
      <c r="O865" s="2">
        <v>17.7545</v>
      </c>
      <c r="P865">
        <f t="shared" si="104"/>
        <v>1319.8695300000002</v>
      </c>
      <c r="Q865">
        <f t="shared" si="105"/>
        <v>-1.756697860633441E-3</v>
      </c>
      <c r="R865">
        <f t="shared" si="106"/>
        <v>1.6461277054071931E-2</v>
      </c>
      <c r="S865">
        <f t="shared" si="107"/>
        <v>3.2981247019593748E-2</v>
      </c>
      <c r="T865">
        <f t="shared" si="108"/>
        <v>1.1313629420097806E-2</v>
      </c>
      <c r="U865">
        <f t="shared" si="109"/>
        <v>7.5298058357969628E-4</v>
      </c>
      <c r="V865">
        <f t="shared" si="110"/>
        <v>1.6820798113373288E-2</v>
      </c>
      <c r="W865">
        <f t="shared" si="111"/>
        <v>1.4081928684228509E-4</v>
      </c>
    </row>
    <row r="866" spans="1:23" ht="15.75" thickBot="1" x14ac:dyDescent="0.3">
      <c r="A866" s="1">
        <v>13.82</v>
      </c>
      <c r="B866" s="1">
        <v>519</v>
      </c>
      <c r="C866" s="1">
        <v>975</v>
      </c>
      <c r="D866" s="1">
        <v>778.5</v>
      </c>
      <c r="E866" s="1">
        <v>3500</v>
      </c>
      <c r="F866" s="1">
        <v>148.01</v>
      </c>
      <c r="G866" s="1">
        <v>265.60000000000002</v>
      </c>
      <c r="H866" s="1">
        <v>443.8</v>
      </c>
      <c r="I866" s="1">
        <v>8000</v>
      </c>
      <c r="J866" s="1">
        <v>489</v>
      </c>
      <c r="K866" s="1">
        <v>140.30000000000001</v>
      </c>
      <c r="L866" s="1">
        <v>900.6</v>
      </c>
      <c r="M866" s="1">
        <v>1139.4000000000001</v>
      </c>
      <c r="N866">
        <v>73.709999999999994</v>
      </c>
      <c r="O866" s="2">
        <v>17.774500000000003</v>
      </c>
      <c r="P866">
        <f t="shared" si="104"/>
        <v>1310.1583950000002</v>
      </c>
      <c r="Q866">
        <f t="shared" si="105"/>
        <v>-1.0383391643424484E-2</v>
      </c>
      <c r="R866">
        <f t="shared" si="106"/>
        <v>-2.0429016298002933E-3</v>
      </c>
      <c r="S866">
        <f t="shared" si="107"/>
        <v>4.8689771115039571E-3</v>
      </c>
      <c r="T866">
        <f t="shared" si="108"/>
        <v>6.276063606888818E-3</v>
      </c>
      <c r="U866">
        <f t="shared" si="109"/>
        <v>-4.8229979879239104E-2</v>
      </c>
      <c r="V866">
        <f t="shared" si="110"/>
        <v>-8.5106896679087302E-3</v>
      </c>
      <c r="W866">
        <f t="shared" si="111"/>
        <v>1.1258409813129243E-3</v>
      </c>
    </row>
    <row r="867" spans="1:23" ht="15.75" thickBot="1" x14ac:dyDescent="0.3">
      <c r="A867" s="1">
        <v>13.72</v>
      </c>
      <c r="B867" s="1">
        <v>471.5</v>
      </c>
      <c r="C867" s="1">
        <v>962</v>
      </c>
      <c r="D867" s="1">
        <v>712</v>
      </c>
      <c r="E867" s="1">
        <v>3460</v>
      </c>
      <c r="F867" s="1">
        <v>146</v>
      </c>
      <c r="G867" s="1">
        <v>261</v>
      </c>
      <c r="H867" s="1">
        <v>435</v>
      </c>
      <c r="I867" s="1">
        <v>7750</v>
      </c>
      <c r="J867" s="1">
        <v>470</v>
      </c>
      <c r="K867" s="1">
        <v>130</v>
      </c>
      <c r="L867" s="1">
        <v>863.6</v>
      </c>
      <c r="M867" s="1">
        <v>1136.9000000000001</v>
      </c>
      <c r="N867">
        <v>73.75</v>
      </c>
      <c r="O867" s="2">
        <v>17.901499999999999</v>
      </c>
      <c r="P867">
        <f t="shared" si="104"/>
        <v>1320.2356249999998</v>
      </c>
      <c r="Q867">
        <f t="shared" si="105"/>
        <v>-4.1951509226818999E-2</v>
      </c>
      <c r="R867">
        <f t="shared" si="106"/>
        <v>-3.9629794770767716E-2</v>
      </c>
      <c r="S867">
        <f t="shared" si="107"/>
        <v>-1.1494379425735134E-2</v>
      </c>
      <c r="T867">
        <f t="shared" si="108"/>
        <v>-1.3423020332140661E-2</v>
      </c>
      <c r="U867">
        <f t="shared" si="109"/>
        <v>-2.1965479112343142E-3</v>
      </c>
      <c r="V867">
        <f t="shared" si="110"/>
        <v>5.4252001873193831E-4</v>
      </c>
      <c r="W867">
        <f t="shared" si="111"/>
        <v>7.1196623200125812E-3</v>
      </c>
    </row>
    <row r="868" spans="1:23" ht="15.75" thickBot="1" x14ac:dyDescent="0.3">
      <c r="A868" s="1">
        <v>13.4</v>
      </c>
      <c r="B868" s="1">
        <v>470</v>
      </c>
      <c r="C868" s="1">
        <v>964</v>
      </c>
      <c r="D868" s="1">
        <v>700</v>
      </c>
      <c r="E868" s="1">
        <v>3459</v>
      </c>
      <c r="F868" s="1">
        <v>136.77000000000001</v>
      </c>
      <c r="G868" s="1">
        <v>265.10000000000002</v>
      </c>
      <c r="H868" s="1">
        <v>430</v>
      </c>
      <c r="I868" s="1">
        <v>7726</v>
      </c>
      <c r="J868" s="1">
        <v>480</v>
      </c>
      <c r="K868" s="1">
        <v>129.4</v>
      </c>
      <c r="L868" s="1">
        <v>854.1</v>
      </c>
      <c r="M868" s="1">
        <v>1123.5999999999999</v>
      </c>
      <c r="N868">
        <v>72.81</v>
      </c>
      <c r="O868" s="2">
        <v>18.032</v>
      </c>
      <c r="P868">
        <f t="shared" si="104"/>
        <v>1312.9099200000001</v>
      </c>
      <c r="Q868">
        <f t="shared" si="105"/>
        <v>-1.1061415688550671E-2</v>
      </c>
      <c r="R868">
        <f t="shared" si="106"/>
        <v>2.1053409197832263E-2</v>
      </c>
      <c r="S868">
        <f t="shared" si="107"/>
        <v>-2.8905911460123674E-4</v>
      </c>
      <c r="T868">
        <f t="shared" si="108"/>
        <v>2.0768439448390691E-3</v>
      </c>
      <c r="U868">
        <f t="shared" si="109"/>
        <v>-1.1767443904972506E-2</v>
      </c>
      <c r="V868">
        <f t="shared" si="110"/>
        <v>-1.2827686813309433E-2</v>
      </c>
      <c r="W868">
        <f t="shared" si="111"/>
        <v>7.2634490789599306E-3</v>
      </c>
    </row>
    <row r="869" spans="1:23" ht="15.75" thickBot="1" x14ac:dyDescent="0.3">
      <c r="A869" s="1">
        <v>13.35</v>
      </c>
      <c r="B869" s="1">
        <v>458</v>
      </c>
      <c r="C869" s="1">
        <v>965</v>
      </c>
      <c r="D869" s="1">
        <v>681</v>
      </c>
      <c r="E869" s="1">
        <v>3480</v>
      </c>
      <c r="F869" s="1">
        <v>145.85</v>
      </c>
      <c r="G869" s="1">
        <v>249.9</v>
      </c>
      <c r="H869" s="1">
        <v>418</v>
      </c>
      <c r="I869" s="1">
        <v>7670</v>
      </c>
      <c r="J869" s="1">
        <v>479.4</v>
      </c>
      <c r="K869" s="1">
        <v>126</v>
      </c>
      <c r="L869" s="1">
        <v>862.6</v>
      </c>
      <c r="M869" s="1">
        <v>1141.3</v>
      </c>
      <c r="N869">
        <v>68.66</v>
      </c>
      <c r="O869" s="2">
        <v>18.121000000000002</v>
      </c>
      <c r="P869">
        <f t="shared" si="104"/>
        <v>1244.18786</v>
      </c>
      <c r="Q869">
        <f t="shared" si="105"/>
        <v>9.902801261641149E-3</v>
      </c>
      <c r="R869">
        <f t="shared" si="106"/>
        <v>-1.2507819016527137E-3</v>
      </c>
      <c r="S869">
        <f t="shared" si="107"/>
        <v>6.0527638313512518E-3</v>
      </c>
      <c r="T869">
        <f t="shared" si="108"/>
        <v>1.0368067284403084E-3</v>
      </c>
      <c r="U869">
        <f t="shared" si="109"/>
        <v>1.5630147329465771E-2</v>
      </c>
      <c r="V869">
        <f t="shared" si="110"/>
        <v>-5.8686520377073753E-2</v>
      </c>
      <c r="W869">
        <f t="shared" si="111"/>
        <v>4.923529432600402E-3</v>
      </c>
    </row>
    <row r="870" spans="1:23" ht="15.75" thickBot="1" x14ac:dyDescent="0.3">
      <c r="A870" s="1">
        <v>13.1</v>
      </c>
      <c r="B870" s="1">
        <v>460</v>
      </c>
      <c r="C870" s="1">
        <v>970</v>
      </c>
      <c r="D870" s="1">
        <v>700</v>
      </c>
      <c r="E870" s="1">
        <v>3545</v>
      </c>
      <c r="F870" s="1">
        <v>141</v>
      </c>
      <c r="G870" s="1">
        <v>267.3</v>
      </c>
      <c r="H870" s="1">
        <v>405</v>
      </c>
      <c r="I870" s="1">
        <v>7850</v>
      </c>
      <c r="J870" s="1">
        <v>478</v>
      </c>
      <c r="K870" s="1">
        <v>129.5</v>
      </c>
      <c r="L870" s="1">
        <v>896.6</v>
      </c>
      <c r="M870" s="1">
        <v>1128.7</v>
      </c>
      <c r="N870">
        <v>68.650000000000006</v>
      </c>
      <c r="O870" s="2">
        <v>18.2775</v>
      </c>
      <c r="P870">
        <f t="shared" si="104"/>
        <v>1254.7503750000001</v>
      </c>
      <c r="Q870">
        <f t="shared" si="105"/>
        <v>3.8658747507596417E-2</v>
      </c>
      <c r="R870">
        <f t="shared" si="106"/>
        <v>-2.9245895088279329E-3</v>
      </c>
      <c r="S870">
        <f t="shared" si="107"/>
        <v>1.8505866197707953E-2</v>
      </c>
      <c r="T870">
        <f t="shared" si="108"/>
        <v>5.1679701584425976E-3</v>
      </c>
      <c r="U870">
        <f t="shared" si="109"/>
        <v>-1.1101435597973651E-2</v>
      </c>
      <c r="V870">
        <f t="shared" si="110"/>
        <v>-1.4565581556583108E-4</v>
      </c>
      <c r="W870">
        <f t="shared" si="111"/>
        <v>8.5993084553131031E-3</v>
      </c>
    </row>
    <row r="871" spans="1:23" ht="15.75" thickBot="1" x14ac:dyDescent="0.3">
      <c r="A871" s="1">
        <v>13.29</v>
      </c>
      <c r="B871" s="1">
        <v>442.5</v>
      </c>
      <c r="C871" s="1">
        <v>965</v>
      </c>
      <c r="D871" s="1">
        <v>686.5</v>
      </c>
      <c r="E871" s="1">
        <v>3484</v>
      </c>
      <c r="F871" s="1">
        <v>147.5</v>
      </c>
      <c r="G871" s="1">
        <v>259.10000000000002</v>
      </c>
      <c r="H871" s="1">
        <v>392</v>
      </c>
      <c r="I871" s="1">
        <v>7780</v>
      </c>
      <c r="J871" s="1">
        <v>481</v>
      </c>
      <c r="K871" s="1">
        <v>127.5</v>
      </c>
      <c r="L871" s="1">
        <v>931.1</v>
      </c>
      <c r="M871" s="1">
        <v>1171.4000000000001</v>
      </c>
      <c r="N871">
        <v>71.33</v>
      </c>
      <c r="O871" s="2">
        <v>18.0855</v>
      </c>
      <c r="P871">
        <f t="shared" si="104"/>
        <v>1290.0387149999999</v>
      </c>
      <c r="Q871">
        <f t="shared" si="105"/>
        <v>3.7756851173144999E-2</v>
      </c>
      <c r="R871">
        <f t="shared" si="106"/>
        <v>6.2565376143051375E-3</v>
      </c>
      <c r="S871">
        <f t="shared" si="107"/>
        <v>-1.7357100993834501E-2</v>
      </c>
      <c r="T871">
        <f t="shared" si="108"/>
        <v>-5.1679701584425612E-3</v>
      </c>
      <c r="U871">
        <f t="shared" si="109"/>
        <v>3.7133086694101335E-2</v>
      </c>
      <c r="V871">
        <f t="shared" si="110"/>
        <v>3.8295864075966565E-2</v>
      </c>
      <c r="W871">
        <f t="shared" si="111"/>
        <v>-1.0560282941995843E-2</v>
      </c>
    </row>
    <row r="872" spans="1:23" ht="15.75" thickBot="1" x14ac:dyDescent="0.3">
      <c r="A872" s="1">
        <v>13.67</v>
      </c>
      <c r="B872" s="1">
        <v>484</v>
      </c>
      <c r="C872" s="1">
        <v>988</v>
      </c>
      <c r="D872" s="1">
        <v>717</v>
      </c>
      <c r="E872" s="1">
        <v>3692</v>
      </c>
      <c r="F872" s="1">
        <v>147</v>
      </c>
      <c r="G872" s="1">
        <v>262</v>
      </c>
      <c r="H872" s="1">
        <v>404</v>
      </c>
      <c r="I872" s="1">
        <v>7840</v>
      </c>
      <c r="J872" s="1">
        <v>487.8</v>
      </c>
      <c r="K872" s="1">
        <v>134.9</v>
      </c>
      <c r="L872" s="1">
        <v>908</v>
      </c>
      <c r="M872" s="1">
        <v>1166.9000000000001</v>
      </c>
      <c r="N872">
        <v>73.760000000000005</v>
      </c>
      <c r="O872" s="2">
        <v>18.040500000000002</v>
      </c>
      <c r="P872">
        <f t="shared" si="104"/>
        <v>1330.6672800000001</v>
      </c>
      <c r="Q872">
        <f t="shared" si="105"/>
        <v>-2.5122304293190897E-2</v>
      </c>
      <c r="R872">
        <f t="shared" si="106"/>
        <v>1.4038215676058839E-2</v>
      </c>
      <c r="S872">
        <f t="shared" si="107"/>
        <v>5.7987257650349316E-2</v>
      </c>
      <c r="T872">
        <f t="shared" si="108"/>
        <v>2.3554596408881884E-2</v>
      </c>
      <c r="U872">
        <f t="shared" si="109"/>
        <v>-3.848954843620312E-3</v>
      </c>
      <c r="V872">
        <f t="shared" si="110"/>
        <v>3.3499582958391734E-2</v>
      </c>
      <c r="W872">
        <f t="shared" si="111"/>
        <v>-2.4912818066940116E-3</v>
      </c>
    </row>
    <row r="873" spans="1:23" ht="15.75" thickBot="1" x14ac:dyDescent="0.3">
      <c r="A873" s="1">
        <v>13.49</v>
      </c>
      <c r="B873" s="1">
        <v>477.5</v>
      </c>
      <c r="C873" s="1">
        <v>988</v>
      </c>
      <c r="D873" s="1">
        <v>716.9</v>
      </c>
      <c r="E873" s="1">
        <v>3649</v>
      </c>
      <c r="F873" s="1">
        <v>128</v>
      </c>
      <c r="G873" s="1">
        <v>220.8</v>
      </c>
      <c r="H873" s="1">
        <v>399.9</v>
      </c>
      <c r="I873" s="1">
        <v>7999</v>
      </c>
      <c r="J873" s="1">
        <v>487</v>
      </c>
      <c r="K873" s="1">
        <v>132</v>
      </c>
      <c r="L873" s="1">
        <v>898.6</v>
      </c>
      <c r="M873" s="1">
        <v>1114.9000000000001</v>
      </c>
      <c r="N873">
        <v>74.03</v>
      </c>
      <c r="O873" s="2">
        <v>18.170999999999999</v>
      </c>
      <c r="P873">
        <f t="shared" si="104"/>
        <v>1345.19913</v>
      </c>
      <c r="Q873">
        <f t="shared" si="105"/>
        <v>-1.0406381965233677E-2</v>
      </c>
      <c r="R873">
        <f t="shared" si="106"/>
        <v>-1.6413626992300952E-3</v>
      </c>
      <c r="S873">
        <f t="shared" si="107"/>
        <v>-1.1715159186295126E-2</v>
      </c>
      <c r="T873">
        <f t="shared" si="108"/>
        <v>0</v>
      </c>
      <c r="U873">
        <f t="shared" si="109"/>
        <v>-4.558594503853583E-2</v>
      </c>
      <c r="V873">
        <f t="shared" si="110"/>
        <v>3.6538372066685278E-3</v>
      </c>
      <c r="W873">
        <f t="shared" si="111"/>
        <v>7.2076862302758024E-3</v>
      </c>
    </row>
    <row r="874" spans="1:23" ht="15.75" thickBot="1" x14ac:dyDescent="0.3">
      <c r="A874" s="1">
        <v>13.59</v>
      </c>
      <c r="B874" s="1">
        <v>470.9</v>
      </c>
      <c r="C874" s="1">
        <v>980</v>
      </c>
      <c r="D874" s="1">
        <v>668</v>
      </c>
      <c r="E874" s="1">
        <v>3390</v>
      </c>
      <c r="F874" s="1">
        <v>123</v>
      </c>
      <c r="G874" s="1">
        <v>197.96</v>
      </c>
      <c r="H874" s="1">
        <v>393.4</v>
      </c>
      <c r="I874" s="1">
        <v>7740</v>
      </c>
      <c r="J874" s="1">
        <v>477.2</v>
      </c>
      <c r="K874" s="1">
        <v>127.5</v>
      </c>
      <c r="L874" s="1">
        <v>896.9</v>
      </c>
      <c r="M874" s="1">
        <v>1113.5999999999999</v>
      </c>
      <c r="N874">
        <v>71.58</v>
      </c>
      <c r="O874" s="2">
        <v>18.216999999999999</v>
      </c>
      <c r="P874">
        <f t="shared" si="104"/>
        <v>1303.9728599999999</v>
      </c>
      <c r="Q874">
        <f t="shared" si="105"/>
        <v>-1.8936235121022275E-3</v>
      </c>
      <c r="R874">
        <f t="shared" si="106"/>
        <v>-2.0328432858828741E-2</v>
      </c>
      <c r="S874">
        <f t="shared" si="107"/>
        <v>-7.3623236061951688E-2</v>
      </c>
      <c r="T874">
        <f t="shared" si="108"/>
        <v>-8.1301260832501755E-3</v>
      </c>
      <c r="U874">
        <f t="shared" si="109"/>
        <v>-1.1667041933707387E-3</v>
      </c>
      <c r="V874">
        <f t="shared" si="110"/>
        <v>-3.3654711117127256E-2</v>
      </c>
      <c r="W874">
        <f t="shared" si="111"/>
        <v>2.5283073817721079E-3</v>
      </c>
    </row>
    <row r="875" spans="1:23" ht="15.75" thickBot="1" x14ac:dyDescent="0.3">
      <c r="A875" s="1">
        <v>13.7</v>
      </c>
      <c r="B875" s="1">
        <v>473.1</v>
      </c>
      <c r="C875" s="1">
        <v>982</v>
      </c>
      <c r="D875" s="1">
        <v>671.2</v>
      </c>
      <c r="E875" s="1">
        <v>3330</v>
      </c>
      <c r="F875" s="1">
        <v>131.9</v>
      </c>
      <c r="G875" s="1">
        <v>198.25</v>
      </c>
      <c r="H875" s="1">
        <v>401</v>
      </c>
      <c r="I875" s="1">
        <v>7980</v>
      </c>
      <c r="J875" s="1">
        <v>481</v>
      </c>
      <c r="K875" s="1">
        <v>127.5</v>
      </c>
      <c r="L875" s="1">
        <v>885</v>
      </c>
      <c r="M875" s="1">
        <v>1152.9000000000001</v>
      </c>
      <c r="N875">
        <v>73.790000000000006</v>
      </c>
      <c r="O875" s="2">
        <v>18.171500000000002</v>
      </c>
      <c r="P875">
        <f t="shared" si="104"/>
        <v>1340.8749850000002</v>
      </c>
      <c r="Q875">
        <f t="shared" si="105"/>
        <v>-1.3356728116027825E-2</v>
      </c>
      <c r="R875">
        <f t="shared" si="106"/>
        <v>7.9315798820001424E-3</v>
      </c>
      <c r="S875">
        <f t="shared" si="107"/>
        <v>-1.7857617400006461E-2</v>
      </c>
      <c r="T875">
        <f t="shared" si="108"/>
        <v>2.0387366898483089E-3</v>
      </c>
      <c r="U875">
        <f t="shared" si="109"/>
        <v>3.468249665875299E-2</v>
      </c>
      <c r="V875">
        <f t="shared" si="110"/>
        <v>3.0407515732395606E-2</v>
      </c>
      <c r="W875">
        <f t="shared" si="111"/>
        <v>-2.5007913880987845E-3</v>
      </c>
    </row>
    <row r="876" spans="1:23" ht="15.75" thickBot="1" x14ac:dyDescent="0.3">
      <c r="A876" s="1">
        <v>13.62</v>
      </c>
      <c r="B876" s="1">
        <v>460</v>
      </c>
      <c r="C876" s="1">
        <v>989</v>
      </c>
      <c r="D876" s="1">
        <v>715</v>
      </c>
      <c r="E876" s="1">
        <v>3500</v>
      </c>
      <c r="F876" s="1">
        <v>132.30000000000001</v>
      </c>
      <c r="G876" s="1">
        <v>199.21</v>
      </c>
      <c r="H876" s="1">
        <v>408</v>
      </c>
      <c r="I876" s="1">
        <v>8090</v>
      </c>
      <c r="J876" s="1">
        <v>497</v>
      </c>
      <c r="K876" s="1">
        <v>126.5</v>
      </c>
      <c r="L876" s="1">
        <v>858.6</v>
      </c>
      <c r="M876" s="1">
        <v>1141.4000000000001</v>
      </c>
      <c r="N876">
        <v>74.209999999999994</v>
      </c>
      <c r="O876" s="2">
        <v>18.212499999999999</v>
      </c>
      <c r="P876">
        <f t="shared" si="104"/>
        <v>1351.5496249999999</v>
      </c>
      <c r="Q876">
        <f t="shared" si="105"/>
        <v>-3.0284489217469266E-2</v>
      </c>
      <c r="R876">
        <f t="shared" si="106"/>
        <v>3.2722755990867547E-2</v>
      </c>
      <c r="S876">
        <f t="shared" si="107"/>
        <v>4.9790664503015607E-2</v>
      </c>
      <c r="T876">
        <f t="shared" si="108"/>
        <v>7.1030232682461735E-3</v>
      </c>
      <c r="U876">
        <f t="shared" si="109"/>
        <v>-1.0024928136300182E-2</v>
      </c>
      <c r="V876">
        <f t="shared" si="110"/>
        <v>5.6756909117667079E-3</v>
      </c>
      <c r="W876">
        <f t="shared" si="111"/>
        <v>2.2537388607301694E-3</v>
      </c>
    </row>
    <row r="877" spans="1:23" ht="15.75" thickBot="1" x14ac:dyDescent="0.3">
      <c r="A877" s="1">
        <v>13.82</v>
      </c>
      <c r="B877" s="1">
        <v>427</v>
      </c>
      <c r="C877" s="1">
        <v>977</v>
      </c>
      <c r="D877" s="1">
        <v>717</v>
      </c>
      <c r="E877" s="1">
        <v>3460</v>
      </c>
      <c r="F877" s="1">
        <v>135</v>
      </c>
      <c r="G877" s="1">
        <v>201.2</v>
      </c>
      <c r="H877" s="1">
        <v>395</v>
      </c>
      <c r="I877" s="1">
        <v>8098</v>
      </c>
      <c r="J877" s="1">
        <v>489</v>
      </c>
      <c r="K877" s="1">
        <v>124.5</v>
      </c>
      <c r="L877" s="1">
        <v>883.6</v>
      </c>
      <c r="M877" s="1">
        <v>1144</v>
      </c>
      <c r="N877">
        <v>74.61</v>
      </c>
      <c r="O877" s="2">
        <v>18.062999999999999</v>
      </c>
      <c r="P877">
        <f t="shared" si="104"/>
        <v>1347.6804299999999</v>
      </c>
      <c r="Q877">
        <f t="shared" si="105"/>
        <v>2.8701315755501788E-2</v>
      </c>
      <c r="R877">
        <f t="shared" si="106"/>
        <v>-1.6227536621756695E-2</v>
      </c>
      <c r="S877">
        <f t="shared" si="107"/>
        <v>-1.1494379425735134E-2</v>
      </c>
      <c r="T877">
        <f t="shared" si="108"/>
        <v>-1.2207679579929376E-2</v>
      </c>
      <c r="U877">
        <f t="shared" si="109"/>
        <v>2.2753138371353837E-3</v>
      </c>
      <c r="V877">
        <f t="shared" si="110"/>
        <v>5.3756345013809114E-3</v>
      </c>
      <c r="W877">
        <f t="shared" si="111"/>
        <v>-8.2425243709027731E-3</v>
      </c>
    </row>
    <row r="878" spans="1:23" ht="15.75" thickBot="1" x14ac:dyDescent="0.3">
      <c r="A878" s="1">
        <v>14.74</v>
      </c>
      <c r="B878" s="1">
        <v>433</v>
      </c>
      <c r="C878" s="1">
        <v>980</v>
      </c>
      <c r="D878" s="1">
        <v>726</v>
      </c>
      <c r="E878" s="1">
        <v>3375</v>
      </c>
      <c r="F878" s="1">
        <v>135.29</v>
      </c>
      <c r="G878" s="1">
        <v>193.5</v>
      </c>
      <c r="H878" s="1">
        <v>388</v>
      </c>
      <c r="I878" s="1">
        <v>7600</v>
      </c>
      <c r="J878" s="1">
        <v>493.1</v>
      </c>
      <c r="K878" s="1">
        <v>123.5</v>
      </c>
      <c r="L878" s="1">
        <v>872.6</v>
      </c>
      <c r="M878" s="1">
        <v>1120.5</v>
      </c>
      <c r="N878">
        <v>74.39</v>
      </c>
      <c r="O878" s="2">
        <v>18.024500000000003</v>
      </c>
      <c r="P878">
        <f t="shared" si="104"/>
        <v>1340.8425550000002</v>
      </c>
      <c r="Q878">
        <f t="shared" si="105"/>
        <v>-1.2527210856452888E-2</v>
      </c>
      <c r="R878">
        <f t="shared" si="106"/>
        <v>8.3495037552084993E-3</v>
      </c>
      <c r="S878">
        <f t="shared" si="107"/>
        <v>-2.4873264745139689E-2</v>
      </c>
      <c r="T878">
        <f t="shared" si="108"/>
        <v>3.065919621834761E-3</v>
      </c>
      <c r="U878">
        <f t="shared" si="109"/>
        <v>-2.0755878698761498E-2</v>
      </c>
      <c r="V878">
        <f t="shared" si="110"/>
        <v>-2.9530222801729274E-3</v>
      </c>
      <c r="W878">
        <f t="shared" si="111"/>
        <v>-2.1337036151878011E-3</v>
      </c>
    </row>
    <row r="879" spans="1:23" ht="15.75" thickBot="1" x14ac:dyDescent="0.3">
      <c r="A879" s="1">
        <v>14.07</v>
      </c>
      <c r="B879" s="1">
        <v>412</v>
      </c>
      <c r="C879" s="1">
        <v>990.5</v>
      </c>
      <c r="D879" s="1">
        <v>683</v>
      </c>
      <c r="E879" s="1">
        <v>3271</v>
      </c>
      <c r="F879" s="1">
        <v>123.5</v>
      </c>
      <c r="G879" s="1">
        <v>202</v>
      </c>
      <c r="H879" s="1">
        <v>394.7</v>
      </c>
      <c r="I879" s="1">
        <v>7620</v>
      </c>
      <c r="J879" s="1">
        <v>493.5</v>
      </c>
      <c r="K879" s="1">
        <v>123</v>
      </c>
      <c r="L879" s="1">
        <v>871.1</v>
      </c>
      <c r="M879" s="1">
        <v>1092.2</v>
      </c>
      <c r="N879">
        <v>73.819999999999993</v>
      </c>
      <c r="O879" s="2">
        <v>17.931000000000001</v>
      </c>
      <c r="P879">
        <f t="shared" si="104"/>
        <v>1323.66642</v>
      </c>
      <c r="Q879">
        <f t="shared" si="105"/>
        <v>-1.7204798646628533E-3</v>
      </c>
      <c r="R879">
        <f t="shared" si="106"/>
        <v>8.1086564345590187E-4</v>
      </c>
      <c r="S879">
        <f t="shared" si="107"/>
        <v>-3.1299575768246324E-2</v>
      </c>
      <c r="T879">
        <f t="shared" si="108"/>
        <v>1.0657294473987979E-2</v>
      </c>
      <c r="U879">
        <f t="shared" si="109"/>
        <v>-2.5581003522928338E-2</v>
      </c>
      <c r="V879">
        <f t="shared" si="110"/>
        <v>-7.6918266013976172E-3</v>
      </c>
      <c r="W879">
        <f t="shared" si="111"/>
        <v>-5.2008850250056795E-3</v>
      </c>
    </row>
    <row r="880" spans="1:23" ht="15.75" thickBot="1" x14ac:dyDescent="0.3">
      <c r="A880" s="1">
        <v>13.87</v>
      </c>
      <c r="B880" s="1">
        <v>409.9</v>
      </c>
      <c r="C880" s="1">
        <v>987</v>
      </c>
      <c r="D880" s="1">
        <v>656</v>
      </c>
      <c r="E880" s="1">
        <v>3150</v>
      </c>
      <c r="F880" s="1">
        <v>126</v>
      </c>
      <c r="G880" s="1">
        <v>180</v>
      </c>
      <c r="H880" s="1">
        <v>393</v>
      </c>
      <c r="I880" s="1">
        <v>7500</v>
      </c>
      <c r="J880" s="1">
        <v>488</v>
      </c>
      <c r="K880" s="1">
        <v>118</v>
      </c>
      <c r="L880" s="1">
        <v>860</v>
      </c>
      <c r="M880" s="1">
        <v>1093.3</v>
      </c>
      <c r="N880">
        <v>72.900000000000006</v>
      </c>
      <c r="O880" s="2">
        <v>17.786000000000001</v>
      </c>
      <c r="P880">
        <f t="shared" si="104"/>
        <v>1296.5994000000003</v>
      </c>
      <c r="Q880">
        <f t="shared" si="105"/>
        <v>-1.2824391577292992E-2</v>
      </c>
      <c r="R880">
        <f t="shared" si="106"/>
        <v>-1.1207453020389144E-2</v>
      </c>
      <c r="S880">
        <f t="shared" si="107"/>
        <v>-3.7693295718705215E-2</v>
      </c>
      <c r="T880">
        <f t="shared" si="108"/>
        <v>-3.5398267051240623E-3</v>
      </c>
      <c r="U880">
        <f t="shared" si="109"/>
        <v>1.0066347223857775E-3</v>
      </c>
      <c r="V880">
        <f t="shared" si="110"/>
        <v>-1.2541058587239935E-2</v>
      </c>
      <c r="W880">
        <f t="shared" si="111"/>
        <v>-8.1194275327784622E-3</v>
      </c>
    </row>
    <row r="881" spans="1:23" ht="15.75" thickBot="1" x14ac:dyDescent="0.3">
      <c r="A881" s="1">
        <v>11.69</v>
      </c>
      <c r="B881" s="1">
        <v>399.8</v>
      </c>
      <c r="C881" s="1">
        <v>980</v>
      </c>
      <c r="D881" s="1">
        <v>660</v>
      </c>
      <c r="E881" s="1">
        <v>3150</v>
      </c>
      <c r="F881" s="1">
        <v>115.7</v>
      </c>
      <c r="G881" s="1">
        <v>160</v>
      </c>
      <c r="H881" s="1">
        <v>380</v>
      </c>
      <c r="I881" s="1">
        <v>7498</v>
      </c>
      <c r="J881" s="1">
        <v>490</v>
      </c>
      <c r="K881" s="1">
        <v>119</v>
      </c>
      <c r="L881" s="1">
        <v>847.5</v>
      </c>
      <c r="M881" s="1">
        <v>1065.8</v>
      </c>
      <c r="N881">
        <v>70.08</v>
      </c>
      <c r="O881" s="2">
        <v>17.923000000000002</v>
      </c>
      <c r="P881">
        <f t="shared" si="104"/>
        <v>1256.04384</v>
      </c>
      <c r="Q881">
        <f t="shared" si="105"/>
        <v>-1.4641549992948118E-2</v>
      </c>
      <c r="R881">
        <f t="shared" si="106"/>
        <v>4.0899852515250664E-3</v>
      </c>
      <c r="S881">
        <f t="shared" si="107"/>
        <v>0</v>
      </c>
      <c r="T881">
        <f t="shared" si="108"/>
        <v>-7.1174677688639896E-3</v>
      </c>
      <c r="U881">
        <f t="shared" si="109"/>
        <v>-2.5474954577757204E-2</v>
      </c>
      <c r="V881">
        <f t="shared" si="110"/>
        <v>-3.9451192386476534E-2</v>
      </c>
      <c r="W881">
        <f t="shared" si="111"/>
        <v>7.6731732720120259E-3</v>
      </c>
    </row>
    <row r="882" spans="1:23" ht="15.75" thickBot="1" x14ac:dyDescent="0.3">
      <c r="A882" s="1">
        <v>10.87</v>
      </c>
      <c r="B882" s="1">
        <v>374.5</v>
      </c>
      <c r="C882" s="1">
        <v>966</v>
      </c>
      <c r="D882" s="1">
        <v>629.79999999999995</v>
      </c>
      <c r="E882" s="1">
        <v>3097</v>
      </c>
      <c r="F882" s="1">
        <v>114</v>
      </c>
      <c r="G882" s="1">
        <v>160</v>
      </c>
      <c r="H882" s="1">
        <v>377</v>
      </c>
      <c r="I882" s="1">
        <v>7280</v>
      </c>
      <c r="J882" s="1">
        <v>490</v>
      </c>
      <c r="K882" s="1">
        <v>118</v>
      </c>
      <c r="L882" s="1">
        <v>865</v>
      </c>
      <c r="M882" s="1">
        <v>1030.2</v>
      </c>
      <c r="N882">
        <v>68.819999999999993</v>
      </c>
      <c r="O882" s="2">
        <v>18.173999999999999</v>
      </c>
      <c r="P882">
        <f t="shared" si="104"/>
        <v>1250.7346799999998</v>
      </c>
      <c r="Q882">
        <f t="shared" si="105"/>
        <v>2.0438667677273956E-2</v>
      </c>
      <c r="R882">
        <f t="shared" si="106"/>
        <v>0</v>
      </c>
      <c r="S882">
        <f t="shared" si="107"/>
        <v>-1.6968551846475981E-2</v>
      </c>
      <c r="T882">
        <f t="shared" si="108"/>
        <v>-1.4388737452099556E-2</v>
      </c>
      <c r="U882">
        <f t="shared" si="109"/>
        <v>-3.3972732731196893E-2</v>
      </c>
      <c r="V882">
        <f t="shared" si="110"/>
        <v>-1.8143046258801723E-2</v>
      </c>
      <c r="W882">
        <f t="shared" si="111"/>
        <v>1.3907197023694766E-2</v>
      </c>
    </row>
    <row r="883" spans="1:23" ht="15.75" thickBot="1" x14ac:dyDescent="0.3">
      <c r="A883" s="1">
        <v>9.1199999999999992</v>
      </c>
      <c r="B883" s="1">
        <v>376.9</v>
      </c>
      <c r="C883" s="1">
        <v>946</v>
      </c>
      <c r="D883" s="1">
        <v>592</v>
      </c>
      <c r="E883" s="1">
        <v>2935</v>
      </c>
      <c r="F883" s="1">
        <v>106.1</v>
      </c>
      <c r="G883" s="1">
        <v>157.29</v>
      </c>
      <c r="H883" s="1">
        <v>377.5</v>
      </c>
      <c r="I883" s="1">
        <v>7300</v>
      </c>
      <c r="J883" s="1">
        <v>480.2</v>
      </c>
      <c r="K883" s="1">
        <v>117</v>
      </c>
      <c r="L883" s="1">
        <v>858</v>
      </c>
      <c r="M883" s="1">
        <v>994.3</v>
      </c>
      <c r="N883">
        <v>65.790000000000006</v>
      </c>
      <c r="O883" s="2">
        <v>18.217500000000001</v>
      </c>
      <c r="P883">
        <f t="shared" si="104"/>
        <v>1198.5293250000002</v>
      </c>
      <c r="Q883">
        <f t="shared" si="105"/>
        <v>-8.1254074439170917E-3</v>
      </c>
      <c r="R883">
        <f t="shared" si="106"/>
        <v>-2.0202707317519466E-2</v>
      </c>
      <c r="S883">
        <f t="shared" si="107"/>
        <v>-5.3726447711005973E-2</v>
      </c>
      <c r="T883">
        <f t="shared" si="108"/>
        <v>-2.0921265160639684E-2</v>
      </c>
      <c r="U883">
        <f t="shared" si="109"/>
        <v>-3.546926514545707E-2</v>
      </c>
      <c r="V883">
        <f t="shared" si="110"/>
        <v>-4.5026549271427657E-2</v>
      </c>
      <c r="W883">
        <f t="shared" si="111"/>
        <v>2.3906692891450384E-3</v>
      </c>
    </row>
    <row r="884" spans="1:23" ht="15.75" thickBot="1" x14ac:dyDescent="0.3">
      <c r="A884" s="1">
        <v>9.17</v>
      </c>
      <c r="B884" s="1">
        <v>375</v>
      </c>
      <c r="C884" s="1">
        <v>919</v>
      </c>
      <c r="D884" s="1">
        <v>541.1</v>
      </c>
      <c r="E884" s="1">
        <v>2870</v>
      </c>
      <c r="F884" s="1">
        <v>107</v>
      </c>
      <c r="G884" s="1">
        <v>158.41</v>
      </c>
      <c r="H884" s="1">
        <v>367</v>
      </c>
      <c r="I884" s="1">
        <v>7000</v>
      </c>
      <c r="J884" s="1">
        <v>485</v>
      </c>
      <c r="K884" s="1">
        <v>114.5</v>
      </c>
      <c r="L884" s="1">
        <v>832</v>
      </c>
      <c r="M884" s="1">
        <v>986.6</v>
      </c>
      <c r="N884">
        <v>68.53</v>
      </c>
      <c r="O884" s="2">
        <v>18.003999999999998</v>
      </c>
      <c r="P884">
        <f t="shared" si="104"/>
        <v>1233.8141199999998</v>
      </c>
      <c r="Q884">
        <f t="shared" si="105"/>
        <v>-3.077165866675366E-2</v>
      </c>
      <c r="R884">
        <f t="shared" si="106"/>
        <v>9.9462071503304654E-3</v>
      </c>
      <c r="S884">
        <f t="shared" si="107"/>
        <v>-2.2395423508530049E-2</v>
      </c>
      <c r="T884">
        <f t="shared" si="108"/>
        <v>-2.8956446696191216E-2</v>
      </c>
      <c r="U884">
        <f t="shared" si="109"/>
        <v>-7.7742831863899546E-3</v>
      </c>
      <c r="V884">
        <f t="shared" si="110"/>
        <v>4.0803754499825741E-2</v>
      </c>
      <c r="W884">
        <f t="shared" si="111"/>
        <v>-1.1788715131614114E-2</v>
      </c>
    </row>
    <row r="885" spans="1:23" ht="15.75" thickBot="1" x14ac:dyDescent="0.3">
      <c r="A885" s="1">
        <v>9.1999999999999993</v>
      </c>
      <c r="B885" s="1">
        <v>389.1</v>
      </c>
      <c r="C885" s="1">
        <v>913</v>
      </c>
      <c r="D885" s="1">
        <v>542</v>
      </c>
      <c r="E885" s="1">
        <v>2856</v>
      </c>
      <c r="F885" s="1">
        <v>109.2</v>
      </c>
      <c r="G885" s="1">
        <v>159.5</v>
      </c>
      <c r="H885" s="1">
        <v>372</v>
      </c>
      <c r="I885" s="1">
        <v>6870</v>
      </c>
      <c r="J885" s="1">
        <v>472.1</v>
      </c>
      <c r="K885" s="1">
        <v>113.14</v>
      </c>
      <c r="L885" s="1">
        <v>843.1</v>
      </c>
      <c r="M885" s="1">
        <v>993</v>
      </c>
      <c r="N885">
        <v>69.78</v>
      </c>
      <c r="O885" s="2">
        <v>17.893500000000003</v>
      </c>
      <c r="P885">
        <f t="shared" si="104"/>
        <v>1248.6084300000002</v>
      </c>
      <c r="Q885">
        <f t="shared" si="105"/>
        <v>1.3253134107421299E-2</v>
      </c>
      <c r="R885">
        <f t="shared" si="106"/>
        <v>-2.695806338524211E-2</v>
      </c>
      <c r="S885">
        <f t="shared" si="107"/>
        <v>-4.8899852941917919E-3</v>
      </c>
      <c r="T885">
        <f t="shared" si="108"/>
        <v>-6.550241760718542E-3</v>
      </c>
      <c r="U885">
        <f t="shared" si="109"/>
        <v>6.4659752455347138E-3</v>
      </c>
      <c r="V885">
        <f t="shared" si="110"/>
        <v>1.8075830160895673E-2</v>
      </c>
      <c r="W885">
        <f t="shared" si="111"/>
        <v>-6.1564370227128462E-3</v>
      </c>
    </row>
    <row r="886" spans="1:23" ht="15.75" thickBot="1" x14ac:dyDescent="0.3">
      <c r="A886" s="1">
        <v>9.1999999999999993</v>
      </c>
      <c r="B886" s="1">
        <v>389</v>
      </c>
      <c r="C886" s="1">
        <v>908.9</v>
      </c>
      <c r="D886" s="1">
        <v>555.5</v>
      </c>
      <c r="E886" s="1">
        <v>2860</v>
      </c>
      <c r="F886" s="1">
        <v>104.7</v>
      </c>
      <c r="G886" s="1">
        <v>159.75</v>
      </c>
      <c r="H886" s="1">
        <v>390</v>
      </c>
      <c r="I886" s="1">
        <v>6880</v>
      </c>
      <c r="J886" s="1">
        <v>469</v>
      </c>
      <c r="K886" s="1">
        <v>117.5</v>
      </c>
      <c r="L886" s="1">
        <v>813.5</v>
      </c>
      <c r="M886" s="1">
        <v>980.4</v>
      </c>
      <c r="N886">
        <v>68.819999999999993</v>
      </c>
      <c r="O886" s="2">
        <v>17.870999999999999</v>
      </c>
      <c r="P886">
        <f t="shared" si="104"/>
        <v>1229.8822199999997</v>
      </c>
      <c r="Q886">
        <f t="shared" si="105"/>
        <v>-3.5739648269537544E-2</v>
      </c>
      <c r="R886">
        <f t="shared" si="106"/>
        <v>-6.5880591059617561E-3</v>
      </c>
      <c r="S886">
        <f t="shared" si="107"/>
        <v>1.3995803544232636E-3</v>
      </c>
      <c r="T886">
        <f t="shared" si="108"/>
        <v>-4.5008034702437895E-3</v>
      </c>
      <c r="U886">
        <f t="shared" si="109"/>
        <v>-1.2770012391215155E-2</v>
      </c>
      <c r="V886">
        <f t="shared" si="110"/>
        <v>-1.3853035389293866E-2</v>
      </c>
      <c r="W886">
        <f t="shared" si="111"/>
        <v>-1.2582310933133118E-3</v>
      </c>
    </row>
    <row r="887" spans="1:23" ht="15.75" thickBot="1" x14ac:dyDescent="0.3">
      <c r="A887" s="1">
        <v>9.1300000000000008</v>
      </c>
      <c r="B887" s="1">
        <v>376</v>
      </c>
      <c r="C887" s="1">
        <v>896</v>
      </c>
      <c r="D887" s="1">
        <v>550</v>
      </c>
      <c r="E887" s="1">
        <v>2825</v>
      </c>
      <c r="F887" s="1">
        <v>95.6</v>
      </c>
      <c r="G887" s="1">
        <v>151</v>
      </c>
      <c r="H887" s="1">
        <v>386</v>
      </c>
      <c r="I887" s="1">
        <v>6850</v>
      </c>
      <c r="J887" s="1">
        <v>465</v>
      </c>
      <c r="K887" s="1">
        <v>119</v>
      </c>
      <c r="L887" s="1">
        <v>790.3</v>
      </c>
      <c r="M887" s="1">
        <v>957.2</v>
      </c>
      <c r="N887">
        <v>68.06</v>
      </c>
      <c r="O887" s="2">
        <v>18.089500000000001</v>
      </c>
      <c r="P887">
        <f t="shared" si="104"/>
        <v>1231.17137</v>
      </c>
      <c r="Q887">
        <f t="shared" si="105"/>
        <v>-2.893330644816287E-2</v>
      </c>
      <c r="R887">
        <f t="shared" si="106"/>
        <v>-8.5653628589230455E-3</v>
      </c>
      <c r="S887">
        <f t="shared" si="107"/>
        <v>-1.2313260233356901E-2</v>
      </c>
      <c r="T887">
        <f t="shared" si="108"/>
        <v>-1.4294664149794242E-2</v>
      </c>
      <c r="U887">
        <f t="shared" si="109"/>
        <v>-2.3948295619739164E-2</v>
      </c>
      <c r="V887">
        <f t="shared" si="110"/>
        <v>-1.1104731296574471E-2</v>
      </c>
      <c r="W887">
        <f t="shared" si="111"/>
        <v>1.2152372130685233E-2</v>
      </c>
    </row>
    <row r="888" spans="1:23" ht="15.75" thickBot="1" x14ac:dyDescent="0.3">
      <c r="A888" s="1">
        <v>9.48</v>
      </c>
      <c r="B888" s="1">
        <v>368</v>
      </c>
      <c r="C888" s="1">
        <v>890</v>
      </c>
      <c r="D888" s="1">
        <v>528.5</v>
      </c>
      <c r="E888" s="1">
        <v>2742</v>
      </c>
      <c r="F888" s="1">
        <v>93.34</v>
      </c>
      <c r="G888" s="1">
        <v>161.5</v>
      </c>
      <c r="H888" s="1">
        <v>368</v>
      </c>
      <c r="I888" s="1">
        <v>6799</v>
      </c>
      <c r="J888" s="1">
        <v>460</v>
      </c>
      <c r="K888" s="1">
        <v>117.5</v>
      </c>
      <c r="L888" s="1">
        <v>793.1</v>
      </c>
      <c r="M888" s="1">
        <v>955</v>
      </c>
      <c r="N888">
        <v>65.36</v>
      </c>
      <c r="O888" s="2">
        <v>18.148499999999999</v>
      </c>
      <c r="P888">
        <f t="shared" si="104"/>
        <v>1186.1859599999998</v>
      </c>
      <c r="Q888">
        <f t="shared" si="105"/>
        <v>3.5366968783444716E-3</v>
      </c>
      <c r="R888">
        <f t="shared" si="106"/>
        <v>-1.0810916104215617E-2</v>
      </c>
      <c r="S888">
        <f t="shared" si="107"/>
        <v>-2.9820783458281569E-2</v>
      </c>
      <c r="T888">
        <f t="shared" si="108"/>
        <v>-6.7189502487449808E-3</v>
      </c>
      <c r="U888">
        <f t="shared" si="109"/>
        <v>-2.301015553488005E-3</v>
      </c>
      <c r="V888">
        <f t="shared" si="110"/>
        <v>-4.0479218521012224E-2</v>
      </c>
      <c r="W888">
        <f t="shared" si="111"/>
        <v>3.256253222159802E-3</v>
      </c>
    </row>
    <row r="889" spans="1:23" ht="15.75" thickBot="1" x14ac:dyDescent="0.3">
      <c r="A889" s="1">
        <v>8.8800000000000008</v>
      </c>
      <c r="B889" s="1">
        <v>361</v>
      </c>
      <c r="C889" s="1">
        <v>888</v>
      </c>
      <c r="D889" s="1">
        <v>531.9</v>
      </c>
      <c r="E889" s="1">
        <v>2751</v>
      </c>
      <c r="F889" s="1">
        <v>94.95</v>
      </c>
      <c r="G889" s="1">
        <v>162.13999999999999</v>
      </c>
      <c r="H889" s="1">
        <v>370</v>
      </c>
      <c r="I889" s="1">
        <v>6900</v>
      </c>
      <c r="J889" s="1">
        <v>457</v>
      </c>
      <c r="K889" s="1">
        <v>112.62</v>
      </c>
      <c r="L889" s="1">
        <v>797.6</v>
      </c>
      <c r="M889" s="1">
        <v>968.8</v>
      </c>
      <c r="N889">
        <v>65.930000000000007</v>
      </c>
      <c r="O889" s="2">
        <v>18.175000000000001</v>
      </c>
      <c r="P889">
        <f t="shared" si="104"/>
        <v>1198.2777500000002</v>
      </c>
      <c r="Q889">
        <f t="shared" si="105"/>
        <v>5.6579015583545561E-3</v>
      </c>
      <c r="R889">
        <f t="shared" si="106"/>
        <v>-6.5430985889359475E-3</v>
      </c>
      <c r="S889">
        <f t="shared" si="107"/>
        <v>3.2769008023147911E-3</v>
      </c>
      <c r="T889">
        <f t="shared" si="108"/>
        <v>-2.2497197340154416E-3</v>
      </c>
      <c r="U889">
        <f t="shared" si="109"/>
        <v>1.4346851758152096E-2</v>
      </c>
      <c r="V889">
        <f t="shared" si="110"/>
        <v>8.6831225734608566E-3</v>
      </c>
      <c r="W889">
        <f t="shared" si="111"/>
        <v>1.4591107520779648E-3</v>
      </c>
    </row>
    <row r="890" spans="1:23" ht="15.75" thickBot="1" x14ac:dyDescent="0.3">
      <c r="A890" s="1">
        <v>8.74</v>
      </c>
      <c r="B890" s="1">
        <v>370.9</v>
      </c>
      <c r="C890" s="1">
        <v>891.9</v>
      </c>
      <c r="D890" s="1">
        <v>535</v>
      </c>
      <c r="E890" s="1">
        <v>2860</v>
      </c>
      <c r="F890" s="1">
        <v>94.3</v>
      </c>
      <c r="G890" s="1">
        <v>160.25</v>
      </c>
      <c r="H890" s="1">
        <v>374</v>
      </c>
      <c r="I890" s="1">
        <v>7010</v>
      </c>
      <c r="J890" s="1">
        <v>464.8</v>
      </c>
      <c r="K890" s="1">
        <v>113</v>
      </c>
      <c r="L890" s="1">
        <v>807.5</v>
      </c>
      <c r="M890" s="1">
        <v>962.6</v>
      </c>
      <c r="N890">
        <v>64.64</v>
      </c>
      <c r="O890" s="2">
        <v>18.161000000000001</v>
      </c>
      <c r="P890">
        <f t="shared" si="104"/>
        <v>1173.92704</v>
      </c>
      <c r="Q890">
        <f t="shared" si="105"/>
        <v>1.2335836449182895E-2</v>
      </c>
      <c r="R890">
        <f t="shared" si="106"/>
        <v>1.6923814643496696E-2</v>
      </c>
      <c r="S890">
        <f t="shared" si="107"/>
        <v>3.8857142889323668E-2</v>
      </c>
      <c r="T890">
        <f t="shared" si="108"/>
        <v>4.3822756799916625E-3</v>
      </c>
      <c r="U890">
        <f t="shared" si="109"/>
        <v>-6.4202353698733783E-3</v>
      </c>
      <c r="V890">
        <f t="shared" si="110"/>
        <v>-1.976015891236841E-2</v>
      </c>
      <c r="W890">
        <f t="shared" si="111"/>
        <v>-7.7058568322155708E-4</v>
      </c>
    </row>
    <row r="891" spans="1:23" ht="15.75" thickBot="1" x14ac:dyDescent="0.3">
      <c r="A891" s="1">
        <v>8.77</v>
      </c>
      <c r="B891" s="1">
        <v>363</v>
      </c>
      <c r="C891" s="1">
        <v>889</v>
      </c>
      <c r="D891" s="1">
        <v>527</v>
      </c>
      <c r="E891" s="1">
        <v>2849</v>
      </c>
      <c r="F891" s="1">
        <v>90.3</v>
      </c>
      <c r="G891" s="1">
        <v>161.19999999999999</v>
      </c>
      <c r="H891" s="1">
        <v>367</v>
      </c>
      <c r="I891" s="1">
        <v>6874</v>
      </c>
      <c r="J891" s="1">
        <v>464</v>
      </c>
      <c r="K891" s="1">
        <v>113</v>
      </c>
      <c r="L891" s="1">
        <v>782.6</v>
      </c>
      <c r="M891" s="1">
        <v>944.2</v>
      </c>
      <c r="N891">
        <v>63.54</v>
      </c>
      <c r="O891" s="2">
        <v>18.363499999999998</v>
      </c>
      <c r="P891">
        <f t="shared" si="104"/>
        <v>1166.8167899999999</v>
      </c>
      <c r="Q891">
        <f t="shared" si="105"/>
        <v>-3.1321345320499433E-2</v>
      </c>
      <c r="R891">
        <f t="shared" si="106"/>
        <v>-1.7226533114461818E-3</v>
      </c>
      <c r="S891">
        <f t="shared" si="107"/>
        <v>-3.8535693159899662E-3</v>
      </c>
      <c r="T891">
        <f t="shared" si="108"/>
        <v>-3.2567831582570612E-3</v>
      </c>
      <c r="U891">
        <f t="shared" si="109"/>
        <v>-1.9299948756822557E-2</v>
      </c>
      <c r="V891">
        <f t="shared" si="110"/>
        <v>-1.716378537146989E-2</v>
      </c>
      <c r="W891">
        <f t="shared" si="111"/>
        <v>1.1088561096327226E-2</v>
      </c>
    </row>
    <row r="892" spans="1:23" ht="15.75" thickBot="1" x14ac:dyDescent="0.3">
      <c r="A892" s="1">
        <v>8.67</v>
      </c>
      <c r="B892" s="1">
        <v>356.1</v>
      </c>
      <c r="C892" s="1">
        <v>865</v>
      </c>
      <c r="D892" s="1">
        <v>513</v>
      </c>
      <c r="E892" s="1">
        <v>2850</v>
      </c>
      <c r="F892" s="1">
        <v>90.88</v>
      </c>
      <c r="G892" s="1">
        <v>148.25</v>
      </c>
      <c r="H892" s="1">
        <v>361.5</v>
      </c>
      <c r="I892" s="1">
        <v>6781</v>
      </c>
      <c r="J892" s="1">
        <v>458</v>
      </c>
      <c r="K892" s="1">
        <v>111.5</v>
      </c>
      <c r="L892" s="1">
        <v>777.1</v>
      </c>
      <c r="M892" s="1">
        <v>948.4</v>
      </c>
      <c r="N892">
        <v>62.02</v>
      </c>
      <c r="O892" s="2">
        <v>18.368000000000002</v>
      </c>
      <c r="P892">
        <f t="shared" si="104"/>
        <v>1139.1833600000002</v>
      </c>
      <c r="Q892">
        <f t="shared" si="105"/>
        <v>-7.0526675611155588E-3</v>
      </c>
      <c r="R892">
        <f t="shared" si="106"/>
        <v>-1.3015368112070361E-2</v>
      </c>
      <c r="S892">
        <f t="shared" si="107"/>
        <v>3.5093876478789563E-4</v>
      </c>
      <c r="T892">
        <f t="shared" si="108"/>
        <v>-2.7367728582025224E-2</v>
      </c>
      <c r="U892">
        <f t="shared" si="109"/>
        <v>4.4383460790639534E-3</v>
      </c>
      <c r="V892">
        <f t="shared" si="110"/>
        <v>-2.4212715169067135E-2</v>
      </c>
      <c r="W892">
        <f t="shared" si="111"/>
        <v>2.4502130446718009E-4</v>
      </c>
    </row>
    <row r="893" spans="1:23" ht="15.75" thickBot="1" x14ac:dyDescent="0.3">
      <c r="A893" s="1">
        <v>8.8000000000000007</v>
      </c>
      <c r="B893" s="1">
        <v>358</v>
      </c>
      <c r="C893" s="1">
        <v>875</v>
      </c>
      <c r="D893" s="1">
        <v>521.5</v>
      </c>
      <c r="E893" s="1">
        <v>2862</v>
      </c>
      <c r="F893" s="1">
        <v>89</v>
      </c>
      <c r="G893" s="1">
        <v>147</v>
      </c>
      <c r="H893" s="1">
        <v>370.5</v>
      </c>
      <c r="I893" s="1">
        <v>6828</v>
      </c>
      <c r="J893" s="1">
        <v>450</v>
      </c>
      <c r="K893" s="1">
        <v>113</v>
      </c>
      <c r="L893" s="1">
        <v>785.6</v>
      </c>
      <c r="M893" s="1">
        <v>949.7</v>
      </c>
      <c r="N893">
        <v>61.25</v>
      </c>
      <c r="O893" s="2">
        <v>18.339500000000001</v>
      </c>
      <c r="P893">
        <f t="shared" si="104"/>
        <v>1123.2943750000002</v>
      </c>
      <c r="Q893">
        <f t="shared" si="105"/>
        <v>1.0878714825059629E-2</v>
      </c>
      <c r="R893">
        <f t="shared" si="106"/>
        <v>-1.7621601349819559E-2</v>
      </c>
      <c r="S893">
        <f t="shared" si="107"/>
        <v>4.2016868536999766E-3</v>
      </c>
      <c r="T893">
        <f t="shared" si="108"/>
        <v>1.1494379425735212E-2</v>
      </c>
      <c r="U893">
        <f t="shared" si="109"/>
        <v>1.3697910576564549E-3</v>
      </c>
      <c r="V893">
        <f t="shared" si="110"/>
        <v>-1.2493064247466556E-2</v>
      </c>
      <c r="W893">
        <f t="shared" si="111"/>
        <v>-1.5528164939967815E-3</v>
      </c>
    </row>
    <row r="894" spans="1:23" ht="15.75" thickBot="1" x14ac:dyDescent="0.3">
      <c r="A894" s="1">
        <v>8.84</v>
      </c>
      <c r="B894" s="1">
        <v>367.1</v>
      </c>
      <c r="C894" s="1">
        <v>895</v>
      </c>
      <c r="D894" s="1">
        <v>509.4</v>
      </c>
      <c r="E894" s="1">
        <v>2900</v>
      </c>
      <c r="F894" s="1">
        <v>87.33</v>
      </c>
      <c r="G894" s="1">
        <v>141.13999999999999</v>
      </c>
      <c r="H894" s="1">
        <v>368</v>
      </c>
      <c r="I894" s="1">
        <v>6750</v>
      </c>
      <c r="J894" s="1">
        <v>450</v>
      </c>
      <c r="K894" s="1">
        <v>113</v>
      </c>
      <c r="L894" s="1">
        <v>784.1</v>
      </c>
      <c r="M894" s="1">
        <v>931.4</v>
      </c>
      <c r="N894">
        <v>60.48</v>
      </c>
      <c r="O894" s="2">
        <v>18.577500000000001</v>
      </c>
      <c r="P894">
        <f t="shared" si="104"/>
        <v>1123.5672</v>
      </c>
      <c r="Q894">
        <f t="shared" si="105"/>
        <v>-1.9111938033798802E-3</v>
      </c>
      <c r="R894">
        <f t="shared" si="106"/>
        <v>0</v>
      </c>
      <c r="S894">
        <f t="shared" si="107"/>
        <v>1.3190055858169224E-2</v>
      </c>
      <c r="T894">
        <f t="shared" si="108"/>
        <v>2.2599831917240992E-2</v>
      </c>
      <c r="U894">
        <f t="shared" si="109"/>
        <v>-1.9457314700630002E-2</v>
      </c>
      <c r="V894">
        <f t="shared" si="110"/>
        <v>-1.2651117553558916E-2</v>
      </c>
      <c r="W894">
        <f t="shared" si="111"/>
        <v>1.2893967406328056E-2</v>
      </c>
    </row>
    <row r="895" spans="1:23" ht="15.75" thickBot="1" x14ac:dyDescent="0.3">
      <c r="A895" s="1">
        <v>8.69</v>
      </c>
      <c r="B895" s="1">
        <v>354.9</v>
      </c>
      <c r="C895" s="1">
        <v>878</v>
      </c>
      <c r="D895" s="1">
        <v>490.3</v>
      </c>
      <c r="E895" s="1">
        <v>2880</v>
      </c>
      <c r="F895" s="1">
        <v>83.98</v>
      </c>
      <c r="G895" s="1">
        <v>145</v>
      </c>
      <c r="H895" s="1">
        <v>367</v>
      </c>
      <c r="I895" s="1">
        <v>6699</v>
      </c>
      <c r="J895" s="1">
        <v>444.5</v>
      </c>
      <c r="K895" s="1">
        <v>112</v>
      </c>
      <c r="L895" s="1">
        <v>774.6</v>
      </c>
      <c r="M895" s="1">
        <v>907.7</v>
      </c>
      <c r="N895">
        <v>58.25</v>
      </c>
      <c r="O895" s="2">
        <v>18.6175</v>
      </c>
      <c r="P895">
        <f t="shared" si="104"/>
        <v>1084.4693749999999</v>
      </c>
      <c r="Q895">
        <f t="shared" si="105"/>
        <v>-1.2189796156224411E-2</v>
      </c>
      <c r="R895">
        <f t="shared" si="106"/>
        <v>-1.2297527810406196E-2</v>
      </c>
      <c r="S895">
        <f t="shared" si="107"/>
        <v>-6.9204428445737952E-3</v>
      </c>
      <c r="T895">
        <f t="shared" si="108"/>
        <v>-1.9177124639738748E-2</v>
      </c>
      <c r="U895">
        <f t="shared" si="109"/>
        <v>-2.577490301569518E-2</v>
      </c>
      <c r="V895">
        <f t="shared" si="110"/>
        <v>-3.7568639425467516E-2</v>
      </c>
      <c r="W895">
        <f t="shared" si="111"/>
        <v>2.1508275531763226E-3</v>
      </c>
    </row>
    <row r="896" spans="1:23" ht="15.75" thickBot="1" x14ac:dyDescent="0.3">
      <c r="A896" s="1">
        <v>8.69</v>
      </c>
      <c r="B896" s="1">
        <v>336.9</v>
      </c>
      <c r="C896" s="1">
        <v>865</v>
      </c>
      <c r="D896" s="1">
        <v>471.4</v>
      </c>
      <c r="E896" s="1">
        <v>2790</v>
      </c>
      <c r="F896" s="1">
        <v>81.099999999999994</v>
      </c>
      <c r="G896" s="1">
        <v>148.75</v>
      </c>
      <c r="H896" s="1">
        <v>358</v>
      </c>
      <c r="I896" s="1">
        <v>6750</v>
      </c>
      <c r="J896" s="1">
        <v>436</v>
      </c>
      <c r="K896" s="1">
        <v>111.11</v>
      </c>
      <c r="L896" s="1">
        <v>766.5</v>
      </c>
      <c r="M896" s="1">
        <v>888.7</v>
      </c>
      <c r="N896">
        <v>58.43</v>
      </c>
      <c r="O896" s="2">
        <v>18.6585</v>
      </c>
      <c r="P896">
        <f t="shared" si="104"/>
        <v>1090.2161550000001</v>
      </c>
      <c r="Q896">
        <f t="shared" si="105"/>
        <v>-1.0512068768783047E-2</v>
      </c>
      <c r="R896">
        <f t="shared" si="106"/>
        <v>-1.9307811604924931E-2</v>
      </c>
      <c r="S896">
        <f t="shared" si="107"/>
        <v>-3.1748698314580298E-2</v>
      </c>
      <c r="T896">
        <f t="shared" si="108"/>
        <v>-1.4917086703237379E-2</v>
      </c>
      <c r="U896">
        <f t="shared" si="109"/>
        <v>-2.115420678815199E-2</v>
      </c>
      <c r="V896">
        <f t="shared" si="110"/>
        <v>3.0853641205357608E-3</v>
      </c>
      <c r="W896">
        <f t="shared" si="111"/>
        <v>2.199807733328527E-3</v>
      </c>
    </row>
    <row r="897" spans="1:23" ht="15.75" thickBot="1" x14ac:dyDescent="0.3">
      <c r="A897" s="1">
        <v>8.68</v>
      </c>
      <c r="B897" s="1">
        <v>330.1</v>
      </c>
      <c r="C897" s="1">
        <v>856.9</v>
      </c>
      <c r="D897" s="1">
        <v>455</v>
      </c>
      <c r="E897" s="1">
        <v>2680</v>
      </c>
      <c r="F897" s="1">
        <v>83.4</v>
      </c>
      <c r="G897" s="1">
        <v>151.51</v>
      </c>
      <c r="H897" s="1">
        <v>344</v>
      </c>
      <c r="I897" s="1">
        <v>6500</v>
      </c>
      <c r="J897" s="1">
        <v>435</v>
      </c>
      <c r="K897" s="1">
        <v>107.8</v>
      </c>
      <c r="L897" s="1">
        <v>773.1</v>
      </c>
      <c r="M897" s="1">
        <v>890.5</v>
      </c>
      <c r="N897">
        <v>59.17</v>
      </c>
      <c r="O897" s="2">
        <v>18.560499999999998</v>
      </c>
      <c r="P897">
        <f t="shared" si="104"/>
        <v>1098.2247849999999</v>
      </c>
      <c r="Q897">
        <f t="shared" si="105"/>
        <v>8.5737080145601875E-3</v>
      </c>
      <c r="R897">
        <f t="shared" si="106"/>
        <v>-2.296212260350268E-3</v>
      </c>
      <c r="S897">
        <f t="shared" si="107"/>
        <v>-4.0224801310508991E-2</v>
      </c>
      <c r="T897">
        <f t="shared" si="108"/>
        <v>-9.4082812568062214E-3</v>
      </c>
      <c r="U897">
        <f t="shared" si="109"/>
        <v>2.0233819852868398E-3</v>
      </c>
      <c r="V897">
        <f t="shared" si="110"/>
        <v>1.258520012225707E-2</v>
      </c>
      <c r="W897">
        <f t="shared" si="111"/>
        <v>-5.2661396856311677E-3</v>
      </c>
    </row>
    <row r="898" spans="1:23" ht="15.75" thickBot="1" x14ac:dyDescent="0.3">
      <c r="A898" s="1">
        <v>8.67</v>
      </c>
      <c r="B898" s="1">
        <v>342</v>
      </c>
      <c r="C898" s="1">
        <v>855</v>
      </c>
      <c r="D898" s="1">
        <v>455.1</v>
      </c>
      <c r="E898" s="1">
        <v>2691</v>
      </c>
      <c r="F898" s="1">
        <v>79</v>
      </c>
      <c r="G898" s="1">
        <v>146</v>
      </c>
      <c r="H898" s="1">
        <v>342</v>
      </c>
      <c r="I898" s="1">
        <v>6200</v>
      </c>
      <c r="J898" s="1">
        <v>435.2</v>
      </c>
      <c r="K898" s="1">
        <v>109.7</v>
      </c>
      <c r="L898" s="1">
        <v>768.9</v>
      </c>
      <c r="M898" s="1">
        <v>882.4</v>
      </c>
      <c r="N898">
        <v>59.71</v>
      </c>
      <c r="O898" s="2">
        <v>18.768999999999998</v>
      </c>
      <c r="P898">
        <f t="shared" ref="P898:P961" si="112">O898*N898</f>
        <v>1120.6969899999999</v>
      </c>
      <c r="Q898">
        <f t="shared" si="105"/>
        <v>-5.4474842882940456E-3</v>
      </c>
      <c r="R898">
        <f t="shared" si="106"/>
        <v>4.596644530487201E-4</v>
      </c>
      <c r="S898">
        <f t="shared" si="107"/>
        <v>4.0960772220034756E-3</v>
      </c>
      <c r="T898">
        <f t="shared" si="108"/>
        <v>-2.2197567383128881E-3</v>
      </c>
      <c r="U898">
        <f t="shared" si="109"/>
        <v>-9.1376347904236453E-3</v>
      </c>
      <c r="V898">
        <f t="shared" si="110"/>
        <v>9.0848538702983234E-3</v>
      </c>
      <c r="W898">
        <f t="shared" si="111"/>
        <v>1.1170906023751906E-2</v>
      </c>
    </row>
    <row r="899" spans="1:23" ht="15.75" thickBot="1" x14ac:dyDescent="0.3">
      <c r="A899" s="1">
        <v>8.69</v>
      </c>
      <c r="B899" s="1">
        <v>370</v>
      </c>
      <c r="C899" s="1">
        <v>845</v>
      </c>
      <c r="D899" s="1">
        <v>457.5</v>
      </c>
      <c r="E899" s="1">
        <v>2651</v>
      </c>
      <c r="F899" s="1">
        <v>78.2</v>
      </c>
      <c r="G899" s="1">
        <v>154.01</v>
      </c>
      <c r="H899" s="1">
        <v>331</v>
      </c>
      <c r="I899" s="1">
        <v>6170</v>
      </c>
      <c r="J899" s="1">
        <v>427</v>
      </c>
      <c r="K899" s="1">
        <v>107</v>
      </c>
      <c r="L899" s="1">
        <v>760.4</v>
      </c>
      <c r="M899" s="1">
        <v>880.7</v>
      </c>
      <c r="N899">
        <v>61.54</v>
      </c>
      <c r="O899" s="2">
        <v>18.630499999999998</v>
      </c>
      <c r="P899">
        <f t="shared" si="112"/>
        <v>1146.5209699999998</v>
      </c>
      <c r="Q899">
        <f t="shared" si="105"/>
        <v>-1.1116311423861056E-2</v>
      </c>
      <c r="R899">
        <f t="shared" si="106"/>
        <v>-1.9021682313108277E-2</v>
      </c>
      <c r="S899">
        <f t="shared" si="107"/>
        <v>-1.4975944437880286E-2</v>
      </c>
      <c r="T899">
        <f t="shared" si="108"/>
        <v>-1.176484157958637E-2</v>
      </c>
      <c r="U899">
        <f t="shared" si="109"/>
        <v>-1.9284221278788685E-3</v>
      </c>
      <c r="V899">
        <f t="shared" si="110"/>
        <v>3.018785933499463E-2</v>
      </c>
      <c r="W899">
        <f t="shared" si="111"/>
        <v>-7.4065499881244288E-3</v>
      </c>
    </row>
    <row r="900" spans="1:23" ht="15.75" thickBot="1" x14ac:dyDescent="0.3">
      <c r="A900" s="1">
        <v>8.82</v>
      </c>
      <c r="B900" s="1">
        <v>385</v>
      </c>
      <c r="C900" s="1">
        <v>820.7</v>
      </c>
      <c r="D900" s="1">
        <v>477.7</v>
      </c>
      <c r="E900" s="1">
        <v>2540</v>
      </c>
      <c r="F900" s="1">
        <v>84</v>
      </c>
      <c r="G900" s="1">
        <v>150.5</v>
      </c>
      <c r="H900" s="1">
        <v>335</v>
      </c>
      <c r="I900" s="1">
        <v>6150</v>
      </c>
      <c r="J900" s="1">
        <v>414.5</v>
      </c>
      <c r="K900" s="1">
        <v>108</v>
      </c>
      <c r="L900" s="1">
        <v>789.9</v>
      </c>
      <c r="M900" s="1">
        <v>886.5</v>
      </c>
      <c r="N900">
        <v>65.739999999999995</v>
      </c>
      <c r="O900" s="2">
        <v>18.579999999999998</v>
      </c>
      <c r="P900">
        <f t="shared" si="112"/>
        <v>1221.4491999999998</v>
      </c>
      <c r="Q900">
        <f t="shared" ref="Q900:Q963" si="113">LN(L900/L899)</f>
        <v>3.8061744556099418E-2</v>
      </c>
      <c r="R900">
        <f t="shared" ref="R900:R963" si="114">LN(J900/J899)</f>
        <v>-2.9711038653274922E-2</v>
      </c>
      <c r="S900">
        <f t="shared" ref="S900:S963" si="115">LN(E900/E899)</f>
        <v>-4.277284627644333E-2</v>
      </c>
      <c r="T900">
        <f t="shared" ref="T900:T963" si="116">LN(C900/C899)</f>
        <v>-2.9178992721507833E-2</v>
      </c>
      <c r="U900">
        <f t="shared" ref="U900:U963" si="117">LN(M900/M899)</f>
        <v>6.5640797028487415E-3</v>
      </c>
      <c r="V900">
        <f t="shared" ref="V900:V963" si="118">LN(N900/N899)</f>
        <v>6.602019834217758E-2</v>
      </c>
      <c r="W900">
        <f t="shared" ref="W900:W963" si="119">LN(O900/O899)</f>
        <v>-2.7142893002958363E-3</v>
      </c>
    </row>
    <row r="901" spans="1:23" ht="15.75" thickBot="1" x14ac:dyDescent="0.3">
      <c r="A901" s="1">
        <v>8.83</v>
      </c>
      <c r="B901" s="1">
        <v>347</v>
      </c>
      <c r="C901" s="1">
        <v>832</v>
      </c>
      <c r="D901" s="1">
        <v>486</v>
      </c>
      <c r="E901" s="1">
        <v>2578</v>
      </c>
      <c r="F901" s="1">
        <v>86.6</v>
      </c>
      <c r="G901" s="1">
        <v>150.11000000000001</v>
      </c>
      <c r="H901" s="1">
        <v>350</v>
      </c>
      <c r="I901" s="1">
        <v>6270</v>
      </c>
      <c r="J901" s="1">
        <v>419</v>
      </c>
      <c r="K901" s="1">
        <v>110.51</v>
      </c>
      <c r="L901" s="1">
        <v>805</v>
      </c>
      <c r="M901" s="1">
        <v>899</v>
      </c>
      <c r="N901">
        <v>68.52</v>
      </c>
      <c r="O901" s="2">
        <v>18.146999999999998</v>
      </c>
      <c r="P901">
        <f t="shared" si="112"/>
        <v>1243.4324399999998</v>
      </c>
      <c r="Q901">
        <f t="shared" si="113"/>
        <v>1.893592224818991E-2</v>
      </c>
      <c r="R901">
        <f t="shared" si="114"/>
        <v>1.0797945346788129E-2</v>
      </c>
      <c r="S901">
        <f t="shared" si="115"/>
        <v>1.4849823486550492E-2</v>
      </c>
      <c r="T901">
        <f t="shared" si="116"/>
        <v>1.3674806185542615E-2</v>
      </c>
      <c r="U901">
        <f t="shared" si="117"/>
        <v>1.4001908957357723E-2</v>
      </c>
      <c r="V901">
        <f t="shared" si="118"/>
        <v>4.1418105219845909E-2</v>
      </c>
      <c r="W901">
        <f t="shared" si="119"/>
        <v>-2.3580475592805517E-2</v>
      </c>
    </row>
    <row r="902" spans="1:23" ht="15.75" thickBot="1" x14ac:dyDescent="0.3">
      <c r="A902" s="1">
        <v>9.11</v>
      </c>
      <c r="B902" s="1">
        <v>364</v>
      </c>
      <c r="C902" s="1">
        <v>835</v>
      </c>
      <c r="D902" s="1">
        <v>497</v>
      </c>
      <c r="E902" s="1">
        <v>2595</v>
      </c>
      <c r="F902" s="1">
        <v>87.7</v>
      </c>
      <c r="G902" s="1">
        <v>158.51</v>
      </c>
      <c r="H902" s="1">
        <v>354</v>
      </c>
      <c r="I902" s="1">
        <v>6348</v>
      </c>
      <c r="J902" s="1">
        <v>424</v>
      </c>
      <c r="K902" s="1">
        <v>113</v>
      </c>
      <c r="L902" s="1">
        <v>788</v>
      </c>
      <c r="M902" s="1">
        <v>898.2</v>
      </c>
      <c r="N902">
        <v>68.11</v>
      </c>
      <c r="O902" s="2">
        <v>18.531500000000001</v>
      </c>
      <c r="P902">
        <f t="shared" si="112"/>
        <v>1262.1804650000001</v>
      </c>
      <c r="Q902">
        <f t="shared" si="113"/>
        <v>-2.1344187560684218E-2</v>
      </c>
      <c r="R902">
        <f t="shared" si="114"/>
        <v>1.1862535309819948E-2</v>
      </c>
      <c r="S902">
        <f t="shared" si="115"/>
        <v>6.5726121008562481E-3</v>
      </c>
      <c r="T902">
        <f t="shared" si="116"/>
        <v>3.5992840296468214E-3</v>
      </c>
      <c r="U902">
        <f t="shared" si="117"/>
        <v>-8.9027381798259422E-4</v>
      </c>
      <c r="V902">
        <f t="shared" si="118"/>
        <v>-6.0016282026920604E-3</v>
      </c>
      <c r="W902">
        <f t="shared" si="119"/>
        <v>2.0966729039239598E-2</v>
      </c>
    </row>
    <row r="903" spans="1:23" ht="15.75" thickBot="1" x14ac:dyDescent="0.3">
      <c r="A903" s="1">
        <v>8.89</v>
      </c>
      <c r="B903" s="1">
        <v>367.8</v>
      </c>
      <c r="C903" s="1">
        <v>833.5</v>
      </c>
      <c r="D903" s="1">
        <v>502</v>
      </c>
      <c r="E903" s="1">
        <v>2560</v>
      </c>
      <c r="F903" s="1">
        <v>84.1</v>
      </c>
      <c r="G903" s="1">
        <v>163.19999999999999</v>
      </c>
      <c r="H903" s="1">
        <v>359</v>
      </c>
      <c r="I903" s="1">
        <v>6320</v>
      </c>
      <c r="J903" s="1">
        <v>422</v>
      </c>
      <c r="K903" s="1">
        <v>113</v>
      </c>
      <c r="L903" s="1">
        <v>750.5</v>
      </c>
      <c r="M903" s="1">
        <v>891.9</v>
      </c>
      <c r="N903">
        <v>69.75</v>
      </c>
      <c r="O903" s="2">
        <v>18.417000000000002</v>
      </c>
      <c r="P903">
        <f t="shared" si="112"/>
        <v>1284.5857500000002</v>
      </c>
      <c r="Q903">
        <f t="shared" si="113"/>
        <v>-4.8758438784362444E-2</v>
      </c>
      <c r="R903">
        <f t="shared" si="114"/>
        <v>-4.728141195946012E-3</v>
      </c>
      <c r="S903">
        <f t="shared" si="115"/>
        <v>-1.3579258126380866E-2</v>
      </c>
      <c r="T903">
        <f t="shared" si="116"/>
        <v>-1.7980226600068368E-3</v>
      </c>
      <c r="U903">
        <f t="shared" si="117"/>
        <v>-7.0387419814760474E-3</v>
      </c>
      <c r="V903">
        <f t="shared" si="118"/>
        <v>2.3793375448248014E-2</v>
      </c>
      <c r="W903">
        <f t="shared" si="119"/>
        <v>-6.1978357186573199E-3</v>
      </c>
    </row>
    <row r="904" spans="1:23" ht="15.75" thickBot="1" x14ac:dyDescent="0.3">
      <c r="A904" s="1">
        <v>8.9499999999999993</v>
      </c>
      <c r="B904" s="1">
        <v>360</v>
      </c>
      <c r="C904" s="1">
        <v>840.1</v>
      </c>
      <c r="D904" s="1">
        <v>487.1</v>
      </c>
      <c r="E904" s="1">
        <v>2600</v>
      </c>
      <c r="F904" s="1">
        <v>84.5</v>
      </c>
      <c r="G904" s="1">
        <v>157.53</v>
      </c>
      <c r="H904" s="1">
        <v>355.5</v>
      </c>
      <c r="I904" s="1">
        <v>6200</v>
      </c>
      <c r="J904" s="1">
        <v>422</v>
      </c>
      <c r="K904" s="1">
        <v>112</v>
      </c>
      <c r="L904" s="1">
        <v>740.6</v>
      </c>
      <c r="M904" s="1">
        <v>894.8</v>
      </c>
      <c r="N904">
        <v>68.099999999999994</v>
      </c>
      <c r="O904" s="2">
        <v>18.492000000000001</v>
      </c>
      <c r="P904">
        <f t="shared" si="112"/>
        <v>1259.3052</v>
      </c>
      <c r="Q904">
        <f t="shared" si="113"/>
        <v>-1.3278982594004297E-2</v>
      </c>
      <c r="R904">
        <f t="shared" si="114"/>
        <v>0</v>
      </c>
      <c r="S904">
        <f t="shared" si="115"/>
        <v>1.5504186535965254E-2</v>
      </c>
      <c r="T904">
        <f t="shared" si="116"/>
        <v>7.887230179952848E-3</v>
      </c>
      <c r="U904">
        <f t="shared" si="117"/>
        <v>3.2462109438128051E-3</v>
      </c>
      <c r="V904">
        <f t="shared" si="118"/>
        <v>-2.3940207546008466E-2</v>
      </c>
      <c r="W904">
        <f t="shared" si="119"/>
        <v>4.0640550125099267E-3</v>
      </c>
    </row>
    <row r="905" spans="1:23" ht="15.75" thickBot="1" x14ac:dyDescent="0.3">
      <c r="A905" s="1">
        <v>8.92</v>
      </c>
      <c r="B905" s="1">
        <v>350.5</v>
      </c>
      <c r="C905" s="1">
        <v>850</v>
      </c>
      <c r="D905" s="1">
        <v>477.5</v>
      </c>
      <c r="E905" s="1">
        <v>2634</v>
      </c>
      <c r="F905" s="1">
        <v>85.05</v>
      </c>
      <c r="G905" s="1">
        <v>158.01</v>
      </c>
      <c r="H905" s="1">
        <v>353.2</v>
      </c>
      <c r="I905" s="1">
        <v>6200</v>
      </c>
      <c r="J905" s="1">
        <v>428.5</v>
      </c>
      <c r="K905" s="1">
        <v>114.5</v>
      </c>
      <c r="L905" s="1">
        <v>738.1</v>
      </c>
      <c r="M905" s="1">
        <v>893</v>
      </c>
      <c r="N905">
        <v>68.819999999999993</v>
      </c>
      <c r="O905" s="2">
        <v>18.568999999999999</v>
      </c>
      <c r="P905">
        <f t="shared" si="112"/>
        <v>1277.9185799999998</v>
      </c>
      <c r="Q905">
        <f t="shared" si="113"/>
        <v>-3.3813517035056438E-3</v>
      </c>
      <c r="R905">
        <f t="shared" si="114"/>
        <v>1.5285424001822749E-2</v>
      </c>
      <c r="S905">
        <f t="shared" si="115"/>
        <v>1.2992158293652847E-2</v>
      </c>
      <c r="T905">
        <f t="shared" si="116"/>
        <v>1.171541711356071E-2</v>
      </c>
      <c r="U905">
        <f t="shared" si="117"/>
        <v>-2.013648739475498E-3</v>
      </c>
      <c r="V905">
        <f t="shared" si="118"/>
        <v>1.0517187213867678E-2</v>
      </c>
      <c r="W905">
        <f t="shared" si="119"/>
        <v>4.155317492479358E-3</v>
      </c>
    </row>
    <row r="906" spans="1:23" ht="15.75" thickBot="1" x14ac:dyDescent="0.3">
      <c r="A906" s="1">
        <v>9.02</v>
      </c>
      <c r="B906" s="1">
        <v>336</v>
      </c>
      <c r="C906" s="1">
        <v>847</v>
      </c>
      <c r="D906" s="1">
        <v>484</v>
      </c>
      <c r="E906" s="1">
        <v>2605</v>
      </c>
      <c r="F906" s="1">
        <v>88.33</v>
      </c>
      <c r="G906" s="1">
        <v>163</v>
      </c>
      <c r="H906" s="1">
        <v>352</v>
      </c>
      <c r="I906" s="1">
        <v>6170</v>
      </c>
      <c r="J906" s="1">
        <v>425</v>
      </c>
      <c r="K906" s="1">
        <v>115.3</v>
      </c>
      <c r="L906" s="1">
        <v>716.1</v>
      </c>
      <c r="M906" s="1">
        <v>904.7</v>
      </c>
      <c r="N906">
        <v>68.47</v>
      </c>
      <c r="O906" s="2">
        <v>18.727</v>
      </c>
      <c r="P906">
        <f t="shared" si="112"/>
        <v>1282.2376899999999</v>
      </c>
      <c r="Q906">
        <f t="shared" si="113"/>
        <v>-3.0259494763112533E-2</v>
      </c>
      <c r="R906">
        <f t="shared" si="114"/>
        <v>-8.2015691134176335E-3</v>
      </c>
      <c r="S906">
        <f t="shared" si="115"/>
        <v>-1.1070928115759028E-2</v>
      </c>
      <c r="T906">
        <f t="shared" si="116"/>
        <v>-3.5356548323077553E-3</v>
      </c>
      <c r="U906">
        <f t="shared" si="117"/>
        <v>1.3016816155196915E-2</v>
      </c>
      <c r="V906">
        <f t="shared" si="118"/>
        <v>-5.0987072363627246E-3</v>
      </c>
      <c r="W906">
        <f t="shared" si="119"/>
        <v>8.47280915991298E-3</v>
      </c>
    </row>
    <row r="907" spans="1:23" ht="15.75" thickBot="1" x14ac:dyDescent="0.3">
      <c r="A907" s="1">
        <v>8.9600000000000009</v>
      </c>
      <c r="B907" s="1">
        <v>343.5</v>
      </c>
      <c r="C907" s="1">
        <v>860</v>
      </c>
      <c r="D907" s="1">
        <v>479.6</v>
      </c>
      <c r="E907" s="1">
        <v>2680</v>
      </c>
      <c r="F907" s="1">
        <v>87.5</v>
      </c>
      <c r="G907" s="1">
        <v>158.61000000000001</v>
      </c>
      <c r="H907" s="1">
        <v>354</v>
      </c>
      <c r="I907" s="1">
        <v>6250</v>
      </c>
      <c r="J907" s="1">
        <v>435</v>
      </c>
      <c r="K907" s="1">
        <v>117</v>
      </c>
      <c r="L907" s="1">
        <v>719</v>
      </c>
      <c r="M907" s="1">
        <v>885.9</v>
      </c>
      <c r="N907">
        <v>66.36</v>
      </c>
      <c r="O907" s="2">
        <v>18.636499999999998</v>
      </c>
      <c r="P907">
        <f t="shared" si="112"/>
        <v>1236.7181399999999</v>
      </c>
      <c r="Q907">
        <f t="shared" si="113"/>
        <v>4.0415357081526456E-3</v>
      </c>
      <c r="R907">
        <f t="shared" si="114"/>
        <v>2.3256862164267183E-2</v>
      </c>
      <c r="S907">
        <f t="shared" si="115"/>
        <v>2.8384119317434984E-2</v>
      </c>
      <c r="T907">
        <f t="shared" si="116"/>
        <v>1.5231694595499098E-2</v>
      </c>
      <c r="U907">
        <f t="shared" si="117"/>
        <v>-2.0999319613709364E-2</v>
      </c>
      <c r="V907">
        <f t="shared" si="118"/>
        <v>-3.1301227810727812E-2</v>
      </c>
      <c r="W907">
        <f t="shared" si="119"/>
        <v>-4.8443093919327421E-3</v>
      </c>
    </row>
    <row r="908" spans="1:23" ht="15.75" thickBot="1" x14ac:dyDescent="0.3">
      <c r="A908" s="1">
        <v>9.1999999999999993</v>
      </c>
      <c r="B908" s="1">
        <v>339.7</v>
      </c>
      <c r="C908" s="1">
        <v>832</v>
      </c>
      <c r="D908" s="1">
        <v>458.8</v>
      </c>
      <c r="E908" s="1">
        <v>2687</v>
      </c>
      <c r="F908" s="1">
        <v>89.05</v>
      </c>
      <c r="G908" s="1">
        <v>160.58000000000001</v>
      </c>
      <c r="H908" s="1">
        <v>354</v>
      </c>
      <c r="I908" s="1">
        <v>6210</v>
      </c>
      <c r="J908" s="1">
        <v>431.9</v>
      </c>
      <c r="K908" s="1">
        <v>113.15</v>
      </c>
      <c r="L908" s="1">
        <v>742.1</v>
      </c>
      <c r="M908" s="1">
        <v>898.9</v>
      </c>
      <c r="N908">
        <v>66.13</v>
      </c>
      <c r="O908" s="2">
        <v>18.753</v>
      </c>
      <c r="P908">
        <f t="shared" si="112"/>
        <v>1240.13589</v>
      </c>
      <c r="Q908">
        <f t="shared" si="113"/>
        <v>3.1622647255041131E-2</v>
      </c>
      <c r="R908">
        <f t="shared" si="114"/>
        <v>-7.1519511220287544E-3</v>
      </c>
      <c r="S908">
        <f t="shared" si="115"/>
        <v>2.6085351105888206E-3</v>
      </c>
      <c r="T908">
        <f t="shared" si="116"/>
        <v>-3.3099948426344838E-2</v>
      </c>
      <c r="U908">
        <f t="shared" si="117"/>
        <v>1.4567716161366834E-2</v>
      </c>
      <c r="V908">
        <f t="shared" si="118"/>
        <v>-3.4719636356727972E-3</v>
      </c>
      <c r="W908">
        <f t="shared" si="119"/>
        <v>6.2317162313463648E-3</v>
      </c>
    </row>
    <row r="909" spans="1:23" ht="15.75" thickBot="1" x14ac:dyDescent="0.3">
      <c r="A909" s="1">
        <v>9.27</v>
      </c>
      <c r="B909" s="1">
        <v>350</v>
      </c>
      <c r="C909" s="1">
        <v>864.1</v>
      </c>
      <c r="D909" s="1">
        <v>465</v>
      </c>
      <c r="E909" s="1">
        <v>2685</v>
      </c>
      <c r="F909" s="1">
        <v>93</v>
      </c>
      <c r="G909" s="1">
        <v>153.44999999999999</v>
      </c>
      <c r="H909" s="1">
        <v>363</v>
      </c>
      <c r="I909" s="1">
        <v>6075</v>
      </c>
      <c r="J909" s="1">
        <v>432</v>
      </c>
      <c r="K909" s="1">
        <v>115.2</v>
      </c>
      <c r="L909" s="1">
        <v>782.6</v>
      </c>
      <c r="M909" s="1">
        <v>931.9</v>
      </c>
      <c r="N909">
        <v>70.48</v>
      </c>
      <c r="O909" s="2">
        <v>18.799500000000002</v>
      </c>
      <c r="P909">
        <f t="shared" si="112"/>
        <v>1324.9887600000002</v>
      </c>
      <c r="Q909">
        <f t="shared" si="113"/>
        <v>5.3137704800224131E-2</v>
      </c>
      <c r="R909">
        <f t="shared" si="114"/>
        <v>2.3150827745497453E-4</v>
      </c>
      <c r="S909">
        <f t="shared" si="115"/>
        <v>-7.446016725261601E-4</v>
      </c>
      <c r="T909">
        <f t="shared" si="116"/>
        <v>3.7856062026145117E-2</v>
      </c>
      <c r="U909">
        <f t="shared" si="117"/>
        <v>3.6053719212256155E-2</v>
      </c>
      <c r="V909">
        <f t="shared" si="118"/>
        <v>6.3706479941353214E-2</v>
      </c>
      <c r="W909">
        <f t="shared" si="119"/>
        <v>2.4765341197647058E-3</v>
      </c>
    </row>
    <row r="910" spans="1:23" ht="15.75" thickBot="1" x14ac:dyDescent="0.3">
      <c r="A910" s="1">
        <v>8.92</v>
      </c>
      <c r="B910" s="1">
        <v>381.9</v>
      </c>
      <c r="C910" s="1">
        <v>888</v>
      </c>
      <c r="D910" s="1">
        <v>497</v>
      </c>
      <c r="E910" s="1">
        <v>2775</v>
      </c>
      <c r="F910" s="1">
        <v>93.8</v>
      </c>
      <c r="G910" s="1">
        <v>160.99</v>
      </c>
      <c r="H910" s="1">
        <v>375</v>
      </c>
      <c r="I910" s="1">
        <v>6100</v>
      </c>
      <c r="J910" s="1">
        <v>435</v>
      </c>
      <c r="K910" s="1">
        <v>120.75</v>
      </c>
      <c r="L910" s="1">
        <v>786.5</v>
      </c>
      <c r="M910" s="1">
        <v>922.2</v>
      </c>
      <c r="N910">
        <v>69.959999999999994</v>
      </c>
      <c r="O910" s="2">
        <v>19.005499999999998</v>
      </c>
      <c r="P910">
        <f t="shared" si="112"/>
        <v>1329.6247799999996</v>
      </c>
      <c r="Q910">
        <f t="shared" si="113"/>
        <v>4.9710127220204021E-3</v>
      </c>
      <c r="R910">
        <f t="shared" si="114"/>
        <v>6.920442844573757E-3</v>
      </c>
      <c r="S910">
        <f t="shared" si="115"/>
        <v>3.2970019237569897E-2</v>
      </c>
      <c r="T910">
        <f t="shared" si="116"/>
        <v>2.7283240144816482E-2</v>
      </c>
      <c r="U910">
        <f t="shared" si="117"/>
        <v>-1.0463393019004539E-2</v>
      </c>
      <c r="V910">
        <f t="shared" si="118"/>
        <v>-7.4053314775229294E-3</v>
      </c>
      <c r="W910">
        <f t="shared" si="119"/>
        <v>1.0898137223677962E-2</v>
      </c>
    </row>
    <row r="911" spans="1:23" ht="15.75" thickBot="1" x14ac:dyDescent="0.3">
      <c r="A911" s="1">
        <v>8.9</v>
      </c>
      <c r="B911" s="1">
        <v>389</v>
      </c>
      <c r="C911" s="1">
        <v>875</v>
      </c>
      <c r="D911" s="1">
        <v>493.6</v>
      </c>
      <c r="E911" s="1">
        <v>2683</v>
      </c>
      <c r="F911" s="1">
        <v>88.4</v>
      </c>
      <c r="G911" s="1">
        <v>171.05</v>
      </c>
      <c r="H911" s="1">
        <v>368</v>
      </c>
      <c r="I911" s="1">
        <v>6063</v>
      </c>
      <c r="J911" s="1">
        <v>437.1</v>
      </c>
      <c r="K911" s="1">
        <v>115.6</v>
      </c>
      <c r="L911" s="1">
        <v>785</v>
      </c>
      <c r="M911" s="1">
        <v>922.2</v>
      </c>
      <c r="N911">
        <v>68.95</v>
      </c>
      <c r="O911" s="2">
        <v>19.149999999999999</v>
      </c>
      <c r="P911">
        <f t="shared" si="112"/>
        <v>1320.3924999999999</v>
      </c>
      <c r="Q911">
        <f t="shared" si="113"/>
        <v>-1.9090047159241192E-3</v>
      </c>
      <c r="R911">
        <f t="shared" si="114"/>
        <v>4.8159707805846899E-3</v>
      </c>
      <c r="S911">
        <f t="shared" si="115"/>
        <v>-3.3715175754910738E-2</v>
      </c>
      <c r="T911">
        <f t="shared" si="116"/>
        <v>-1.4747856634555653E-2</v>
      </c>
      <c r="U911">
        <f t="shared" si="117"/>
        <v>0</v>
      </c>
      <c r="V911">
        <f t="shared" si="118"/>
        <v>-1.4542045911090391E-2</v>
      </c>
      <c r="W911">
        <f t="shared" si="119"/>
        <v>7.5743046654272702E-3</v>
      </c>
    </row>
    <row r="912" spans="1:23" ht="15.75" thickBot="1" x14ac:dyDescent="0.3">
      <c r="A912" s="1">
        <v>9.0500000000000007</v>
      </c>
      <c r="B912" s="1">
        <v>396</v>
      </c>
      <c r="C912" s="1">
        <v>885.7</v>
      </c>
      <c r="D912" s="1">
        <v>488</v>
      </c>
      <c r="E912" s="1">
        <v>2705</v>
      </c>
      <c r="F912" s="1">
        <v>90.5</v>
      </c>
      <c r="G912" s="1">
        <v>178.5</v>
      </c>
      <c r="H912" s="1">
        <v>369.6</v>
      </c>
      <c r="I912" s="1">
        <v>6051</v>
      </c>
      <c r="J912" s="1">
        <v>437</v>
      </c>
      <c r="K912" s="1">
        <v>116</v>
      </c>
      <c r="L912" s="1">
        <v>803.5</v>
      </c>
      <c r="M912" s="1">
        <v>932.3</v>
      </c>
      <c r="N912">
        <v>70.52</v>
      </c>
      <c r="O912" s="2">
        <v>19.323999999999998</v>
      </c>
      <c r="P912">
        <f t="shared" si="112"/>
        <v>1362.7284799999998</v>
      </c>
      <c r="Q912">
        <f t="shared" si="113"/>
        <v>2.3293467395158949E-2</v>
      </c>
      <c r="R912">
        <f t="shared" si="114"/>
        <v>-2.2880677367875053E-4</v>
      </c>
      <c r="S912">
        <f t="shared" si="115"/>
        <v>8.1663408549578417E-3</v>
      </c>
      <c r="T912">
        <f t="shared" si="116"/>
        <v>1.2154406457922933E-2</v>
      </c>
      <c r="U912">
        <f t="shared" si="117"/>
        <v>1.0892531530042705E-2</v>
      </c>
      <c r="V912">
        <f t="shared" si="118"/>
        <v>2.2514753290358482E-2</v>
      </c>
      <c r="W912">
        <f t="shared" si="119"/>
        <v>9.0451310655053144E-3</v>
      </c>
    </row>
    <row r="913" spans="1:23" ht="15.75" thickBot="1" x14ac:dyDescent="0.3">
      <c r="A913" s="1">
        <v>9.1199999999999992</v>
      </c>
      <c r="B913" s="1">
        <v>403</v>
      </c>
      <c r="C913" s="1">
        <v>905</v>
      </c>
      <c r="D913" s="1">
        <v>504.1</v>
      </c>
      <c r="E913" s="1">
        <v>2710</v>
      </c>
      <c r="F913" s="1">
        <v>92.5</v>
      </c>
      <c r="G913" s="1">
        <v>176</v>
      </c>
      <c r="H913" s="1">
        <v>369</v>
      </c>
      <c r="I913" s="1">
        <v>6127</v>
      </c>
      <c r="J913" s="1">
        <v>427</v>
      </c>
      <c r="K913" s="1">
        <v>116.5</v>
      </c>
      <c r="L913" s="1">
        <v>801.4</v>
      </c>
      <c r="M913" s="1">
        <v>940.1</v>
      </c>
      <c r="N913">
        <v>68.489999999999995</v>
      </c>
      <c r="O913" s="2">
        <v>19.471499999999999</v>
      </c>
      <c r="P913">
        <f t="shared" si="112"/>
        <v>1333.6030349999999</v>
      </c>
      <c r="Q913">
        <f t="shared" si="113"/>
        <v>-2.6169869755231076E-3</v>
      </c>
      <c r="R913">
        <f t="shared" si="114"/>
        <v>-2.3149181866965636E-2</v>
      </c>
      <c r="S913">
        <f t="shared" si="115"/>
        <v>1.8467225931647112E-3</v>
      </c>
      <c r="T913">
        <f t="shared" si="116"/>
        <v>2.1556650884388812E-2</v>
      </c>
      <c r="U913">
        <f t="shared" si="117"/>
        <v>8.3316012818573527E-3</v>
      </c>
      <c r="V913">
        <f t="shared" si="118"/>
        <v>-2.9208608319855684E-2</v>
      </c>
      <c r="W913">
        <f t="shared" si="119"/>
        <v>7.6040113268616471E-3</v>
      </c>
    </row>
    <row r="914" spans="1:23" ht="15.75" thickBot="1" x14ac:dyDescent="0.3">
      <c r="A914" s="1">
        <v>9.23</v>
      </c>
      <c r="B914" s="1">
        <v>397.1</v>
      </c>
      <c r="C914" s="1">
        <v>900</v>
      </c>
      <c r="D914" s="1">
        <v>521</v>
      </c>
      <c r="E914" s="1">
        <v>2740</v>
      </c>
      <c r="F914" s="1">
        <v>96.8</v>
      </c>
      <c r="G914" s="1">
        <v>178.94</v>
      </c>
      <c r="H914" s="1">
        <v>376</v>
      </c>
      <c r="I914" s="1">
        <v>6250</v>
      </c>
      <c r="J914" s="1">
        <v>424</v>
      </c>
      <c r="K914" s="1">
        <v>117.7</v>
      </c>
      <c r="L914" s="1">
        <v>805</v>
      </c>
      <c r="M914" s="1">
        <v>957.3</v>
      </c>
      <c r="N914">
        <v>70.62</v>
      </c>
      <c r="O914" s="2">
        <v>19.013500000000001</v>
      </c>
      <c r="P914">
        <f t="shared" si="112"/>
        <v>1342.7333700000001</v>
      </c>
      <c r="Q914">
        <f t="shared" si="113"/>
        <v>4.4820792165192695E-3</v>
      </c>
      <c r="R914">
        <f t="shared" si="114"/>
        <v>-7.0505579966667993E-3</v>
      </c>
      <c r="S914">
        <f t="shared" si="115"/>
        <v>1.1009285508369396E-2</v>
      </c>
      <c r="T914">
        <f t="shared" si="116"/>
        <v>-5.5401803756153561E-3</v>
      </c>
      <c r="U914">
        <f t="shared" si="117"/>
        <v>1.8130569367802295E-2</v>
      </c>
      <c r="V914">
        <f t="shared" si="118"/>
        <v>3.0625641290426695E-2</v>
      </c>
      <c r="W914">
        <f t="shared" si="119"/>
        <v>-2.380260484110901E-2</v>
      </c>
    </row>
    <row r="915" spans="1:23" ht="15.75" thickBot="1" x14ac:dyDescent="0.3">
      <c r="A915" s="1">
        <v>9.15</v>
      </c>
      <c r="B915" s="1">
        <v>404</v>
      </c>
      <c r="C915" s="1">
        <v>910</v>
      </c>
      <c r="D915" s="1">
        <v>542.9</v>
      </c>
      <c r="E915" s="1">
        <v>2752</v>
      </c>
      <c r="F915" s="1">
        <v>96.5</v>
      </c>
      <c r="G915" s="1">
        <v>182.51</v>
      </c>
      <c r="H915" s="1">
        <v>383</v>
      </c>
      <c r="I915" s="1">
        <v>6340</v>
      </c>
      <c r="J915" s="1">
        <v>425.8</v>
      </c>
      <c r="K915" s="1">
        <v>121</v>
      </c>
      <c r="L915" s="1">
        <v>806.6</v>
      </c>
      <c r="M915" s="1">
        <v>964.8</v>
      </c>
      <c r="N915">
        <v>71.709999999999994</v>
      </c>
      <c r="O915" s="2">
        <v>18.932499999999997</v>
      </c>
      <c r="P915">
        <f t="shared" si="112"/>
        <v>1357.6495749999997</v>
      </c>
      <c r="Q915">
        <f t="shared" si="113"/>
        <v>1.9856050207043945E-3</v>
      </c>
      <c r="R915">
        <f t="shared" si="114"/>
        <v>4.2362972274213604E-3</v>
      </c>
      <c r="S915">
        <f t="shared" si="115"/>
        <v>4.3699996711183877E-3</v>
      </c>
      <c r="T915">
        <f t="shared" si="116"/>
        <v>1.1049836186584935E-2</v>
      </c>
      <c r="U915">
        <f t="shared" si="117"/>
        <v>7.8040040206134517E-3</v>
      </c>
      <c r="V915">
        <f t="shared" si="118"/>
        <v>1.5316817394242932E-2</v>
      </c>
      <c r="W915">
        <f t="shared" si="119"/>
        <v>-4.2692311720722298E-3</v>
      </c>
    </row>
    <row r="916" spans="1:23" ht="15.75" thickBot="1" x14ac:dyDescent="0.3">
      <c r="A916" s="1">
        <v>9.1</v>
      </c>
      <c r="B916" s="1">
        <v>414</v>
      </c>
      <c r="C916" s="1">
        <v>909</v>
      </c>
      <c r="D916" s="1">
        <v>548.5</v>
      </c>
      <c r="E916" s="1">
        <v>2820</v>
      </c>
      <c r="F916" s="1">
        <v>96.5</v>
      </c>
      <c r="G916" s="1">
        <v>185</v>
      </c>
      <c r="H916" s="1">
        <v>377</v>
      </c>
      <c r="I916" s="1">
        <v>6300</v>
      </c>
      <c r="J916" s="1">
        <v>428</v>
      </c>
      <c r="K916" s="1">
        <v>121.69</v>
      </c>
      <c r="L916" s="1">
        <v>811</v>
      </c>
      <c r="M916" s="1">
        <v>969.2</v>
      </c>
      <c r="N916">
        <v>70.52</v>
      </c>
      <c r="O916" s="2">
        <v>19.146999999999998</v>
      </c>
      <c r="P916">
        <f t="shared" si="112"/>
        <v>1350.2464399999999</v>
      </c>
      <c r="Q916">
        <f t="shared" si="113"/>
        <v>5.4401716761450407E-3</v>
      </c>
      <c r="R916">
        <f t="shared" si="114"/>
        <v>5.1534431224177701E-3</v>
      </c>
      <c r="S916">
        <f t="shared" si="115"/>
        <v>2.4408964878924928E-2</v>
      </c>
      <c r="T916">
        <f t="shared" si="116"/>
        <v>-1.0995053334168876E-3</v>
      </c>
      <c r="U916">
        <f t="shared" si="117"/>
        <v>4.5501629694496776E-3</v>
      </c>
      <c r="V916">
        <f t="shared" si="118"/>
        <v>-1.673385036481399E-2</v>
      </c>
      <c r="W916">
        <f t="shared" si="119"/>
        <v>1.1266023385227388E-2</v>
      </c>
    </row>
    <row r="917" spans="1:23" ht="15.75" thickBot="1" x14ac:dyDescent="0.3">
      <c r="A917" s="1">
        <v>9.09</v>
      </c>
      <c r="B917" s="1">
        <v>415.3</v>
      </c>
      <c r="C917" s="1">
        <v>905</v>
      </c>
      <c r="D917" s="1">
        <v>553</v>
      </c>
      <c r="E917" s="1">
        <v>2870</v>
      </c>
      <c r="F917" s="1">
        <v>93.9</v>
      </c>
      <c r="G917" s="1">
        <v>176.05</v>
      </c>
      <c r="H917" s="1">
        <v>369</v>
      </c>
      <c r="I917" s="1">
        <v>6300</v>
      </c>
      <c r="J917" s="1">
        <v>429</v>
      </c>
      <c r="K917" s="1">
        <v>122.1</v>
      </c>
      <c r="L917" s="1">
        <v>799</v>
      </c>
      <c r="M917" s="1">
        <v>960.6</v>
      </c>
      <c r="N917">
        <v>68.94</v>
      </c>
      <c r="O917" s="2">
        <v>19.016500000000001</v>
      </c>
      <c r="P917">
        <f t="shared" si="112"/>
        <v>1310.9975099999999</v>
      </c>
      <c r="Q917">
        <f t="shared" si="113"/>
        <v>-1.4907108349138229E-2</v>
      </c>
      <c r="R917">
        <f t="shared" si="114"/>
        <v>2.3337233462200966E-3</v>
      </c>
      <c r="S917">
        <f t="shared" si="115"/>
        <v>1.7575144821507491E-2</v>
      </c>
      <c r="T917">
        <f t="shared" si="116"/>
        <v>-4.410150477552729E-3</v>
      </c>
      <c r="U917">
        <f t="shared" si="117"/>
        <v>-8.9128997116467035E-3</v>
      </c>
      <c r="V917">
        <f t="shared" si="118"/>
        <v>-2.2659796440950109E-2</v>
      </c>
      <c r="W917">
        <f t="shared" si="119"/>
        <v>-6.8390220313922553E-3</v>
      </c>
    </row>
    <row r="918" spans="1:23" ht="15.75" thickBot="1" x14ac:dyDescent="0.3">
      <c r="A918" s="1">
        <v>9.09</v>
      </c>
      <c r="B918" s="1">
        <v>415</v>
      </c>
      <c r="C918" s="1">
        <v>900</v>
      </c>
      <c r="D918" s="1">
        <v>547</v>
      </c>
      <c r="E918" s="1">
        <v>2850</v>
      </c>
      <c r="F918" s="1">
        <v>92.4</v>
      </c>
      <c r="G918" s="1">
        <v>181</v>
      </c>
      <c r="H918" s="1">
        <v>370</v>
      </c>
      <c r="I918" s="1">
        <v>6350</v>
      </c>
      <c r="J918" s="1">
        <v>424</v>
      </c>
      <c r="K918" s="1">
        <v>121.5</v>
      </c>
      <c r="L918" s="1">
        <v>773.1</v>
      </c>
      <c r="M918" s="1">
        <v>940.5</v>
      </c>
      <c r="N918">
        <v>67.61</v>
      </c>
      <c r="O918" s="2">
        <v>19.38</v>
      </c>
      <c r="P918">
        <f t="shared" si="112"/>
        <v>1310.2818</v>
      </c>
      <c r="Q918">
        <f t="shared" si="113"/>
        <v>-3.2952539439845559E-2</v>
      </c>
      <c r="R918">
        <f t="shared" si="114"/>
        <v>-1.1723463696059259E-2</v>
      </c>
      <c r="S918">
        <f t="shared" si="115"/>
        <v>-6.9930354909706373E-3</v>
      </c>
      <c r="T918">
        <f t="shared" si="116"/>
        <v>-5.5401803756153561E-3</v>
      </c>
      <c r="U918">
        <f t="shared" si="117"/>
        <v>-2.114644048963896E-2</v>
      </c>
      <c r="V918">
        <f t="shared" si="118"/>
        <v>-1.9480659986132732E-2</v>
      </c>
      <c r="W918">
        <f t="shared" si="119"/>
        <v>1.8934583102944297E-2</v>
      </c>
    </row>
    <row r="919" spans="1:23" ht="15.75" thickBot="1" x14ac:dyDescent="0.3">
      <c r="A919" s="1">
        <v>9.2200000000000006</v>
      </c>
      <c r="B919" s="1">
        <v>394</v>
      </c>
      <c r="C919" s="1">
        <v>877</v>
      </c>
      <c r="D919" s="1">
        <v>534.9</v>
      </c>
      <c r="E919" s="1">
        <v>2823</v>
      </c>
      <c r="F919" s="1">
        <v>95</v>
      </c>
      <c r="G919" s="1">
        <v>178</v>
      </c>
      <c r="H919" s="1">
        <v>356.8</v>
      </c>
      <c r="I919" s="1">
        <v>6250</v>
      </c>
      <c r="J919" s="1">
        <v>417</v>
      </c>
      <c r="K919" s="1">
        <v>117</v>
      </c>
      <c r="L919" s="1">
        <v>795</v>
      </c>
      <c r="M919" s="1">
        <v>951</v>
      </c>
      <c r="N919">
        <v>67.77</v>
      </c>
      <c r="O919" s="2">
        <v>19.337</v>
      </c>
      <c r="P919">
        <f t="shared" si="112"/>
        <v>1310.46849</v>
      </c>
      <c r="Q919">
        <f t="shared" si="113"/>
        <v>2.7933708327902849E-2</v>
      </c>
      <c r="R919">
        <f t="shared" si="114"/>
        <v>-1.6647233433156283E-2</v>
      </c>
      <c r="S919">
        <f t="shared" si="115"/>
        <v>-9.5188450092068694E-3</v>
      </c>
      <c r="T919">
        <f t="shared" si="116"/>
        <v>-2.5887770952127707E-2</v>
      </c>
      <c r="U919">
        <f t="shared" si="117"/>
        <v>1.1102413804305322E-2</v>
      </c>
      <c r="V919">
        <f t="shared" si="118"/>
        <v>2.363718045435064E-3</v>
      </c>
      <c r="W919">
        <f t="shared" si="119"/>
        <v>-2.2212473941652842E-3</v>
      </c>
    </row>
    <row r="920" spans="1:23" ht="15.75" thickBot="1" x14ac:dyDescent="0.3">
      <c r="A920" s="1">
        <v>9.11</v>
      </c>
      <c r="B920" s="1">
        <v>406.5</v>
      </c>
      <c r="C920" s="1">
        <v>901.9</v>
      </c>
      <c r="D920" s="1">
        <v>537.1</v>
      </c>
      <c r="E920" s="1">
        <v>2850</v>
      </c>
      <c r="F920" s="1">
        <v>93.99</v>
      </c>
      <c r="G920" s="1">
        <v>181.5</v>
      </c>
      <c r="H920" s="1">
        <v>363</v>
      </c>
      <c r="I920" s="1">
        <v>6271</v>
      </c>
      <c r="J920" s="1">
        <v>415.5</v>
      </c>
      <c r="K920" s="1">
        <v>117</v>
      </c>
      <c r="L920" s="1">
        <v>803.6</v>
      </c>
      <c r="M920" s="1">
        <v>932.4</v>
      </c>
      <c r="N920">
        <v>67.680000000000007</v>
      </c>
      <c r="O920" s="2">
        <v>19.012</v>
      </c>
      <c r="P920">
        <f t="shared" si="112"/>
        <v>1286.7321600000002</v>
      </c>
      <c r="Q920">
        <f t="shared" si="113"/>
        <v>1.0759518286447535E-2</v>
      </c>
      <c r="R920">
        <f t="shared" si="114"/>
        <v>-3.6036075032985443E-3</v>
      </c>
      <c r="S920">
        <f t="shared" si="115"/>
        <v>9.5188450092068399E-3</v>
      </c>
      <c r="T920">
        <f t="shared" si="116"/>
        <v>2.7996656799479512E-2</v>
      </c>
      <c r="U920">
        <f t="shared" si="117"/>
        <v>-1.9752155383788272E-2</v>
      </c>
      <c r="V920">
        <f t="shared" si="118"/>
        <v>-1.3289038500536407E-3</v>
      </c>
      <c r="W920">
        <f t="shared" si="119"/>
        <v>-1.6950000316691798E-2</v>
      </c>
    </row>
    <row r="921" spans="1:23" ht="15.75" thickBot="1" x14ac:dyDescent="0.3">
      <c r="A921" s="1">
        <v>9.1300000000000008</v>
      </c>
      <c r="B921" s="1">
        <v>385</v>
      </c>
      <c r="C921" s="1">
        <v>889.9</v>
      </c>
      <c r="D921" s="1">
        <v>518.9</v>
      </c>
      <c r="E921" s="1">
        <v>2740</v>
      </c>
      <c r="F921" s="1">
        <v>95.3</v>
      </c>
      <c r="G921" s="1">
        <v>178.2</v>
      </c>
      <c r="H921" s="1">
        <v>366.4</v>
      </c>
      <c r="I921" s="1">
        <v>6260</v>
      </c>
      <c r="J921" s="1">
        <v>414.9</v>
      </c>
      <c r="K921" s="1">
        <v>118</v>
      </c>
      <c r="L921" s="1">
        <v>805</v>
      </c>
      <c r="M921" s="1">
        <v>923.7</v>
      </c>
      <c r="N921">
        <v>66.150000000000006</v>
      </c>
      <c r="O921" s="2">
        <v>19.011000000000003</v>
      </c>
      <c r="P921">
        <f t="shared" si="112"/>
        <v>1257.5776500000004</v>
      </c>
      <c r="Q921">
        <f t="shared" si="113"/>
        <v>1.7406444777838966E-3</v>
      </c>
      <c r="R921">
        <f t="shared" si="114"/>
        <v>-1.4450869566806853E-3</v>
      </c>
      <c r="S921">
        <f t="shared" si="115"/>
        <v>-3.9361073880580313E-2</v>
      </c>
      <c r="T921">
        <f t="shared" si="116"/>
        <v>-1.3394552308845922E-2</v>
      </c>
      <c r="U921">
        <f t="shared" si="117"/>
        <v>-9.3745635630375738E-3</v>
      </c>
      <c r="V921">
        <f t="shared" si="118"/>
        <v>-2.286582473700316E-2</v>
      </c>
      <c r="W921">
        <f t="shared" si="119"/>
        <v>-5.259974227331088E-5</v>
      </c>
    </row>
    <row r="922" spans="1:23" ht="15.75" thickBot="1" x14ac:dyDescent="0.3">
      <c r="A922" s="1">
        <v>9.0500000000000007</v>
      </c>
      <c r="B922" s="1">
        <v>368</v>
      </c>
      <c r="C922" s="1">
        <v>890</v>
      </c>
      <c r="D922" s="1">
        <v>508</v>
      </c>
      <c r="E922" s="1">
        <v>2672</v>
      </c>
      <c r="F922" s="1">
        <v>99</v>
      </c>
      <c r="G922" s="1">
        <v>177.75</v>
      </c>
      <c r="H922" s="1">
        <v>371.5</v>
      </c>
      <c r="I922" s="1">
        <v>6200</v>
      </c>
      <c r="J922" s="1">
        <v>416</v>
      </c>
      <c r="K922" s="1">
        <v>116</v>
      </c>
      <c r="L922" s="1">
        <v>797.6</v>
      </c>
      <c r="M922" s="1">
        <v>927.9</v>
      </c>
      <c r="N922">
        <v>67.67</v>
      </c>
      <c r="O922" s="2">
        <v>18.729500000000002</v>
      </c>
      <c r="P922">
        <f t="shared" si="112"/>
        <v>1267.4252650000001</v>
      </c>
      <c r="Q922">
        <f t="shared" si="113"/>
        <v>-9.2350587709347995E-3</v>
      </c>
      <c r="R922">
        <f t="shared" si="114"/>
        <v>2.6477329224410436E-3</v>
      </c>
      <c r="S922">
        <f t="shared" si="115"/>
        <v>-2.513066472557951E-2</v>
      </c>
      <c r="T922">
        <f t="shared" si="116"/>
        <v>1.1236586336907815E-4</v>
      </c>
      <c r="U922">
        <f t="shared" si="117"/>
        <v>4.5366247605691046E-3</v>
      </c>
      <c r="V922">
        <f t="shared" si="118"/>
        <v>2.271805968316935E-2</v>
      </c>
      <c r="W922">
        <f t="shared" si="119"/>
        <v>-1.4917938051298431E-2</v>
      </c>
    </row>
    <row r="923" spans="1:23" ht="15.75" thickBot="1" x14ac:dyDescent="0.3">
      <c r="A923" s="1">
        <v>9</v>
      </c>
      <c r="B923" s="1">
        <v>379.9</v>
      </c>
      <c r="C923" s="1">
        <v>897.6</v>
      </c>
      <c r="D923" s="1">
        <v>504</v>
      </c>
      <c r="E923" s="1">
        <v>2690</v>
      </c>
      <c r="F923" s="1">
        <v>97.1</v>
      </c>
      <c r="G923" s="1">
        <v>178.47</v>
      </c>
      <c r="H923" s="1">
        <v>380</v>
      </c>
      <c r="I923" s="1">
        <v>6240</v>
      </c>
      <c r="J923" s="1">
        <v>417</v>
      </c>
      <c r="K923" s="1">
        <v>118.3</v>
      </c>
      <c r="L923" s="1">
        <v>790</v>
      </c>
      <c r="M923" s="1">
        <v>918.2</v>
      </c>
      <c r="N923">
        <v>66.599999999999994</v>
      </c>
      <c r="O923" s="2">
        <v>18.855499999999999</v>
      </c>
      <c r="P923">
        <f t="shared" si="112"/>
        <v>1255.7762999999998</v>
      </c>
      <c r="Q923">
        <f t="shared" si="113"/>
        <v>-9.5742731865614723E-3</v>
      </c>
      <c r="R923">
        <f t="shared" si="114"/>
        <v>2.4009615375382679E-3</v>
      </c>
      <c r="S923">
        <f t="shared" si="115"/>
        <v>6.7139379393483739E-3</v>
      </c>
      <c r="T923">
        <f t="shared" si="116"/>
        <v>8.5030720422463943E-3</v>
      </c>
      <c r="U923">
        <f t="shared" si="117"/>
        <v>-1.050873654401184E-2</v>
      </c>
      <c r="V923">
        <f t="shared" si="118"/>
        <v>-1.5938372697790758E-2</v>
      </c>
      <c r="W923">
        <f t="shared" si="119"/>
        <v>6.7048275654717267E-3</v>
      </c>
    </row>
    <row r="924" spans="1:23" ht="15.75" thickBot="1" x14ac:dyDescent="0.3">
      <c r="A924" s="1">
        <v>9.14</v>
      </c>
      <c r="B924" s="1">
        <v>369.1</v>
      </c>
      <c r="C924" s="1">
        <v>890</v>
      </c>
      <c r="D924" s="1">
        <v>493.9</v>
      </c>
      <c r="E924" s="1">
        <v>2640</v>
      </c>
      <c r="F924" s="1">
        <v>87.5</v>
      </c>
      <c r="G924" s="1">
        <v>176.74</v>
      </c>
      <c r="H924" s="1">
        <v>369.9</v>
      </c>
      <c r="I924" s="1">
        <v>6200</v>
      </c>
      <c r="J924" s="1">
        <v>419.6</v>
      </c>
      <c r="K924" s="1">
        <v>118.3</v>
      </c>
      <c r="L924" s="1">
        <v>775</v>
      </c>
      <c r="M924" s="1">
        <v>864.6</v>
      </c>
      <c r="N924">
        <v>64.98</v>
      </c>
      <c r="O924" s="2">
        <v>19.038</v>
      </c>
      <c r="P924">
        <f t="shared" si="112"/>
        <v>1237.08924</v>
      </c>
      <c r="Q924">
        <f t="shared" si="113"/>
        <v>-1.9169916107720172E-2</v>
      </c>
      <c r="R924">
        <f t="shared" si="114"/>
        <v>6.2156547233407555E-3</v>
      </c>
      <c r="S924">
        <f t="shared" si="115"/>
        <v>-1.8762276455522892E-2</v>
      </c>
      <c r="T924">
        <f t="shared" si="116"/>
        <v>-8.5030720422464186E-3</v>
      </c>
      <c r="U924">
        <f t="shared" si="117"/>
        <v>-6.0148259581590334E-2</v>
      </c>
      <c r="V924">
        <f t="shared" si="118"/>
        <v>-2.4625047305389069E-2</v>
      </c>
      <c r="W924">
        <f t="shared" si="119"/>
        <v>9.6323333054504339E-3</v>
      </c>
    </row>
    <row r="925" spans="1:23" ht="15.75" thickBot="1" x14ac:dyDescent="0.3">
      <c r="A925" s="1">
        <v>8.84</v>
      </c>
      <c r="B925" s="1">
        <v>341</v>
      </c>
      <c r="C925" s="1">
        <v>860</v>
      </c>
      <c r="D925" s="1">
        <v>450</v>
      </c>
      <c r="E925" s="1">
        <v>2379</v>
      </c>
      <c r="F925" s="1">
        <v>87.7</v>
      </c>
      <c r="G925" s="1">
        <v>181.8</v>
      </c>
      <c r="H925" s="1">
        <v>365</v>
      </c>
      <c r="I925" s="1">
        <v>5900</v>
      </c>
      <c r="J925" s="1">
        <v>410</v>
      </c>
      <c r="K925" s="1">
        <v>113</v>
      </c>
      <c r="L925" s="1">
        <v>769.5</v>
      </c>
      <c r="M925" s="1">
        <v>901.5</v>
      </c>
      <c r="N925">
        <v>63.47</v>
      </c>
      <c r="O925" s="2">
        <v>19.310499999999998</v>
      </c>
      <c r="P925">
        <f t="shared" si="112"/>
        <v>1225.6374349999999</v>
      </c>
      <c r="Q925">
        <f t="shared" si="113"/>
        <v>-7.122076074413064E-3</v>
      </c>
      <c r="R925">
        <f t="shared" si="114"/>
        <v>-2.3144716823788689E-2</v>
      </c>
      <c r="S925">
        <f t="shared" si="115"/>
        <v>-0.10409868583740418</v>
      </c>
      <c r="T925">
        <f t="shared" si="116"/>
        <v>-3.4289073478632075E-2</v>
      </c>
      <c r="U925">
        <f t="shared" si="117"/>
        <v>4.1793070409840476E-2</v>
      </c>
      <c r="V925">
        <f t="shared" si="118"/>
        <v>-2.3512176922575619E-2</v>
      </c>
      <c r="W925">
        <f t="shared" si="119"/>
        <v>1.4212007595606721E-2</v>
      </c>
    </row>
    <row r="926" spans="1:23" ht="15.75" thickBot="1" x14ac:dyDescent="0.3">
      <c r="A926" s="1">
        <v>9.1999999999999993</v>
      </c>
      <c r="B926" s="1">
        <v>369</v>
      </c>
      <c r="C926" s="1">
        <v>883.2</v>
      </c>
      <c r="D926" s="1">
        <v>463</v>
      </c>
      <c r="E926" s="1">
        <v>2695</v>
      </c>
      <c r="F926" s="1">
        <v>89</v>
      </c>
      <c r="G926" s="1">
        <v>173</v>
      </c>
      <c r="H926" s="1">
        <v>370</v>
      </c>
      <c r="I926" s="1">
        <v>6150</v>
      </c>
      <c r="J926" s="1">
        <v>420</v>
      </c>
      <c r="K926" s="1">
        <v>118.4</v>
      </c>
      <c r="L926" s="1">
        <v>770.5</v>
      </c>
      <c r="M926" s="1">
        <v>910.3</v>
      </c>
      <c r="N926">
        <v>61.28</v>
      </c>
      <c r="O926" s="2">
        <v>19.347999999999999</v>
      </c>
      <c r="P926">
        <f t="shared" si="112"/>
        <v>1185.64544</v>
      </c>
      <c r="Q926">
        <f t="shared" si="113"/>
        <v>1.2987014812366356E-3</v>
      </c>
      <c r="R926">
        <f t="shared" si="114"/>
        <v>2.4097551579060524E-2</v>
      </c>
      <c r="S926">
        <f t="shared" si="115"/>
        <v>0.12471797304013989</v>
      </c>
      <c r="T926">
        <f t="shared" si="116"/>
        <v>2.6619286275277605E-2</v>
      </c>
      <c r="U926">
        <f t="shared" si="117"/>
        <v>9.7141728678710477E-3</v>
      </c>
      <c r="V926">
        <f t="shared" si="118"/>
        <v>-3.511382788604285E-2</v>
      </c>
      <c r="W926">
        <f t="shared" si="119"/>
        <v>1.9400655360165028E-3</v>
      </c>
    </row>
    <row r="927" spans="1:23" ht="15.75" thickBot="1" x14ac:dyDescent="0.3">
      <c r="A927" s="1">
        <v>8.94</v>
      </c>
      <c r="B927" s="1">
        <v>398</v>
      </c>
      <c r="C927" s="1">
        <v>884.3</v>
      </c>
      <c r="D927" s="1">
        <v>470</v>
      </c>
      <c r="E927" s="1">
        <v>2731</v>
      </c>
      <c r="F927" s="1">
        <v>87.4</v>
      </c>
      <c r="G927" s="1">
        <v>183.75</v>
      </c>
      <c r="H927" s="1">
        <v>340</v>
      </c>
      <c r="I927" s="1">
        <v>6200</v>
      </c>
      <c r="J927" s="1">
        <v>421</v>
      </c>
      <c r="K927" s="1">
        <v>122.9</v>
      </c>
      <c r="L927" s="1">
        <v>757.5</v>
      </c>
      <c r="M927" s="1">
        <v>914.7</v>
      </c>
      <c r="N927">
        <v>59.05</v>
      </c>
      <c r="O927" s="2">
        <v>19.057000000000002</v>
      </c>
      <c r="P927">
        <f t="shared" si="112"/>
        <v>1125.3158500000002</v>
      </c>
      <c r="Q927">
        <f t="shared" si="113"/>
        <v>-1.701611737664618E-2</v>
      </c>
      <c r="R927">
        <f t="shared" si="114"/>
        <v>2.3781224049674193E-3</v>
      </c>
      <c r="S927">
        <f t="shared" si="115"/>
        <v>1.3269638130607577E-2</v>
      </c>
      <c r="T927">
        <f t="shared" si="116"/>
        <v>1.2446960588584925E-3</v>
      </c>
      <c r="U927">
        <f t="shared" si="117"/>
        <v>4.8219271510757484E-3</v>
      </c>
      <c r="V927">
        <f t="shared" si="118"/>
        <v>-3.7068982788964644E-2</v>
      </c>
      <c r="W927">
        <f t="shared" si="119"/>
        <v>-1.5154566814497622E-2</v>
      </c>
    </row>
    <row r="928" spans="1:23" ht="15.75" thickBot="1" x14ac:dyDescent="0.3">
      <c r="A928" s="1">
        <v>9.09</v>
      </c>
      <c r="B928" s="1">
        <v>380</v>
      </c>
      <c r="C928" s="1">
        <v>877</v>
      </c>
      <c r="D928" s="1">
        <v>485</v>
      </c>
      <c r="E928" s="1">
        <v>2863</v>
      </c>
      <c r="F928" s="1">
        <v>90.01</v>
      </c>
      <c r="G928" s="1">
        <v>194.3</v>
      </c>
      <c r="H928" s="1">
        <v>337.4</v>
      </c>
      <c r="I928" s="1">
        <v>6310</v>
      </c>
      <c r="J928" s="1">
        <v>427.5</v>
      </c>
      <c r="K928" s="1">
        <v>125</v>
      </c>
      <c r="L928" s="1">
        <v>765.8</v>
      </c>
      <c r="M928" s="1">
        <v>925.8</v>
      </c>
      <c r="N928">
        <v>58.7</v>
      </c>
      <c r="O928" s="2">
        <v>19.051000000000002</v>
      </c>
      <c r="P928">
        <f t="shared" si="112"/>
        <v>1118.2937000000002</v>
      </c>
      <c r="Q928">
        <f t="shared" si="113"/>
        <v>1.0897501659669791E-2</v>
      </c>
      <c r="R928">
        <f t="shared" si="114"/>
        <v>1.5321454694433431E-2</v>
      </c>
      <c r="S928">
        <f t="shared" si="115"/>
        <v>4.7202183624410032E-2</v>
      </c>
      <c r="T928">
        <f t="shared" si="116"/>
        <v>-8.2893792095063441E-3</v>
      </c>
      <c r="U928">
        <f t="shared" si="117"/>
        <v>1.2062085934851276E-2</v>
      </c>
      <c r="V928">
        <f t="shared" si="118"/>
        <v>-5.9448158093205047E-3</v>
      </c>
      <c r="W928">
        <f t="shared" si="119"/>
        <v>-3.1489451294104464E-4</v>
      </c>
    </row>
    <row r="929" spans="1:23" ht="15.75" thickBot="1" x14ac:dyDescent="0.3">
      <c r="A929" s="1">
        <v>8.8000000000000007</v>
      </c>
      <c r="B929" s="1">
        <v>379.9</v>
      </c>
      <c r="C929" s="1">
        <v>884.9</v>
      </c>
      <c r="D929" s="1">
        <v>488</v>
      </c>
      <c r="E929" s="1">
        <v>2793</v>
      </c>
      <c r="F929" s="1">
        <v>92.5</v>
      </c>
      <c r="G929" s="1">
        <v>203.9</v>
      </c>
      <c r="H929" s="1">
        <v>336.9</v>
      </c>
      <c r="I929" s="1">
        <v>6349</v>
      </c>
      <c r="J929" s="1">
        <v>429.8</v>
      </c>
      <c r="K929" s="1">
        <v>124</v>
      </c>
      <c r="L929" s="1">
        <v>776.6</v>
      </c>
      <c r="M929" s="1">
        <v>928.1</v>
      </c>
      <c r="N929">
        <v>58.02</v>
      </c>
      <c r="O929" s="2">
        <v>19.209</v>
      </c>
      <c r="P929">
        <f t="shared" si="112"/>
        <v>1114.5061800000001</v>
      </c>
      <c r="Q929">
        <f t="shared" si="113"/>
        <v>1.4004378254372908E-2</v>
      </c>
      <c r="R929">
        <f t="shared" si="114"/>
        <v>5.3656958315952226E-3</v>
      </c>
      <c r="S929">
        <f t="shared" si="115"/>
        <v>-2.4753739152938291E-2</v>
      </c>
      <c r="T929">
        <f t="shared" si="116"/>
        <v>8.9676519011214137E-3</v>
      </c>
      <c r="U929">
        <f t="shared" si="117"/>
        <v>2.4812570041770469E-3</v>
      </c>
      <c r="V929">
        <f t="shared" si="118"/>
        <v>-1.1651948140792748E-2</v>
      </c>
      <c r="W929">
        <f t="shared" si="119"/>
        <v>8.2593255714768915E-3</v>
      </c>
    </row>
    <row r="930" spans="1:23" ht="15.75" thickBot="1" x14ac:dyDescent="0.3">
      <c r="A930" s="1">
        <v>8.92</v>
      </c>
      <c r="B930" s="1">
        <v>405.1</v>
      </c>
      <c r="C930" s="1">
        <v>889.5</v>
      </c>
      <c r="D930" s="1">
        <v>489</v>
      </c>
      <c r="E930" s="1">
        <v>2766</v>
      </c>
      <c r="F930" s="1">
        <v>96</v>
      </c>
      <c r="G930" s="1">
        <v>188.42</v>
      </c>
      <c r="H930" s="1">
        <v>330</v>
      </c>
      <c r="I930" s="1">
        <v>6300</v>
      </c>
      <c r="J930" s="1">
        <v>429.1</v>
      </c>
      <c r="K930" s="1">
        <v>124.01</v>
      </c>
      <c r="L930" s="1">
        <v>793.1</v>
      </c>
      <c r="M930" s="1">
        <v>947.3</v>
      </c>
      <c r="N930">
        <v>59.1</v>
      </c>
      <c r="O930" s="2">
        <v>19.353000000000002</v>
      </c>
      <c r="P930">
        <f t="shared" si="112"/>
        <v>1143.7623000000001</v>
      </c>
      <c r="Q930">
        <f t="shared" si="113"/>
        <v>2.1023899791707094E-2</v>
      </c>
      <c r="R930">
        <f t="shared" si="114"/>
        <v>-1.6299922109310643E-3</v>
      </c>
      <c r="S930">
        <f t="shared" si="115"/>
        <v>-9.7140537204732178E-3</v>
      </c>
      <c r="T930">
        <f t="shared" si="116"/>
        <v>5.1848628325852899E-3</v>
      </c>
      <c r="U930">
        <f t="shared" si="117"/>
        <v>2.047634728014153E-2</v>
      </c>
      <c r="V930">
        <f t="shared" si="118"/>
        <v>1.844314571879458E-2</v>
      </c>
      <c r="W930">
        <f t="shared" si="119"/>
        <v>7.4685270134395004E-3</v>
      </c>
    </row>
    <row r="931" spans="1:23" ht="15.75" thickBot="1" x14ac:dyDescent="0.3">
      <c r="A931" s="1">
        <v>8.7899999999999991</v>
      </c>
      <c r="B931" s="1">
        <v>396</v>
      </c>
      <c r="C931" s="1">
        <v>908</v>
      </c>
      <c r="D931" s="1">
        <v>504.2</v>
      </c>
      <c r="E931" s="1">
        <v>2799</v>
      </c>
      <c r="F931" s="1">
        <v>97.1</v>
      </c>
      <c r="G931" s="1">
        <v>193.51</v>
      </c>
      <c r="H931" s="1">
        <v>335</v>
      </c>
      <c r="I931" s="1">
        <v>6389</v>
      </c>
      <c r="J931" s="1">
        <v>435</v>
      </c>
      <c r="K931" s="1">
        <v>128.80000000000001</v>
      </c>
      <c r="L931" s="1">
        <v>805</v>
      </c>
      <c r="M931" s="1">
        <v>915</v>
      </c>
      <c r="N931">
        <v>57.12</v>
      </c>
      <c r="O931" s="2">
        <v>19.5685</v>
      </c>
      <c r="P931">
        <f t="shared" si="112"/>
        <v>1117.75272</v>
      </c>
      <c r="Q931">
        <f t="shared" si="113"/>
        <v>1.4892960329289369E-2</v>
      </c>
      <c r="R931">
        <f t="shared" si="114"/>
        <v>1.3656039091205012E-2</v>
      </c>
      <c r="S931">
        <f t="shared" si="115"/>
        <v>1.1859977290750008E-2</v>
      </c>
      <c r="T931">
        <f t="shared" si="116"/>
        <v>2.0584871495403535E-2</v>
      </c>
      <c r="U931">
        <f t="shared" si="117"/>
        <v>-3.4691767605967386E-2</v>
      </c>
      <c r="V931">
        <f t="shared" si="118"/>
        <v>-3.4076606380723649E-2</v>
      </c>
      <c r="W931">
        <f t="shared" si="119"/>
        <v>1.1073684321661963E-2</v>
      </c>
    </row>
    <row r="932" spans="1:23" ht="15.75" thickBot="1" x14ac:dyDescent="0.3">
      <c r="A932" s="1">
        <v>8.84</v>
      </c>
      <c r="B932" s="1">
        <v>380</v>
      </c>
      <c r="C932" s="1">
        <v>875</v>
      </c>
      <c r="D932" s="1">
        <v>475.1</v>
      </c>
      <c r="E932" s="1">
        <v>2732</v>
      </c>
      <c r="F932" s="1">
        <v>99.9</v>
      </c>
      <c r="G932" s="1">
        <v>198.24</v>
      </c>
      <c r="H932" s="1">
        <v>335</v>
      </c>
      <c r="I932" s="1">
        <v>6333</v>
      </c>
      <c r="J932" s="1">
        <v>423</v>
      </c>
      <c r="K932" s="1">
        <v>124.02</v>
      </c>
      <c r="L932" s="1">
        <v>772.6</v>
      </c>
      <c r="M932" s="1">
        <v>899.5</v>
      </c>
      <c r="N932">
        <v>56.51</v>
      </c>
      <c r="O932" s="2">
        <v>19.7225</v>
      </c>
      <c r="P932">
        <f t="shared" si="112"/>
        <v>1114.5184750000001</v>
      </c>
      <c r="Q932">
        <f t="shared" si="113"/>
        <v>-4.1080827186382389E-2</v>
      </c>
      <c r="R932">
        <f t="shared" si="114"/>
        <v>-2.797385204240618E-2</v>
      </c>
      <c r="S932">
        <f t="shared" si="115"/>
        <v>-2.4228268824772879E-2</v>
      </c>
      <c r="T932">
        <f t="shared" si="116"/>
        <v>-3.7020492243678871E-2</v>
      </c>
      <c r="U932">
        <f t="shared" si="117"/>
        <v>-1.7085011884933495E-2</v>
      </c>
      <c r="V932">
        <f t="shared" si="118"/>
        <v>-1.073670438957695E-2</v>
      </c>
      <c r="W932">
        <f t="shared" si="119"/>
        <v>7.8389854472313298E-3</v>
      </c>
    </row>
    <row r="933" spans="1:23" ht="15.75" thickBot="1" x14ac:dyDescent="0.3">
      <c r="A933" s="1">
        <v>8.7100000000000009</v>
      </c>
      <c r="B933" s="1">
        <v>367</v>
      </c>
      <c r="C933" s="1">
        <v>859.9</v>
      </c>
      <c r="D933" s="1">
        <v>456</v>
      </c>
      <c r="E933" s="1">
        <v>2674</v>
      </c>
      <c r="F933" s="1">
        <v>108</v>
      </c>
      <c r="G933" s="1">
        <v>189.52</v>
      </c>
      <c r="H933" s="1">
        <v>332</v>
      </c>
      <c r="I933" s="1">
        <v>6025</v>
      </c>
      <c r="J933" s="1">
        <v>425</v>
      </c>
      <c r="K933" s="1">
        <v>127</v>
      </c>
      <c r="L933" s="1">
        <v>762</v>
      </c>
      <c r="M933" s="1">
        <v>901.2</v>
      </c>
      <c r="N933">
        <v>56.33</v>
      </c>
      <c r="O933" s="2">
        <v>19.9255</v>
      </c>
      <c r="P933">
        <f t="shared" si="112"/>
        <v>1122.403415</v>
      </c>
      <c r="Q933">
        <f t="shared" si="113"/>
        <v>-1.3814894545534737E-2</v>
      </c>
      <c r="R933">
        <f t="shared" si="114"/>
        <v>4.7169898781388667E-3</v>
      </c>
      <c r="S933">
        <f t="shared" si="115"/>
        <v>-2.1458463028792209E-2</v>
      </c>
      <c r="T933">
        <f t="shared" si="116"/>
        <v>-1.7407782940763599E-2</v>
      </c>
      <c r="U933">
        <f t="shared" si="117"/>
        <v>1.8881551675015698E-3</v>
      </c>
      <c r="V933">
        <f t="shared" si="118"/>
        <v>-3.1903607351293304E-3</v>
      </c>
      <c r="W933">
        <f t="shared" si="119"/>
        <v>1.0240202477205156E-2</v>
      </c>
    </row>
    <row r="934" spans="1:23" ht="15.75" thickBot="1" x14ac:dyDescent="0.3">
      <c r="A934" s="1">
        <v>8.58</v>
      </c>
      <c r="B934" s="1">
        <v>350</v>
      </c>
      <c r="C934" s="1">
        <v>859.1</v>
      </c>
      <c r="D934" s="1">
        <v>459.9</v>
      </c>
      <c r="E934" s="1">
        <v>2630</v>
      </c>
      <c r="F934" s="1">
        <v>101</v>
      </c>
      <c r="G934" s="1">
        <v>189.15</v>
      </c>
      <c r="H934" s="1">
        <v>325.60000000000002</v>
      </c>
      <c r="I934" s="1">
        <v>6015</v>
      </c>
      <c r="J934" s="1">
        <v>426</v>
      </c>
      <c r="K934" s="1">
        <v>127.9</v>
      </c>
      <c r="L934" s="1">
        <v>745</v>
      </c>
      <c r="M934" s="1">
        <v>884.9</v>
      </c>
      <c r="N934">
        <v>56.25</v>
      </c>
      <c r="O934" s="2">
        <v>19.6995</v>
      </c>
      <c r="P934">
        <f t="shared" si="112"/>
        <v>1108.096875</v>
      </c>
      <c r="Q934">
        <f t="shared" si="113"/>
        <v>-2.2562337307086792E-2</v>
      </c>
      <c r="R934">
        <f t="shared" si="114"/>
        <v>2.350177344953673E-3</v>
      </c>
      <c r="S934">
        <f t="shared" si="115"/>
        <v>-1.6591632490078303E-2</v>
      </c>
      <c r="T934">
        <f t="shared" si="116"/>
        <v>-9.3077377284000605E-4</v>
      </c>
      <c r="U934">
        <f t="shared" si="117"/>
        <v>-1.8252564284784941E-2</v>
      </c>
      <c r="V934">
        <f t="shared" si="118"/>
        <v>-1.4212118220930992E-3</v>
      </c>
      <c r="W934">
        <f t="shared" si="119"/>
        <v>-1.1407063753125597E-2</v>
      </c>
    </row>
    <row r="935" spans="1:23" ht="15.75" thickBot="1" x14ac:dyDescent="0.3">
      <c r="A935" s="1">
        <v>8.25</v>
      </c>
      <c r="B935" s="1">
        <v>335</v>
      </c>
      <c r="C935" s="1">
        <v>850</v>
      </c>
      <c r="D935" s="1">
        <v>452</v>
      </c>
      <c r="E935" s="1">
        <v>2555</v>
      </c>
      <c r="F935" s="1">
        <v>105</v>
      </c>
      <c r="G935" s="1">
        <v>208.3</v>
      </c>
      <c r="H935" s="1">
        <v>315</v>
      </c>
      <c r="I935" s="1">
        <v>5900</v>
      </c>
      <c r="J935" s="1">
        <v>425.3</v>
      </c>
      <c r="K935" s="1">
        <v>123</v>
      </c>
      <c r="L935" s="1">
        <v>761</v>
      </c>
      <c r="M935" s="1">
        <v>902.5</v>
      </c>
      <c r="N935">
        <v>56.84</v>
      </c>
      <c r="O935" s="2">
        <v>19.8475</v>
      </c>
      <c r="P935">
        <f t="shared" si="112"/>
        <v>1128.1319000000001</v>
      </c>
      <c r="Q935">
        <f t="shared" si="113"/>
        <v>2.1249139482126377E-2</v>
      </c>
      <c r="R935">
        <f t="shared" si="114"/>
        <v>-1.6445440097824944E-3</v>
      </c>
      <c r="S935">
        <f t="shared" si="115"/>
        <v>-2.8931622534005393E-2</v>
      </c>
      <c r="T935">
        <f t="shared" si="116"/>
        <v>-1.0648980159648751E-2</v>
      </c>
      <c r="U935">
        <f t="shared" si="117"/>
        <v>1.9694045933731464E-2</v>
      </c>
      <c r="V935">
        <f t="shared" si="118"/>
        <v>1.0434262144370477E-2</v>
      </c>
      <c r="W935">
        <f t="shared" si="119"/>
        <v>7.4847999059441169E-3</v>
      </c>
    </row>
    <row r="936" spans="1:23" ht="15.75" thickBot="1" x14ac:dyDescent="0.3">
      <c r="A936" s="1">
        <v>8.9700000000000006</v>
      </c>
      <c r="B936" s="1">
        <v>365</v>
      </c>
      <c r="C936" s="1">
        <v>855</v>
      </c>
      <c r="D936" s="1">
        <v>480</v>
      </c>
      <c r="E936" s="1">
        <v>2580</v>
      </c>
      <c r="F936" s="1">
        <v>116.8</v>
      </c>
      <c r="G936" s="1">
        <v>206.6</v>
      </c>
      <c r="H936" s="1">
        <v>325</v>
      </c>
      <c r="I936" s="1">
        <v>5955</v>
      </c>
      <c r="J936" s="1">
        <v>420</v>
      </c>
      <c r="K936" s="1">
        <v>125</v>
      </c>
      <c r="L936" s="1">
        <v>815.5</v>
      </c>
      <c r="M936" s="1">
        <v>962.5</v>
      </c>
      <c r="N936">
        <v>56.52</v>
      </c>
      <c r="O936" s="2">
        <v>19.628</v>
      </c>
      <c r="P936">
        <f t="shared" si="112"/>
        <v>1109.37456</v>
      </c>
      <c r="Q936">
        <f t="shared" si="113"/>
        <v>6.9168064199382637E-2</v>
      </c>
      <c r="R936">
        <f t="shared" si="114"/>
        <v>-1.2540090982173851E-2</v>
      </c>
      <c r="S936">
        <f t="shared" si="115"/>
        <v>9.737175277858244E-3</v>
      </c>
      <c r="T936">
        <f t="shared" si="116"/>
        <v>5.8651194523980576E-3</v>
      </c>
      <c r="U936">
        <f t="shared" si="117"/>
        <v>6.4365375954903339E-2</v>
      </c>
      <c r="V936">
        <f t="shared" si="118"/>
        <v>-5.6457454125732384E-3</v>
      </c>
      <c r="W936">
        <f t="shared" si="119"/>
        <v>-1.1120936389474407E-2</v>
      </c>
    </row>
    <row r="937" spans="1:23" ht="15.75" thickBot="1" x14ac:dyDescent="0.3">
      <c r="A937" s="1">
        <v>8.9</v>
      </c>
      <c r="B937" s="1">
        <v>420</v>
      </c>
      <c r="C937" s="1">
        <v>885</v>
      </c>
      <c r="D937" s="1">
        <v>550</v>
      </c>
      <c r="E937" s="1">
        <v>2750</v>
      </c>
      <c r="F937" s="1">
        <v>109</v>
      </c>
      <c r="G937" s="1">
        <v>199</v>
      </c>
      <c r="H937" s="1">
        <v>333</v>
      </c>
      <c r="I937" s="1">
        <v>5995</v>
      </c>
      <c r="J937" s="1">
        <v>418</v>
      </c>
      <c r="K937" s="1">
        <v>134</v>
      </c>
      <c r="L937" s="1">
        <v>843.1</v>
      </c>
      <c r="M937" s="1">
        <v>962.9</v>
      </c>
      <c r="N937">
        <v>55.99</v>
      </c>
      <c r="O937" s="2">
        <v>19.709</v>
      </c>
      <c r="P937">
        <f t="shared" si="112"/>
        <v>1103.5069100000001</v>
      </c>
      <c r="Q937">
        <f t="shared" si="113"/>
        <v>3.3284152867561492E-2</v>
      </c>
      <c r="R937">
        <f t="shared" si="114"/>
        <v>-4.7732787526576599E-3</v>
      </c>
      <c r="S937">
        <f t="shared" si="115"/>
        <v>6.3811512744953766E-2</v>
      </c>
      <c r="T937">
        <f t="shared" si="116"/>
        <v>3.4486176071169404E-2</v>
      </c>
      <c r="U937">
        <f t="shared" si="117"/>
        <v>4.1549808429898266E-4</v>
      </c>
      <c r="V937">
        <f t="shared" si="118"/>
        <v>-9.4214544555247508E-3</v>
      </c>
      <c r="W937">
        <f t="shared" si="119"/>
        <v>4.1182659827003051E-3</v>
      </c>
    </row>
    <row r="938" spans="1:23" ht="15.75" thickBot="1" x14ac:dyDescent="0.3">
      <c r="A938" s="1">
        <v>9.06</v>
      </c>
      <c r="B938" s="1">
        <v>388</v>
      </c>
      <c r="C938" s="1">
        <v>855</v>
      </c>
      <c r="D938" s="1">
        <v>540</v>
      </c>
      <c r="E938" s="1">
        <v>2791</v>
      </c>
      <c r="F938" s="1">
        <v>130</v>
      </c>
      <c r="G938" s="1">
        <v>191.5</v>
      </c>
      <c r="H938" s="1">
        <v>313</v>
      </c>
      <c r="I938" s="1">
        <v>5650</v>
      </c>
      <c r="J938" s="1">
        <v>420.9</v>
      </c>
      <c r="K938" s="1">
        <v>136</v>
      </c>
      <c r="L938" s="1">
        <v>784.6</v>
      </c>
      <c r="M938" s="1">
        <v>982.7</v>
      </c>
      <c r="N938">
        <v>56.63</v>
      </c>
      <c r="O938" s="2">
        <v>19.899999999999999</v>
      </c>
      <c r="P938">
        <f t="shared" si="112"/>
        <v>1126.9369999999999</v>
      </c>
      <c r="Q938">
        <f t="shared" si="113"/>
        <v>-7.1911541153177716E-2</v>
      </c>
      <c r="R938">
        <f t="shared" si="114"/>
        <v>6.9138432517685646E-3</v>
      </c>
      <c r="S938">
        <f t="shared" si="115"/>
        <v>1.4799042875705265E-2</v>
      </c>
      <c r="T938">
        <f t="shared" si="116"/>
        <v>-3.4486176071169321E-2</v>
      </c>
      <c r="U938">
        <f t="shared" si="117"/>
        <v>2.0354321122143068E-2</v>
      </c>
      <c r="V938">
        <f t="shared" si="118"/>
        <v>1.1365776764911769E-2</v>
      </c>
      <c r="W938">
        <f t="shared" si="119"/>
        <v>9.6443475200893494E-3</v>
      </c>
    </row>
    <row r="939" spans="1:23" ht="15.75" thickBot="1" x14ac:dyDescent="0.3">
      <c r="A939" s="1">
        <v>8.32</v>
      </c>
      <c r="B939" s="1">
        <v>430.1</v>
      </c>
      <c r="C939" s="1">
        <v>870.1</v>
      </c>
      <c r="D939" s="1">
        <v>553</v>
      </c>
      <c r="E939" s="1">
        <v>2885</v>
      </c>
      <c r="F939" s="1">
        <v>114</v>
      </c>
      <c r="G939" s="1">
        <v>191</v>
      </c>
      <c r="H939" s="1">
        <v>338</v>
      </c>
      <c r="I939" s="1">
        <v>5630</v>
      </c>
      <c r="J939" s="1">
        <v>442.6</v>
      </c>
      <c r="K939" s="1">
        <v>145.1</v>
      </c>
      <c r="L939" s="1">
        <v>779</v>
      </c>
      <c r="M939" s="1">
        <v>951.8</v>
      </c>
      <c r="N939">
        <v>55.07</v>
      </c>
      <c r="O939" s="2">
        <v>20.110999999999997</v>
      </c>
      <c r="P939">
        <f t="shared" si="112"/>
        <v>1107.5127699999998</v>
      </c>
      <c r="Q939">
        <f t="shared" si="113"/>
        <v>-7.162987904703994E-3</v>
      </c>
      <c r="R939">
        <f t="shared" si="114"/>
        <v>5.0271151840424494E-2</v>
      </c>
      <c r="S939">
        <f t="shared" si="115"/>
        <v>3.3124945405877744E-2</v>
      </c>
      <c r="T939">
        <f t="shared" si="116"/>
        <v>1.7506678635218598E-2</v>
      </c>
      <c r="U939">
        <f t="shared" si="117"/>
        <v>-3.1948956681371245E-2</v>
      </c>
      <c r="V939">
        <f t="shared" si="118"/>
        <v>-2.7933776851323543E-2</v>
      </c>
      <c r="W939">
        <f t="shared" si="119"/>
        <v>1.0547197322019074E-2</v>
      </c>
    </row>
    <row r="940" spans="1:23" ht="15.75" thickBot="1" x14ac:dyDescent="0.3">
      <c r="A940" s="1">
        <v>8.1</v>
      </c>
      <c r="B940" s="1">
        <v>407</v>
      </c>
      <c r="C940" s="1">
        <v>846</v>
      </c>
      <c r="D940" s="1">
        <v>530</v>
      </c>
      <c r="E940" s="1">
        <v>2781</v>
      </c>
      <c r="F940" s="1">
        <v>93.9</v>
      </c>
      <c r="G940" s="1">
        <v>181.69</v>
      </c>
      <c r="H940" s="1">
        <v>338</v>
      </c>
      <c r="I940" s="1">
        <v>5510</v>
      </c>
      <c r="J940" s="1">
        <v>442</v>
      </c>
      <c r="K940" s="1">
        <v>137.5</v>
      </c>
      <c r="L940" s="1">
        <v>770</v>
      </c>
      <c r="M940" s="1">
        <v>935.1</v>
      </c>
      <c r="N940">
        <v>53.16</v>
      </c>
      <c r="O940" s="2">
        <v>20.030999999999999</v>
      </c>
      <c r="P940">
        <f t="shared" si="112"/>
        <v>1064.8479599999998</v>
      </c>
      <c r="Q940">
        <f t="shared" si="113"/>
        <v>-1.1620531023018759E-2</v>
      </c>
      <c r="R940">
        <f t="shared" si="114"/>
        <v>-1.3565455392512322E-3</v>
      </c>
      <c r="S940">
        <f t="shared" si="115"/>
        <v>-3.6714324708235074E-2</v>
      </c>
      <c r="T940">
        <f t="shared" si="116"/>
        <v>-2.8088787965755448E-2</v>
      </c>
      <c r="U940">
        <f t="shared" si="117"/>
        <v>-1.7701453245608959E-2</v>
      </c>
      <c r="V940">
        <f t="shared" si="118"/>
        <v>-3.5298869429345667E-2</v>
      </c>
      <c r="W940">
        <f t="shared" si="119"/>
        <v>-3.9858555086242859E-3</v>
      </c>
    </row>
    <row r="941" spans="1:23" ht="15.75" thickBot="1" x14ac:dyDescent="0.3">
      <c r="A941" s="1">
        <v>8.01</v>
      </c>
      <c r="B941" s="1">
        <v>363.2</v>
      </c>
      <c r="C941" s="1">
        <v>836</v>
      </c>
      <c r="D941" s="1">
        <v>512</v>
      </c>
      <c r="E941" s="1">
        <v>2830</v>
      </c>
      <c r="F941" s="1">
        <v>79.900000000000006</v>
      </c>
      <c r="G941" s="1">
        <v>194</v>
      </c>
      <c r="H941" s="1">
        <v>342</v>
      </c>
      <c r="I941" s="1">
        <v>5549</v>
      </c>
      <c r="J941" s="1">
        <v>445.5</v>
      </c>
      <c r="K941" s="1">
        <v>127</v>
      </c>
      <c r="L941" s="1">
        <v>780</v>
      </c>
      <c r="M941" s="1">
        <v>903.7</v>
      </c>
      <c r="N941">
        <v>53.26</v>
      </c>
      <c r="O941" s="2">
        <v>19.768000000000001</v>
      </c>
      <c r="P941">
        <f t="shared" si="112"/>
        <v>1052.8436799999999</v>
      </c>
      <c r="Q941">
        <f t="shared" si="113"/>
        <v>1.2903404835907782E-2</v>
      </c>
      <c r="R941">
        <f t="shared" si="114"/>
        <v>7.8873648331658462E-3</v>
      </c>
      <c r="S941">
        <f t="shared" si="115"/>
        <v>1.7466136403318417E-2</v>
      </c>
      <c r="T941">
        <f t="shared" si="116"/>
        <v>-1.1890746521521674E-2</v>
      </c>
      <c r="U941">
        <f t="shared" si="117"/>
        <v>-3.4156028533490985E-2</v>
      </c>
      <c r="V941">
        <f t="shared" si="118"/>
        <v>1.8793465407416748E-3</v>
      </c>
      <c r="W941">
        <f t="shared" si="119"/>
        <v>-1.3216604857532396E-2</v>
      </c>
    </row>
    <row r="942" spans="1:23" ht="15.75" thickBot="1" x14ac:dyDescent="0.3">
      <c r="A942" s="1">
        <v>8.07</v>
      </c>
      <c r="B942" s="1">
        <v>350</v>
      </c>
      <c r="C942" s="1">
        <v>855</v>
      </c>
      <c r="D942" s="1">
        <v>459.8</v>
      </c>
      <c r="E942" s="1">
        <v>2783</v>
      </c>
      <c r="F942" s="1">
        <v>78.3</v>
      </c>
      <c r="G942" s="1">
        <v>194</v>
      </c>
      <c r="H942" s="1">
        <v>334</v>
      </c>
      <c r="I942" s="1">
        <v>5500</v>
      </c>
      <c r="J942" s="1">
        <v>437.1</v>
      </c>
      <c r="K942" s="1">
        <v>123.5</v>
      </c>
      <c r="L942" s="1">
        <v>810</v>
      </c>
      <c r="M942" s="1">
        <v>880.6</v>
      </c>
      <c r="N942">
        <v>50.3</v>
      </c>
      <c r="O942" s="2">
        <v>20.227</v>
      </c>
      <c r="P942">
        <f t="shared" si="112"/>
        <v>1017.4181</v>
      </c>
      <c r="Q942">
        <f t="shared" si="113"/>
        <v>3.7740327982847113E-2</v>
      </c>
      <c r="R942">
        <f t="shared" si="114"/>
        <v>-1.9035245041595095E-2</v>
      </c>
      <c r="S942">
        <f t="shared" si="115"/>
        <v>-1.6747229111392491E-2</v>
      </c>
      <c r="T942">
        <f t="shared" si="116"/>
        <v>2.2472855852058576E-2</v>
      </c>
      <c r="U942">
        <f t="shared" si="117"/>
        <v>-2.5893953586256679E-2</v>
      </c>
      <c r="V942">
        <f t="shared" si="118"/>
        <v>-5.7180503280092713E-2</v>
      </c>
      <c r="W942">
        <f t="shared" si="119"/>
        <v>2.2953876884649522E-2</v>
      </c>
    </row>
    <row r="943" spans="1:23" ht="15.75" thickBot="1" x14ac:dyDescent="0.3">
      <c r="A943" s="1">
        <v>8.74</v>
      </c>
      <c r="B943" s="1">
        <v>349</v>
      </c>
      <c r="C943" s="1">
        <v>841</v>
      </c>
      <c r="D943" s="1">
        <v>428</v>
      </c>
      <c r="E943" s="1">
        <v>2730</v>
      </c>
      <c r="F943" s="1">
        <v>75.2</v>
      </c>
      <c r="G943" s="1">
        <v>200</v>
      </c>
      <c r="H943" s="1">
        <v>336</v>
      </c>
      <c r="I943" s="1">
        <v>5500</v>
      </c>
      <c r="J943" s="1">
        <v>432</v>
      </c>
      <c r="K943" s="1">
        <v>119</v>
      </c>
      <c r="L943" s="1">
        <v>780</v>
      </c>
      <c r="M943" s="1">
        <v>847.6</v>
      </c>
      <c r="N943">
        <v>50.22</v>
      </c>
      <c r="O943" s="2">
        <v>20.1465</v>
      </c>
      <c r="P943">
        <f t="shared" si="112"/>
        <v>1011.7572299999999</v>
      </c>
      <c r="Q943">
        <f t="shared" si="113"/>
        <v>-3.7740327982847086E-2</v>
      </c>
      <c r="R943">
        <f t="shared" si="114"/>
        <v>-1.1736413625158542E-2</v>
      </c>
      <c r="S943">
        <f t="shared" si="115"/>
        <v>-1.9227873346885322E-2</v>
      </c>
      <c r="T943">
        <f t="shared" si="116"/>
        <v>-1.6509808963812139E-2</v>
      </c>
      <c r="U943">
        <f t="shared" si="117"/>
        <v>-3.8194666927509432E-2</v>
      </c>
      <c r="V943">
        <f t="shared" si="118"/>
        <v>-1.5917233762545676E-3</v>
      </c>
      <c r="W943">
        <f t="shared" si="119"/>
        <v>-3.9877695358559711E-3</v>
      </c>
    </row>
    <row r="944" spans="1:23" ht="15.75" thickBot="1" x14ac:dyDescent="0.3">
      <c r="A944" s="1">
        <v>8.15</v>
      </c>
      <c r="B944" s="1">
        <v>361</v>
      </c>
      <c r="C944" s="1">
        <v>823</v>
      </c>
      <c r="D944" s="1">
        <v>407.5</v>
      </c>
      <c r="E944" s="1">
        <v>2600</v>
      </c>
      <c r="F944" s="1">
        <v>74</v>
      </c>
      <c r="G944" s="1">
        <v>202</v>
      </c>
      <c r="H944" s="1">
        <v>335</v>
      </c>
      <c r="I944" s="1">
        <v>5400</v>
      </c>
      <c r="J944" s="1">
        <v>419.8</v>
      </c>
      <c r="K944" s="1">
        <v>118</v>
      </c>
      <c r="L944" s="1">
        <v>750</v>
      </c>
      <c r="M944" s="1">
        <v>818.3</v>
      </c>
      <c r="N944">
        <v>48.64</v>
      </c>
      <c r="O944" s="2">
        <v>20.312000000000001</v>
      </c>
      <c r="P944">
        <f t="shared" si="112"/>
        <v>987.97568000000012</v>
      </c>
      <c r="Q944">
        <f t="shared" si="113"/>
        <v>-3.9220713153281267E-2</v>
      </c>
      <c r="R944">
        <f t="shared" si="114"/>
        <v>-2.8647180857577632E-2</v>
      </c>
      <c r="S944">
        <f t="shared" si="115"/>
        <v>-4.8790164169432056E-2</v>
      </c>
      <c r="T944">
        <f t="shared" si="116"/>
        <v>-2.1635459295878196E-2</v>
      </c>
      <c r="U944">
        <f t="shared" si="117"/>
        <v>-3.5179808860808036E-2</v>
      </c>
      <c r="V944">
        <f t="shared" si="118"/>
        <v>-3.1967116071527323E-2</v>
      </c>
      <c r="W944">
        <f t="shared" si="119"/>
        <v>8.1812683672747924E-3</v>
      </c>
    </row>
    <row r="945" spans="1:23" ht="15.75" thickBot="1" x14ac:dyDescent="0.3">
      <c r="A945" s="1">
        <v>8.3699999999999992</v>
      </c>
      <c r="B945" s="1">
        <v>330</v>
      </c>
      <c r="C945" s="1">
        <v>797</v>
      </c>
      <c r="D945" s="1">
        <v>409</v>
      </c>
      <c r="E945" s="1">
        <v>2446</v>
      </c>
      <c r="F945" s="1">
        <v>76</v>
      </c>
      <c r="G945" s="1">
        <v>173.99</v>
      </c>
      <c r="H945" s="1">
        <v>334</v>
      </c>
      <c r="I945" s="1">
        <v>5276</v>
      </c>
      <c r="J945" s="1">
        <v>402.9</v>
      </c>
      <c r="K945" s="1">
        <v>114.7</v>
      </c>
      <c r="L945" s="1">
        <v>750.9</v>
      </c>
      <c r="M945" s="1">
        <v>824</v>
      </c>
      <c r="N945">
        <v>48.67</v>
      </c>
      <c r="O945" s="2">
        <v>20.539000000000001</v>
      </c>
      <c r="P945">
        <f t="shared" si="112"/>
        <v>999.63313000000005</v>
      </c>
      <c r="Q945">
        <f t="shared" si="113"/>
        <v>1.1992805754819651E-3</v>
      </c>
      <c r="R945">
        <f t="shared" si="114"/>
        <v>-4.1090015189231166E-2</v>
      </c>
      <c r="S945">
        <f t="shared" si="115"/>
        <v>-6.1057407762455711E-2</v>
      </c>
      <c r="T945">
        <f t="shared" si="116"/>
        <v>-3.2101521886854757E-2</v>
      </c>
      <c r="U945">
        <f t="shared" si="117"/>
        <v>6.9415123761357314E-3</v>
      </c>
      <c r="V945">
        <f t="shared" si="118"/>
        <v>6.1658618745149651E-4</v>
      </c>
      <c r="W945">
        <f t="shared" si="119"/>
        <v>1.1113673421134318E-2</v>
      </c>
    </row>
    <row r="946" spans="1:23" ht="15.75" thickBot="1" x14ac:dyDescent="0.3">
      <c r="A946" s="1">
        <v>8.5500000000000007</v>
      </c>
      <c r="B946" s="1">
        <v>345</v>
      </c>
      <c r="C946" s="1">
        <v>808</v>
      </c>
      <c r="D946" s="1">
        <v>411</v>
      </c>
      <c r="E946" s="1">
        <v>2395</v>
      </c>
      <c r="F946" s="1">
        <v>77.400000000000006</v>
      </c>
      <c r="G946" s="1">
        <v>149.80000000000001</v>
      </c>
      <c r="H946" s="1">
        <v>301</v>
      </c>
      <c r="I946" s="1">
        <v>5275</v>
      </c>
      <c r="J946" s="1">
        <v>404.4</v>
      </c>
      <c r="K946" s="1">
        <v>114.4</v>
      </c>
      <c r="L946" s="1">
        <v>720.8</v>
      </c>
      <c r="M946" s="1">
        <v>834.1</v>
      </c>
      <c r="N946">
        <v>50.29</v>
      </c>
      <c r="O946" s="2">
        <v>20.111499999999999</v>
      </c>
      <c r="P946">
        <f t="shared" si="112"/>
        <v>1011.407335</v>
      </c>
      <c r="Q946">
        <f t="shared" si="113"/>
        <v>-4.0910780811710103E-2</v>
      </c>
      <c r="R946">
        <f t="shared" si="114"/>
        <v>3.7160949490148538E-3</v>
      </c>
      <c r="S946">
        <f t="shared" si="115"/>
        <v>-2.1070806402102092E-2</v>
      </c>
      <c r="T946">
        <f t="shared" si="116"/>
        <v>1.3707379730880286E-2</v>
      </c>
      <c r="U946">
        <f t="shared" si="117"/>
        <v>1.2182769338094483E-2</v>
      </c>
      <c r="V946">
        <f t="shared" si="118"/>
        <v>3.2743426338510483E-2</v>
      </c>
      <c r="W946">
        <f t="shared" si="119"/>
        <v>-2.1033727064288507E-2</v>
      </c>
    </row>
    <row r="947" spans="1:23" ht="15.75" thickBot="1" x14ac:dyDescent="0.3">
      <c r="A947" s="1">
        <v>8.65</v>
      </c>
      <c r="B947" s="1">
        <v>365.4</v>
      </c>
      <c r="C947" s="1">
        <v>802</v>
      </c>
      <c r="D947" s="1">
        <v>416</v>
      </c>
      <c r="E947" s="1">
        <v>2440</v>
      </c>
      <c r="F947" s="1">
        <v>77.510000000000005</v>
      </c>
      <c r="G947" s="1">
        <v>142.97999999999999</v>
      </c>
      <c r="H947" s="1">
        <v>305.89999999999998</v>
      </c>
      <c r="I947" s="1">
        <v>5265</v>
      </c>
      <c r="J947" s="1">
        <v>411</v>
      </c>
      <c r="K947" s="1">
        <v>119.9</v>
      </c>
      <c r="L947" s="1">
        <v>726.1</v>
      </c>
      <c r="M947" s="1">
        <v>824.1</v>
      </c>
      <c r="N947">
        <v>48.29</v>
      </c>
      <c r="O947" s="2">
        <v>20.517000000000003</v>
      </c>
      <c r="P947">
        <f t="shared" si="112"/>
        <v>990.76593000000014</v>
      </c>
      <c r="Q947">
        <f t="shared" si="113"/>
        <v>7.3260400920731016E-3</v>
      </c>
      <c r="R947">
        <f t="shared" si="114"/>
        <v>1.618872734991832E-2</v>
      </c>
      <c r="S947">
        <f t="shared" si="115"/>
        <v>1.8614808442232011E-2</v>
      </c>
      <c r="T947">
        <f t="shared" si="116"/>
        <v>-7.4534506545808907E-3</v>
      </c>
      <c r="U947">
        <f t="shared" si="117"/>
        <v>-1.2061417478228285E-2</v>
      </c>
      <c r="V947">
        <f t="shared" si="118"/>
        <v>-4.0581750298422856E-2</v>
      </c>
      <c r="W947">
        <f t="shared" si="119"/>
        <v>1.9962020024845574E-2</v>
      </c>
    </row>
    <row r="948" spans="1:23" ht="15.75" thickBot="1" x14ac:dyDescent="0.3">
      <c r="A948" s="1">
        <v>8.5500000000000007</v>
      </c>
      <c r="B948" s="1">
        <v>370</v>
      </c>
      <c r="C948" s="1">
        <v>789</v>
      </c>
      <c r="D948" s="1">
        <v>416.5</v>
      </c>
      <c r="E948" s="1">
        <v>2370</v>
      </c>
      <c r="F948" s="1">
        <v>77.5</v>
      </c>
      <c r="G948" s="1">
        <v>129</v>
      </c>
      <c r="H948" s="1">
        <v>289.39999999999998</v>
      </c>
      <c r="I948" s="1">
        <v>5270</v>
      </c>
      <c r="J948" s="1">
        <v>407</v>
      </c>
      <c r="K948" s="1">
        <v>122</v>
      </c>
      <c r="L948" s="1">
        <v>718</v>
      </c>
      <c r="M948" s="1">
        <v>822.3</v>
      </c>
      <c r="N948">
        <v>48.5</v>
      </c>
      <c r="O948" s="2">
        <v>20.713000000000001</v>
      </c>
      <c r="P948">
        <f t="shared" si="112"/>
        <v>1004.5805</v>
      </c>
      <c r="Q948">
        <f t="shared" si="113"/>
        <v>-1.1218177337976875E-2</v>
      </c>
      <c r="R948">
        <f t="shared" si="114"/>
        <v>-9.7800290536396058E-3</v>
      </c>
      <c r="S948">
        <f t="shared" si="115"/>
        <v>-2.9108084158070657E-2</v>
      </c>
      <c r="T948">
        <f t="shared" si="116"/>
        <v>-1.6342287020640299E-2</v>
      </c>
      <c r="U948">
        <f t="shared" si="117"/>
        <v>-2.1865897924881871E-3</v>
      </c>
      <c r="V948">
        <f t="shared" si="118"/>
        <v>4.3392980579869921E-3</v>
      </c>
      <c r="W948">
        <f t="shared" si="119"/>
        <v>9.5077116893170256E-3</v>
      </c>
    </row>
    <row r="949" spans="1:23" ht="15.75" thickBot="1" x14ac:dyDescent="0.3">
      <c r="A949" s="1">
        <v>8.5</v>
      </c>
      <c r="B949" s="1">
        <v>350</v>
      </c>
      <c r="C949" s="1">
        <v>795</v>
      </c>
      <c r="D949" s="1">
        <v>406</v>
      </c>
      <c r="E949" s="1">
        <v>2407</v>
      </c>
      <c r="F949" s="1">
        <v>75.209999999999994</v>
      </c>
      <c r="G949" s="1">
        <v>136.1</v>
      </c>
      <c r="H949" s="1">
        <v>277</v>
      </c>
      <c r="I949" s="1">
        <v>5309</v>
      </c>
      <c r="J949" s="1">
        <v>404.1</v>
      </c>
      <c r="K949" s="1">
        <v>119.1</v>
      </c>
      <c r="L949" s="1">
        <v>705.1</v>
      </c>
      <c r="M949" s="1">
        <v>811.6</v>
      </c>
      <c r="N949">
        <v>48.69</v>
      </c>
      <c r="O949" s="2">
        <v>20.762999999999998</v>
      </c>
      <c r="P949">
        <f t="shared" si="112"/>
        <v>1010.9504699999999</v>
      </c>
      <c r="Q949">
        <f t="shared" si="113"/>
        <v>-1.8129932323229254E-2</v>
      </c>
      <c r="R949">
        <f t="shared" si="114"/>
        <v>-7.1508133581669941E-3</v>
      </c>
      <c r="S949">
        <f t="shared" si="115"/>
        <v>1.5491203653895089E-2</v>
      </c>
      <c r="T949">
        <f t="shared" si="116"/>
        <v>7.5757938084577226E-3</v>
      </c>
      <c r="U949">
        <f t="shared" si="117"/>
        <v>-1.3097684025189982E-2</v>
      </c>
      <c r="V949">
        <f t="shared" si="118"/>
        <v>3.9098722511719652E-3</v>
      </c>
      <c r="W949">
        <f t="shared" si="119"/>
        <v>2.4110340544498537E-3</v>
      </c>
    </row>
    <row r="950" spans="1:23" ht="15.75" thickBot="1" x14ac:dyDescent="0.3">
      <c r="A950" s="1">
        <v>8.41</v>
      </c>
      <c r="B950" s="1">
        <v>329</v>
      </c>
      <c r="C950" s="1">
        <v>805</v>
      </c>
      <c r="D950" s="1">
        <v>393</v>
      </c>
      <c r="E950" s="1">
        <v>2379</v>
      </c>
      <c r="F950" s="1">
        <v>77.2</v>
      </c>
      <c r="G950" s="1">
        <v>139</v>
      </c>
      <c r="H950" s="1">
        <v>278</v>
      </c>
      <c r="I950" s="1">
        <v>5310</v>
      </c>
      <c r="J950" s="1">
        <v>403</v>
      </c>
      <c r="K950" s="1">
        <v>120.5</v>
      </c>
      <c r="L950" s="1">
        <v>713</v>
      </c>
      <c r="M950" s="1">
        <v>827.9</v>
      </c>
      <c r="N950">
        <v>49.06</v>
      </c>
      <c r="O950" s="2">
        <v>20.967500000000001</v>
      </c>
      <c r="P950">
        <f t="shared" si="112"/>
        <v>1028.6655500000002</v>
      </c>
      <c r="Q950">
        <f t="shared" si="113"/>
        <v>1.1141783689300971E-2</v>
      </c>
      <c r="R950">
        <f t="shared" si="114"/>
        <v>-2.7258101377450232E-3</v>
      </c>
      <c r="S950">
        <f t="shared" si="115"/>
        <v>-1.1700927480114273E-2</v>
      </c>
      <c r="T950">
        <f t="shared" si="116"/>
        <v>1.2500162764231468E-2</v>
      </c>
      <c r="U950">
        <f t="shared" si="117"/>
        <v>1.9884766193100558E-2</v>
      </c>
      <c r="V950">
        <f t="shared" si="118"/>
        <v>7.5703686357337791E-3</v>
      </c>
      <c r="W950">
        <f t="shared" si="119"/>
        <v>9.8010633485936857E-3</v>
      </c>
    </row>
    <row r="951" spans="1:23" ht="15.75" thickBot="1" x14ac:dyDescent="0.3">
      <c r="A951" s="1">
        <v>8.9</v>
      </c>
      <c r="B951" s="1">
        <v>321</v>
      </c>
      <c r="C951" s="1">
        <v>812</v>
      </c>
      <c r="D951" s="1">
        <v>407.5</v>
      </c>
      <c r="E951" s="1">
        <v>2422</v>
      </c>
      <c r="F951" s="1">
        <v>80.89</v>
      </c>
      <c r="G951" s="1">
        <v>136.30000000000001</v>
      </c>
      <c r="H951" s="1">
        <v>280</v>
      </c>
      <c r="I951" s="1">
        <v>5350</v>
      </c>
      <c r="J951" s="1">
        <v>403</v>
      </c>
      <c r="K951" s="1">
        <v>122</v>
      </c>
      <c r="L951" s="1">
        <v>728</v>
      </c>
      <c r="M951" s="1">
        <v>845.3</v>
      </c>
      <c r="N951">
        <v>52.02</v>
      </c>
      <c r="O951" s="2">
        <v>20.5365</v>
      </c>
      <c r="P951">
        <f t="shared" si="112"/>
        <v>1068.30873</v>
      </c>
      <c r="Q951">
        <f t="shared" si="113"/>
        <v>2.0819627782390004E-2</v>
      </c>
      <c r="R951">
        <f t="shared" si="114"/>
        <v>0</v>
      </c>
      <c r="S951">
        <f t="shared" si="115"/>
        <v>1.7913413810079805E-2</v>
      </c>
      <c r="T951">
        <f t="shared" si="116"/>
        <v>8.6580627431145311E-3</v>
      </c>
      <c r="U951">
        <f t="shared" si="117"/>
        <v>2.0799219790121865E-2</v>
      </c>
      <c r="V951">
        <f t="shared" si="118"/>
        <v>5.8584221190162211E-2</v>
      </c>
      <c r="W951">
        <f t="shared" si="119"/>
        <v>-2.0769829116646286E-2</v>
      </c>
    </row>
    <row r="952" spans="1:23" ht="15.75" thickBot="1" x14ac:dyDescent="0.3">
      <c r="A952" s="1">
        <v>8.6999999999999993</v>
      </c>
      <c r="B952" s="1">
        <v>343</v>
      </c>
      <c r="C952" s="1">
        <v>830</v>
      </c>
      <c r="D952" s="1">
        <v>418.6</v>
      </c>
      <c r="E952" s="1">
        <v>2499</v>
      </c>
      <c r="F952" s="1">
        <v>78.760000000000005</v>
      </c>
      <c r="G952" s="1">
        <v>135.1</v>
      </c>
      <c r="H952" s="1">
        <v>281</v>
      </c>
      <c r="I952" s="1">
        <v>5815</v>
      </c>
      <c r="J952" s="1">
        <v>405.7</v>
      </c>
      <c r="K952" s="1">
        <v>124</v>
      </c>
      <c r="L952" s="1">
        <v>731</v>
      </c>
      <c r="M952" s="1">
        <v>849.6</v>
      </c>
      <c r="N952">
        <v>51.83</v>
      </c>
      <c r="O952" s="2">
        <v>20.314999999999998</v>
      </c>
      <c r="P952">
        <f t="shared" si="112"/>
        <v>1052.9264499999999</v>
      </c>
      <c r="Q952">
        <f t="shared" si="113"/>
        <v>4.1124115530925195E-3</v>
      </c>
      <c r="R952">
        <f t="shared" si="114"/>
        <v>6.6774082657184873E-3</v>
      </c>
      <c r="S952">
        <f t="shared" si="115"/>
        <v>3.129700672191478E-2</v>
      </c>
      <c r="T952">
        <f t="shared" si="116"/>
        <v>2.1925360628965683E-2</v>
      </c>
      <c r="U952">
        <f t="shared" si="117"/>
        <v>5.0740565527925092E-3</v>
      </c>
      <c r="V952">
        <f t="shared" si="118"/>
        <v>-3.6591278188904202E-3</v>
      </c>
      <c r="W952">
        <f t="shared" si="119"/>
        <v>-1.0844261320093354E-2</v>
      </c>
    </row>
    <row r="953" spans="1:23" ht="15.75" thickBot="1" x14ac:dyDescent="0.3">
      <c r="A953" s="1">
        <v>8.48</v>
      </c>
      <c r="B953" s="1">
        <v>354.4</v>
      </c>
      <c r="C953" s="1">
        <v>820.9</v>
      </c>
      <c r="D953" s="1">
        <v>429.4</v>
      </c>
      <c r="E953" s="1">
        <v>2470</v>
      </c>
      <c r="F953" s="1">
        <v>77.099999999999994</v>
      </c>
      <c r="G953" s="1">
        <v>138.11000000000001</v>
      </c>
      <c r="H953" s="1">
        <v>278</v>
      </c>
      <c r="I953" s="1">
        <v>5765</v>
      </c>
      <c r="J953" s="1">
        <v>409.8</v>
      </c>
      <c r="K953" s="1">
        <v>126</v>
      </c>
      <c r="L953" s="1">
        <v>731</v>
      </c>
      <c r="M953" s="1">
        <v>840.2</v>
      </c>
      <c r="N953">
        <v>51.31</v>
      </c>
      <c r="O953" s="2">
        <v>20.302</v>
      </c>
      <c r="P953">
        <f t="shared" si="112"/>
        <v>1041.69562</v>
      </c>
      <c r="Q953">
        <f t="shared" si="113"/>
        <v>0</v>
      </c>
      <c r="R953">
        <f t="shared" si="114"/>
        <v>1.005526559239788E-2</v>
      </c>
      <c r="S953">
        <f t="shared" si="115"/>
        <v>-1.1672501212929507E-2</v>
      </c>
      <c r="T953">
        <f t="shared" si="116"/>
        <v>-1.1024401436423147E-2</v>
      </c>
      <c r="U953">
        <f t="shared" si="117"/>
        <v>-1.112569175239262E-2</v>
      </c>
      <c r="V953">
        <f t="shared" si="118"/>
        <v>-1.0083467247741729E-2</v>
      </c>
      <c r="W953">
        <f t="shared" si="119"/>
        <v>-6.4012607745065643E-4</v>
      </c>
    </row>
    <row r="954" spans="1:23" ht="15.75" thickBot="1" x14ac:dyDescent="0.3">
      <c r="A954" s="1">
        <v>8.99</v>
      </c>
      <c r="B954" s="1">
        <v>341</v>
      </c>
      <c r="C954" s="1">
        <v>790</v>
      </c>
      <c r="D954" s="1">
        <v>426</v>
      </c>
      <c r="E954" s="1">
        <v>2525</v>
      </c>
      <c r="F954" s="1">
        <v>81.099999999999994</v>
      </c>
      <c r="G954" s="1">
        <v>134.87</v>
      </c>
      <c r="H954" s="1">
        <v>275</v>
      </c>
      <c r="I954" s="1">
        <v>5800</v>
      </c>
      <c r="J954" s="1">
        <v>409.9</v>
      </c>
      <c r="K954" s="1">
        <v>125</v>
      </c>
      <c r="L954" s="1">
        <v>756.2</v>
      </c>
      <c r="M954" s="1">
        <v>845</v>
      </c>
      <c r="N954">
        <v>52.06</v>
      </c>
      <c r="O954" s="2">
        <v>20.113999999999997</v>
      </c>
      <c r="P954">
        <f t="shared" si="112"/>
        <v>1047.1348399999999</v>
      </c>
      <c r="Q954">
        <f t="shared" si="113"/>
        <v>3.3892431707054006E-2</v>
      </c>
      <c r="R954">
        <f t="shared" si="114"/>
        <v>2.4399170549248243E-4</v>
      </c>
      <c r="S954">
        <f t="shared" si="115"/>
        <v>2.2022912087437254E-2</v>
      </c>
      <c r="T954">
        <f t="shared" si="116"/>
        <v>-3.8368353893153212E-2</v>
      </c>
      <c r="U954">
        <f t="shared" si="117"/>
        <v>5.6966686218920207E-3</v>
      </c>
      <c r="V954">
        <f t="shared" si="118"/>
        <v>1.451123461254593E-2</v>
      </c>
      <c r="W954">
        <f t="shared" si="119"/>
        <v>-9.3033133399507677E-3</v>
      </c>
    </row>
    <row r="955" spans="1:23" ht="15.75" thickBot="1" x14ac:dyDescent="0.3">
      <c r="A955" s="1">
        <v>8.6999999999999993</v>
      </c>
      <c r="B955" s="1">
        <v>320</v>
      </c>
      <c r="C955" s="1">
        <v>780</v>
      </c>
      <c r="D955" s="1">
        <v>432</v>
      </c>
      <c r="E955" s="1">
        <v>2545</v>
      </c>
      <c r="F955" s="1">
        <v>79</v>
      </c>
      <c r="G955" s="1">
        <v>135</v>
      </c>
      <c r="H955" s="1">
        <v>273</v>
      </c>
      <c r="I955" s="1">
        <v>5733</v>
      </c>
      <c r="J955" s="1">
        <v>416.6</v>
      </c>
      <c r="K955" s="1">
        <v>128.16</v>
      </c>
      <c r="L955" s="1">
        <v>734</v>
      </c>
      <c r="M955" s="1">
        <v>841.7</v>
      </c>
      <c r="N955" s="11">
        <v>52.5</v>
      </c>
      <c r="O955" s="2">
        <v>20.061999999999998</v>
      </c>
      <c r="P955">
        <f t="shared" si="112"/>
        <v>1053.2549999999999</v>
      </c>
      <c r="Q955">
        <f t="shared" si="113"/>
        <v>-2.9796862842316977E-2</v>
      </c>
      <c r="R955">
        <f t="shared" si="114"/>
        <v>1.6213301316579921E-2</v>
      </c>
      <c r="S955">
        <f t="shared" si="115"/>
        <v>7.8895872751629237E-3</v>
      </c>
      <c r="T955">
        <f t="shared" si="116"/>
        <v>-1.2739025777429714E-2</v>
      </c>
      <c r="U955">
        <f t="shared" si="117"/>
        <v>-3.912971139643417E-3</v>
      </c>
      <c r="V955">
        <f>LN(N955/N954)</f>
        <v>8.416270031158711E-3</v>
      </c>
      <c r="W955">
        <f t="shared" si="119"/>
        <v>-2.5886115609952296E-3</v>
      </c>
    </row>
    <row r="956" spans="1:23" ht="15.75" thickBot="1" x14ac:dyDescent="0.3">
      <c r="A956" s="1">
        <v>8.77</v>
      </c>
      <c r="B956" s="1">
        <v>295.89999999999998</v>
      </c>
      <c r="C956" s="1">
        <v>778</v>
      </c>
      <c r="D956" s="1">
        <v>408.8</v>
      </c>
      <c r="E956" s="1">
        <v>2620</v>
      </c>
      <c r="F956" s="1">
        <v>76.7</v>
      </c>
      <c r="G956" s="1">
        <v>129.97999999999999</v>
      </c>
      <c r="H956" s="1">
        <v>275.89999999999998</v>
      </c>
      <c r="I956" s="1">
        <v>5720</v>
      </c>
      <c r="J956" s="1">
        <v>424.9</v>
      </c>
      <c r="K956" s="1">
        <v>128.01</v>
      </c>
      <c r="L956" s="1">
        <v>700</v>
      </c>
      <c r="M956" s="1">
        <v>840.8</v>
      </c>
      <c r="N956">
        <v>52.33</v>
      </c>
      <c r="O956" s="2">
        <v>20.096</v>
      </c>
      <c r="P956">
        <f t="shared" si="112"/>
        <v>1051.6236799999999</v>
      </c>
      <c r="Q956">
        <f t="shared" si="113"/>
        <v>-4.7428693571110923E-2</v>
      </c>
      <c r="R956">
        <f t="shared" si="114"/>
        <v>1.972731829389409E-2</v>
      </c>
      <c r="S956">
        <f t="shared" si="115"/>
        <v>2.9043667770519501E-2</v>
      </c>
      <c r="T956">
        <f t="shared" si="116"/>
        <v>-2.5673955052458097E-3</v>
      </c>
      <c r="U956">
        <f t="shared" si="117"/>
        <v>-1.0698366547891159E-3</v>
      </c>
      <c r="V956">
        <f t="shared" si="118"/>
        <v>-3.2433492134616398E-3</v>
      </c>
      <c r="W956">
        <f t="shared" si="119"/>
        <v>1.6933118244949507E-3</v>
      </c>
    </row>
    <row r="957" spans="1:23" ht="15.75" thickBot="1" x14ac:dyDescent="0.3">
      <c r="A957" s="1">
        <v>8.75</v>
      </c>
      <c r="B957" s="1">
        <v>294</v>
      </c>
      <c r="C957" s="1">
        <v>792</v>
      </c>
      <c r="D957" s="1">
        <v>402.5</v>
      </c>
      <c r="E957" s="1">
        <v>2610</v>
      </c>
      <c r="F957" s="1">
        <v>74.900000000000006</v>
      </c>
      <c r="G957" s="1">
        <v>114.9</v>
      </c>
      <c r="H957" s="1">
        <v>271.2</v>
      </c>
      <c r="I957" s="1">
        <v>5700</v>
      </c>
      <c r="J957" s="1">
        <v>430</v>
      </c>
      <c r="K957" s="1">
        <v>131</v>
      </c>
      <c r="L957" s="1">
        <v>674</v>
      </c>
      <c r="M957" s="1">
        <v>813.5</v>
      </c>
      <c r="N957">
        <v>52.06</v>
      </c>
      <c r="O957" s="2">
        <v>20.029</v>
      </c>
      <c r="P957">
        <f t="shared" si="112"/>
        <v>1042.70974</v>
      </c>
      <c r="Q957">
        <f>LN(L957/L956)</f>
        <v>-3.7850224131097641E-2</v>
      </c>
      <c r="R957">
        <f>LN(J957/J956)</f>
        <v>1.1931361566842304E-2</v>
      </c>
      <c r="S957">
        <f>LN(E957/E956)</f>
        <v>-3.8240964384033942E-3</v>
      </c>
      <c r="T957">
        <f>LN(C957/C956)</f>
        <v>1.783486763603432E-2</v>
      </c>
      <c r="U957">
        <f>LN(M957/M956)</f>
        <v>-3.3007892903648785E-2</v>
      </c>
      <c r="V957">
        <f>LN(N957/N956)</f>
        <v>-5.1729208176970734E-3</v>
      </c>
      <c r="W957">
        <f>LN(O957/O956)</f>
        <v>-3.3395669666927441E-3</v>
      </c>
    </row>
    <row r="958" spans="1:23" ht="15.75" thickBot="1" x14ac:dyDescent="0.3">
      <c r="A958" s="1">
        <v>8.48</v>
      </c>
      <c r="B958" s="1">
        <v>278</v>
      </c>
      <c r="C958" s="1">
        <v>765</v>
      </c>
      <c r="D958" s="1">
        <v>382</v>
      </c>
      <c r="E958" s="1">
        <v>2545</v>
      </c>
      <c r="F958" s="1">
        <v>74.010000000000005</v>
      </c>
      <c r="G958" s="1">
        <v>114.11</v>
      </c>
      <c r="H958" s="1">
        <v>275</v>
      </c>
      <c r="I958" s="1">
        <v>5699</v>
      </c>
      <c r="J958" s="1">
        <v>417.3</v>
      </c>
      <c r="K958" s="1">
        <v>128.69999999999999</v>
      </c>
      <c r="L958" s="1">
        <v>678.9</v>
      </c>
      <c r="M958" s="1">
        <v>786.9</v>
      </c>
      <c r="N958">
        <v>50.62</v>
      </c>
      <c r="O958" s="2">
        <v>20.103999999999999</v>
      </c>
      <c r="P958">
        <f t="shared" si="112"/>
        <v>1017.6644799999999</v>
      </c>
      <c r="Q958">
        <f t="shared" si="113"/>
        <v>7.2437303952942065E-3</v>
      </c>
      <c r="R958">
        <f t="shared" si="114"/>
        <v>-2.9979821090101118E-2</v>
      </c>
      <c r="S958">
        <f t="shared" si="115"/>
        <v>-2.5219571332115963E-2</v>
      </c>
      <c r="T958">
        <f t="shared" si="116"/>
        <v>-3.4685557987889984E-2</v>
      </c>
      <c r="U958">
        <f t="shared" si="117"/>
        <v>-3.3244751118154829E-2</v>
      </c>
      <c r="V958">
        <f t="shared" si="118"/>
        <v>-2.8050144449441396E-2</v>
      </c>
      <c r="W958">
        <f t="shared" si="119"/>
        <v>3.7375769221956417E-3</v>
      </c>
    </row>
    <row r="959" spans="1:23" ht="15.75" thickBot="1" x14ac:dyDescent="0.3">
      <c r="A959" s="1">
        <v>7.4</v>
      </c>
      <c r="B959" s="1">
        <v>273</v>
      </c>
      <c r="C959" s="1">
        <v>756.8</v>
      </c>
      <c r="D959" s="1">
        <v>365.5</v>
      </c>
      <c r="E959" s="1">
        <v>2401</v>
      </c>
      <c r="F959" s="1">
        <v>75</v>
      </c>
      <c r="G959" s="1">
        <v>110.7</v>
      </c>
      <c r="H959" s="1">
        <v>265</v>
      </c>
      <c r="I959" s="1">
        <v>5690</v>
      </c>
      <c r="J959" s="1">
        <v>408</v>
      </c>
      <c r="K959" s="1">
        <v>125</v>
      </c>
      <c r="L959" s="1">
        <v>670</v>
      </c>
      <c r="M959" s="1">
        <v>814.2</v>
      </c>
      <c r="N959">
        <v>50.91</v>
      </c>
      <c r="O959" s="2">
        <v>19.848500000000001</v>
      </c>
      <c r="P959">
        <f t="shared" si="112"/>
        <v>1010.487135</v>
      </c>
      <c r="Q959">
        <f t="shared" si="113"/>
        <v>-1.3196128922589636E-2</v>
      </c>
      <c r="R959">
        <f t="shared" si="114"/>
        <v>-2.2538213193345192E-2</v>
      </c>
      <c r="S959">
        <f t="shared" si="115"/>
        <v>-5.8245332763369941E-2</v>
      </c>
      <c r="T959">
        <f t="shared" si="116"/>
        <v>-1.0776816088867413E-2</v>
      </c>
      <c r="U959">
        <f t="shared" si="117"/>
        <v>3.4104860527940858E-2</v>
      </c>
      <c r="V959">
        <f t="shared" si="118"/>
        <v>5.7126127972666873E-3</v>
      </c>
      <c r="W959">
        <f t="shared" si="119"/>
        <v>-1.2790362714031965E-2</v>
      </c>
    </row>
    <row r="960" spans="1:23" ht="15.75" thickBot="1" x14ac:dyDescent="0.3">
      <c r="A960" s="1">
        <v>7.38</v>
      </c>
      <c r="B960" s="1">
        <v>261</v>
      </c>
      <c r="C960" s="1">
        <v>777.1</v>
      </c>
      <c r="D960" s="1">
        <v>378.1</v>
      </c>
      <c r="E960" s="1">
        <v>2501</v>
      </c>
      <c r="F960" s="1">
        <v>76.39</v>
      </c>
      <c r="G960" s="1">
        <v>112.99</v>
      </c>
      <c r="H960" s="1">
        <v>263.10000000000002</v>
      </c>
      <c r="I960" s="1">
        <v>5700</v>
      </c>
      <c r="J960" s="1">
        <v>406.4</v>
      </c>
      <c r="K960" s="1">
        <v>126</v>
      </c>
      <c r="L960" s="1">
        <v>699</v>
      </c>
      <c r="M960" s="1">
        <v>823.7</v>
      </c>
      <c r="N960">
        <v>50.48</v>
      </c>
      <c r="O960" s="2">
        <v>19.627499999999998</v>
      </c>
      <c r="P960">
        <f t="shared" si="112"/>
        <v>990.79619999999977</v>
      </c>
      <c r="Q960">
        <f t="shared" si="113"/>
        <v>4.2373029848798566E-2</v>
      </c>
      <c r="R960">
        <f t="shared" si="114"/>
        <v>-3.9292781398896611E-3</v>
      </c>
      <c r="S960">
        <f t="shared" si="115"/>
        <v>4.0805334656365905E-2</v>
      </c>
      <c r="T960">
        <f t="shared" si="116"/>
        <v>2.6470024477528175E-2</v>
      </c>
      <c r="U960">
        <f t="shared" si="117"/>
        <v>1.1600349878324524E-2</v>
      </c>
      <c r="V960">
        <f t="shared" si="118"/>
        <v>-8.4821496812869084E-3</v>
      </c>
      <c r="W960">
        <f t="shared" si="119"/>
        <v>-1.1196793436985566E-2</v>
      </c>
    </row>
    <row r="961" spans="1:23" ht="15.75" thickBot="1" x14ac:dyDescent="0.3">
      <c r="A961" s="1">
        <v>7.2</v>
      </c>
      <c r="B961" s="1">
        <v>261.3</v>
      </c>
      <c r="C961" s="1">
        <v>773</v>
      </c>
      <c r="D961" s="1">
        <v>397.6</v>
      </c>
      <c r="E961" s="1">
        <v>2565</v>
      </c>
      <c r="F961" s="1">
        <v>74.209999999999994</v>
      </c>
      <c r="G961" s="1">
        <v>100.64</v>
      </c>
      <c r="H961" s="1">
        <v>262.60000000000002</v>
      </c>
      <c r="I961" s="1">
        <v>5700</v>
      </c>
      <c r="J961" s="1">
        <v>406.9</v>
      </c>
      <c r="K961" s="1">
        <v>128</v>
      </c>
      <c r="L961" s="1">
        <v>661</v>
      </c>
      <c r="M961" s="1">
        <v>802.9</v>
      </c>
      <c r="N961">
        <v>50.89</v>
      </c>
      <c r="O961" s="2">
        <v>19.654</v>
      </c>
      <c r="P961">
        <f t="shared" si="112"/>
        <v>1000.19206</v>
      </c>
      <c r="Q961">
        <f t="shared" si="113"/>
        <v>-5.5896902382123921E-2</v>
      </c>
      <c r="R961">
        <f t="shared" si="114"/>
        <v>1.229558743372075E-3</v>
      </c>
      <c r="S961">
        <f t="shared" si="115"/>
        <v>2.5267826727250909E-2</v>
      </c>
      <c r="T961">
        <f t="shared" si="116"/>
        <v>-5.2899936277746107E-3</v>
      </c>
      <c r="U961">
        <f t="shared" si="117"/>
        <v>-2.5576212756564833E-2</v>
      </c>
      <c r="V961">
        <f t="shared" si="118"/>
        <v>8.0892223677835762E-3</v>
      </c>
      <c r="W961">
        <f t="shared" si="119"/>
        <v>1.3492358499616957E-3</v>
      </c>
    </row>
    <row r="962" spans="1:23" ht="15.75" thickBot="1" x14ac:dyDescent="0.3">
      <c r="A962" s="1">
        <v>7.5</v>
      </c>
      <c r="B962" s="1">
        <v>262</v>
      </c>
      <c r="C962" s="1">
        <v>773</v>
      </c>
      <c r="D962" s="1">
        <v>384.4</v>
      </c>
      <c r="E962" s="1">
        <v>2340</v>
      </c>
      <c r="F962" s="1">
        <v>71</v>
      </c>
      <c r="G962" s="1">
        <v>112.51</v>
      </c>
      <c r="H962" s="1">
        <v>248</v>
      </c>
      <c r="I962" s="1">
        <v>5695</v>
      </c>
      <c r="J962" s="1">
        <v>400</v>
      </c>
      <c r="K962" s="1">
        <v>123.9</v>
      </c>
      <c r="L962" s="1">
        <v>622</v>
      </c>
      <c r="M962" s="1">
        <v>755.2</v>
      </c>
      <c r="N962">
        <v>45.92</v>
      </c>
      <c r="O962" s="2">
        <v>20.421500000000002</v>
      </c>
      <c r="P962">
        <f t="shared" ref="P962:P1025" si="120">O962*N962</f>
        <v>937.75528000000008</v>
      </c>
      <c r="Q962">
        <f t="shared" si="113"/>
        <v>-6.0813747112506866E-2</v>
      </c>
      <c r="R962">
        <f t="shared" si="114"/>
        <v>-1.7102907899662186E-2</v>
      </c>
      <c r="S962">
        <f t="shared" si="115"/>
        <v>-9.1807549253122858E-2</v>
      </c>
      <c r="T962">
        <f t="shared" si="116"/>
        <v>0</v>
      </c>
      <c r="U962">
        <f t="shared" si="117"/>
        <v>-6.1247558359347351E-2</v>
      </c>
      <c r="V962">
        <f t="shared" si="118"/>
        <v>-0.10276568858943035</v>
      </c>
      <c r="W962">
        <f t="shared" si="119"/>
        <v>3.830738749313331E-2</v>
      </c>
    </row>
    <row r="963" spans="1:23" ht="15.75" thickBot="1" x14ac:dyDescent="0.3">
      <c r="A963" s="1">
        <v>8.14</v>
      </c>
      <c r="B963" s="1">
        <v>234</v>
      </c>
      <c r="C963" s="1">
        <v>733.5</v>
      </c>
      <c r="D963" s="1">
        <v>338</v>
      </c>
      <c r="E963" s="1">
        <v>2113</v>
      </c>
      <c r="F963" s="1">
        <v>71.400000000000006</v>
      </c>
      <c r="G963" s="1">
        <v>108.01</v>
      </c>
      <c r="H963" s="1">
        <v>243</v>
      </c>
      <c r="I963" s="1">
        <v>5700</v>
      </c>
      <c r="J963" s="1">
        <v>397.9</v>
      </c>
      <c r="K963" s="1">
        <v>116</v>
      </c>
      <c r="L963" s="1">
        <v>560</v>
      </c>
      <c r="M963" s="1">
        <v>749.7</v>
      </c>
      <c r="N963">
        <v>46.13</v>
      </c>
      <c r="O963" s="2">
        <v>20.657</v>
      </c>
      <c r="P963">
        <f t="shared" si="120"/>
        <v>952.90741000000003</v>
      </c>
      <c r="Q963">
        <f t="shared" si="113"/>
        <v>-0.10500330900998453</v>
      </c>
      <c r="R963">
        <f t="shared" si="114"/>
        <v>-5.2638296750991218E-3</v>
      </c>
      <c r="S963">
        <f t="shared" si="115"/>
        <v>-0.1020421907356904</v>
      </c>
      <c r="T963">
        <f t="shared" si="116"/>
        <v>-5.2451451004385571E-2</v>
      </c>
      <c r="U963">
        <f t="shared" si="117"/>
        <v>-7.3094883222745164E-3</v>
      </c>
      <c r="V963">
        <f t="shared" si="118"/>
        <v>4.562745558418237E-3</v>
      </c>
      <c r="W963">
        <f t="shared" si="119"/>
        <v>1.1465977582747226E-2</v>
      </c>
    </row>
    <row r="964" spans="1:23" ht="15.75" thickBot="1" x14ac:dyDescent="0.3">
      <c r="A964" s="1">
        <v>7.3</v>
      </c>
      <c r="B964" s="1">
        <v>240.5</v>
      </c>
      <c r="C964" s="1">
        <v>731</v>
      </c>
      <c r="D964" s="1">
        <v>325</v>
      </c>
      <c r="E964" s="1">
        <v>2060</v>
      </c>
      <c r="F964" s="1">
        <v>70.5</v>
      </c>
      <c r="G964" s="1">
        <v>121</v>
      </c>
      <c r="H964" s="1">
        <v>246</v>
      </c>
      <c r="I964" s="1">
        <v>5820</v>
      </c>
      <c r="J964" s="1">
        <v>405.5</v>
      </c>
      <c r="K964" s="1">
        <v>117.51</v>
      </c>
      <c r="L964" s="1">
        <v>585</v>
      </c>
      <c r="M964" s="1">
        <v>745.1</v>
      </c>
      <c r="N964">
        <v>49.05</v>
      </c>
      <c r="O964" s="2">
        <v>20.926000000000002</v>
      </c>
      <c r="P964">
        <f t="shared" si="120"/>
        <v>1026.4203</v>
      </c>
      <c r="Q964">
        <f t="shared" ref="Q964:Q1027" si="121">LN(L964/L963)</f>
        <v>4.3675063502661635E-2</v>
      </c>
      <c r="R964">
        <f t="shared" ref="R964:R1027" si="122">LN(J964/J963)</f>
        <v>1.8920156122584658E-2</v>
      </c>
      <c r="S964">
        <f t="shared" ref="S964:S1027" si="123">LN(E964/E963)</f>
        <v>-2.5402755832429954E-2</v>
      </c>
      <c r="T964">
        <f t="shared" ref="T964:T1027" si="124">LN(C964/C963)</f>
        <v>-3.4141378332578965E-3</v>
      </c>
      <c r="U964">
        <f t="shared" ref="U964:U1027" si="125">LN(M964/M963)</f>
        <v>-6.1546889493346111E-3</v>
      </c>
      <c r="V964">
        <f t="shared" ref="V964:V1027" si="126">LN(N964/N963)</f>
        <v>6.1376688441642895E-2</v>
      </c>
      <c r="W964">
        <f t="shared" ref="W964:W1027" si="127">LN(O964/O963)</f>
        <v>1.2938159942739889E-2</v>
      </c>
    </row>
    <row r="965" spans="1:23" ht="15.75" thickBot="1" x14ac:dyDescent="0.3">
      <c r="A965" s="1">
        <v>8.2899999999999991</v>
      </c>
      <c r="B965" s="1">
        <v>235</v>
      </c>
      <c r="C965" s="1">
        <v>726.9</v>
      </c>
      <c r="D965" s="1">
        <v>325</v>
      </c>
      <c r="E965" s="1">
        <v>2049</v>
      </c>
      <c r="F965" s="1">
        <v>75</v>
      </c>
      <c r="G965" s="1">
        <v>159.1</v>
      </c>
      <c r="H965" s="1">
        <v>238</v>
      </c>
      <c r="I965" s="1">
        <v>5700</v>
      </c>
      <c r="J965" s="1">
        <v>399</v>
      </c>
      <c r="K965" s="1">
        <v>116.1</v>
      </c>
      <c r="L965" s="1">
        <v>600</v>
      </c>
      <c r="M965" s="1">
        <v>787.7</v>
      </c>
      <c r="N965">
        <v>50.81</v>
      </c>
      <c r="O965" s="2">
        <v>20.625999999999998</v>
      </c>
      <c r="P965">
        <f t="shared" si="120"/>
        <v>1048.0070599999999</v>
      </c>
      <c r="Q965">
        <f t="shared" si="121"/>
        <v>2.5317807984289786E-2</v>
      </c>
      <c r="R965">
        <f t="shared" si="122"/>
        <v>-1.6159456665604203E-2</v>
      </c>
      <c r="S965">
        <f t="shared" si="123"/>
        <v>-5.3541135447270297E-3</v>
      </c>
      <c r="T965">
        <f t="shared" si="124"/>
        <v>-5.6245432591887573E-3</v>
      </c>
      <c r="U965">
        <f t="shared" si="125"/>
        <v>5.5598869149596858E-2</v>
      </c>
      <c r="V965">
        <f t="shared" si="126"/>
        <v>3.525299959426853E-2</v>
      </c>
      <c r="W965">
        <f t="shared" si="127"/>
        <v>-1.4439989064978481E-2</v>
      </c>
    </row>
    <row r="966" spans="1:23" ht="15.75" thickBot="1" x14ac:dyDescent="0.3">
      <c r="A966" s="1">
        <v>5.89</v>
      </c>
      <c r="B966" s="1">
        <v>263</v>
      </c>
      <c r="C966" s="1">
        <v>752</v>
      </c>
      <c r="D966" s="1">
        <v>380</v>
      </c>
      <c r="E966" s="1">
        <v>2272</v>
      </c>
      <c r="F966" s="1">
        <v>74.099999999999994</v>
      </c>
      <c r="G966" s="1">
        <v>145</v>
      </c>
      <c r="H966" s="1">
        <v>239</v>
      </c>
      <c r="I966" s="1">
        <v>5699</v>
      </c>
      <c r="J966" s="1">
        <v>404</v>
      </c>
      <c r="K966" s="1">
        <v>122.1</v>
      </c>
      <c r="L966" s="1">
        <v>592.5</v>
      </c>
      <c r="M966" s="1">
        <v>810.7</v>
      </c>
      <c r="N966">
        <v>51.89</v>
      </c>
      <c r="O966" s="2">
        <v>20.047499999999999</v>
      </c>
      <c r="P966">
        <f t="shared" si="120"/>
        <v>1040.2647749999999</v>
      </c>
      <c r="Q966">
        <f t="shared" si="121"/>
        <v>-1.2578782206860073E-2</v>
      </c>
      <c r="R966">
        <f t="shared" si="122"/>
        <v>1.2453461071286557E-2</v>
      </c>
      <c r="S966">
        <f t="shared" si="123"/>
        <v>0.10330863160214224</v>
      </c>
      <c r="T966">
        <f t="shared" si="124"/>
        <v>3.394740745925013E-2</v>
      </c>
      <c r="U966">
        <f t="shared" si="125"/>
        <v>2.878076528438284E-2</v>
      </c>
      <c r="V966">
        <f t="shared" si="126"/>
        <v>2.1032907774007757E-2</v>
      </c>
      <c r="W966">
        <f t="shared" si="127"/>
        <v>-2.8447958194830484E-2</v>
      </c>
    </row>
    <row r="967" spans="1:23" ht="15.75" thickBot="1" x14ac:dyDescent="0.3">
      <c r="A967" s="1">
        <v>5.36</v>
      </c>
      <c r="B967" s="1">
        <v>265</v>
      </c>
      <c r="C967" s="1">
        <v>764</v>
      </c>
      <c r="D967" s="1">
        <v>400</v>
      </c>
      <c r="E967" s="1">
        <v>2305</v>
      </c>
      <c r="F967" s="1">
        <v>70.7</v>
      </c>
      <c r="G967" s="1">
        <v>119.3</v>
      </c>
      <c r="H967" s="1">
        <v>237.5</v>
      </c>
      <c r="I967" s="1">
        <v>5750</v>
      </c>
      <c r="J967" s="1">
        <v>407</v>
      </c>
      <c r="K967" s="1">
        <v>130.75</v>
      </c>
      <c r="L967" s="1">
        <v>603</v>
      </c>
      <c r="M967" s="1">
        <v>807</v>
      </c>
      <c r="N967">
        <v>51.46</v>
      </c>
      <c r="O967" s="2">
        <v>20.176500000000001</v>
      </c>
      <c r="P967">
        <f t="shared" si="120"/>
        <v>1038.28269</v>
      </c>
      <c r="Q967">
        <f t="shared" si="121"/>
        <v>1.7566323717899283E-2</v>
      </c>
      <c r="R967">
        <f t="shared" si="122"/>
        <v>7.3983074814449254E-3</v>
      </c>
      <c r="S967">
        <f t="shared" si="123"/>
        <v>1.4420175589706975E-2</v>
      </c>
      <c r="T967">
        <f t="shared" si="124"/>
        <v>1.5831465216680662E-2</v>
      </c>
      <c r="U967">
        <f t="shared" si="125"/>
        <v>-4.5744037237126856E-3</v>
      </c>
      <c r="V967">
        <f t="shared" si="126"/>
        <v>-8.3212865260501572E-3</v>
      </c>
      <c r="W967">
        <f t="shared" si="127"/>
        <v>6.4141031355623174E-3</v>
      </c>
    </row>
    <row r="968" spans="1:23" ht="15.75" thickBot="1" x14ac:dyDescent="0.3">
      <c r="A968" s="1">
        <v>5.39</v>
      </c>
      <c r="B968" s="1">
        <v>287</v>
      </c>
      <c r="C968" s="1">
        <v>767.9</v>
      </c>
      <c r="D968" s="1">
        <v>397</v>
      </c>
      <c r="E968" s="1">
        <v>2390</v>
      </c>
      <c r="F968" s="1">
        <v>68</v>
      </c>
      <c r="G968" s="1">
        <v>99.5</v>
      </c>
      <c r="H968" s="1">
        <v>229.6</v>
      </c>
      <c r="I968" s="1">
        <v>5750</v>
      </c>
      <c r="J968" s="1">
        <v>414</v>
      </c>
      <c r="K968" s="1">
        <v>125</v>
      </c>
      <c r="L968" s="1">
        <v>559</v>
      </c>
      <c r="M968" s="1">
        <v>778.8</v>
      </c>
      <c r="N968">
        <v>51.32</v>
      </c>
      <c r="O968" s="2">
        <v>20.155999999999999</v>
      </c>
      <c r="P968">
        <f t="shared" si="120"/>
        <v>1034.4059199999999</v>
      </c>
      <c r="Q968">
        <f t="shared" si="121"/>
        <v>-7.576772357208629E-2</v>
      </c>
      <c r="R968">
        <f t="shared" si="122"/>
        <v>1.705278838271948E-2</v>
      </c>
      <c r="S968">
        <f t="shared" si="123"/>
        <v>3.6212689494807472E-2</v>
      </c>
      <c r="T968">
        <f t="shared" si="124"/>
        <v>5.0917271699773437E-3</v>
      </c>
      <c r="U968">
        <f t="shared" si="125"/>
        <v>-3.5569394771904225E-2</v>
      </c>
      <c r="V968">
        <f t="shared" si="126"/>
        <v>-2.7242671061624337E-3</v>
      </c>
      <c r="W968">
        <f t="shared" si="127"/>
        <v>-1.0165500162573225E-3</v>
      </c>
    </row>
    <row r="969" spans="1:23" ht="15.75" thickBot="1" x14ac:dyDescent="0.3">
      <c r="A969" s="1">
        <v>5.5</v>
      </c>
      <c r="B969" s="1">
        <v>280</v>
      </c>
      <c r="C969" s="1">
        <v>758</v>
      </c>
      <c r="D969" s="1">
        <v>364</v>
      </c>
      <c r="E969" s="1">
        <v>2238</v>
      </c>
      <c r="F969" s="1">
        <v>69.099999999999994</v>
      </c>
      <c r="G969" s="1">
        <v>96.5</v>
      </c>
      <c r="H969" s="1">
        <v>228</v>
      </c>
      <c r="I969" s="1">
        <v>5690</v>
      </c>
      <c r="J969" s="1">
        <v>410</v>
      </c>
      <c r="K969" s="1">
        <v>114.8</v>
      </c>
      <c r="L969" s="1">
        <v>567.70000000000005</v>
      </c>
      <c r="M969" s="1">
        <v>764.9</v>
      </c>
      <c r="N969">
        <v>51.84</v>
      </c>
      <c r="O969" s="2">
        <v>19.6935</v>
      </c>
      <c r="P969">
        <f t="shared" si="120"/>
        <v>1020.9110400000001</v>
      </c>
      <c r="Q969">
        <f t="shared" si="121"/>
        <v>1.544363702158145E-2</v>
      </c>
      <c r="R969">
        <f t="shared" si="122"/>
        <v>-9.7088141269609379E-3</v>
      </c>
      <c r="S969">
        <f t="shared" si="123"/>
        <v>-6.5710756053685815E-2</v>
      </c>
      <c r="T969">
        <f t="shared" si="124"/>
        <v>-1.2976130694126148E-2</v>
      </c>
      <c r="U969">
        <f t="shared" si="125"/>
        <v>-1.8009167170224213E-2</v>
      </c>
      <c r="V969">
        <f t="shared" si="126"/>
        <v>1.008151229658359E-2</v>
      </c>
      <c r="W969">
        <f t="shared" si="127"/>
        <v>-2.3213378758213953E-2</v>
      </c>
    </row>
    <row r="970" spans="1:23" ht="15.75" thickBot="1" x14ac:dyDescent="0.3">
      <c r="A970" s="1">
        <v>5.29</v>
      </c>
      <c r="B970" s="1">
        <v>256.10000000000002</v>
      </c>
      <c r="C970" s="1">
        <v>749</v>
      </c>
      <c r="D970" s="1">
        <v>345.5</v>
      </c>
      <c r="E970" s="1">
        <v>2097</v>
      </c>
      <c r="F970" s="1">
        <v>64.7</v>
      </c>
      <c r="G970" s="1">
        <v>99</v>
      </c>
      <c r="H970" s="1">
        <v>229.1</v>
      </c>
      <c r="I970" s="1">
        <v>5710</v>
      </c>
      <c r="J970" s="1">
        <v>416</v>
      </c>
      <c r="K970" s="1">
        <v>112.2</v>
      </c>
      <c r="L970" s="1">
        <v>547</v>
      </c>
      <c r="M970" s="1">
        <v>730</v>
      </c>
      <c r="N970">
        <v>49.27</v>
      </c>
      <c r="O970" s="2">
        <v>19.621499999999997</v>
      </c>
      <c r="P970">
        <f t="shared" si="120"/>
        <v>966.75130499999989</v>
      </c>
      <c r="Q970">
        <f t="shared" si="121"/>
        <v>-3.7144307754699457E-2</v>
      </c>
      <c r="R970">
        <f t="shared" si="122"/>
        <v>1.4528100562909808E-2</v>
      </c>
      <c r="S970">
        <f t="shared" si="123"/>
        <v>-6.5074857969950634E-2</v>
      </c>
      <c r="T970">
        <f t="shared" si="124"/>
        <v>-1.194440212515218E-2</v>
      </c>
      <c r="U970">
        <f t="shared" si="125"/>
        <v>-4.6700572185383558E-2</v>
      </c>
      <c r="V970">
        <f t="shared" si="126"/>
        <v>-5.0846675488147579E-2</v>
      </c>
      <c r="W970">
        <f t="shared" si="127"/>
        <v>-3.6627282458834487E-3</v>
      </c>
    </row>
    <row r="971" spans="1:23" ht="15.75" thickBot="1" x14ac:dyDescent="0.3">
      <c r="A971" s="1">
        <v>5.69</v>
      </c>
      <c r="B971" s="1">
        <v>186.5</v>
      </c>
      <c r="C971" s="1">
        <v>744.1</v>
      </c>
      <c r="D971" s="1">
        <v>305</v>
      </c>
      <c r="E971" s="1">
        <v>1955</v>
      </c>
      <c r="F971" s="1">
        <v>64.86</v>
      </c>
      <c r="G971" s="1">
        <v>96.5</v>
      </c>
      <c r="H971" s="1">
        <v>226</v>
      </c>
      <c r="I971" s="1">
        <v>5650</v>
      </c>
      <c r="J971" s="1">
        <v>413.4</v>
      </c>
      <c r="K971" s="1">
        <v>111.29</v>
      </c>
      <c r="L971" s="1">
        <v>560</v>
      </c>
      <c r="M971" s="1">
        <v>742.6</v>
      </c>
      <c r="N971">
        <v>48.03</v>
      </c>
      <c r="O971" s="2">
        <v>19.636500000000002</v>
      </c>
      <c r="P971">
        <f t="shared" si="120"/>
        <v>943.14109500000006</v>
      </c>
      <c r="Q971">
        <f t="shared" si="121"/>
        <v>2.3487981307213759E-2</v>
      </c>
      <c r="R971">
        <f t="shared" si="122"/>
        <v>-6.2696130135954852E-3</v>
      </c>
      <c r="S971">
        <f t="shared" si="123"/>
        <v>-7.0117558482453782E-2</v>
      </c>
      <c r="T971">
        <f t="shared" si="124"/>
        <v>-6.5635491140038959E-3</v>
      </c>
      <c r="U971">
        <f t="shared" si="125"/>
        <v>1.7113007600543031E-2</v>
      </c>
      <c r="V971">
        <f t="shared" si="126"/>
        <v>-2.5489560879138694E-2</v>
      </c>
      <c r="W971">
        <f t="shared" si="127"/>
        <v>7.6417549187210139E-4</v>
      </c>
    </row>
    <row r="972" spans="1:23" ht="15.75" thickBot="1" x14ac:dyDescent="0.3">
      <c r="A972" s="1">
        <v>5.25</v>
      </c>
      <c r="B972" s="1">
        <v>202</v>
      </c>
      <c r="C972" s="1">
        <v>739</v>
      </c>
      <c r="D972" s="1">
        <v>341.6</v>
      </c>
      <c r="E972" s="1">
        <v>1960</v>
      </c>
      <c r="F972" s="1">
        <v>63.1</v>
      </c>
      <c r="G972" s="1">
        <v>105.83</v>
      </c>
      <c r="H972" s="1">
        <v>227</v>
      </c>
      <c r="I972" s="1">
        <v>5700</v>
      </c>
      <c r="J972" s="1">
        <v>407.9</v>
      </c>
      <c r="K972" s="1">
        <v>109.5</v>
      </c>
      <c r="L972" s="1">
        <v>500.1</v>
      </c>
      <c r="M972" s="1">
        <v>706.3</v>
      </c>
      <c r="N972">
        <v>45.22</v>
      </c>
      <c r="O972" s="2">
        <v>19.808</v>
      </c>
      <c r="P972">
        <f t="shared" si="120"/>
        <v>895.71776</v>
      </c>
      <c r="Q972">
        <f t="shared" si="121"/>
        <v>-0.1131287053043368</v>
      </c>
      <c r="R972">
        <f t="shared" si="122"/>
        <v>-1.3393600924155098E-2</v>
      </c>
      <c r="S972">
        <f t="shared" si="123"/>
        <v>2.5542798050967007E-3</v>
      </c>
      <c r="T972">
        <f t="shared" si="124"/>
        <v>-6.8775134550138235E-3</v>
      </c>
      <c r="U972">
        <f t="shared" si="125"/>
        <v>-5.0117465328103232E-2</v>
      </c>
      <c r="V972">
        <f t="shared" si="126"/>
        <v>-6.028634882690926E-2</v>
      </c>
      <c r="W972">
        <f t="shared" si="127"/>
        <v>8.6958171960592138E-3</v>
      </c>
    </row>
    <row r="973" spans="1:23" ht="15.75" thickBot="1" x14ac:dyDescent="0.3">
      <c r="A973" s="1">
        <v>5.29</v>
      </c>
      <c r="B973" s="1">
        <v>185</v>
      </c>
      <c r="C973" s="1">
        <v>722</v>
      </c>
      <c r="D973" s="1">
        <v>288.5</v>
      </c>
      <c r="E973" s="1">
        <v>1842</v>
      </c>
      <c r="F973" s="1">
        <v>63</v>
      </c>
      <c r="G973" s="1">
        <v>97</v>
      </c>
      <c r="H973" s="1">
        <v>236</v>
      </c>
      <c r="I973" s="1">
        <v>5699</v>
      </c>
      <c r="J973" s="1">
        <v>398.7</v>
      </c>
      <c r="K973" s="1">
        <v>106.53</v>
      </c>
      <c r="L973" s="1">
        <v>477</v>
      </c>
      <c r="M973" s="1">
        <v>693.3</v>
      </c>
      <c r="N973">
        <v>45.53</v>
      </c>
      <c r="O973" s="2">
        <v>20.418999999999997</v>
      </c>
      <c r="P973">
        <f t="shared" si="120"/>
        <v>929.67706999999984</v>
      </c>
      <c r="Q973">
        <f t="shared" si="121"/>
        <v>-4.7291587536516813E-2</v>
      </c>
      <c r="R973">
        <f t="shared" si="122"/>
        <v>-2.2812791936203444E-2</v>
      </c>
      <c r="S973">
        <f t="shared" si="123"/>
        <v>-6.2092535409310701E-2</v>
      </c>
      <c r="T973">
        <f t="shared" si="124"/>
        <v>-2.3272782055375533E-2</v>
      </c>
      <c r="U973">
        <f t="shared" si="125"/>
        <v>-1.8577270466431865E-2</v>
      </c>
      <c r="V973">
        <f t="shared" si="126"/>
        <v>6.8319824968668822E-3</v>
      </c>
      <c r="W973">
        <f t="shared" si="127"/>
        <v>3.0379943438711952E-2</v>
      </c>
    </row>
    <row r="974" spans="1:23" ht="15.75" thickBot="1" x14ac:dyDescent="0.3">
      <c r="A974" s="1">
        <v>5.21</v>
      </c>
      <c r="B974" s="1">
        <v>162.03</v>
      </c>
      <c r="C974" s="1">
        <v>708.5</v>
      </c>
      <c r="D974" s="1">
        <v>273</v>
      </c>
      <c r="E974" s="1">
        <v>1820</v>
      </c>
      <c r="F974" s="1">
        <v>65</v>
      </c>
      <c r="G974" s="1">
        <v>95.5</v>
      </c>
      <c r="H974" s="1">
        <v>237.5</v>
      </c>
      <c r="I974" s="1">
        <v>5700</v>
      </c>
      <c r="J974" s="1">
        <v>394</v>
      </c>
      <c r="K974" s="1">
        <v>113</v>
      </c>
      <c r="L974" s="1">
        <v>488.8</v>
      </c>
      <c r="M974" s="1">
        <v>692.8</v>
      </c>
      <c r="N974">
        <v>44.12</v>
      </c>
      <c r="O974" s="2">
        <v>20.5275</v>
      </c>
      <c r="P974">
        <f t="shared" si="120"/>
        <v>905.67329999999993</v>
      </c>
      <c r="Q974">
        <f t="shared" si="121"/>
        <v>2.4436916969044271E-2</v>
      </c>
      <c r="R974">
        <f t="shared" si="122"/>
        <v>-1.1858345089375492E-2</v>
      </c>
      <c r="S974">
        <f t="shared" si="123"/>
        <v>-1.2015436744411126E-2</v>
      </c>
      <c r="T974">
        <f t="shared" si="124"/>
        <v>-1.8875079762091091E-2</v>
      </c>
      <c r="U974">
        <f t="shared" si="125"/>
        <v>-7.2144870021930145E-4</v>
      </c>
      <c r="V974">
        <f t="shared" si="126"/>
        <v>-3.1458254961389112E-2</v>
      </c>
      <c r="W974">
        <f t="shared" si="127"/>
        <v>5.2996106599092581E-3</v>
      </c>
    </row>
    <row r="975" spans="1:23" ht="15.75" thickBot="1" x14ac:dyDescent="0.3">
      <c r="A975" s="1">
        <v>5.2</v>
      </c>
      <c r="B975" s="1">
        <v>162.5</v>
      </c>
      <c r="C975" s="1">
        <v>704</v>
      </c>
      <c r="D975" s="1">
        <v>259.5</v>
      </c>
      <c r="E975" s="1">
        <v>1846</v>
      </c>
      <c r="F975" s="1">
        <v>65.7</v>
      </c>
      <c r="G975" s="1">
        <v>97.22</v>
      </c>
      <c r="H975" s="1">
        <v>249</v>
      </c>
      <c r="I975" s="1">
        <v>5899</v>
      </c>
      <c r="J975" s="1">
        <v>400</v>
      </c>
      <c r="K975" s="1">
        <v>115.5</v>
      </c>
      <c r="L975" s="1">
        <v>474.8</v>
      </c>
      <c r="M975" s="1">
        <v>692.3</v>
      </c>
      <c r="N975">
        <v>44.97</v>
      </c>
      <c r="O975" s="2">
        <v>20.427999999999997</v>
      </c>
      <c r="P975">
        <f t="shared" si="120"/>
        <v>918.64715999999987</v>
      </c>
      <c r="Q975">
        <f t="shared" si="121"/>
        <v>-2.9059745121872652E-2</v>
      </c>
      <c r="R975">
        <f t="shared" si="122"/>
        <v>1.5113637810048106E-2</v>
      </c>
      <c r="S975">
        <f t="shared" si="123"/>
        <v>1.4184634991956381E-2</v>
      </c>
      <c r="T975">
        <f t="shared" si="124"/>
        <v>-6.3717029726926711E-3</v>
      </c>
      <c r="U975">
        <f t="shared" si="125"/>
        <v>-7.219695642456201E-4</v>
      </c>
      <c r="V975">
        <f t="shared" si="126"/>
        <v>1.908240639731433E-2</v>
      </c>
      <c r="W975">
        <f t="shared" si="127"/>
        <v>-4.858941815409485E-3</v>
      </c>
    </row>
    <row r="976" spans="1:23" ht="15.75" thickBot="1" x14ac:dyDescent="0.3">
      <c r="A976" s="1">
        <v>5.0599999999999996</v>
      </c>
      <c r="B976" s="1">
        <v>140</v>
      </c>
      <c r="C976" s="1">
        <v>713</v>
      </c>
      <c r="D976" s="1">
        <v>251</v>
      </c>
      <c r="E976" s="1">
        <v>1835</v>
      </c>
      <c r="F976" s="1">
        <v>63.9</v>
      </c>
      <c r="G976" s="1">
        <v>89</v>
      </c>
      <c r="H976" s="1">
        <v>237</v>
      </c>
      <c r="I976" s="1">
        <v>5800</v>
      </c>
      <c r="J976" s="1">
        <v>412</v>
      </c>
      <c r="K976" s="1">
        <v>118.5</v>
      </c>
      <c r="L976" s="1">
        <v>472.9</v>
      </c>
      <c r="M976" s="1">
        <v>677.3</v>
      </c>
      <c r="N976">
        <v>42.19</v>
      </c>
      <c r="O976" s="2">
        <v>20.462000000000003</v>
      </c>
      <c r="P976">
        <f t="shared" si="120"/>
        <v>863.29178000000013</v>
      </c>
      <c r="Q976">
        <f t="shared" si="121"/>
        <v>-4.009713085682905E-3</v>
      </c>
      <c r="R976">
        <f t="shared" si="122"/>
        <v>2.9558802241544429E-2</v>
      </c>
      <c r="S976">
        <f t="shared" si="123"/>
        <v>-5.9766545741268039E-3</v>
      </c>
      <c r="T976">
        <f t="shared" si="124"/>
        <v>1.2703064256253456E-2</v>
      </c>
      <c r="U976">
        <f t="shared" si="125"/>
        <v>-2.1905081463121801E-2</v>
      </c>
      <c r="V976">
        <f t="shared" si="126"/>
        <v>-6.3812374646368714E-2</v>
      </c>
      <c r="W976">
        <f t="shared" si="127"/>
        <v>1.6629986713510925E-3</v>
      </c>
    </row>
    <row r="977" spans="1:23" ht="15.75" thickBot="1" x14ac:dyDescent="0.3">
      <c r="A977" s="1">
        <v>4.99</v>
      </c>
      <c r="B977" s="1">
        <v>125</v>
      </c>
      <c r="C977" s="1">
        <v>693</v>
      </c>
      <c r="D977" s="1">
        <v>244</v>
      </c>
      <c r="E977" s="1">
        <v>1830</v>
      </c>
      <c r="F977" s="1">
        <v>64.099999999999994</v>
      </c>
      <c r="G977" s="1">
        <v>90</v>
      </c>
      <c r="H977" s="1">
        <v>236</v>
      </c>
      <c r="I977" s="1">
        <v>5809</v>
      </c>
      <c r="J977" s="1">
        <v>396.9</v>
      </c>
      <c r="K977" s="1">
        <v>115.24</v>
      </c>
      <c r="L977" s="1">
        <v>481</v>
      </c>
      <c r="M977" s="1">
        <v>675.6</v>
      </c>
      <c r="N977">
        <v>43.2</v>
      </c>
      <c r="O977" s="2">
        <v>21.064</v>
      </c>
      <c r="P977">
        <f t="shared" si="120"/>
        <v>909.96480000000008</v>
      </c>
      <c r="Q977">
        <f t="shared" si="121"/>
        <v>1.6983320455931157E-2</v>
      </c>
      <c r="R977">
        <f t="shared" si="122"/>
        <v>-3.7338989560506811E-2</v>
      </c>
      <c r="S977">
        <f t="shared" si="123"/>
        <v>-2.7285146532040625E-3</v>
      </c>
      <c r="T977">
        <f t="shared" si="124"/>
        <v>-2.8451421224392703E-2</v>
      </c>
      <c r="U977">
        <f t="shared" si="125"/>
        <v>-2.5131212872128348E-3</v>
      </c>
      <c r="V977">
        <f t="shared" si="126"/>
        <v>2.365726911381745E-2</v>
      </c>
      <c r="W977">
        <f t="shared" si="127"/>
        <v>2.8995914737259831E-2</v>
      </c>
    </row>
    <row r="978" spans="1:23" ht="15.75" thickBot="1" x14ac:dyDescent="0.3">
      <c r="A978" s="1">
        <v>5.03</v>
      </c>
      <c r="B978" s="1">
        <v>127</v>
      </c>
      <c r="C978" s="1">
        <v>696.1</v>
      </c>
      <c r="D978" s="1">
        <v>232</v>
      </c>
      <c r="E978" s="1">
        <v>1835</v>
      </c>
      <c r="F978" s="1">
        <v>63</v>
      </c>
      <c r="G978" s="1">
        <v>98.85</v>
      </c>
      <c r="H978" s="1">
        <v>239.5</v>
      </c>
      <c r="I978" s="1">
        <v>5817</v>
      </c>
      <c r="J978" s="1">
        <v>401.1</v>
      </c>
      <c r="K978" s="1">
        <v>115.1</v>
      </c>
      <c r="L978" s="1">
        <v>468</v>
      </c>
      <c r="M978" s="1">
        <v>660.2</v>
      </c>
      <c r="N978">
        <v>44.99</v>
      </c>
      <c r="O978" s="2">
        <v>21.243499999999997</v>
      </c>
      <c r="P978">
        <f t="shared" si="120"/>
        <v>955.74506499999995</v>
      </c>
      <c r="Q978">
        <f t="shared" si="121"/>
        <v>-2.7398974188114388E-2</v>
      </c>
      <c r="R978">
        <f t="shared" si="122"/>
        <v>1.0526412986987603E-2</v>
      </c>
      <c r="S978">
        <f t="shared" si="123"/>
        <v>2.7285146532039142E-3</v>
      </c>
      <c r="T978">
        <f t="shared" si="124"/>
        <v>4.4633289847175999E-3</v>
      </c>
      <c r="U978">
        <f t="shared" si="125"/>
        <v>-2.3058365514552322E-2</v>
      </c>
      <c r="V978">
        <f t="shared" si="126"/>
        <v>4.0599747603016191E-2</v>
      </c>
      <c r="W978">
        <f t="shared" si="127"/>
        <v>8.4855440319271877E-3</v>
      </c>
    </row>
    <row r="979" spans="1:23" ht="15.75" thickBot="1" x14ac:dyDescent="0.3">
      <c r="A979" s="1">
        <v>4.9000000000000004</v>
      </c>
      <c r="B979" s="1">
        <v>122</v>
      </c>
      <c r="C979" s="1">
        <v>671.5</v>
      </c>
      <c r="D979" s="1">
        <v>222.7</v>
      </c>
      <c r="E979" s="1">
        <v>1813</v>
      </c>
      <c r="F979" s="1">
        <v>62</v>
      </c>
      <c r="G979" s="1">
        <v>100</v>
      </c>
      <c r="H979" s="1">
        <v>237</v>
      </c>
      <c r="I979" s="1">
        <v>5800</v>
      </c>
      <c r="J979" s="1">
        <v>395.5</v>
      </c>
      <c r="K979" s="1">
        <v>118.5</v>
      </c>
      <c r="L979" s="1">
        <v>460</v>
      </c>
      <c r="M979" s="1">
        <v>640.4</v>
      </c>
      <c r="N979">
        <v>44.55</v>
      </c>
      <c r="O979" s="2">
        <v>21.807499999999997</v>
      </c>
      <c r="P979">
        <f t="shared" si="120"/>
        <v>971.5241249999998</v>
      </c>
      <c r="Q979">
        <f t="shared" si="121"/>
        <v>-1.7241806434506103E-2</v>
      </c>
      <c r="R979">
        <f t="shared" si="122"/>
        <v>-1.4059985568298711E-2</v>
      </c>
      <c r="S979">
        <f t="shared" si="123"/>
        <v>-1.2061549733819546E-2</v>
      </c>
      <c r="T979">
        <f t="shared" si="124"/>
        <v>-3.597931221132853E-2</v>
      </c>
      <c r="U979">
        <f t="shared" si="125"/>
        <v>-3.0449838296533086E-2</v>
      </c>
      <c r="V979">
        <f t="shared" si="126"/>
        <v>-9.8280889362627639E-3</v>
      </c>
      <c r="W979">
        <f t="shared" si="127"/>
        <v>2.6202981099300859E-2</v>
      </c>
    </row>
    <row r="980" spans="1:23" ht="15.75" thickBot="1" x14ac:dyDescent="0.3">
      <c r="A980" s="1">
        <v>5.05</v>
      </c>
      <c r="B980" s="1">
        <v>112</v>
      </c>
      <c r="C980" s="1">
        <v>655</v>
      </c>
      <c r="D980" s="1">
        <v>210</v>
      </c>
      <c r="E980" s="1">
        <v>1707</v>
      </c>
      <c r="F980" s="1">
        <v>62.5</v>
      </c>
      <c r="G980" s="1">
        <v>97.98</v>
      </c>
      <c r="H980" s="1">
        <v>235</v>
      </c>
      <c r="I980" s="1">
        <v>5650</v>
      </c>
      <c r="J980" s="1">
        <v>388</v>
      </c>
      <c r="K980" s="1">
        <v>118.5</v>
      </c>
      <c r="L980" s="1">
        <v>505.5</v>
      </c>
      <c r="M980" s="1">
        <v>643.4</v>
      </c>
      <c r="N980">
        <v>43.48</v>
      </c>
      <c r="O980" s="2">
        <v>21.859499999999997</v>
      </c>
      <c r="P980">
        <f t="shared" si="120"/>
        <v>950.45105999999976</v>
      </c>
      <c r="Q980">
        <f t="shared" si="121"/>
        <v>9.4321548977385358E-2</v>
      </c>
      <c r="R980">
        <f t="shared" si="122"/>
        <v>-1.914544758443509E-2</v>
      </c>
      <c r="S980">
        <f t="shared" si="123"/>
        <v>-6.0245487960410467E-2</v>
      </c>
      <c r="T980">
        <f t="shared" si="124"/>
        <v>-2.4878780328040355E-2</v>
      </c>
      <c r="U980">
        <f t="shared" si="125"/>
        <v>4.6736336823662737E-3</v>
      </c>
      <c r="V980">
        <f t="shared" si="126"/>
        <v>-2.431109166380958E-2</v>
      </c>
      <c r="W980">
        <f t="shared" si="127"/>
        <v>2.3816623344873446E-3</v>
      </c>
    </row>
    <row r="981" spans="1:23" ht="15.75" thickBot="1" x14ac:dyDescent="0.3">
      <c r="A981" s="1">
        <v>4.92</v>
      </c>
      <c r="B981" s="1">
        <v>117</v>
      </c>
      <c r="C981" s="1">
        <v>652</v>
      </c>
      <c r="D981" s="1">
        <v>210.9</v>
      </c>
      <c r="E981" s="1">
        <v>1665</v>
      </c>
      <c r="F981" s="1">
        <v>62</v>
      </c>
      <c r="G981" s="1">
        <v>90</v>
      </c>
      <c r="H981" s="1">
        <v>247</v>
      </c>
      <c r="I981" s="1">
        <v>5830</v>
      </c>
      <c r="J981" s="1">
        <v>402</v>
      </c>
      <c r="K981" s="1">
        <v>116.5</v>
      </c>
      <c r="L981" s="1">
        <v>500</v>
      </c>
      <c r="M981" s="1">
        <v>639.70000000000005</v>
      </c>
      <c r="N981">
        <v>44.45</v>
      </c>
      <c r="O981" s="2">
        <v>22.303000000000001</v>
      </c>
      <c r="P981">
        <f t="shared" si="120"/>
        <v>991.36835000000008</v>
      </c>
      <c r="Q981">
        <f t="shared" si="121"/>
        <v>-1.0939940038334333E-2</v>
      </c>
      <c r="R981">
        <f t="shared" si="122"/>
        <v>3.5446748995747707E-2</v>
      </c>
      <c r="S981">
        <f t="shared" si="123"/>
        <v>-2.4912320379896456E-2</v>
      </c>
      <c r="T981">
        <f t="shared" si="124"/>
        <v>-4.5906737085989512E-3</v>
      </c>
      <c r="U981">
        <f t="shared" si="125"/>
        <v>-5.7672983488339527E-3</v>
      </c>
      <c r="V981">
        <f t="shared" si="126"/>
        <v>2.2063899706905029E-2</v>
      </c>
      <c r="W981">
        <f t="shared" si="127"/>
        <v>2.0085588906096942E-2</v>
      </c>
    </row>
    <row r="982" spans="1:23" ht="15.75" thickBot="1" x14ac:dyDescent="0.3">
      <c r="A982" s="1">
        <v>5.23</v>
      </c>
      <c r="B982" s="1">
        <v>123.5</v>
      </c>
      <c r="C982" s="1">
        <v>642.9</v>
      </c>
      <c r="D982" s="1">
        <v>214</v>
      </c>
      <c r="E982" s="1">
        <v>1610</v>
      </c>
      <c r="F982" s="1">
        <v>64</v>
      </c>
      <c r="G982" s="1">
        <v>102.98</v>
      </c>
      <c r="H982" s="1">
        <v>238</v>
      </c>
      <c r="I982" s="1">
        <v>5700</v>
      </c>
      <c r="J982" s="1">
        <v>401.6</v>
      </c>
      <c r="K982" s="1">
        <v>113</v>
      </c>
      <c r="L982" s="1">
        <v>522.1</v>
      </c>
      <c r="M982" s="1">
        <v>646.4</v>
      </c>
      <c r="N982">
        <v>46.07</v>
      </c>
      <c r="O982" s="2">
        <v>21.634</v>
      </c>
      <c r="P982">
        <f t="shared" si="120"/>
        <v>996.67838000000006</v>
      </c>
      <c r="Q982">
        <f t="shared" si="121"/>
        <v>4.3251041994314954E-2</v>
      </c>
      <c r="R982">
        <f t="shared" si="122"/>
        <v>-9.9552024150159385E-4</v>
      </c>
      <c r="S982">
        <f t="shared" si="123"/>
        <v>-3.3590944436035552E-2</v>
      </c>
      <c r="T982">
        <f t="shared" si="124"/>
        <v>-1.4055370779012016E-2</v>
      </c>
      <c r="U982">
        <f t="shared" si="125"/>
        <v>1.0419190750793558E-2</v>
      </c>
      <c r="V982">
        <f t="shared" si="126"/>
        <v>3.5797016987911913E-2</v>
      </c>
      <c r="W982">
        <f t="shared" si="127"/>
        <v>-3.0455047357722961E-2</v>
      </c>
    </row>
    <row r="983" spans="1:23" ht="15.75" thickBot="1" x14ac:dyDescent="0.3">
      <c r="A983" s="1">
        <v>5.82</v>
      </c>
      <c r="B983" s="1">
        <v>132.16</v>
      </c>
      <c r="C983" s="1">
        <v>663</v>
      </c>
      <c r="D983" s="1">
        <v>216</v>
      </c>
      <c r="E983" s="1">
        <v>1625</v>
      </c>
      <c r="F983" s="1">
        <v>61.5</v>
      </c>
      <c r="G983" s="1">
        <v>112.9</v>
      </c>
      <c r="H983" s="1">
        <v>251.7</v>
      </c>
      <c r="I983" s="1">
        <v>5825</v>
      </c>
      <c r="J983" s="1">
        <v>397.1</v>
      </c>
      <c r="K983" s="1">
        <v>114.5</v>
      </c>
      <c r="L983" s="1">
        <v>504</v>
      </c>
      <c r="M983" s="1">
        <v>631</v>
      </c>
      <c r="N983">
        <v>42.72</v>
      </c>
      <c r="O983" s="2">
        <v>22.234999999999999</v>
      </c>
      <c r="P983">
        <f t="shared" si="120"/>
        <v>949.87919999999997</v>
      </c>
      <c r="Q983">
        <f t="shared" si="121"/>
        <v>-3.5282872345138078E-2</v>
      </c>
      <c r="R983">
        <f t="shared" si="122"/>
        <v>-1.1268430240313706E-2</v>
      </c>
      <c r="S983">
        <f t="shared" si="123"/>
        <v>9.273636785329253E-3</v>
      </c>
      <c r="T983">
        <f t="shared" si="124"/>
        <v>3.078579903822147E-2</v>
      </c>
      <c r="U983">
        <f t="shared" si="125"/>
        <v>-2.4112644665672461E-2</v>
      </c>
      <c r="V983">
        <f t="shared" si="126"/>
        <v>-7.5494784295886283E-2</v>
      </c>
      <c r="W983">
        <f t="shared" si="127"/>
        <v>2.7401472754561899E-2</v>
      </c>
    </row>
    <row r="984" spans="1:23" ht="15.75" thickBot="1" x14ac:dyDescent="0.3">
      <c r="A984" s="1">
        <v>6.26</v>
      </c>
      <c r="B984" s="1">
        <v>129.78</v>
      </c>
      <c r="C984" s="1">
        <v>647</v>
      </c>
      <c r="D984" s="1">
        <v>205.9</v>
      </c>
      <c r="E984" s="1">
        <v>1585</v>
      </c>
      <c r="F984" s="1">
        <v>61.89</v>
      </c>
      <c r="G984" s="1">
        <v>115</v>
      </c>
      <c r="H984" s="1">
        <v>246.9</v>
      </c>
      <c r="I984" s="1">
        <v>5850</v>
      </c>
      <c r="J984" s="1">
        <v>388</v>
      </c>
      <c r="K984" s="1">
        <v>114</v>
      </c>
      <c r="L984" s="1">
        <v>490</v>
      </c>
      <c r="M984" s="1">
        <v>636.70000000000005</v>
      </c>
      <c r="N984">
        <v>42.6</v>
      </c>
      <c r="O984" s="2">
        <v>22.463000000000001</v>
      </c>
      <c r="P984">
        <f t="shared" si="120"/>
        <v>956.92380000000003</v>
      </c>
      <c r="Q984">
        <f t="shared" si="121"/>
        <v>-2.8170876966696335E-2</v>
      </c>
      <c r="R984">
        <f t="shared" si="122"/>
        <v>-2.3182798513932384E-2</v>
      </c>
      <c r="S984">
        <f t="shared" si="123"/>
        <v>-2.4923408452456851E-2</v>
      </c>
      <c r="T984">
        <f t="shared" si="124"/>
        <v>-2.4428695684961969E-2</v>
      </c>
      <c r="U984">
        <f t="shared" si="125"/>
        <v>8.9927244817665421E-3</v>
      </c>
      <c r="V984">
        <f t="shared" si="126"/>
        <v>-2.8129413766146126E-3</v>
      </c>
      <c r="W984">
        <f t="shared" si="127"/>
        <v>1.0201887220373518E-2</v>
      </c>
    </row>
    <row r="985" spans="1:23" ht="15.75" thickBot="1" x14ac:dyDescent="0.3">
      <c r="A985" s="1">
        <v>6.1</v>
      </c>
      <c r="B985" s="1">
        <v>133.97999999999999</v>
      </c>
      <c r="C985" s="1">
        <v>666</v>
      </c>
      <c r="D985" s="1">
        <v>211</v>
      </c>
      <c r="E985" s="1">
        <v>1580</v>
      </c>
      <c r="F985" s="1">
        <v>63</v>
      </c>
      <c r="G985" s="1">
        <v>116.5</v>
      </c>
      <c r="H985" s="1">
        <v>244</v>
      </c>
      <c r="I985" s="1">
        <v>5780</v>
      </c>
      <c r="J985" s="1">
        <v>387</v>
      </c>
      <c r="K985" s="1">
        <v>112</v>
      </c>
      <c r="L985" s="1">
        <v>499.9</v>
      </c>
      <c r="M985" s="1">
        <v>640.9</v>
      </c>
      <c r="N985">
        <v>44.41</v>
      </c>
      <c r="O985" s="2">
        <v>22.1875</v>
      </c>
      <c r="P985">
        <f t="shared" si="120"/>
        <v>985.34687499999995</v>
      </c>
      <c r="Q985">
        <f t="shared" si="121"/>
        <v>2.0002687314852292E-2</v>
      </c>
      <c r="R985">
        <f t="shared" si="122"/>
        <v>-2.5806465934916254E-3</v>
      </c>
      <c r="S985">
        <f t="shared" si="123"/>
        <v>-3.1595602903684815E-3</v>
      </c>
      <c r="T985">
        <f t="shared" si="124"/>
        <v>2.8943376039488506E-2</v>
      </c>
      <c r="U985">
        <f t="shared" si="125"/>
        <v>6.5748514872014654E-3</v>
      </c>
      <c r="V985">
        <f t="shared" si="126"/>
        <v>4.1610416028686148E-2</v>
      </c>
      <c r="W985">
        <f t="shared" si="127"/>
        <v>-1.234044394739865E-2</v>
      </c>
    </row>
    <row r="986" spans="1:23" ht="15.75" thickBot="1" x14ac:dyDescent="0.3">
      <c r="A986" s="1">
        <v>6.2</v>
      </c>
      <c r="B986" s="1">
        <v>126</v>
      </c>
      <c r="C986" s="1">
        <v>678</v>
      </c>
      <c r="D986" s="1">
        <v>214</v>
      </c>
      <c r="E986" s="1">
        <v>1627</v>
      </c>
      <c r="F986" s="1">
        <v>65.5</v>
      </c>
      <c r="G986" s="1">
        <v>129.88</v>
      </c>
      <c r="H986" s="1">
        <v>244</v>
      </c>
      <c r="I986" s="1">
        <v>5700</v>
      </c>
      <c r="J986" s="1">
        <v>376.4</v>
      </c>
      <c r="K986" s="1">
        <v>112.46</v>
      </c>
      <c r="L986" s="1">
        <v>520.79999999999995</v>
      </c>
      <c r="M986" s="1">
        <v>642.79999999999995</v>
      </c>
      <c r="N986">
        <v>45.15</v>
      </c>
      <c r="O986" s="2">
        <v>22.146999999999998</v>
      </c>
      <c r="P986">
        <f t="shared" si="120"/>
        <v>999.93704999999989</v>
      </c>
      <c r="Q986">
        <f t="shared" si="121"/>
        <v>4.0958012474834722E-2</v>
      </c>
      <c r="R986">
        <f t="shared" si="122"/>
        <v>-2.7772285318557317E-2</v>
      </c>
      <c r="S986">
        <f t="shared" si="123"/>
        <v>2.9312981198025251E-2</v>
      </c>
      <c r="T986">
        <f t="shared" si="124"/>
        <v>1.7857617400006472E-2</v>
      </c>
      <c r="U986">
        <f t="shared" si="125"/>
        <v>2.9601953531763437E-3</v>
      </c>
      <c r="V986">
        <f t="shared" si="126"/>
        <v>1.6525610558983592E-2</v>
      </c>
      <c r="W986">
        <f t="shared" si="127"/>
        <v>-1.827020097926374E-3</v>
      </c>
    </row>
    <row r="987" spans="1:23" ht="15.75" thickBot="1" x14ac:dyDescent="0.3">
      <c r="A987" s="1">
        <v>6.01</v>
      </c>
      <c r="B987" s="1">
        <v>136.9</v>
      </c>
      <c r="C987" s="1">
        <v>680</v>
      </c>
      <c r="D987" s="1">
        <v>213.5</v>
      </c>
      <c r="E987" s="1">
        <v>1565</v>
      </c>
      <c r="F987" s="1">
        <v>64.900000000000006</v>
      </c>
      <c r="G987" s="1">
        <v>126</v>
      </c>
      <c r="H987" s="1">
        <v>245</v>
      </c>
      <c r="I987" s="1">
        <v>5900</v>
      </c>
      <c r="J987" s="1">
        <v>388</v>
      </c>
      <c r="K987" s="1">
        <v>115.5</v>
      </c>
      <c r="L987" s="1">
        <v>496.4</v>
      </c>
      <c r="M987" s="1">
        <v>642.1</v>
      </c>
      <c r="N987">
        <v>42.37</v>
      </c>
      <c r="O987" s="2">
        <v>22.4895</v>
      </c>
      <c r="P987">
        <f t="shared" si="120"/>
        <v>952.88011499999993</v>
      </c>
      <c r="Q987">
        <f t="shared" si="121"/>
        <v>-4.7984037563907268E-2</v>
      </c>
      <c r="R987">
        <f t="shared" si="122"/>
        <v>3.0352931912048853E-2</v>
      </c>
      <c r="S987">
        <f t="shared" si="123"/>
        <v>-3.8852004244784216E-2</v>
      </c>
      <c r="T987">
        <f t="shared" si="124"/>
        <v>2.9455102297567446E-3</v>
      </c>
      <c r="U987">
        <f t="shared" si="125"/>
        <v>-1.0895790633547741E-3</v>
      </c>
      <c r="V987">
        <f t="shared" si="126"/>
        <v>-6.3549715224526585E-2</v>
      </c>
      <c r="W987">
        <f t="shared" si="127"/>
        <v>1.534648648322239E-2</v>
      </c>
    </row>
    <row r="988" spans="1:23" ht="15.75" thickBot="1" x14ac:dyDescent="0.3">
      <c r="A988" s="1">
        <v>6.29</v>
      </c>
      <c r="B988" s="1">
        <v>146.21</v>
      </c>
      <c r="C988" s="1">
        <v>680</v>
      </c>
      <c r="D988" s="1">
        <v>208.2</v>
      </c>
      <c r="E988" s="1">
        <v>1562</v>
      </c>
      <c r="F988" s="1">
        <v>66.599999999999994</v>
      </c>
      <c r="G988" s="1">
        <v>150</v>
      </c>
      <c r="H988" s="1">
        <v>248</v>
      </c>
      <c r="I988" s="1">
        <v>6100</v>
      </c>
      <c r="J988" s="1">
        <v>393</v>
      </c>
      <c r="K988" s="1">
        <v>114</v>
      </c>
      <c r="L988" s="1">
        <v>477.4</v>
      </c>
      <c r="M988" s="1">
        <v>644.9</v>
      </c>
      <c r="N988">
        <v>40.18</v>
      </c>
      <c r="O988" s="2">
        <v>22.113500000000002</v>
      </c>
      <c r="P988">
        <f t="shared" si="120"/>
        <v>888.52043000000003</v>
      </c>
      <c r="Q988">
        <f t="shared" si="121"/>
        <v>-3.9027339425722465E-2</v>
      </c>
      <c r="R988">
        <f t="shared" si="122"/>
        <v>1.2804272245987749E-2</v>
      </c>
      <c r="S988">
        <f t="shared" si="123"/>
        <v>-1.9187725746223636E-3</v>
      </c>
      <c r="T988">
        <f t="shared" si="124"/>
        <v>0</v>
      </c>
      <c r="U988">
        <f t="shared" si="125"/>
        <v>4.3512112163289459E-3</v>
      </c>
      <c r="V988">
        <f t="shared" si="126"/>
        <v>-5.3071205251679396E-2</v>
      </c>
      <c r="W988">
        <f t="shared" si="127"/>
        <v>-1.6860251867574567E-2</v>
      </c>
    </row>
    <row r="989" spans="1:23" ht="15.75" thickBot="1" x14ac:dyDescent="0.3">
      <c r="A989" s="1">
        <v>6.92</v>
      </c>
      <c r="B989" s="1">
        <v>145.6</v>
      </c>
      <c r="C989" s="1">
        <v>680</v>
      </c>
      <c r="D989" s="1">
        <v>202.2</v>
      </c>
      <c r="E989" s="1">
        <v>1600</v>
      </c>
      <c r="F989" s="1">
        <v>70.099999999999994</v>
      </c>
      <c r="G989" s="1">
        <v>152.80000000000001</v>
      </c>
      <c r="H989" s="1">
        <v>242</v>
      </c>
      <c r="I989" s="1">
        <v>5949</v>
      </c>
      <c r="J989" s="1">
        <v>399</v>
      </c>
      <c r="K989" s="1">
        <v>115</v>
      </c>
      <c r="L989" s="1">
        <v>497.9</v>
      </c>
      <c r="M989" s="1">
        <v>645.1</v>
      </c>
      <c r="N989">
        <v>41.27</v>
      </c>
      <c r="O989" s="2">
        <v>22.42</v>
      </c>
      <c r="P989">
        <f t="shared" si="120"/>
        <v>925.27340000000015</v>
      </c>
      <c r="Q989">
        <f t="shared" si="121"/>
        <v>4.2044539743407251E-2</v>
      </c>
      <c r="R989">
        <f t="shared" si="122"/>
        <v>1.5151805020602246E-2</v>
      </c>
      <c r="S989">
        <f t="shared" si="123"/>
        <v>2.4036577828241319E-2</v>
      </c>
      <c r="T989">
        <f t="shared" si="124"/>
        <v>0</v>
      </c>
      <c r="U989">
        <f t="shared" si="125"/>
        <v>3.1007752186434451E-4</v>
      </c>
      <c r="V989">
        <f t="shared" si="126"/>
        <v>2.6766484377702262E-2</v>
      </c>
      <c r="W989">
        <f t="shared" si="127"/>
        <v>1.3765135890657965E-2</v>
      </c>
    </row>
    <row r="990" spans="1:23" ht="15.75" thickBot="1" x14ac:dyDescent="0.3">
      <c r="A990" s="1">
        <v>6.99</v>
      </c>
      <c r="B990" s="1">
        <v>150.55000000000001</v>
      </c>
      <c r="C990" s="1">
        <v>694</v>
      </c>
      <c r="D990" s="1">
        <v>206.2</v>
      </c>
      <c r="E990" s="1">
        <v>1700</v>
      </c>
      <c r="F990" s="1">
        <v>70.14</v>
      </c>
      <c r="G990" s="1">
        <v>160</v>
      </c>
      <c r="H990" s="1">
        <v>240</v>
      </c>
      <c r="I990" s="1">
        <v>5730</v>
      </c>
      <c r="J990" s="1">
        <v>376.3</v>
      </c>
      <c r="K990" s="1">
        <v>123</v>
      </c>
      <c r="L990" s="1">
        <v>501</v>
      </c>
      <c r="M990" s="1">
        <v>648.20000000000005</v>
      </c>
      <c r="N990">
        <v>42.19</v>
      </c>
      <c r="O990" s="2">
        <v>22.475000000000001</v>
      </c>
      <c r="P990">
        <f t="shared" si="120"/>
        <v>948.22024999999996</v>
      </c>
      <c r="Q990">
        <f t="shared" si="121"/>
        <v>6.2068474367278133E-3</v>
      </c>
      <c r="R990">
        <f t="shared" si="122"/>
        <v>-5.8574719290471887E-2</v>
      </c>
      <c r="S990">
        <f t="shared" si="123"/>
        <v>6.062462181643484E-2</v>
      </c>
      <c r="T990">
        <f t="shared" si="124"/>
        <v>2.0379162336652046E-2</v>
      </c>
      <c r="U990">
        <f t="shared" si="125"/>
        <v>4.7939471692510496E-3</v>
      </c>
      <c r="V990">
        <f t="shared" si="126"/>
        <v>2.2047382371756775E-2</v>
      </c>
      <c r="W990">
        <f t="shared" si="127"/>
        <v>2.4501627136700303E-3</v>
      </c>
    </row>
    <row r="991" spans="1:23" ht="15.75" thickBot="1" x14ac:dyDescent="0.3">
      <c r="A991" s="1">
        <v>6.73</v>
      </c>
      <c r="B991" s="1">
        <v>150.78</v>
      </c>
      <c r="C991" s="1">
        <v>671</v>
      </c>
      <c r="D991" s="1">
        <v>206</v>
      </c>
      <c r="E991" s="1">
        <v>1714</v>
      </c>
      <c r="F991" s="1">
        <v>72.94</v>
      </c>
      <c r="G991" s="1">
        <v>189.1</v>
      </c>
      <c r="H991" s="1">
        <v>250</v>
      </c>
      <c r="I991" s="1">
        <v>5795</v>
      </c>
      <c r="J991" s="1">
        <v>369</v>
      </c>
      <c r="K991" s="1">
        <v>120</v>
      </c>
      <c r="L991" s="1">
        <v>527.9</v>
      </c>
      <c r="M991" s="1">
        <v>657</v>
      </c>
      <c r="N991">
        <v>42.36</v>
      </c>
      <c r="O991" s="2">
        <v>22.834499999999998</v>
      </c>
      <c r="P991">
        <f t="shared" si="120"/>
        <v>967.26941999999997</v>
      </c>
      <c r="Q991">
        <f t="shared" si="121"/>
        <v>5.2300770744705724E-2</v>
      </c>
      <c r="R991">
        <f t="shared" si="122"/>
        <v>-1.9590053558864395E-2</v>
      </c>
      <c r="S991">
        <f t="shared" si="123"/>
        <v>8.2015691134177098E-3</v>
      </c>
      <c r="T991">
        <f t="shared" si="124"/>
        <v>-3.3702823535122738E-2</v>
      </c>
      <c r="U991">
        <f t="shared" si="125"/>
        <v>1.3484727777163336E-2</v>
      </c>
      <c r="V991">
        <f t="shared" si="126"/>
        <v>4.0212945969584513E-3</v>
      </c>
      <c r="W991">
        <f t="shared" si="127"/>
        <v>1.5868969827597369E-2</v>
      </c>
    </row>
    <row r="992" spans="1:23" ht="15.75" thickBot="1" x14ac:dyDescent="0.3">
      <c r="A992" s="1">
        <v>6.8</v>
      </c>
      <c r="B992" s="1">
        <v>178.07</v>
      </c>
      <c r="C992" s="1">
        <v>690</v>
      </c>
      <c r="D992" s="1">
        <v>218</v>
      </c>
      <c r="E992" s="1">
        <v>1810</v>
      </c>
      <c r="F992" s="1">
        <v>71</v>
      </c>
      <c r="G992" s="1">
        <v>202.9</v>
      </c>
      <c r="H992" s="1">
        <v>251</v>
      </c>
      <c r="I992" s="1">
        <v>5770</v>
      </c>
      <c r="J992" s="1">
        <v>370</v>
      </c>
      <c r="K992" s="1">
        <v>121</v>
      </c>
      <c r="L992" s="1">
        <v>485</v>
      </c>
      <c r="M992" s="1">
        <v>628.5</v>
      </c>
      <c r="N992">
        <v>39.409999999999997</v>
      </c>
      <c r="O992" s="2">
        <v>23.08</v>
      </c>
      <c r="P992">
        <f t="shared" si="120"/>
        <v>909.58279999999991</v>
      </c>
      <c r="Q992">
        <f t="shared" si="121"/>
        <v>-8.4757980892087262E-2</v>
      </c>
      <c r="R992">
        <f t="shared" si="122"/>
        <v>2.7063615977428457E-3</v>
      </c>
      <c r="S992">
        <f t="shared" si="123"/>
        <v>5.449702510214631E-2</v>
      </c>
      <c r="T992">
        <f t="shared" si="124"/>
        <v>2.7922460619623283E-2</v>
      </c>
      <c r="U992">
        <f t="shared" si="125"/>
        <v>-4.4347990454308428E-2</v>
      </c>
      <c r="V992">
        <f t="shared" si="126"/>
        <v>-7.2184929526293504E-2</v>
      </c>
      <c r="W992">
        <f t="shared" si="127"/>
        <v>1.06938914546175E-2</v>
      </c>
    </row>
    <row r="993" spans="1:23" ht="15.75" thickBot="1" x14ac:dyDescent="0.3">
      <c r="A993" s="1">
        <v>7</v>
      </c>
      <c r="B993" s="1">
        <v>171.3</v>
      </c>
      <c r="C993" s="1">
        <v>645</v>
      </c>
      <c r="D993" s="1">
        <v>206.7</v>
      </c>
      <c r="E993" s="1">
        <v>1699</v>
      </c>
      <c r="F993" s="1">
        <v>73.87</v>
      </c>
      <c r="G993" s="1">
        <v>197.5</v>
      </c>
      <c r="H993" s="1">
        <v>245.5</v>
      </c>
      <c r="I993" s="1">
        <v>5698</v>
      </c>
      <c r="J993" s="1">
        <v>363.5</v>
      </c>
      <c r="K993" s="1">
        <v>120</v>
      </c>
      <c r="L993" s="1">
        <v>545</v>
      </c>
      <c r="M993" s="1">
        <v>651.5</v>
      </c>
      <c r="N993">
        <v>39.69</v>
      </c>
      <c r="O993" s="2">
        <v>23.473500000000001</v>
      </c>
      <c r="P993">
        <f t="shared" si="120"/>
        <v>931.66321500000004</v>
      </c>
      <c r="Q993">
        <f t="shared" si="121"/>
        <v>0.11663690372576088</v>
      </c>
      <c r="R993">
        <f t="shared" si="122"/>
        <v>-1.7723708664696115E-2</v>
      </c>
      <c r="S993">
        <f t="shared" si="123"/>
        <v>-6.3287002587939373E-2</v>
      </c>
      <c r="T993">
        <f t="shared" si="124"/>
        <v>-6.7441280795532535E-2</v>
      </c>
      <c r="U993">
        <f t="shared" si="125"/>
        <v>3.5941368534597784E-2</v>
      </c>
      <c r="V993">
        <f t="shared" si="126"/>
        <v>7.0796755880617682E-3</v>
      </c>
      <c r="W993">
        <f t="shared" si="127"/>
        <v>1.6905683649300538E-2</v>
      </c>
    </row>
    <row r="994" spans="1:23" ht="15.75" thickBot="1" x14ac:dyDescent="0.3">
      <c r="A994" s="1">
        <v>7.78</v>
      </c>
      <c r="B994" s="1">
        <v>195.1</v>
      </c>
      <c r="C994" s="1">
        <v>677</v>
      </c>
      <c r="D994" s="1">
        <v>261.7</v>
      </c>
      <c r="E994" s="1">
        <v>2043</v>
      </c>
      <c r="F994" s="1">
        <v>79.5</v>
      </c>
      <c r="G994" s="1">
        <v>200</v>
      </c>
      <c r="H994" s="1">
        <v>254.9</v>
      </c>
      <c r="I994" s="1">
        <v>6120</v>
      </c>
      <c r="J994" s="1">
        <v>391.2</v>
      </c>
      <c r="K994" s="1">
        <v>125</v>
      </c>
      <c r="L994" s="1">
        <v>642</v>
      </c>
      <c r="M994" s="1">
        <v>723.7</v>
      </c>
      <c r="N994">
        <v>43.36</v>
      </c>
      <c r="O994" s="2">
        <v>22.221</v>
      </c>
      <c r="P994">
        <f t="shared" si="120"/>
        <v>963.50256000000002</v>
      </c>
      <c r="Q994">
        <f t="shared" si="121"/>
        <v>0.16380250902671706</v>
      </c>
      <c r="R994">
        <f t="shared" si="122"/>
        <v>7.3439641187088248E-2</v>
      </c>
      <c r="S994">
        <f t="shared" si="123"/>
        <v>0.18437947314569011</v>
      </c>
      <c r="T994">
        <f t="shared" si="124"/>
        <v>4.8420956116502503E-2</v>
      </c>
      <c r="U994">
        <f t="shared" si="125"/>
        <v>0.10509954530718228</v>
      </c>
      <c r="V994">
        <f t="shared" si="126"/>
        <v>8.8438090336416739E-2</v>
      </c>
      <c r="W994">
        <f t="shared" si="127"/>
        <v>-5.4834337589937499E-2</v>
      </c>
    </row>
    <row r="995" spans="1:23" ht="15.75" thickBot="1" x14ac:dyDescent="0.3">
      <c r="A995" s="1">
        <v>7.8</v>
      </c>
      <c r="B995" s="1">
        <v>200</v>
      </c>
      <c r="C995" s="1">
        <v>691</v>
      </c>
      <c r="D995" s="1">
        <v>280</v>
      </c>
      <c r="E995" s="1">
        <v>2130</v>
      </c>
      <c r="F995" s="1">
        <v>78</v>
      </c>
      <c r="G995" s="1">
        <v>195</v>
      </c>
      <c r="H995" s="1">
        <v>249</v>
      </c>
      <c r="I995" s="1">
        <v>6250</v>
      </c>
      <c r="J995" s="1">
        <v>405</v>
      </c>
      <c r="K995" s="1">
        <v>131</v>
      </c>
      <c r="L995" s="1">
        <v>648.9</v>
      </c>
      <c r="M995" s="1">
        <v>726.1</v>
      </c>
      <c r="N995">
        <v>47.23</v>
      </c>
      <c r="O995" s="2">
        <v>22.2895</v>
      </c>
      <c r="P995">
        <f t="shared" si="120"/>
        <v>1052.7330849999998</v>
      </c>
      <c r="Q995">
        <f t="shared" si="121"/>
        <v>1.0690317937161619E-2</v>
      </c>
      <c r="R995">
        <f t="shared" si="122"/>
        <v>3.4668128945876994E-2</v>
      </c>
      <c r="S995">
        <f t="shared" si="123"/>
        <v>4.1702663885848847E-2</v>
      </c>
      <c r="T995">
        <f t="shared" si="124"/>
        <v>2.0468550855394799E-2</v>
      </c>
      <c r="U995">
        <f t="shared" si="125"/>
        <v>3.3108045141190343E-3</v>
      </c>
      <c r="V995">
        <f t="shared" si="126"/>
        <v>8.5491926776635002E-2</v>
      </c>
      <c r="W995">
        <f t="shared" si="127"/>
        <v>3.0779278632541594E-3</v>
      </c>
    </row>
    <row r="996" spans="1:23" ht="15.75" thickBot="1" x14ac:dyDescent="0.3">
      <c r="A996" s="1">
        <v>7.78</v>
      </c>
      <c r="B996" s="1">
        <v>199</v>
      </c>
      <c r="C996" s="1">
        <v>687</v>
      </c>
      <c r="D996" s="1">
        <v>277.5</v>
      </c>
      <c r="E996" s="1">
        <v>2140</v>
      </c>
      <c r="F996" s="1">
        <v>80.38</v>
      </c>
      <c r="G996" s="1">
        <v>196</v>
      </c>
      <c r="H996" s="1">
        <v>254.9</v>
      </c>
      <c r="I996" s="1">
        <v>6250</v>
      </c>
      <c r="J996" s="1">
        <v>410.1</v>
      </c>
      <c r="K996" s="1">
        <v>132</v>
      </c>
      <c r="L996" s="1">
        <v>646</v>
      </c>
      <c r="M996" s="1">
        <v>740.4</v>
      </c>
      <c r="N996">
        <v>44.24</v>
      </c>
      <c r="O996" s="2">
        <v>22.134999999999998</v>
      </c>
      <c r="P996">
        <f t="shared" si="120"/>
        <v>979.25239999999997</v>
      </c>
      <c r="Q996">
        <f t="shared" si="121"/>
        <v>-4.479117844520898E-3</v>
      </c>
      <c r="R996">
        <f t="shared" si="122"/>
        <v>1.2513965291474544E-2</v>
      </c>
      <c r="S996">
        <f t="shared" si="123"/>
        <v>4.6838493124264375E-3</v>
      </c>
      <c r="T996">
        <f t="shared" si="124"/>
        <v>-5.8055315453205119E-3</v>
      </c>
      <c r="U996">
        <f t="shared" si="125"/>
        <v>1.9502834313141395E-2</v>
      </c>
      <c r="V996">
        <f t="shared" si="126"/>
        <v>-6.5399926693946328E-2</v>
      </c>
      <c r="W996">
        <f t="shared" si="127"/>
        <v>-6.9556493784117346E-3</v>
      </c>
    </row>
    <row r="997" spans="1:23" ht="15.75" thickBot="1" x14ac:dyDescent="0.3">
      <c r="A997" s="1">
        <v>7.95</v>
      </c>
      <c r="B997" s="1">
        <v>201.9</v>
      </c>
      <c r="C997" s="1">
        <v>693</v>
      </c>
      <c r="D997" s="1">
        <v>289.8</v>
      </c>
      <c r="E997" s="1">
        <v>2199</v>
      </c>
      <c r="F997" s="1">
        <v>81</v>
      </c>
      <c r="G997" s="1">
        <v>187</v>
      </c>
      <c r="H997" s="1">
        <v>243.5</v>
      </c>
      <c r="I997" s="1">
        <v>6250</v>
      </c>
      <c r="J997" s="1">
        <v>414.3</v>
      </c>
      <c r="K997" s="1">
        <v>133.5</v>
      </c>
      <c r="L997" s="1">
        <v>650</v>
      </c>
      <c r="M997" s="1">
        <v>751.5</v>
      </c>
      <c r="N997">
        <v>45.88</v>
      </c>
      <c r="O997" s="2">
        <v>22.232999999999997</v>
      </c>
      <c r="P997">
        <f t="shared" si="120"/>
        <v>1020.05004</v>
      </c>
      <c r="Q997">
        <f t="shared" si="121"/>
        <v>6.1728591070810161E-3</v>
      </c>
      <c r="R997">
        <f t="shared" si="122"/>
        <v>1.0189316685342467E-2</v>
      </c>
      <c r="S997">
        <f t="shared" si="123"/>
        <v>2.7196882538864015E-2</v>
      </c>
      <c r="T997">
        <f t="shared" si="124"/>
        <v>8.695706967553913E-3</v>
      </c>
      <c r="U997">
        <f t="shared" si="125"/>
        <v>1.4880628493686744E-2</v>
      </c>
      <c r="V997">
        <f t="shared" si="126"/>
        <v>3.6399935047090652E-2</v>
      </c>
      <c r="W997">
        <f t="shared" si="127"/>
        <v>4.417605453227222E-3</v>
      </c>
    </row>
    <row r="998" spans="1:23" ht="15.75" thickBot="1" x14ac:dyDescent="0.3">
      <c r="A998" s="1">
        <v>7.8</v>
      </c>
      <c r="B998" s="1">
        <v>213.4</v>
      </c>
      <c r="C998" s="1">
        <v>697</v>
      </c>
      <c r="D998" s="1">
        <v>318</v>
      </c>
      <c r="E998" s="1">
        <v>2245</v>
      </c>
      <c r="F998" s="1">
        <v>79</v>
      </c>
      <c r="G998" s="1">
        <v>213</v>
      </c>
      <c r="H998" s="1">
        <v>241</v>
      </c>
      <c r="I998" s="1">
        <v>6215</v>
      </c>
      <c r="J998" s="1">
        <v>414</v>
      </c>
      <c r="K998" s="1">
        <v>132</v>
      </c>
      <c r="L998" s="1">
        <v>645</v>
      </c>
      <c r="M998" s="1">
        <v>761.1</v>
      </c>
      <c r="N998">
        <v>47.23</v>
      </c>
      <c r="O998" s="2">
        <v>21.289000000000001</v>
      </c>
      <c r="P998">
        <f t="shared" si="120"/>
        <v>1005.47947</v>
      </c>
      <c r="Q998">
        <f t="shared" si="121"/>
        <v>-7.7220460939102778E-3</v>
      </c>
      <c r="R998">
        <f t="shared" si="122"/>
        <v>-7.2437525804173292E-4</v>
      </c>
      <c r="S998">
        <f t="shared" si="123"/>
        <v>2.0702809621593456E-2</v>
      </c>
      <c r="T998">
        <f t="shared" si="124"/>
        <v>5.7554115706207522E-3</v>
      </c>
      <c r="U998">
        <f t="shared" si="125"/>
        <v>1.2693546080316816E-2</v>
      </c>
      <c r="V998">
        <f t="shared" si="126"/>
        <v>2.8999991646855593E-2</v>
      </c>
      <c r="W998">
        <f t="shared" si="127"/>
        <v>-4.3387164243729924E-2</v>
      </c>
    </row>
    <row r="999" spans="1:23" ht="15.75" thickBot="1" x14ac:dyDescent="0.3">
      <c r="A999" s="1">
        <v>8.07</v>
      </c>
      <c r="B999" s="1">
        <v>200</v>
      </c>
      <c r="C999" s="1">
        <v>713.9</v>
      </c>
      <c r="D999" s="1">
        <v>316</v>
      </c>
      <c r="E999" s="1">
        <v>2269</v>
      </c>
      <c r="F999" s="1">
        <v>73.7</v>
      </c>
      <c r="G999" s="1">
        <v>234</v>
      </c>
      <c r="H999" s="1">
        <v>241.3</v>
      </c>
      <c r="I999" s="1">
        <v>6014</v>
      </c>
      <c r="J999" s="1">
        <v>420</v>
      </c>
      <c r="K999" s="1">
        <v>124.92</v>
      </c>
      <c r="L999" s="1">
        <v>625</v>
      </c>
      <c r="M999" s="1">
        <v>733.8</v>
      </c>
      <c r="N999">
        <v>44.49</v>
      </c>
      <c r="O999" s="2">
        <v>21.602499999999999</v>
      </c>
      <c r="P999">
        <f t="shared" si="120"/>
        <v>961.09522500000003</v>
      </c>
      <c r="Q999">
        <f t="shared" si="121"/>
        <v>-3.1498667059371051E-2</v>
      </c>
      <c r="R999">
        <f t="shared" si="122"/>
        <v>1.4388737452099671E-2</v>
      </c>
      <c r="S999">
        <f t="shared" si="123"/>
        <v>1.0633684603487048E-2</v>
      </c>
      <c r="T999">
        <f t="shared" si="124"/>
        <v>2.3957485747890903E-2</v>
      </c>
      <c r="U999">
        <f t="shared" si="125"/>
        <v>-3.6528243352164314E-2</v>
      </c>
      <c r="V999">
        <f t="shared" si="126"/>
        <v>-5.976483909007517E-2</v>
      </c>
      <c r="W999">
        <f t="shared" si="127"/>
        <v>1.4618541339815775E-2</v>
      </c>
    </row>
    <row r="1000" spans="1:23" ht="15.75" thickBot="1" x14ac:dyDescent="0.3">
      <c r="A1000" s="1">
        <v>7.9</v>
      </c>
      <c r="B1000" s="1">
        <v>188</v>
      </c>
      <c r="C1000" s="1">
        <v>672.9</v>
      </c>
      <c r="D1000" s="1">
        <v>302</v>
      </c>
      <c r="E1000" s="1">
        <v>2251</v>
      </c>
      <c r="F1000" s="1">
        <v>73</v>
      </c>
      <c r="G1000" s="1">
        <v>238</v>
      </c>
      <c r="H1000" s="1">
        <v>239</v>
      </c>
      <c r="I1000" s="1">
        <v>6450</v>
      </c>
      <c r="J1000" s="1">
        <v>418</v>
      </c>
      <c r="K1000" s="1">
        <v>119.7</v>
      </c>
      <c r="L1000" s="1">
        <v>626</v>
      </c>
      <c r="M1000" s="1">
        <v>729.1</v>
      </c>
      <c r="N1000">
        <v>43.92</v>
      </c>
      <c r="O1000" s="2">
        <v>21.847999999999999</v>
      </c>
      <c r="P1000">
        <f t="shared" si="120"/>
        <v>959.56416000000002</v>
      </c>
      <c r="Q1000">
        <f t="shared" si="121"/>
        <v>1.5987213636970735E-3</v>
      </c>
      <c r="R1000">
        <f t="shared" si="122"/>
        <v>-4.7732787526576599E-3</v>
      </c>
      <c r="S1000">
        <f t="shared" si="123"/>
        <v>-7.9646438731094844E-3</v>
      </c>
      <c r="T1000">
        <f t="shared" si="124"/>
        <v>-5.9146166314142552E-2</v>
      </c>
      <c r="U1000">
        <f t="shared" si="125"/>
        <v>-6.4256151087969679E-3</v>
      </c>
      <c r="V1000">
        <f t="shared" si="126"/>
        <v>-1.2894647616675197E-2</v>
      </c>
      <c r="W1000">
        <f t="shared" si="127"/>
        <v>1.130033543798661E-2</v>
      </c>
    </row>
    <row r="1001" spans="1:23" ht="15.75" thickBot="1" x14ac:dyDescent="0.3">
      <c r="A1001" s="1">
        <v>8.15</v>
      </c>
      <c r="B1001" s="1">
        <v>202.4</v>
      </c>
      <c r="C1001" s="1">
        <v>670</v>
      </c>
      <c r="D1001" s="1">
        <v>295</v>
      </c>
      <c r="E1001" s="1">
        <v>2260</v>
      </c>
      <c r="F1001" s="1">
        <v>73.53</v>
      </c>
      <c r="G1001" s="1">
        <v>237</v>
      </c>
      <c r="H1001" s="1">
        <v>233.7</v>
      </c>
      <c r="I1001" s="1">
        <v>6500</v>
      </c>
      <c r="J1001" s="1">
        <v>420.1</v>
      </c>
      <c r="K1001" s="1">
        <v>112.82</v>
      </c>
      <c r="L1001" s="1">
        <v>655</v>
      </c>
      <c r="M1001" s="1">
        <v>749.4</v>
      </c>
      <c r="N1001">
        <v>43.68</v>
      </c>
      <c r="O1001" s="2">
        <v>22.081</v>
      </c>
      <c r="P1001">
        <f t="shared" si="120"/>
        <v>964.49807999999996</v>
      </c>
      <c r="Q1001">
        <f t="shared" si="121"/>
        <v>4.5284864535153492E-2</v>
      </c>
      <c r="R1001">
        <f t="shared" si="122"/>
        <v>5.0113456505800286E-3</v>
      </c>
      <c r="S1001">
        <f t="shared" si="123"/>
        <v>3.9902513595992456E-3</v>
      </c>
      <c r="T1001">
        <f t="shared" si="124"/>
        <v>-4.3190178092605809E-3</v>
      </c>
      <c r="U1001">
        <f t="shared" si="125"/>
        <v>2.746198954720239E-2</v>
      </c>
      <c r="V1001">
        <f t="shared" si="126"/>
        <v>-5.4794657646255957E-3</v>
      </c>
      <c r="W1001">
        <f t="shared" si="127"/>
        <v>1.06081260670087E-2</v>
      </c>
    </row>
    <row r="1002" spans="1:23" ht="15.75" thickBot="1" x14ac:dyDescent="0.3">
      <c r="A1002" s="1">
        <v>8.1999999999999993</v>
      </c>
      <c r="B1002" s="1">
        <v>215</v>
      </c>
      <c r="C1002" s="1">
        <v>700</v>
      </c>
      <c r="D1002" s="1">
        <v>320</v>
      </c>
      <c r="E1002" s="1">
        <v>2350</v>
      </c>
      <c r="F1002" s="1">
        <v>73.5</v>
      </c>
      <c r="G1002" s="1">
        <v>234</v>
      </c>
      <c r="H1002" s="1">
        <v>239</v>
      </c>
      <c r="I1002" s="1">
        <v>6430</v>
      </c>
      <c r="J1002" s="1">
        <v>410.6</v>
      </c>
      <c r="K1002" s="1">
        <v>118.99</v>
      </c>
      <c r="L1002" s="1">
        <v>659</v>
      </c>
      <c r="M1002" s="1">
        <v>752.6</v>
      </c>
      <c r="N1002">
        <v>43.15</v>
      </c>
      <c r="O1002" s="2">
        <v>21.888500000000001</v>
      </c>
      <c r="P1002">
        <f t="shared" si="120"/>
        <v>944.48877500000003</v>
      </c>
      <c r="Q1002">
        <f t="shared" si="121"/>
        <v>6.088298867255355E-3</v>
      </c>
      <c r="R1002">
        <f t="shared" si="122"/>
        <v>-2.2873273590503125E-2</v>
      </c>
      <c r="S1002">
        <f t="shared" si="123"/>
        <v>3.9050514871873034E-2</v>
      </c>
      <c r="T1002">
        <f t="shared" si="124"/>
        <v>4.380262265839284E-2</v>
      </c>
      <c r="U1002">
        <f t="shared" si="125"/>
        <v>4.2609917997499481E-3</v>
      </c>
      <c r="V1002">
        <f t="shared" si="126"/>
        <v>-1.2207913907212719E-2</v>
      </c>
      <c r="W1002">
        <f t="shared" si="127"/>
        <v>-8.7561254919312995E-3</v>
      </c>
    </row>
    <row r="1003" spans="1:23" ht="15.75" thickBot="1" x14ac:dyDescent="0.3">
      <c r="A1003" s="1">
        <v>8.43</v>
      </c>
      <c r="B1003" s="1">
        <v>218.5</v>
      </c>
      <c r="C1003" s="1">
        <v>710</v>
      </c>
      <c r="D1003" s="1">
        <v>317</v>
      </c>
      <c r="E1003" s="1">
        <v>2298</v>
      </c>
      <c r="F1003" s="1">
        <v>73.7</v>
      </c>
      <c r="G1003" s="1">
        <v>237</v>
      </c>
      <c r="H1003" s="1">
        <v>233</v>
      </c>
      <c r="I1003" s="1">
        <v>6339</v>
      </c>
      <c r="J1003" s="1">
        <v>412</v>
      </c>
      <c r="K1003" s="1">
        <v>124.5</v>
      </c>
      <c r="L1003" s="1">
        <v>640</v>
      </c>
      <c r="M1003" s="1">
        <v>763.9</v>
      </c>
      <c r="N1003">
        <v>42.96</v>
      </c>
      <c r="O1003" s="2">
        <v>22.003500000000003</v>
      </c>
      <c r="P1003">
        <f t="shared" si="120"/>
        <v>945.2703600000001</v>
      </c>
      <c r="Q1003">
        <f t="shared" si="121"/>
        <v>-2.9255358148789646E-2</v>
      </c>
      <c r="R1003">
        <f t="shared" si="122"/>
        <v>3.4038447646930728E-3</v>
      </c>
      <c r="S1003">
        <f t="shared" si="123"/>
        <v>-2.2376148729503619E-2</v>
      </c>
      <c r="T1003">
        <f t="shared" si="124"/>
        <v>1.4184634991956381E-2</v>
      </c>
      <c r="U1003">
        <f t="shared" si="125"/>
        <v>1.4903012387977003E-2</v>
      </c>
      <c r="V1003">
        <f t="shared" si="126"/>
        <v>-4.4129673288276381E-3</v>
      </c>
      <c r="W1003">
        <f t="shared" si="127"/>
        <v>5.2401468673090763E-3</v>
      </c>
    </row>
    <row r="1004" spans="1:23" ht="15.75" thickBot="1" x14ac:dyDescent="0.3">
      <c r="A1004" s="1">
        <v>8.35</v>
      </c>
      <c r="B1004" s="1">
        <v>216</v>
      </c>
      <c r="C1004" s="1">
        <v>730</v>
      </c>
      <c r="D1004" s="1">
        <v>318.10000000000002</v>
      </c>
      <c r="E1004" s="1">
        <v>2325</v>
      </c>
      <c r="F1004" s="1">
        <v>75.75</v>
      </c>
      <c r="G1004" s="1">
        <v>229.5</v>
      </c>
      <c r="H1004" s="1">
        <v>239</v>
      </c>
      <c r="I1004" s="1">
        <v>6400</v>
      </c>
      <c r="J1004" s="1">
        <v>412.2</v>
      </c>
      <c r="K1004" s="1">
        <v>127</v>
      </c>
      <c r="L1004" s="1">
        <v>673</v>
      </c>
      <c r="M1004" s="1">
        <v>774.2</v>
      </c>
      <c r="N1004">
        <v>44.17</v>
      </c>
      <c r="O1004" s="2">
        <v>21.797000000000001</v>
      </c>
      <c r="P1004">
        <f t="shared" si="120"/>
        <v>962.77349000000004</v>
      </c>
      <c r="Q1004">
        <f t="shared" si="121"/>
        <v>5.0277153291010221E-2</v>
      </c>
      <c r="R1004">
        <f t="shared" si="122"/>
        <v>4.8531910683228901E-4</v>
      </c>
      <c r="S1004">
        <f t="shared" si="123"/>
        <v>1.1680859612755589E-2</v>
      </c>
      <c r="T1004">
        <f t="shared" si="124"/>
        <v>2.7779564107075671E-2</v>
      </c>
      <c r="U1004">
        <f t="shared" si="125"/>
        <v>1.3393347596233717E-2</v>
      </c>
      <c r="V1004">
        <f t="shared" si="126"/>
        <v>2.7776375407825946E-2</v>
      </c>
      <c r="W1004">
        <f t="shared" si="127"/>
        <v>-9.429185967414648E-3</v>
      </c>
    </row>
    <row r="1005" spans="1:23" ht="15.75" thickBot="1" x14ac:dyDescent="0.3">
      <c r="A1005" s="1">
        <v>8.4</v>
      </c>
      <c r="B1005" s="1">
        <v>244</v>
      </c>
      <c r="C1005" s="1">
        <v>755</v>
      </c>
      <c r="D1005" s="1">
        <v>323.5</v>
      </c>
      <c r="E1005" s="1">
        <v>2435</v>
      </c>
      <c r="F1005" s="1">
        <v>75.5</v>
      </c>
      <c r="G1005" s="1">
        <v>225</v>
      </c>
      <c r="H1005" s="1">
        <v>240.9</v>
      </c>
      <c r="I1005" s="1">
        <v>6290</v>
      </c>
      <c r="J1005" s="1">
        <v>409</v>
      </c>
      <c r="K1005" s="1">
        <v>128.9</v>
      </c>
      <c r="L1005" s="1">
        <v>663</v>
      </c>
      <c r="M1005" s="1">
        <v>780.9</v>
      </c>
      <c r="N1005">
        <v>43.13</v>
      </c>
      <c r="O1005" s="2">
        <v>21.36</v>
      </c>
      <c r="P1005">
        <f t="shared" si="120"/>
        <v>921.2568</v>
      </c>
      <c r="Q1005">
        <f t="shared" si="121"/>
        <v>-1.4970339458865244E-2</v>
      </c>
      <c r="R1005">
        <f t="shared" si="122"/>
        <v>-7.7935124135568674E-3</v>
      </c>
      <c r="S1005">
        <f t="shared" si="123"/>
        <v>4.6226717495233521E-2</v>
      </c>
      <c r="T1005">
        <f t="shared" si="124"/>
        <v>3.3673215106587807E-2</v>
      </c>
      <c r="U1005">
        <f t="shared" si="125"/>
        <v>8.6168625250815194E-3</v>
      </c>
      <c r="V1005">
        <f t="shared" si="126"/>
        <v>-2.3827014948683323E-2</v>
      </c>
      <c r="W1005">
        <f t="shared" si="127"/>
        <v>-2.0252331554381522E-2</v>
      </c>
    </row>
    <row r="1006" spans="1:23" ht="15.75" thickBot="1" x14ac:dyDescent="0.3">
      <c r="A1006" s="1">
        <v>8.51</v>
      </c>
      <c r="B1006" s="1">
        <v>271.89999999999998</v>
      </c>
      <c r="C1006" s="1">
        <v>761</v>
      </c>
      <c r="D1006" s="1">
        <v>323</v>
      </c>
      <c r="E1006" s="1">
        <v>2497</v>
      </c>
      <c r="F1006" s="1">
        <v>77</v>
      </c>
      <c r="G1006" s="1">
        <v>225</v>
      </c>
      <c r="H1006" s="1">
        <v>235</v>
      </c>
      <c r="I1006" s="1">
        <v>6300</v>
      </c>
      <c r="J1006" s="1">
        <v>412</v>
      </c>
      <c r="K1006" s="1">
        <v>128.4</v>
      </c>
      <c r="L1006" s="1">
        <v>640</v>
      </c>
      <c r="M1006" s="1">
        <v>786.4</v>
      </c>
      <c r="N1006">
        <v>42.86</v>
      </c>
      <c r="O1006" s="2">
        <v>20.878500000000003</v>
      </c>
      <c r="P1006">
        <f t="shared" si="120"/>
        <v>894.85251000000005</v>
      </c>
      <c r="Q1006">
        <f t="shared" si="121"/>
        <v>-3.5306813832144956E-2</v>
      </c>
      <c r="R1006">
        <f t="shared" si="122"/>
        <v>7.3081933067246224E-3</v>
      </c>
      <c r="S1006">
        <f t="shared" si="123"/>
        <v>2.5143254763083139E-2</v>
      </c>
      <c r="T1006">
        <f t="shared" si="124"/>
        <v>7.915608612661218E-3</v>
      </c>
      <c r="U1006">
        <f t="shared" si="125"/>
        <v>7.0184681643274223E-3</v>
      </c>
      <c r="V1006">
        <f t="shared" si="126"/>
        <v>-6.2798206143209329E-3</v>
      </c>
      <c r="W1006">
        <f t="shared" si="127"/>
        <v>-2.2800092738566046E-2</v>
      </c>
    </row>
    <row r="1007" spans="1:23" ht="15.75" thickBot="1" x14ac:dyDescent="0.3">
      <c r="A1007" s="1">
        <v>8.4700000000000006</v>
      </c>
      <c r="B1007" s="1">
        <v>277.8</v>
      </c>
      <c r="C1007" s="1">
        <v>772.5</v>
      </c>
      <c r="D1007" s="1">
        <v>331.1</v>
      </c>
      <c r="E1007" s="1">
        <v>2490</v>
      </c>
      <c r="F1007" s="1">
        <v>74.48</v>
      </c>
      <c r="G1007" s="1">
        <v>224</v>
      </c>
      <c r="H1007" s="1">
        <v>236</v>
      </c>
      <c r="I1007" s="1">
        <v>6155</v>
      </c>
      <c r="J1007" s="1">
        <v>416.6</v>
      </c>
      <c r="K1007" s="1">
        <v>128</v>
      </c>
      <c r="L1007" s="1">
        <v>595</v>
      </c>
      <c r="M1007" s="1">
        <v>769.2</v>
      </c>
      <c r="N1007">
        <v>42.86</v>
      </c>
      <c r="O1007" s="2">
        <v>20.984500000000001</v>
      </c>
      <c r="P1007">
        <f t="shared" si="120"/>
        <v>899.39567</v>
      </c>
      <c r="Q1007">
        <f t="shared" si="121"/>
        <v>-7.2906770808087787E-2</v>
      </c>
      <c r="R1007">
        <f t="shared" si="122"/>
        <v>1.1103179477345291E-2</v>
      </c>
      <c r="S1007">
        <f t="shared" si="123"/>
        <v>-2.8073008210199317E-3</v>
      </c>
      <c r="T1007">
        <f t="shared" si="124"/>
        <v>1.4998650910214732E-2</v>
      </c>
      <c r="U1007">
        <f t="shared" si="125"/>
        <v>-2.2114555118332054E-2</v>
      </c>
      <c r="V1007">
        <f t="shared" si="126"/>
        <v>0</v>
      </c>
      <c r="W1007">
        <f t="shared" si="127"/>
        <v>5.0641486055010452E-3</v>
      </c>
    </row>
    <row r="1008" spans="1:23" ht="15.75" thickBot="1" x14ac:dyDescent="0.3">
      <c r="A1008" s="1">
        <v>8.58</v>
      </c>
      <c r="B1008" s="1">
        <v>280.7</v>
      </c>
      <c r="C1008" s="1">
        <v>755</v>
      </c>
      <c r="D1008" s="1">
        <v>313</v>
      </c>
      <c r="E1008" s="1">
        <v>2335</v>
      </c>
      <c r="F1008" s="1">
        <v>74.5</v>
      </c>
      <c r="G1008" s="1">
        <v>225</v>
      </c>
      <c r="H1008" s="1">
        <v>240</v>
      </c>
      <c r="I1008" s="1">
        <v>5850</v>
      </c>
      <c r="J1008" s="1">
        <v>421.3</v>
      </c>
      <c r="K1008" s="1">
        <v>126.5</v>
      </c>
      <c r="L1008" s="1">
        <v>590</v>
      </c>
      <c r="M1008" s="1">
        <v>768.9</v>
      </c>
      <c r="N1008">
        <v>48</v>
      </c>
      <c r="O1008" s="2">
        <v>21.1295</v>
      </c>
      <c r="P1008">
        <f t="shared" si="120"/>
        <v>1014.216</v>
      </c>
      <c r="Q1008">
        <f t="shared" si="121"/>
        <v>-8.4388686458645949E-3</v>
      </c>
      <c r="R1008">
        <f t="shared" si="122"/>
        <v>1.1218640158099178E-2</v>
      </c>
      <c r="S1008">
        <f t="shared" si="123"/>
        <v>-6.4270819355755612E-2</v>
      </c>
      <c r="T1008">
        <f t="shared" si="124"/>
        <v>-2.2914259522875777E-2</v>
      </c>
      <c r="U1008">
        <f t="shared" si="125"/>
        <v>-3.9009167648965169E-4</v>
      </c>
      <c r="V1008">
        <f t="shared" si="126"/>
        <v>0.11326202086245993</v>
      </c>
      <c r="W1008">
        <f t="shared" si="127"/>
        <v>6.8860983507280198E-3</v>
      </c>
    </row>
    <row r="1009" spans="1:23" ht="15.75" thickBot="1" x14ac:dyDescent="0.3">
      <c r="A1009" s="1">
        <v>8.3000000000000007</v>
      </c>
      <c r="B1009" s="1">
        <v>285.8</v>
      </c>
      <c r="C1009" s="1">
        <v>755</v>
      </c>
      <c r="D1009" s="1">
        <v>306</v>
      </c>
      <c r="E1009" s="1">
        <v>2347</v>
      </c>
      <c r="F1009" s="1">
        <v>73.5</v>
      </c>
      <c r="G1009" s="1">
        <v>226.1</v>
      </c>
      <c r="H1009" s="1">
        <v>238</v>
      </c>
      <c r="I1009" s="1">
        <v>5850</v>
      </c>
      <c r="J1009" s="1">
        <v>423</v>
      </c>
      <c r="K1009" s="1">
        <v>124.57</v>
      </c>
      <c r="L1009" s="1">
        <v>569</v>
      </c>
      <c r="M1009" s="1">
        <v>751</v>
      </c>
      <c r="N1009">
        <v>43.13</v>
      </c>
      <c r="O1009" s="2">
        <v>21.5075</v>
      </c>
      <c r="P1009">
        <f t="shared" si="120"/>
        <v>927.6184750000001</v>
      </c>
      <c r="Q1009">
        <f t="shared" si="121"/>
        <v>-3.6242102773434211E-2</v>
      </c>
      <c r="R1009">
        <f t="shared" si="122"/>
        <v>4.0270100613071895E-3</v>
      </c>
      <c r="S1009">
        <f t="shared" si="123"/>
        <v>5.1260257480258663E-3</v>
      </c>
      <c r="T1009">
        <f t="shared" si="124"/>
        <v>0</v>
      </c>
      <c r="U1009">
        <f t="shared" si="125"/>
        <v>-2.3555270274000364E-2</v>
      </c>
      <c r="V1009">
        <f t="shared" si="126"/>
        <v>-0.10698220024813915</v>
      </c>
      <c r="W1009">
        <f t="shared" si="127"/>
        <v>1.7731543203709104E-2</v>
      </c>
    </row>
    <row r="1010" spans="1:23" ht="15.75" thickBot="1" x14ac:dyDescent="0.3">
      <c r="A1010" s="1">
        <v>8.67</v>
      </c>
      <c r="B1010" s="1">
        <v>274.5</v>
      </c>
      <c r="C1010" s="1">
        <v>738</v>
      </c>
      <c r="D1010" s="1">
        <v>285</v>
      </c>
      <c r="E1010" s="1">
        <v>2300</v>
      </c>
      <c r="F1010" s="1">
        <v>72.260000000000005</v>
      </c>
      <c r="G1010" s="1">
        <v>233</v>
      </c>
      <c r="H1010" s="1">
        <v>239</v>
      </c>
      <c r="I1010" s="1">
        <v>5750</v>
      </c>
      <c r="J1010" s="1">
        <v>424.8</v>
      </c>
      <c r="K1010" s="1">
        <v>119</v>
      </c>
      <c r="L1010" s="1">
        <v>595</v>
      </c>
      <c r="M1010" s="1">
        <v>767.8</v>
      </c>
      <c r="N1010">
        <v>42.42</v>
      </c>
      <c r="O1010" s="2">
        <v>21.503999999999998</v>
      </c>
      <c r="P1010">
        <f t="shared" si="120"/>
        <v>912.19967999999994</v>
      </c>
      <c r="Q1010">
        <f t="shared" si="121"/>
        <v>4.4680971419298735E-2</v>
      </c>
      <c r="R1010">
        <f t="shared" si="122"/>
        <v>4.2462908814512243E-3</v>
      </c>
      <c r="S1010">
        <f t="shared" si="123"/>
        <v>-2.0228793933782449E-2</v>
      </c>
      <c r="T1010">
        <f t="shared" si="124"/>
        <v>-2.2773924648552189E-2</v>
      </c>
      <c r="U1010">
        <f t="shared" si="125"/>
        <v>2.2123630802562497E-2</v>
      </c>
      <c r="V1010">
        <f t="shared" si="126"/>
        <v>-1.6598861523215391E-2</v>
      </c>
      <c r="W1010">
        <f t="shared" si="127"/>
        <v>-1.6274717262721846E-4</v>
      </c>
    </row>
    <row r="1011" spans="1:23" ht="15.75" thickBot="1" x14ac:dyDescent="0.3">
      <c r="A1011" s="1">
        <v>8.56</v>
      </c>
      <c r="B1011" s="1">
        <v>289</v>
      </c>
      <c r="C1011" s="1">
        <v>758</v>
      </c>
      <c r="D1011" s="1">
        <v>289</v>
      </c>
      <c r="E1011" s="1">
        <v>2417</v>
      </c>
      <c r="F1011" s="1">
        <v>71.7</v>
      </c>
      <c r="G1011" s="1">
        <v>230.6</v>
      </c>
      <c r="H1011" s="1">
        <v>241.9</v>
      </c>
      <c r="I1011" s="1">
        <v>5800</v>
      </c>
      <c r="J1011" s="1">
        <v>436</v>
      </c>
      <c r="K1011" s="1">
        <v>124.17</v>
      </c>
      <c r="L1011" s="1">
        <v>600.5</v>
      </c>
      <c r="M1011" s="1">
        <v>784.4</v>
      </c>
      <c r="N1011">
        <v>39.9</v>
      </c>
      <c r="O1011" s="2">
        <v>21.109000000000002</v>
      </c>
      <c r="P1011">
        <f t="shared" si="120"/>
        <v>842.2491</v>
      </c>
      <c r="Q1011">
        <f t="shared" si="121"/>
        <v>9.2012359744084397E-3</v>
      </c>
      <c r="R1011">
        <f t="shared" si="122"/>
        <v>2.6023773421305293E-2</v>
      </c>
      <c r="S1011">
        <f t="shared" si="123"/>
        <v>4.961797878624203E-2</v>
      </c>
      <c r="T1011">
        <f t="shared" si="124"/>
        <v>2.6739561041899087E-2</v>
      </c>
      <c r="U1011">
        <f t="shared" si="125"/>
        <v>2.1389811755493857E-2</v>
      </c>
      <c r="V1011">
        <f t="shared" si="126"/>
        <v>-6.124362524071867E-2</v>
      </c>
      <c r="W1011">
        <f t="shared" si="127"/>
        <v>-1.8539474516805453E-2</v>
      </c>
    </row>
    <row r="1012" spans="1:23" ht="15.75" thickBot="1" x14ac:dyDescent="0.3">
      <c r="A1012" s="1">
        <v>8.7200000000000006</v>
      </c>
      <c r="B1012" s="1">
        <v>293</v>
      </c>
      <c r="C1012" s="1">
        <v>768</v>
      </c>
      <c r="D1012" s="1">
        <v>296</v>
      </c>
      <c r="E1012" s="1">
        <v>2491</v>
      </c>
      <c r="F1012" s="1">
        <v>74.5</v>
      </c>
      <c r="G1012" s="1">
        <v>223</v>
      </c>
      <c r="H1012" s="1">
        <v>237</v>
      </c>
      <c r="I1012" s="1">
        <v>5790</v>
      </c>
      <c r="J1012" s="1">
        <v>441</v>
      </c>
      <c r="K1012" s="1">
        <v>124.3</v>
      </c>
      <c r="L1012" s="1">
        <v>609.1</v>
      </c>
      <c r="M1012" s="1">
        <v>798.9</v>
      </c>
      <c r="N1012">
        <v>41.22</v>
      </c>
      <c r="O1012" s="2">
        <v>21.500999999999998</v>
      </c>
      <c r="P1012">
        <f t="shared" si="120"/>
        <v>886.27121999999986</v>
      </c>
      <c r="Q1012">
        <f t="shared" si="121"/>
        <v>1.4219816322400682E-2</v>
      </c>
      <c r="R1012">
        <f t="shared" si="122"/>
        <v>1.140263209781177E-2</v>
      </c>
      <c r="S1012">
        <f t="shared" si="123"/>
        <v>3.0157134558697344E-2</v>
      </c>
      <c r="T1012">
        <f t="shared" si="124"/>
        <v>1.3106347505300583E-2</v>
      </c>
      <c r="U1012">
        <f t="shared" si="125"/>
        <v>1.8316687165805104E-2</v>
      </c>
      <c r="V1012">
        <f t="shared" si="126"/>
        <v>3.2547251566495176E-2</v>
      </c>
      <c r="W1012">
        <f t="shared" si="127"/>
        <v>1.8399955855958161E-2</v>
      </c>
    </row>
    <row r="1013" spans="1:23" ht="15.75" thickBot="1" x14ac:dyDescent="0.3">
      <c r="A1013" s="1">
        <v>8.82</v>
      </c>
      <c r="B1013" s="1">
        <v>356.3</v>
      </c>
      <c r="C1013" s="1">
        <v>796</v>
      </c>
      <c r="D1013" s="1">
        <v>346.6</v>
      </c>
      <c r="E1013" s="1">
        <v>2533</v>
      </c>
      <c r="F1013" s="1">
        <v>79</v>
      </c>
      <c r="G1013" s="1">
        <v>214</v>
      </c>
      <c r="H1013" s="1">
        <v>245.2</v>
      </c>
      <c r="I1013" s="1">
        <v>5849</v>
      </c>
      <c r="J1013" s="1">
        <v>441</v>
      </c>
      <c r="K1013" s="1">
        <v>139.5</v>
      </c>
      <c r="L1013" s="1">
        <v>620</v>
      </c>
      <c r="M1013" s="1">
        <v>842.1</v>
      </c>
      <c r="N1013">
        <v>43.42</v>
      </c>
      <c r="O1013" s="2">
        <v>20.710999999999999</v>
      </c>
      <c r="P1013">
        <f t="shared" si="120"/>
        <v>899.27161999999998</v>
      </c>
      <c r="Q1013">
        <f t="shared" si="121"/>
        <v>1.7737020196698362E-2</v>
      </c>
      <c r="R1013">
        <f t="shared" si="122"/>
        <v>0</v>
      </c>
      <c r="S1013">
        <f t="shared" si="123"/>
        <v>1.6720134739494713E-2</v>
      </c>
      <c r="T1013">
        <f t="shared" si="124"/>
        <v>3.5809452696710778E-2</v>
      </c>
      <c r="U1013">
        <f t="shared" si="125"/>
        <v>5.2662990547950393E-2</v>
      </c>
      <c r="V1013">
        <f t="shared" si="126"/>
        <v>5.1996588987832881E-2</v>
      </c>
      <c r="W1013">
        <f t="shared" si="127"/>
        <v>-3.7434485585877988E-2</v>
      </c>
    </row>
    <row r="1014" spans="1:23" ht="15.75" thickBot="1" x14ac:dyDescent="0.3">
      <c r="A1014" s="1">
        <v>8.68</v>
      </c>
      <c r="B1014" s="1">
        <v>357.4</v>
      </c>
      <c r="C1014" s="1">
        <v>794.3</v>
      </c>
      <c r="D1014" s="1">
        <v>389</v>
      </c>
      <c r="E1014" s="1">
        <v>2630</v>
      </c>
      <c r="F1014" s="1">
        <v>77</v>
      </c>
      <c r="G1014" s="1">
        <v>222</v>
      </c>
      <c r="H1014" s="1">
        <v>240.2</v>
      </c>
      <c r="I1014" s="1">
        <v>5800</v>
      </c>
      <c r="J1014" s="1">
        <v>448</v>
      </c>
      <c r="K1014" s="1">
        <v>142</v>
      </c>
      <c r="L1014" s="1">
        <v>597</v>
      </c>
      <c r="M1014" s="1">
        <v>831.6</v>
      </c>
      <c r="N1014">
        <v>42.32</v>
      </c>
      <c r="O1014" s="2">
        <v>20.657499999999999</v>
      </c>
      <c r="P1014">
        <f t="shared" si="120"/>
        <v>874.22539999999992</v>
      </c>
      <c r="Q1014">
        <f t="shared" si="121"/>
        <v>-3.7802364646535164E-2</v>
      </c>
      <c r="R1014">
        <f t="shared" si="122"/>
        <v>1.5748356968139112E-2</v>
      </c>
      <c r="S1014">
        <f t="shared" si="123"/>
        <v>3.7579475170135108E-2</v>
      </c>
      <c r="T1014">
        <f t="shared" si="124"/>
        <v>-2.1379622052966679E-3</v>
      </c>
      <c r="U1014">
        <f t="shared" si="125"/>
        <v>-1.2547216052088641E-2</v>
      </c>
      <c r="V1014">
        <f t="shared" si="126"/>
        <v>-2.5660376900101863E-2</v>
      </c>
      <c r="W1014">
        <f t="shared" si="127"/>
        <v>-2.5865105008114468E-3</v>
      </c>
    </row>
    <row r="1015" spans="1:23" ht="15.75" thickBot="1" x14ac:dyDescent="0.3">
      <c r="A1015" s="1">
        <v>8.92</v>
      </c>
      <c r="B1015" s="1">
        <v>348.9</v>
      </c>
      <c r="C1015" s="1">
        <v>792</v>
      </c>
      <c r="D1015" s="1">
        <v>372.1</v>
      </c>
      <c r="E1015" s="1">
        <v>2545</v>
      </c>
      <c r="F1015" s="1">
        <v>76.62</v>
      </c>
      <c r="G1015" s="1">
        <v>210</v>
      </c>
      <c r="H1015" s="1">
        <v>236</v>
      </c>
      <c r="I1015" s="1">
        <v>5800</v>
      </c>
      <c r="J1015" s="1">
        <v>443.9</v>
      </c>
      <c r="K1015" s="1">
        <v>142</v>
      </c>
      <c r="L1015" s="1">
        <v>595</v>
      </c>
      <c r="M1015" s="1">
        <v>838.8</v>
      </c>
      <c r="N1015">
        <v>42.27</v>
      </c>
      <c r="O1015" s="2">
        <v>20.619</v>
      </c>
      <c r="P1015">
        <f t="shared" si="120"/>
        <v>871.56513000000007</v>
      </c>
      <c r="Q1015">
        <f t="shared" si="121"/>
        <v>-3.3557078469723042E-3</v>
      </c>
      <c r="R1015">
        <f t="shared" si="122"/>
        <v>-9.1939205749956548E-3</v>
      </c>
      <c r="S1015">
        <f t="shared" si="123"/>
        <v>-3.2853196187187114E-2</v>
      </c>
      <c r="T1015">
        <f t="shared" si="124"/>
        <v>-2.8998318246605064E-3</v>
      </c>
      <c r="U1015">
        <f t="shared" si="125"/>
        <v>8.6207430439069546E-3</v>
      </c>
      <c r="V1015">
        <f t="shared" si="126"/>
        <v>-1.1821729713453295E-3</v>
      </c>
      <c r="W1015">
        <f t="shared" si="127"/>
        <v>-1.8654687856245185E-3</v>
      </c>
    </row>
    <row r="1016" spans="1:23" ht="15.75" thickBot="1" x14ac:dyDescent="0.3">
      <c r="A1016" s="1">
        <v>8.89</v>
      </c>
      <c r="B1016" s="1">
        <v>354</v>
      </c>
      <c r="C1016" s="1">
        <v>794</v>
      </c>
      <c r="D1016" s="1">
        <v>371</v>
      </c>
      <c r="E1016" s="1">
        <v>2720</v>
      </c>
      <c r="F1016" s="1">
        <v>78</v>
      </c>
      <c r="G1016" s="1">
        <v>207</v>
      </c>
      <c r="H1016" s="1">
        <v>241</v>
      </c>
      <c r="I1016" s="1">
        <v>5780</v>
      </c>
      <c r="J1016" s="1">
        <v>444</v>
      </c>
      <c r="K1016" s="1">
        <v>144</v>
      </c>
      <c r="L1016" s="1">
        <v>630</v>
      </c>
      <c r="M1016" s="1">
        <v>859.5</v>
      </c>
      <c r="N1016">
        <v>43.05</v>
      </c>
      <c r="O1016" s="2">
        <v>20.119</v>
      </c>
      <c r="P1016">
        <f t="shared" si="120"/>
        <v>866.12294999999995</v>
      </c>
      <c r="Q1016">
        <f t="shared" si="121"/>
        <v>5.7158413839948623E-2</v>
      </c>
      <c r="R1016">
        <f t="shared" si="122"/>
        <v>2.252505922352257E-4</v>
      </c>
      <c r="S1016">
        <f t="shared" si="123"/>
        <v>6.6501230305419934E-2</v>
      </c>
      <c r="T1016">
        <f t="shared" si="124"/>
        <v>2.5220694327099391E-3</v>
      </c>
      <c r="U1016">
        <f t="shared" si="125"/>
        <v>2.4378525795139064E-2</v>
      </c>
      <c r="V1016">
        <f t="shared" si="126"/>
        <v>1.8284616295041196E-2</v>
      </c>
      <c r="W1016">
        <f t="shared" si="127"/>
        <v>-2.4548338600478638E-2</v>
      </c>
    </row>
    <row r="1017" spans="1:23" ht="15.75" thickBot="1" x14ac:dyDescent="0.3">
      <c r="A1017" s="1">
        <v>8.91</v>
      </c>
      <c r="B1017" s="1">
        <v>369.4</v>
      </c>
      <c r="C1017" s="1">
        <v>818</v>
      </c>
      <c r="D1017" s="1">
        <v>381</v>
      </c>
      <c r="E1017" s="1">
        <v>2883</v>
      </c>
      <c r="F1017" s="1">
        <v>79.989999999999995</v>
      </c>
      <c r="G1017" s="1">
        <v>212.2</v>
      </c>
      <c r="H1017" s="1">
        <v>246.9</v>
      </c>
      <c r="I1017" s="1">
        <v>5790</v>
      </c>
      <c r="J1017" s="1">
        <v>450</v>
      </c>
      <c r="K1017" s="1">
        <v>147.6</v>
      </c>
      <c r="L1017" s="1">
        <v>629.5</v>
      </c>
      <c r="M1017" s="1">
        <v>874.3</v>
      </c>
      <c r="N1017">
        <v>40.86</v>
      </c>
      <c r="O1017" s="2">
        <v>20.045000000000002</v>
      </c>
      <c r="P1017">
        <f t="shared" si="120"/>
        <v>819.03870000000006</v>
      </c>
      <c r="Q1017">
        <f t="shared" si="121"/>
        <v>-7.9396590117651199E-4</v>
      </c>
      <c r="R1017">
        <f t="shared" si="122"/>
        <v>1.3423020332140771E-2</v>
      </c>
      <c r="S1017">
        <f t="shared" si="123"/>
        <v>5.8199538348359087E-2</v>
      </c>
      <c r="T1017">
        <f t="shared" si="124"/>
        <v>2.9778875355611391E-2</v>
      </c>
      <c r="U1017">
        <f t="shared" si="125"/>
        <v>1.7072741363941362E-2</v>
      </c>
      <c r="V1017">
        <f t="shared" si="126"/>
        <v>-5.2210641484263791E-2</v>
      </c>
      <c r="W1017">
        <f t="shared" si="127"/>
        <v>-3.684896112628839E-3</v>
      </c>
    </row>
    <row r="1018" spans="1:23" ht="15.75" thickBot="1" x14ac:dyDescent="0.3">
      <c r="A1018" s="1">
        <v>8.91</v>
      </c>
      <c r="B1018" s="1">
        <v>385</v>
      </c>
      <c r="C1018" s="1">
        <v>833</v>
      </c>
      <c r="D1018" s="1">
        <v>394</v>
      </c>
      <c r="E1018" s="1">
        <v>2905</v>
      </c>
      <c r="F1018" s="1">
        <v>80.23</v>
      </c>
      <c r="G1018" s="1">
        <v>209</v>
      </c>
      <c r="H1018" s="1">
        <v>251.5</v>
      </c>
      <c r="I1018" s="1">
        <v>5845</v>
      </c>
      <c r="J1018" s="1">
        <v>449</v>
      </c>
      <c r="K1018" s="1">
        <v>147.80000000000001</v>
      </c>
      <c r="L1018" s="1">
        <v>630.20000000000005</v>
      </c>
      <c r="M1018" s="1">
        <v>876.7</v>
      </c>
      <c r="N1018">
        <v>42.34</v>
      </c>
      <c r="O1018" s="2">
        <v>19.801000000000002</v>
      </c>
      <c r="P1018">
        <f t="shared" si="120"/>
        <v>838.37434000000019</v>
      </c>
      <c r="Q1018">
        <f t="shared" si="121"/>
        <v>1.1113758387724317E-3</v>
      </c>
      <c r="R1018">
        <f t="shared" si="122"/>
        <v>-2.2246950221111624E-3</v>
      </c>
      <c r="S1018">
        <f t="shared" si="123"/>
        <v>7.6019716476093844E-3</v>
      </c>
      <c r="T1018">
        <f t="shared" si="124"/>
        <v>1.8171305564095581E-2</v>
      </c>
      <c r="U1018">
        <f t="shared" si="125"/>
        <v>2.7412924076947675E-3</v>
      </c>
      <c r="V1018">
        <f t="shared" si="126"/>
        <v>3.558067631724323E-2</v>
      </c>
      <c r="W1018">
        <f t="shared" si="127"/>
        <v>-1.224730461881276E-2</v>
      </c>
    </row>
    <row r="1019" spans="1:23" ht="15.75" thickBot="1" x14ac:dyDescent="0.3">
      <c r="A1019" s="1">
        <v>8.8000000000000007</v>
      </c>
      <c r="B1019" s="1">
        <v>389.7</v>
      </c>
      <c r="C1019" s="1">
        <v>833</v>
      </c>
      <c r="D1019" s="1">
        <v>398.3</v>
      </c>
      <c r="E1019" s="1">
        <v>2906</v>
      </c>
      <c r="F1019" s="1">
        <v>80.849999999999994</v>
      </c>
      <c r="G1019" s="1">
        <v>205.1</v>
      </c>
      <c r="H1019" s="1">
        <v>251.6</v>
      </c>
      <c r="I1019" s="1">
        <v>6051</v>
      </c>
      <c r="J1019" s="1">
        <v>442</v>
      </c>
      <c r="K1019" s="1">
        <v>150</v>
      </c>
      <c r="L1019" s="1">
        <v>635.70000000000005</v>
      </c>
      <c r="M1019" s="1">
        <v>874.5</v>
      </c>
      <c r="N1019">
        <v>42.94</v>
      </c>
      <c r="O1019" s="2">
        <v>19.109000000000002</v>
      </c>
      <c r="P1019">
        <f t="shared" si="120"/>
        <v>820.54046000000005</v>
      </c>
      <c r="Q1019">
        <f t="shared" si="121"/>
        <v>8.6895246191888379E-3</v>
      </c>
      <c r="R1019">
        <f t="shared" si="122"/>
        <v>-1.571300566455611E-2</v>
      </c>
      <c r="S1019">
        <f t="shared" si="123"/>
        <v>3.4417484421671573E-4</v>
      </c>
      <c r="T1019">
        <f t="shared" si="124"/>
        <v>0</v>
      </c>
      <c r="U1019">
        <f t="shared" si="125"/>
        <v>-2.5125641358831594E-3</v>
      </c>
      <c r="V1019">
        <f t="shared" si="126"/>
        <v>1.4071526743915793E-2</v>
      </c>
      <c r="W1019">
        <f t="shared" si="127"/>
        <v>-3.5573013216423262E-2</v>
      </c>
    </row>
    <row r="1020" spans="1:23" ht="15.75" thickBot="1" x14ac:dyDescent="0.3">
      <c r="A1020" s="1">
        <v>9</v>
      </c>
      <c r="B1020" s="1">
        <v>389</v>
      </c>
      <c r="C1020" s="1">
        <v>804</v>
      </c>
      <c r="D1020" s="1">
        <v>411</v>
      </c>
      <c r="E1020" s="1">
        <v>2935</v>
      </c>
      <c r="F1020" s="1">
        <v>81.5</v>
      </c>
      <c r="G1020" s="1">
        <v>176.19</v>
      </c>
      <c r="H1020" s="1">
        <v>250</v>
      </c>
      <c r="I1020" s="1">
        <v>6070</v>
      </c>
      <c r="J1020" s="1">
        <v>446</v>
      </c>
      <c r="K1020" s="1">
        <v>146.19999999999999</v>
      </c>
      <c r="L1020" s="1">
        <v>644.5</v>
      </c>
      <c r="M1020" s="1">
        <v>879.6</v>
      </c>
      <c r="N1020">
        <v>46.23</v>
      </c>
      <c r="O1020" s="2">
        <v>19.2805</v>
      </c>
      <c r="P1020">
        <f t="shared" si="120"/>
        <v>891.33751499999994</v>
      </c>
      <c r="Q1020">
        <f t="shared" si="121"/>
        <v>1.3748068436878877E-2</v>
      </c>
      <c r="R1020">
        <f t="shared" si="122"/>
        <v>9.0090699423659108E-3</v>
      </c>
      <c r="S1020">
        <f t="shared" si="123"/>
        <v>9.9298881319686578E-3</v>
      </c>
      <c r="T1020">
        <f t="shared" si="124"/>
        <v>-3.5434372987876342E-2</v>
      </c>
      <c r="U1020">
        <f t="shared" si="125"/>
        <v>5.8149642219494369E-3</v>
      </c>
      <c r="V1020">
        <f t="shared" si="126"/>
        <v>7.3825145549499094E-2</v>
      </c>
      <c r="W1020">
        <f t="shared" si="127"/>
        <v>8.9347941968535138E-3</v>
      </c>
    </row>
    <row r="1021" spans="1:23" ht="15.75" thickBot="1" x14ac:dyDescent="0.3">
      <c r="A1021" s="1">
        <v>9</v>
      </c>
      <c r="B1021" s="1">
        <v>413</v>
      </c>
      <c r="C1021" s="1">
        <v>823.2</v>
      </c>
      <c r="D1021" s="1">
        <v>412</v>
      </c>
      <c r="E1021" s="1">
        <v>2970</v>
      </c>
      <c r="F1021" s="1">
        <v>84.6</v>
      </c>
      <c r="G1021" s="1">
        <v>173</v>
      </c>
      <c r="H1021" s="1">
        <v>240.1</v>
      </c>
      <c r="I1021" s="1">
        <v>6168</v>
      </c>
      <c r="J1021" s="1">
        <v>440</v>
      </c>
      <c r="K1021" s="1">
        <v>145.01</v>
      </c>
      <c r="L1021" s="1">
        <v>642</v>
      </c>
      <c r="M1021" s="1">
        <v>904.7</v>
      </c>
      <c r="N1021">
        <v>48.89</v>
      </c>
      <c r="O1021" s="2">
        <v>19.216999999999999</v>
      </c>
      <c r="P1021">
        <f t="shared" si="120"/>
        <v>939.5191299999999</v>
      </c>
      <c r="Q1021">
        <f t="shared" si="121"/>
        <v>-3.886518689280936E-3</v>
      </c>
      <c r="R1021">
        <f t="shared" si="122"/>
        <v>-1.354422510775726E-2</v>
      </c>
      <c r="S1021">
        <f t="shared" si="123"/>
        <v>1.1854499534548379E-2</v>
      </c>
      <c r="T1021">
        <f t="shared" si="124"/>
        <v>2.3599915340873506E-2</v>
      </c>
      <c r="U1021">
        <f t="shared" si="125"/>
        <v>2.8136138351089794E-2</v>
      </c>
      <c r="V1021">
        <f t="shared" si="126"/>
        <v>5.594393859042017E-2</v>
      </c>
      <c r="W1021">
        <f t="shared" si="127"/>
        <v>-3.2989185057978707E-3</v>
      </c>
    </row>
    <row r="1022" spans="1:23" ht="15.75" thickBot="1" x14ac:dyDescent="0.3">
      <c r="A1022" s="1">
        <v>9.1</v>
      </c>
      <c r="B1022" s="1">
        <v>447</v>
      </c>
      <c r="C1022" s="1">
        <v>841</v>
      </c>
      <c r="D1022" s="1">
        <v>429.5</v>
      </c>
      <c r="E1022" s="1">
        <v>3087</v>
      </c>
      <c r="F1022" s="1">
        <v>77.09</v>
      </c>
      <c r="G1022" s="1">
        <v>170</v>
      </c>
      <c r="H1022" s="1">
        <v>242</v>
      </c>
      <c r="I1022" s="1">
        <v>6355</v>
      </c>
      <c r="J1022" s="1">
        <v>453</v>
      </c>
      <c r="K1022" s="1">
        <v>146</v>
      </c>
      <c r="L1022" s="1">
        <v>648.9</v>
      </c>
      <c r="M1022" s="1">
        <v>883.9</v>
      </c>
      <c r="N1022">
        <v>45.84</v>
      </c>
      <c r="O1022" s="2">
        <v>19.396500000000003</v>
      </c>
      <c r="P1022">
        <f t="shared" si="120"/>
        <v>889.13556000000017</v>
      </c>
      <c r="Q1022">
        <f t="shared" si="121"/>
        <v>1.0690317937161619E-2</v>
      </c>
      <c r="R1022">
        <f t="shared" si="122"/>
        <v>2.911739857072717E-2</v>
      </c>
      <c r="S1022">
        <f t="shared" si="123"/>
        <v>3.8637792705413919E-2</v>
      </c>
      <c r="T1022">
        <f t="shared" si="124"/>
        <v>2.1392475453108049E-2</v>
      </c>
      <c r="U1022">
        <f t="shared" si="125"/>
        <v>-2.3259462964793753E-2</v>
      </c>
      <c r="V1022">
        <f t="shared" si="126"/>
        <v>-6.441580418407003E-2</v>
      </c>
      <c r="W1022">
        <f t="shared" si="127"/>
        <v>9.2973334715891025E-3</v>
      </c>
    </row>
    <row r="1023" spans="1:23" ht="15.75" thickBot="1" x14ac:dyDescent="0.3">
      <c r="A1023" s="1">
        <v>9.17</v>
      </c>
      <c r="B1023" s="1">
        <v>429.5</v>
      </c>
      <c r="C1023" s="1">
        <v>814.5</v>
      </c>
      <c r="D1023" s="1">
        <v>419.5</v>
      </c>
      <c r="E1023" s="1">
        <v>3088</v>
      </c>
      <c r="F1023" s="1">
        <v>74.790000000000006</v>
      </c>
      <c r="G1023" s="1">
        <v>168</v>
      </c>
      <c r="H1023" s="1">
        <v>237</v>
      </c>
      <c r="I1023" s="1">
        <v>6478</v>
      </c>
      <c r="J1023" s="1">
        <v>437.5</v>
      </c>
      <c r="K1023" s="1">
        <v>144</v>
      </c>
      <c r="L1023" s="1">
        <v>649.9</v>
      </c>
      <c r="M1023" s="1">
        <v>870.1</v>
      </c>
      <c r="N1023">
        <v>42.94</v>
      </c>
      <c r="O1023" s="2">
        <v>19.393000000000001</v>
      </c>
      <c r="P1023">
        <f t="shared" si="120"/>
        <v>832.73541999999998</v>
      </c>
      <c r="Q1023">
        <f t="shared" si="121"/>
        <v>1.5398832731805209E-3</v>
      </c>
      <c r="R1023">
        <f t="shared" si="122"/>
        <v>-3.4815419685364848E-2</v>
      </c>
      <c r="S1023">
        <f t="shared" si="123"/>
        <v>3.2388664250757634E-4</v>
      </c>
      <c r="T1023">
        <f t="shared" si="124"/>
        <v>-3.2017231930848197E-2</v>
      </c>
      <c r="U1023">
        <f t="shared" si="125"/>
        <v>-1.5735786494923496E-2</v>
      </c>
      <c r="V1023">
        <f t="shared" si="126"/>
        <v>-6.5353279955849275E-2</v>
      </c>
      <c r="W1023">
        <f t="shared" si="127"/>
        <v>-1.8046120777538295E-4</v>
      </c>
    </row>
    <row r="1024" spans="1:23" ht="15.75" thickBot="1" x14ac:dyDescent="0.3">
      <c r="A1024" s="1">
        <v>9.14</v>
      </c>
      <c r="B1024" s="1">
        <v>382.5</v>
      </c>
      <c r="C1024" s="1">
        <v>789</v>
      </c>
      <c r="D1024" s="1">
        <v>413</v>
      </c>
      <c r="E1024" s="1">
        <v>3000</v>
      </c>
      <c r="F1024" s="1">
        <v>72.099999999999994</v>
      </c>
      <c r="G1024" s="1">
        <v>171</v>
      </c>
      <c r="H1024" s="1">
        <v>228.1</v>
      </c>
      <c r="I1024" s="1">
        <v>6150</v>
      </c>
      <c r="J1024" s="1">
        <v>426</v>
      </c>
      <c r="K1024" s="1">
        <v>144.94</v>
      </c>
      <c r="L1024" s="1">
        <v>632</v>
      </c>
      <c r="M1024" s="1">
        <v>867.6</v>
      </c>
      <c r="N1024">
        <v>34.159999999999997</v>
      </c>
      <c r="O1024" s="2">
        <v>19.027999999999999</v>
      </c>
      <c r="P1024">
        <f t="shared" si="120"/>
        <v>649.99647999999991</v>
      </c>
      <c r="Q1024">
        <f t="shared" si="121"/>
        <v>-2.7929110753445709E-2</v>
      </c>
      <c r="R1024">
        <f t="shared" si="122"/>
        <v>-2.6637359528298658E-2</v>
      </c>
      <c r="S1024">
        <f t="shared" si="123"/>
        <v>-2.8911343494420035E-2</v>
      </c>
      <c r="T1024">
        <f t="shared" si="124"/>
        <v>-3.1808107196225607E-2</v>
      </c>
      <c r="U1024">
        <f t="shared" si="125"/>
        <v>-2.8773686192594731E-3</v>
      </c>
      <c r="V1024">
        <f t="shared" si="126"/>
        <v>-0.22874842353026592</v>
      </c>
      <c r="W1024">
        <f t="shared" si="127"/>
        <v>-1.9000597644068751E-2</v>
      </c>
    </row>
    <row r="1025" spans="1:23" ht="15.75" thickBot="1" x14ac:dyDescent="0.3">
      <c r="A1025" s="1">
        <v>8.81</v>
      </c>
      <c r="B1025" s="1">
        <v>376.5</v>
      </c>
      <c r="C1025" s="1">
        <v>789.8</v>
      </c>
      <c r="D1025" s="1">
        <v>406</v>
      </c>
      <c r="E1025" s="1">
        <v>3120</v>
      </c>
      <c r="F1025" s="1">
        <v>71.25</v>
      </c>
      <c r="G1025" s="1">
        <v>171.7</v>
      </c>
      <c r="H1025" s="1">
        <v>234.9</v>
      </c>
      <c r="I1025" s="1">
        <v>6100</v>
      </c>
      <c r="J1025" s="1">
        <v>440.9</v>
      </c>
      <c r="K1025" s="1">
        <v>140</v>
      </c>
      <c r="L1025" s="1">
        <v>623</v>
      </c>
      <c r="M1025" s="1">
        <v>846.8</v>
      </c>
      <c r="N1025">
        <v>35.270000000000003</v>
      </c>
      <c r="O1025" s="2">
        <v>18.893000000000001</v>
      </c>
      <c r="P1025">
        <f t="shared" si="120"/>
        <v>666.35611000000006</v>
      </c>
      <c r="Q1025">
        <f t="shared" si="121"/>
        <v>-1.4342875359404244E-2</v>
      </c>
      <c r="R1025">
        <f t="shared" si="122"/>
        <v>3.4378746094521441E-2</v>
      </c>
      <c r="S1025">
        <f t="shared" si="123"/>
        <v>3.9220713153281329E-2</v>
      </c>
      <c r="T1025">
        <f t="shared" si="124"/>
        <v>1.013428006674794E-3</v>
      </c>
      <c r="U1025">
        <f t="shared" si="125"/>
        <v>-2.4266239692009247E-2</v>
      </c>
      <c r="V1025">
        <f t="shared" si="126"/>
        <v>3.1977375327591734E-2</v>
      </c>
      <c r="W1025">
        <f t="shared" si="127"/>
        <v>-7.1200954788540093E-3</v>
      </c>
    </row>
    <row r="1026" spans="1:23" ht="15.75" thickBot="1" x14ac:dyDescent="0.3">
      <c r="A1026" s="1">
        <v>8.98</v>
      </c>
      <c r="B1026" s="1">
        <v>400</v>
      </c>
      <c r="C1026" s="1">
        <v>787.1</v>
      </c>
      <c r="D1026" s="1">
        <v>351.5</v>
      </c>
      <c r="E1026" s="1">
        <v>2950</v>
      </c>
      <c r="F1026" s="1">
        <v>70.11</v>
      </c>
      <c r="G1026" s="1">
        <v>179.01</v>
      </c>
      <c r="H1026" s="1">
        <v>222.9</v>
      </c>
      <c r="I1026" s="1">
        <v>6375</v>
      </c>
      <c r="J1026" s="1">
        <v>437</v>
      </c>
      <c r="K1026" s="1">
        <v>123.35</v>
      </c>
      <c r="L1026" s="1">
        <v>584.29999999999995</v>
      </c>
      <c r="M1026" s="1">
        <v>833.5</v>
      </c>
      <c r="N1026">
        <v>40.19</v>
      </c>
      <c r="O1026" s="2">
        <v>18.380499999999998</v>
      </c>
      <c r="P1026">
        <f t="shared" ref="P1026:P1089" si="128">O1026*N1026</f>
        <v>738.71229499999993</v>
      </c>
      <c r="Q1026">
        <f t="shared" si="121"/>
        <v>-6.4131969227061839E-2</v>
      </c>
      <c r="R1026">
        <f t="shared" si="122"/>
        <v>-8.8848972683017811E-3</v>
      </c>
      <c r="S1026">
        <f t="shared" si="123"/>
        <v>-5.6027831469662559E-2</v>
      </c>
      <c r="T1026">
        <f t="shared" si="124"/>
        <v>-3.4244437041444902E-3</v>
      </c>
      <c r="U1026">
        <f t="shared" si="125"/>
        <v>-1.5830837069861319E-2</v>
      </c>
      <c r="V1026">
        <f t="shared" si="126"/>
        <v>0.13058546421314893</v>
      </c>
      <c r="W1026">
        <f t="shared" si="127"/>
        <v>-2.7501163051602367E-2</v>
      </c>
    </row>
    <row r="1027" spans="1:23" ht="15.75" thickBot="1" x14ac:dyDescent="0.3">
      <c r="A1027" s="1">
        <v>9</v>
      </c>
      <c r="B1027" s="1">
        <v>422</v>
      </c>
      <c r="C1027" s="1">
        <v>798.9</v>
      </c>
      <c r="D1027" s="1">
        <v>358</v>
      </c>
      <c r="E1027" s="1">
        <v>2920</v>
      </c>
      <c r="F1027" s="1">
        <v>69.5</v>
      </c>
      <c r="G1027" s="1">
        <v>178</v>
      </c>
      <c r="H1027" s="1">
        <v>224.8</v>
      </c>
      <c r="I1027" s="1">
        <v>6461</v>
      </c>
      <c r="J1027" s="1">
        <v>433</v>
      </c>
      <c r="K1027" s="1">
        <v>124</v>
      </c>
      <c r="L1027" s="1">
        <v>598.9</v>
      </c>
      <c r="M1027" s="1">
        <v>833.2</v>
      </c>
      <c r="N1027">
        <v>41.84</v>
      </c>
      <c r="O1027" s="2">
        <v>18.317999999999998</v>
      </c>
      <c r="P1027">
        <f t="shared" si="128"/>
        <v>766.42511999999999</v>
      </c>
      <c r="Q1027">
        <f t="shared" si="121"/>
        <v>2.4680089710025326E-2</v>
      </c>
      <c r="R1027">
        <f t="shared" si="122"/>
        <v>-9.1954670931002746E-3</v>
      </c>
      <c r="S1027">
        <f t="shared" si="123"/>
        <v>-1.0221554071538028E-2</v>
      </c>
      <c r="T1027">
        <f t="shared" si="124"/>
        <v>1.4880476339591636E-2</v>
      </c>
      <c r="U1027">
        <f t="shared" si="125"/>
        <v>-3.5999280403174733E-4</v>
      </c>
      <c r="V1027">
        <f t="shared" si="126"/>
        <v>4.0234611295557873E-2</v>
      </c>
      <c r="W1027">
        <f t="shared" si="127"/>
        <v>-3.4061370587829347E-3</v>
      </c>
    </row>
    <row r="1028" spans="1:23" ht="15.75" thickBot="1" x14ac:dyDescent="0.3">
      <c r="A1028" s="1">
        <v>8.8000000000000007</v>
      </c>
      <c r="B1028" s="1">
        <v>400</v>
      </c>
      <c r="C1028" s="1">
        <v>801</v>
      </c>
      <c r="D1028" s="1">
        <v>360</v>
      </c>
      <c r="E1028" s="1">
        <v>2860</v>
      </c>
      <c r="F1028" s="1">
        <v>71.790000000000006</v>
      </c>
      <c r="G1028" s="1">
        <v>184</v>
      </c>
      <c r="H1028" s="1">
        <v>230</v>
      </c>
      <c r="I1028" s="1">
        <v>6465</v>
      </c>
      <c r="J1028" s="1">
        <v>435.5</v>
      </c>
      <c r="K1028" s="1">
        <v>123.5</v>
      </c>
      <c r="L1028" s="1">
        <v>600</v>
      </c>
      <c r="M1028" s="1">
        <v>838.1</v>
      </c>
      <c r="N1028">
        <v>42</v>
      </c>
      <c r="O1028" s="2">
        <v>18.369999999999997</v>
      </c>
      <c r="P1028">
        <f t="shared" si="128"/>
        <v>771.53999999999985</v>
      </c>
      <c r="Q1028">
        <f t="shared" ref="Q1028:Q1091" si="129">LN(L1028/L1027)</f>
        <v>1.8350159457296321E-3</v>
      </c>
      <c r="R1028">
        <f t="shared" ref="R1028:R1091" si="130">LN(J1028/J1027)</f>
        <v>5.7570682900677239E-3</v>
      </c>
      <c r="S1028">
        <f t="shared" ref="S1028:S1091" si="131">LN(E1028/E1027)</f>
        <v>-2.0761991448429128E-2</v>
      </c>
      <c r="T1028">
        <f t="shared" ref="T1028:T1091" si="132">LN(C1028/C1027)</f>
        <v>2.6251655803630437E-3</v>
      </c>
      <c r="U1028">
        <f t="shared" ref="U1028:U1091" si="133">LN(M1028/M1027)</f>
        <v>5.8637157180435138E-3</v>
      </c>
      <c r="V1028">
        <f t="shared" ref="V1028:V1091" si="134">LN(N1028/N1027)</f>
        <v>3.8167985267008112E-3</v>
      </c>
      <c r="W1028">
        <f t="shared" ref="W1028:W1091" si="135">LN(O1028/O1027)</f>
        <v>2.8347162462383606E-3</v>
      </c>
    </row>
    <row r="1029" spans="1:23" ht="15.75" thickBot="1" x14ac:dyDescent="0.3">
      <c r="A1029" s="1">
        <v>8.81</v>
      </c>
      <c r="B1029" s="1">
        <v>360</v>
      </c>
      <c r="C1029" s="1">
        <v>797</v>
      </c>
      <c r="D1029" s="1">
        <v>374</v>
      </c>
      <c r="E1029" s="1">
        <v>3000</v>
      </c>
      <c r="F1029" s="1">
        <v>72.39</v>
      </c>
      <c r="G1029" s="1">
        <v>185</v>
      </c>
      <c r="H1029" s="1">
        <v>230</v>
      </c>
      <c r="I1029" s="1">
        <v>6400</v>
      </c>
      <c r="J1029" s="1">
        <v>433</v>
      </c>
      <c r="K1029" s="1">
        <v>123.9</v>
      </c>
      <c r="L1029" s="1">
        <v>581</v>
      </c>
      <c r="M1029" s="1">
        <v>835.9</v>
      </c>
      <c r="N1029">
        <v>45.02</v>
      </c>
      <c r="O1029" s="2">
        <v>19.091999999999999</v>
      </c>
      <c r="P1029">
        <f t="shared" si="128"/>
        <v>859.52184</v>
      </c>
      <c r="Q1029">
        <f t="shared" si="129"/>
        <v>-3.2178898364235091E-2</v>
      </c>
      <c r="R1029">
        <f t="shared" si="130"/>
        <v>-5.7570682900676389E-3</v>
      </c>
      <c r="S1029">
        <f t="shared" si="131"/>
        <v>4.7790663836348481E-2</v>
      </c>
      <c r="T1029">
        <f t="shared" si="132"/>
        <v>-5.0062682781441938E-3</v>
      </c>
      <c r="U1029">
        <f t="shared" si="133"/>
        <v>-2.6284363997501085E-3</v>
      </c>
      <c r="V1029">
        <f t="shared" si="134"/>
        <v>6.9437217195217893E-2</v>
      </c>
      <c r="W1029">
        <f t="shared" si="135"/>
        <v>3.855049991661591E-2</v>
      </c>
    </row>
    <row r="1030" spans="1:23" ht="15.75" thickBot="1" x14ac:dyDescent="0.3">
      <c r="A1030" s="1">
        <v>8.82</v>
      </c>
      <c r="B1030" s="1">
        <v>345.8</v>
      </c>
      <c r="C1030" s="1">
        <v>785</v>
      </c>
      <c r="D1030" s="1">
        <v>379</v>
      </c>
      <c r="E1030" s="1">
        <v>3030</v>
      </c>
      <c r="F1030" s="1">
        <v>70</v>
      </c>
      <c r="G1030" s="1">
        <v>179.88</v>
      </c>
      <c r="H1030" s="1">
        <v>230</v>
      </c>
      <c r="I1030" s="1">
        <v>6600</v>
      </c>
      <c r="J1030" s="1">
        <v>430</v>
      </c>
      <c r="K1030" s="1">
        <v>122.94</v>
      </c>
      <c r="L1030" s="1">
        <v>560</v>
      </c>
      <c r="M1030" s="1">
        <v>822.9</v>
      </c>
      <c r="N1030">
        <v>42.38</v>
      </c>
      <c r="O1030" s="2">
        <v>19.492000000000001</v>
      </c>
      <c r="P1030">
        <f t="shared" si="128"/>
        <v>826.07096000000013</v>
      </c>
      <c r="Q1030">
        <f t="shared" si="129"/>
        <v>-3.6813973122716316E-2</v>
      </c>
      <c r="R1030">
        <f t="shared" si="130"/>
        <v>-6.9525193148817525E-3</v>
      </c>
      <c r="S1030">
        <f t="shared" si="131"/>
        <v>9.950330853168092E-3</v>
      </c>
      <c r="T1030">
        <f t="shared" si="132"/>
        <v>-1.5170961007806618E-2</v>
      </c>
      <c r="U1030">
        <f t="shared" si="133"/>
        <v>-1.5674302093443244E-2</v>
      </c>
      <c r="V1030">
        <f t="shared" si="134"/>
        <v>-6.0430282638433239E-2</v>
      </c>
      <c r="W1030">
        <f t="shared" si="135"/>
        <v>2.0734725837609637E-2</v>
      </c>
    </row>
    <row r="1031" spans="1:23" ht="15.75" thickBot="1" x14ac:dyDescent="0.3">
      <c r="A1031" s="1">
        <v>8.9700000000000006</v>
      </c>
      <c r="B1031" s="1">
        <v>325.3</v>
      </c>
      <c r="C1031" s="1">
        <v>758</v>
      </c>
      <c r="D1031" s="1">
        <v>404</v>
      </c>
      <c r="E1031" s="1">
        <v>2825</v>
      </c>
      <c r="F1031" s="1">
        <v>72.900000000000006</v>
      </c>
      <c r="G1031" s="1">
        <v>179.89</v>
      </c>
      <c r="H1031" s="1">
        <v>230.9</v>
      </c>
      <c r="I1031" s="1">
        <v>6600</v>
      </c>
      <c r="J1031" s="1">
        <v>417</v>
      </c>
      <c r="K1031" s="1">
        <v>118</v>
      </c>
      <c r="L1031" s="1">
        <v>628</v>
      </c>
      <c r="M1031" s="1">
        <v>847.6</v>
      </c>
      <c r="N1031">
        <v>43.54</v>
      </c>
      <c r="O1031" s="2">
        <v>19.292999999999999</v>
      </c>
      <c r="P1031">
        <f t="shared" si="128"/>
        <v>840.01721999999995</v>
      </c>
      <c r="Q1031">
        <f t="shared" si="129"/>
        <v>0.11460338273900376</v>
      </c>
      <c r="R1031">
        <f t="shared" si="130"/>
        <v>-3.0698986888806623E-2</v>
      </c>
      <c r="S1031">
        <f t="shared" si="131"/>
        <v>-7.0054254922873496E-2</v>
      </c>
      <c r="T1031">
        <f t="shared" si="132"/>
        <v>-3.5000332140036769E-2</v>
      </c>
      <c r="U1031">
        <f t="shared" si="133"/>
        <v>2.9574139782476888E-2</v>
      </c>
      <c r="V1031">
        <f t="shared" si="134"/>
        <v>2.7003502966248264E-2</v>
      </c>
      <c r="W1031">
        <f t="shared" si="135"/>
        <v>-1.0261789160424025E-2</v>
      </c>
    </row>
    <row r="1032" spans="1:23" ht="15.75" thickBot="1" x14ac:dyDescent="0.3">
      <c r="A1032" s="1">
        <v>9.1</v>
      </c>
      <c r="B1032" s="1">
        <v>337</v>
      </c>
      <c r="C1032" s="1">
        <v>789.7</v>
      </c>
      <c r="D1032" s="1">
        <v>429.7</v>
      </c>
      <c r="E1032" s="1">
        <v>2960</v>
      </c>
      <c r="F1032" s="1">
        <v>72.849999999999994</v>
      </c>
      <c r="G1032" s="1">
        <v>175</v>
      </c>
      <c r="H1032" s="1">
        <v>238.5</v>
      </c>
      <c r="I1032" s="1">
        <v>7179</v>
      </c>
      <c r="J1032" s="1">
        <v>421</v>
      </c>
      <c r="K1032" s="1">
        <v>119</v>
      </c>
      <c r="L1032" s="1">
        <v>638</v>
      </c>
      <c r="M1032" s="1">
        <v>869.2</v>
      </c>
      <c r="N1032">
        <v>39.340000000000003</v>
      </c>
      <c r="O1032" s="2">
        <v>19.798499999999997</v>
      </c>
      <c r="P1032">
        <f t="shared" si="128"/>
        <v>778.87298999999996</v>
      </c>
      <c r="Q1032">
        <f t="shared" si="129"/>
        <v>1.5798116876591311E-2</v>
      </c>
      <c r="R1032">
        <f t="shared" si="130"/>
        <v>9.5466118835799106E-3</v>
      </c>
      <c r="S1032">
        <f t="shared" si="131"/>
        <v>4.6680903737564727E-2</v>
      </c>
      <c r="T1032">
        <f t="shared" si="132"/>
        <v>4.096974086116368E-2</v>
      </c>
      <c r="U1032">
        <f t="shared" si="133"/>
        <v>2.5164421988130656E-2</v>
      </c>
      <c r="V1032">
        <f t="shared" si="134"/>
        <v>-0.10143824284548829</v>
      </c>
      <c r="W1032">
        <f t="shared" si="135"/>
        <v>2.5863841434145933E-2</v>
      </c>
    </row>
    <row r="1033" spans="1:23" ht="15.75" thickBot="1" x14ac:dyDescent="0.3">
      <c r="A1033" s="1">
        <v>8.8000000000000007</v>
      </c>
      <c r="B1033" s="1">
        <v>340</v>
      </c>
      <c r="C1033" s="1">
        <v>807.4</v>
      </c>
      <c r="D1033" s="1">
        <v>434.5</v>
      </c>
      <c r="E1033" s="1">
        <v>3000</v>
      </c>
      <c r="F1033" s="1">
        <v>72.489999999999995</v>
      </c>
      <c r="G1033" s="1">
        <v>177.02</v>
      </c>
      <c r="H1033" s="1">
        <v>237</v>
      </c>
      <c r="I1033" s="1">
        <v>7300</v>
      </c>
      <c r="J1033" s="1">
        <v>429</v>
      </c>
      <c r="K1033" s="1">
        <v>118</v>
      </c>
      <c r="L1033" s="1">
        <v>602</v>
      </c>
      <c r="M1033" s="1">
        <v>847.9</v>
      </c>
      <c r="N1033">
        <v>39.770000000000003</v>
      </c>
      <c r="O1033" s="2">
        <v>19.965499999999999</v>
      </c>
      <c r="P1033">
        <f t="shared" si="128"/>
        <v>794.02793499999996</v>
      </c>
      <c r="Q1033">
        <f t="shared" si="129"/>
        <v>-5.80808380359688E-2</v>
      </c>
      <c r="R1033">
        <f t="shared" si="130"/>
        <v>1.8824085245635617E-2</v>
      </c>
      <c r="S1033">
        <f t="shared" si="131"/>
        <v>1.3423020332140771E-2</v>
      </c>
      <c r="T1033">
        <f t="shared" si="132"/>
        <v>2.2166081915305034E-2</v>
      </c>
      <c r="U1033">
        <f t="shared" si="133"/>
        <v>-2.4810544072317382E-2</v>
      </c>
      <c r="V1033">
        <f t="shared" si="134"/>
        <v>1.0871046258686299E-2</v>
      </c>
      <c r="W1033">
        <f t="shared" si="135"/>
        <v>8.3996067733081298E-3</v>
      </c>
    </row>
    <row r="1034" spans="1:23" ht="15.75" thickBot="1" x14ac:dyDescent="0.3">
      <c r="A1034" s="1">
        <v>8.85</v>
      </c>
      <c r="B1034" s="1">
        <v>335.8</v>
      </c>
      <c r="C1034" s="1">
        <v>800</v>
      </c>
      <c r="D1034" s="1">
        <v>430</v>
      </c>
      <c r="E1034" s="1">
        <v>2840</v>
      </c>
      <c r="F1034" s="1">
        <v>73.989999999999995</v>
      </c>
      <c r="G1034" s="1">
        <v>178.89</v>
      </c>
      <c r="H1034" s="1">
        <v>236</v>
      </c>
      <c r="I1034" s="1">
        <v>7300</v>
      </c>
      <c r="J1034" s="1">
        <v>423.1</v>
      </c>
      <c r="K1034" s="1">
        <v>116.6</v>
      </c>
      <c r="L1034" s="1">
        <v>591.6</v>
      </c>
      <c r="M1034" s="1">
        <v>856.1</v>
      </c>
      <c r="N1034">
        <v>40.020000000000003</v>
      </c>
      <c r="O1034" s="2">
        <v>19.887499999999999</v>
      </c>
      <c r="P1034">
        <f t="shared" si="128"/>
        <v>795.89775000000009</v>
      </c>
      <c r="Q1034">
        <f t="shared" si="129"/>
        <v>-1.7426714472176284E-2</v>
      </c>
      <c r="R1034">
        <f t="shared" si="130"/>
        <v>-1.3848361201995079E-2</v>
      </c>
      <c r="S1034">
        <f t="shared" si="131"/>
        <v>-5.4808236494995027E-2</v>
      </c>
      <c r="T1034">
        <f t="shared" si="132"/>
        <v>-9.207480750913077E-3</v>
      </c>
      <c r="U1034">
        <f t="shared" si="133"/>
        <v>9.6244874384827026E-3</v>
      </c>
      <c r="V1034">
        <f t="shared" si="134"/>
        <v>6.2664699359881032E-3</v>
      </c>
      <c r="W1034">
        <f t="shared" si="135"/>
        <v>-3.9143903643847301E-3</v>
      </c>
    </row>
    <row r="1035" spans="1:23" ht="15.75" thickBot="1" x14ac:dyDescent="0.3">
      <c r="A1035" s="1">
        <v>8.65</v>
      </c>
      <c r="B1035" s="1">
        <v>311</v>
      </c>
      <c r="C1035" s="1">
        <v>805</v>
      </c>
      <c r="D1035" s="1">
        <v>425.5</v>
      </c>
      <c r="E1035" s="1">
        <v>2849</v>
      </c>
      <c r="F1035" s="1">
        <v>70.5</v>
      </c>
      <c r="G1035" s="1">
        <v>170.9</v>
      </c>
      <c r="H1035" s="1">
        <v>237</v>
      </c>
      <c r="I1035" s="1">
        <v>7278</v>
      </c>
      <c r="J1035" s="1">
        <v>432</v>
      </c>
      <c r="K1035" s="1">
        <v>117.1</v>
      </c>
      <c r="L1035" s="1">
        <v>559.6</v>
      </c>
      <c r="M1035" s="1">
        <v>823.8</v>
      </c>
      <c r="N1035">
        <v>37.04</v>
      </c>
      <c r="O1035" s="2">
        <v>20.331000000000003</v>
      </c>
      <c r="P1035">
        <f t="shared" si="128"/>
        <v>753.06024000000014</v>
      </c>
      <c r="Q1035">
        <f t="shared" si="129"/>
        <v>-5.5608488045318621E-2</v>
      </c>
      <c r="R1035">
        <f t="shared" si="130"/>
        <v>2.0817030518088378E-2</v>
      </c>
      <c r="S1035">
        <f t="shared" si="131"/>
        <v>3.1640033426566204E-3</v>
      </c>
      <c r="T1035">
        <f t="shared" si="132"/>
        <v>6.2305497506361628E-3</v>
      </c>
      <c r="U1035">
        <f t="shared" si="133"/>
        <v>-3.8459409746459679E-2</v>
      </c>
      <c r="V1035">
        <f t="shared" si="134"/>
        <v>-7.7380919377608798E-2</v>
      </c>
      <c r="W1035">
        <f t="shared" si="135"/>
        <v>2.2055421158180516E-2</v>
      </c>
    </row>
    <row r="1036" spans="1:23" ht="15.75" thickBot="1" x14ac:dyDescent="0.3">
      <c r="A1036" s="1">
        <v>8.77</v>
      </c>
      <c r="B1036" s="1">
        <v>284</v>
      </c>
      <c r="C1036" s="1">
        <v>755</v>
      </c>
      <c r="D1036" s="1">
        <v>400.5</v>
      </c>
      <c r="E1036" s="1">
        <v>2822</v>
      </c>
      <c r="F1036" s="1">
        <v>76.7</v>
      </c>
      <c r="G1036" s="1">
        <v>170</v>
      </c>
      <c r="H1036" s="1">
        <v>232</v>
      </c>
      <c r="I1036" s="1">
        <v>7080</v>
      </c>
      <c r="J1036" s="1">
        <v>431.5</v>
      </c>
      <c r="K1036" s="1">
        <v>112.69</v>
      </c>
      <c r="L1036" s="1">
        <v>564</v>
      </c>
      <c r="M1036" s="1">
        <v>841.9</v>
      </c>
      <c r="N1036">
        <v>43.83</v>
      </c>
      <c r="O1036" s="2">
        <v>20.1235</v>
      </c>
      <c r="P1036">
        <f t="shared" si="128"/>
        <v>882.01300499999991</v>
      </c>
      <c r="Q1036">
        <f t="shared" si="129"/>
        <v>7.8320087067328178E-3</v>
      </c>
      <c r="R1036">
        <f t="shared" si="130"/>
        <v>-1.1580777206277087E-3</v>
      </c>
      <c r="S1036">
        <f t="shared" si="131"/>
        <v>-9.5222020851489717E-3</v>
      </c>
      <c r="T1036">
        <f t="shared" si="132"/>
        <v>-6.4124528169538675E-2</v>
      </c>
      <c r="U1036">
        <f t="shared" si="133"/>
        <v>2.1733460341637988E-2</v>
      </c>
      <c r="V1036">
        <f t="shared" si="134"/>
        <v>0.16832010465273917</v>
      </c>
      <c r="W1036">
        <f t="shared" si="135"/>
        <v>-1.0258528456758002E-2</v>
      </c>
    </row>
    <row r="1037" spans="1:23" ht="15.75" thickBot="1" x14ac:dyDescent="0.3">
      <c r="A1037" s="1">
        <v>8.65</v>
      </c>
      <c r="B1037" s="1">
        <v>285.10000000000002</v>
      </c>
      <c r="C1037" s="1">
        <v>768.9</v>
      </c>
      <c r="D1037" s="1">
        <v>413</v>
      </c>
      <c r="E1037" s="1">
        <v>2857</v>
      </c>
      <c r="F1037" s="1">
        <v>75.510000000000005</v>
      </c>
      <c r="G1037" s="1">
        <v>177.5</v>
      </c>
      <c r="H1037" s="1">
        <v>230.8</v>
      </c>
      <c r="I1037" s="1">
        <v>7090</v>
      </c>
      <c r="J1037" s="1">
        <v>437</v>
      </c>
      <c r="K1037" s="1">
        <v>114.4</v>
      </c>
      <c r="L1037" s="1">
        <v>548.6</v>
      </c>
      <c r="M1037" s="1">
        <v>818.9</v>
      </c>
      <c r="N1037">
        <v>44.39</v>
      </c>
      <c r="O1037" s="2">
        <v>20.2315</v>
      </c>
      <c r="P1037">
        <f t="shared" si="128"/>
        <v>898.07628499999998</v>
      </c>
      <c r="Q1037">
        <f t="shared" si="129"/>
        <v>-2.7684672994556053E-2</v>
      </c>
      <c r="R1037">
        <f t="shared" si="130"/>
        <v>1.2665684572107419E-2</v>
      </c>
      <c r="S1037">
        <f t="shared" si="131"/>
        <v>1.2326269818013704E-2</v>
      </c>
      <c r="T1037">
        <f t="shared" si="132"/>
        <v>1.8243172789110328E-2</v>
      </c>
      <c r="U1037">
        <f t="shared" si="133"/>
        <v>-2.7699266067475768E-2</v>
      </c>
      <c r="V1037">
        <f t="shared" si="134"/>
        <v>1.269570441522606E-2</v>
      </c>
      <c r="W1037">
        <f t="shared" si="135"/>
        <v>5.3525093715319919E-3</v>
      </c>
    </row>
    <row r="1038" spans="1:23" ht="15.75" thickBot="1" x14ac:dyDescent="0.3">
      <c r="A1038" s="1">
        <v>8.5500000000000007</v>
      </c>
      <c r="B1038" s="1">
        <v>287</v>
      </c>
      <c r="C1038" s="1">
        <v>755</v>
      </c>
      <c r="D1038" s="1">
        <v>398.6</v>
      </c>
      <c r="E1038" s="1">
        <v>2810</v>
      </c>
      <c r="F1038" s="1">
        <v>76.75</v>
      </c>
      <c r="G1038" s="1">
        <v>181</v>
      </c>
      <c r="H1038" s="1">
        <v>241</v>
      </c>
      <c r="I1038" s="1">
        <v>7070</v>
      </c>
      <c r="J1038" s="1">
        <v>417.9</v>
      </c>
      <c r="K1038" s="1">
        <v>111.5</v>
      </c>
      <c r="L1038" s="1">
        <v>542</v>
      </c>
      <c r="M1038" s="1">
        <v>821.4</v>
      </c>
      <c r="N1038">
        <v>45.64</v>
      </c>
      <c r="O1038" s="2">
        <v>20.314</v>
      </c>
      <c r="P1038">
        <f t="shared" si="128"/>
        <v>927.13095999999996</v>
      </c>
      <c r="Q1038">
        <f t="shared" si="129"/>
        <v>-1.2103577063856686E-2</v>
      </c>
      <c r="R1038">
        <f t="shared" si="130"/>
        <v>-4.469102564172054E-2</v>
      </c>
      <c r="S1038">
        <f t="shared" si="131"/>
        <v>-1.6587639902981632E-2</v>
      </c>
      <c r="T1038">
        <f t="shared" si="132"/>
        <v>-1.8243172789110428E-2</v>
      </c>
      <c r="U1038">
        <f t="shared" si="133"/>
        <v>3.0482252463155872E-3</v>
      </c>
      <c r="V1038">
        <f t="shared" si="134"/>
        <v>2.7770306147930961E-2</v>
      </c>
      <c r="W1038">
        <f t="shared" si="135"/>
        <v>4.0695077804495817E-3</v>
      </c>
    </row>
    <row r="1039" spans="1:23" ht="15.75" thickBot="1" x14ac:dyDescent="0.3">
      <c r="A1039" s="1">
        <v>8.6</v>
      </c>
      <c r="B1039" s="1">
        <v>292</v>
      </c>
      <c r="C1039" s="1">
        <v>752.5</v>
      </c>
      <c r="D1039" s="1">
        <v>409</v>
      </c>
      <c r="E1039" s="1">
        <v>2830</v>
      </c>
      <c r="F1039" s="1">
        <v>77</v>
      </c>
      <c r="G1039" s="1">
        <v>172</v>
      </c>
      <c r="H1039" s="1">
        <v>228</v>
      </c>
      <c r="I1039" s="1">
        <v>6999</v>
      </c>
      <c r="J1039" s="1">
        <v>410</v>
      </c>
      <c r="K1039" s="1">
        <v>115.5</v>
      </c>
      <c r="L1039" s="1">
        <v>540</v>
      </c>
      <c r="M1039" s="1">
        <v>842.9</v>
      </c>
      <c r="N1039">
        <v>47.58</v>
      </c>
      <c r="O1039" s="2">
        <v>20.4025</v>
      </c>
      <c r="P1039">
        <f t="shared" si="128"/>
        <v>970.75094999999999</v>
      </c>
      <c r="Q1039">
        <f t="shared" si="129"/>
        <v>-3.6968618813260916E-3</v>
      </c>
      <c r="R1039">
        <f t="shared" si="130"/>
        <v>-1.9085009755516212E-2</v>
      </c>
      <c r="S1039">
        <f t="shared" si="131"/>
        <v>7.0922283094918366E-3</v>
      </c>
      <c r="T1039">
        <f t="shared" si="132"/>
        <v>-3.3167526259939265E-3</v>
      </c>
      <c r="U1039">
        <f t="shared" si="133"/>
        <v>2.5838125480978358E-2</v>
      </c>
      <c r="V1039">
        <f t="shared" si="134"/>
        <v>4.1627979880936736E-2</v>
      </c>
      <c r="W1039">
        <f t="shared" si="135"/>
        <v>4.3471388439514612E-3</v>
      </c>
    </row>
    <row r="1040" spans="1:23" ht="15.75" thickBot="1" x14ac:dyDescent="0.3">
      <c r="A1040" s="1">
        <v>8.4</v>
      </c>
      <c r="B1040" s="1">
        <v>285</v>
      </c>
      <c r="C1040" s="1">
        <v>754.1</v>
      </c>
      <c r="D1040" s="1">
        <v>425.1</v>
      </c>
      <c r="E1040" s="1">
        <v>2918</v>
      </c>
      <c r="F1040" s="1">
        <v>81.02</v>
      </c>
      <c r="G1040" s="1">
        <v>176</v>
      </c>
      <c r="H1040" s="1">
        <v>231</v>
      </c>
      <c r="I1040" s="1">
        <v>7001</v>
      </c>
      <c r="J1040" s="1">
        <v>426.4</v>
      </c>
      <c r="K1040" s="1">
        <v>114</v>
      </c>
      <c r="L1040" s="1">
        <v>566.5</v>
      </c>
      <c r="M1040" s="1">
        <v>863.2</v>
      </c>
      <c r="N1040">
        <v>47.72</v>
      </c>
      <c r="O1040" s="2">
        <v>19.977</v>
      </c>
      <c r="P1040">
        <f t="shared" si="128"/>
        <v>953.30244000000005</v>
      </c>
      <c r="Q1040">
        <f t="shared" si="129"/>
        <v>4.7907940909740911E-2</v>
      </c>
      <c r="R1040">
        <f t="shared" si="130"/>
        <v>3.9220713153281329E-2</v>
      </c>
      <c r="S1040">
        <f t="shared" si="131"/>
        <v>3.0621738445447688E-2</v>
      </c>
      <c r="T1040">
        <f t="shared" si="132"/>
        <v>2.1239885855704856E-3</v>
      </c>
      <c r="U1040">
        <f t="shared" si="133"/>
        <v>2.379808694048861E-2</v>
      </c>
      <c r="V1040">
        <f t="shared" si="134"/>
        <v>2.9380923549036813E-3</v>
      </c>
      <c r="W1040">
        <f t="shared" si="135"/>
        <v>-2.1075830564665807E-2</v>
      </c>
    </row>
    <row r="1041" spans="1:23" ht="15.75" thickBot="1" x14ac:dyDescent="0.3">
      <c r="A1041" s="1">
        <v>8</v>
      </c>
      <c r="B1041" s="1">
        <v>285</v>
      </c>
      <c r="C1041" s="1">
        <v>755</v>
      </c>
      <c r="D1041" s="1">
        <v>431</v>
      </c>
      <c r="E1041" s="1">
        <v>3062</v>
      </c>
      <c r="F1041" s="1">
        <v>75.7</v>
      </c>
      <c r="G1041" s="1">
        <v>145</v>
      </c>
      <c r="H1041" s="1">
        <v>247</v>
      </c>
      <c r="I1041" s="1">
        <v>6750</v>
      </c>
      <c r="J1041" s="1">
        <v>421</v>
      </c>
      <c r="K1041" s="1">
        <v>114.75</v>
      </c>
      <c r="L1041" s="1">
        <v>568</v>
      </c>
      <c r="M1041" s="1">
        <v>817.3</v>
      </c>
      <c r="N1041">
        <v>49.39</v>
      </c>
      <c r="O1041" s="2">
        <v>19.433</v>
      </c>
      <c r="P1041">
        <f t="shared" si="128"/>
        <v>959.79587000000004</v>
      </c>
      <c r="Q1041">
        <f t="shared" si="129"/>
        <v>2.6443382530904236E-3</v>
      </c>
      <c r="R1041">
        <f t="shared" si="130"/>
        <v>-1.2745039169253335E-2</v>
      </c>
      <c r="S1041">
        <f t="shared" si="131"/>
        <v>4.8169847134898122E-2</v>
      </c>
      <c r="T1041">
        <f t="shared" si="132"/>
        <v>1.1927640404233112E-3</v>
      </c>
      <c r="U1041">
        <f t="shared" si="133"/>
        <v>-5.4640189421840957E-2</v>
      </c>
      <c r="V1041">
        <f t="shared" si="134"/>
        <v>3.4397377322818057E-2</v>
      </c>
      <c r="W1041">
        <f t="shared" si="135"/>
        <v>-2.760895991402864E-2</v>
      </c>
    </row>
    <row r="1042" spans="1:23" ht="15.75" thickBot="1" x14ac:dyDescent="0.3">
      <c r="A1042" s="1">
        <v>8.1</v>
      </c>
      <c r="B1042" s="1">
        <v>238</v>
      </c>
      <c r="C1042" s="1">
        <v>730</v>
      </c>
      <c r="D1042" s="1">
        <v>408.9</v>
      </c>
      <c r="E1042" s="1">
        <v>2835</v>
      </c>
      <c r="F1042" s="1">
        <v>80.010000000000005</v>
      </c>
      <c r="G1042" s="1">
        <v>139</v>
      </c>
      <c r="H1042" s="1">
        <v>224.1</v>
      </c>
      <c r="I1042" s="1">
        <v>6410</v>
      </c>
      <c r="J1042" s="1">
        <v>410</v>
      </c>
      <c r="K1042" s="1">
        <v>120.5</v>
      </c>
      <c r="L1042" s="1">
        <v>574</v>
      </c>
      <c r="M1042" s="1">
        <v>817</v>
      </c>
      <c r="N1042">
        <v>47.51</v>
      </c>
      <c r="O1042" s="2">
        <v>19.305</v>
      </c>
      <c r="P1042">
        <f t="shared" si="128"/>
        <v>917.18054999999993</v>
      </c>
      <c r="Q1042">
        <f t="shared" si="129"/>
        <v>1.0507977598415165E-2</v>
      </c>
      <c r="R1042">
        <f t="shared" si="130"/>
        <v>-2.6475673984027906E-2</v>
      </c>
      <c r="S1042">
        <f t="shared" si="131"/>
        <v>-7.7026360055776677E-2</v>
      </c>
      <c r="T1042">
        <f t="shared" si="132"/>
        <v>-3.3673215106587835E-2</v>
      </c>
      <c r="U1042">
        <f t="shared" si="133"/>
        <v>-3.6712966208106678E-4</v>
      </c>
      <c r="V1042">
        <f t="shared" si="134"/>
        <v>-3.8807759353703515E-2</v>
      </c>
      <c r="W1042">
        <f t="shared" si="135"/>
        <v>-6.6085221663667237E-3</v>
      </c>
    </row>
    <row r="1043" spans="1:23" ht="15.75" thickBot="1" x14ac:dyDescent="0.3">
      <c r="A1043" s="1">
        <v>8.06</v>
      </c>
      <c r="B1043" s="1">
        <v>226.4</v>
      </c>
      <c r="C1043" s="1">
        <v>747</v>
      </c>
      <c r="D1043" s="1">
        <v>404.5</v>
      </c>
      <c r="E1043" s="1">
        <v>2815</v>
      </c>
      <c r="F1043" s="1">
        <v>77</v>
      </c>
      <c r="G1043" s="1">
        <v>180.99</v>
      </c>
      <c r="H1043" s="1">
        <v>234</v>
      </c>
      <c r="I1043" s="1">
        <v>6511</v>
      </c>
      <c r="J1043" s="1">
        <v>401</v>
      </c>
      <c r="K1043" s="1">
        <v>125.2</v>
      </c>
      <c r="L1043" s="1">
        <v>520.1</v>
      </c>
      <c r="M1043" s="1">
        <v>792</v>
      </c>
      <c r="N1043">
        <v>49.51</v>
      </c>
      <c r="O1043" s="2">
        <v>19.694499999999998</v>
      </c>
      <c r="P1043">
        <f t="shared" si="128"/>
        <v>975.07469499999991</v>
      </c>
      <c r="Q1043">
        <f t="shared" si="129"/>
        <v>-9.8608295540539598E-2</v>
      </c>
      <c r="R1043">
        <f t="shared" si="130"/>
        <v>-2.2195732391784323E-2</v>
      </c>
      <c r="S1043">
        <f t="shared" si="131"/>
        <v>-7.0796755880616884E-3</v>
      </c>
      <c r="T1043">
        <f t="shared" si="132"/>
        <v>2.3020650990380455E-2</v>
      </c>
      <c r="U1043">
        <f t="shared" si="133"/>
        <v>-3.1077703045576988E-2</v>
      </c>
      <c r="V1043">
        <f t="shared" si="134"/>
        <v>4.1234454174501646E-2</v>
      </c>
      <c r="W1043">
        <f t="shared" si="135"/>
        <v>1.997527923031021E-2</v>
      </c>
    </row>
    <row r="1044" spans="1:23" ht="15.75" thickBot="1" x14ac:dyDescent="0.3">
      <c r="A1044" s="1">
        <v>7.97</v>
      </c>
      <c r="B1044" s="1">
        <v>213</v>
      </c>
      <c r="C1044" s="1">
        <v>710</v>
      </c>
      <c r="D1044" s="1">
        <v>375</v>
      </c>
      <c r="E1044" s="1">
        <v>2655</v>
      </c>
      <c r="F1044" s="1">
        <v>69.400000000000006</v>
      </c>
      <c r="G1044" s="1">
        <v>211.6</v>
      </c>
      <c r="H1044" s="1">
        <v>231</v>
      </c>
      <c r="I1044" s="1">
        <v>6330</v>
      </c>
      <c r="J1044" s="1">
        <v>410</v>
      </c>
      <c r="K1044" s="1">
        <v>116</v>
      </c>
      <c r="L1044" s="1">
        <v>512</v>
      </c>
      <c r="M1044" s="1">
        <v>744.8</v>
      </c>
      <c r="N1044">
        <v>44.91</v>
      </c>
      <c r="O1044" s="2">
        <v>20.415500000000002</v>
      </c>
      <c r="P1044">
        <f t="shared" si="128"/>
        <v>916.86010499999998</v>
      </c>
      <c r="Q1044">
        <f t="shared" si="129"/>
        <v>-1.569647573951909E-2</v>
      </c>
      <c r="R1044">
        <f t="shared" si="130"/>
        <v>2.2195732391784347E-2</v>
      </c>
      <c r="S1044">
        <f t="shared" si="131"/>
        <v>-5.8517606897751519E-2</v>
      </c>
      <c r="T1044">
        <f t="shared" si="132"/>
        <v>-5.080021509745615E-2</v>
      </c>
      <c r="U1044">
        <f t="shared" si="133"/>
        <v>-6.1445665851568597E-2</v>
      </c>
      <c r="V1044">
        <f t="shared" si="134"/>
        <v>-9.7514182273685093E-2</v>
      </c>
      <c r="W1044">
        <f t="shared" si="135"/>
        <v>3.5955007320358758E-2</v>
      </c>
    </row>
    <row r="1045" spans="1:23" ht="15.75" thickBot="1" x14ac:dyDescent="0.3">
      <c r="A1045" s="1">
        <v>7.94</v>
      </c>
      <c r="B1045" s="1">
        <v>212</v>
      </c>
      <c r="C1045" s="1">
        <v>665</v>
      </c>
      <c r="D1045" s="1">
        <v>355</v>
      </c>
      <c r="E1045" s="1">
        <v>2525</v>
      </c>
      <c r="F1045" s="1">
        <v>62</v>
      </c>
      <c r="G1045" s="1">
        <v>247.1</v>
      </c>
      <c r="H1045" s="1">
        <v>218</v>
      </c>
      <c r="I1045" s="1">
        <v>6200</v>
      </c>
      <c r="J1045" s="1">
        <v>396.1</v>
      </c>
      <c r="K1045" s="1">
        <v>107.71</v>
      </c>
      <c r="L1045" s="1">
        <v>478.4</v>
      </c>
      <c r="M1045" s="1">
        <v>733.3</v>
      </c>
      <c r="N1045">
        <v>45.79</v>
      </c>
      <c r="O1045" s="2">
        <v>20.604500000000002</v>
      </c>
      <c r="P1045">
        <f t="shared" si="128"/>
        <v>943.48005500000011</v>
      </c>
      <c r="Q1045">
        <f t="shared" si="129"/>
        <v>-6.7877422403085849E-2</v>
      </c>
      <c r="R1045">
        <f t="shared" si="130"/>
        <v>-3.4490455070482443E-2</v>
      </c>
      <c r="S1045">
        <f t="shared" si="131"/>
        <v>-5.0203591966578962E-2</v>
      </c>
      <c r="T1045">
        <f t="shared" si="132"/>
        <v>-6.5477929379506999E-2</v>
      </c>
      <c r="U1045">
        <f t="shared" si="133"/>
        <v>-1.5560830863103541E-2</v>
      </c>
      <c r="V1045">
        <f t="shared" si="134"/>
        <v>1.9405239569357403E-2</v>
      </c>
      <c r="W1045">
        <f t="shared" si="135"/>
        <v>9.2150822746238318E-3</v>
      </c>
    </row>
    <row r="1046" spans="1:23" ht="15.75" thickBot="1" x14ac:dyDescent="0.3">
      <c r="A1046" s="1">
        <v>8.39</v>
      </c>
      <c r="B1046" s="1">
        <v>242.3</v>
      </c>
      <c r="C1046" s="1">
        <v>674</v>
      </c>
      <c r="D1046" s="1">
        <v>347</v>
      </c>
      <c r="E1046" s="1">
        <v>2549</v>
      </c>
      <c r="F1046" s="1">
        <v>70</v>
      </c>
      <c r="G1046" s="1">
        <v>242</v>
      </c>
      <c r="H1046" s="1">
        <v>202.1</v>
      </c>
      <c r="I1046" s="1">
        <v>6110</v>
      </c>
      <c r="J1046" s="1">
        <v>387.5</v>
      </c>
      <c r="K1046" s="1">
        <v>104.69</v>
      </c>
      <c r="L1046" s="1">
        <v>505</v>
      </c>
      <c r="M1046" s="1">
        <v>777.2</v>
      </c>
      <c r="N1046">
        <v>48.35</v>
      </c>
      <c r="O1046" s="2">
        <v>20.537500000000001</v>
      </c>
      <c r="P1046">
        <f t="shared" si="128"/>
        <v>992.98812500000008</v>
      </c>
      <c r="Q1046">
        <f t="shared" si="129"/>
        <v>5.4111226638937943E-2</v>
      </c>
      <c r="R1046">
        <f t="shared" si="130"/>
        <v>-2.1950855834469284E-2</v>
      </c>
      <c r="S1046">
        <f t="shared" si="131"/>
        <v>9.4600626666552501E-3</v>
      </c>
      <c r="T1046">
        <f t="shared" si="132"/>
        <v>1.3443070256452904E-2</v>
      </c>
      <c r="U1046">
        <f t="shared" si="133"/>
        <v>5.8142822403531386E-2</v>
      </c>
      <c r="V1046">
        <f t="shared" si="134"/>
        <v>5.440049523029919E-2</v>
      </c>
      <c r="W1046">
        <f t="shared" si="135"/>
        <v>-3.2570151781057947E-3</v>
      </c>
    </row>
    <row r="1047" spans="1:23" ht="15.75" thickBot="1" x14ac:dyDescent="0.3">
      <c r="A1047" s="1">
        <v>8.4499999999999993</v>
      </c>
      <c r="B1047" s="1">
        <v>263</v>
      </c>
      <c r="C1047" s="1">
        <v>707.5</v>
      </c>
      <c r="D1047" s="1">
        <v>370</v>
      </c>
      <c r="E1047" s="1">
        <v>2771</v>
      </c>
      <c r="F1047" s="1">
        <v>76.290000000000006</v>
      </c>
      <c r="G1047" s="1">
        <v>250</v>
      </c>
      <c r="H1047" s="1">
        <v>219</v>
      </c>
      <c r="I1047" s="1">
        <v>6222</v>
      </c>
      <c r="J1047" s="1">
        <v>390.5</v>
      </c>
      <c r="K1047" s="1">
        <v>116.1</v>
      </c>
      <c r="L1047" s="1">
        <v>505</v>
      </c>
      <c r="M1047" s="1">
        <v>777</v>
      </c>
      <c r="N1047">
        <v>49.1</v>
      </c>
      <c r="O1047" s="2">
        <v>20.439500000000002</v>
      </c>
      <c r="P1047">
        <f t="shared" si="128"/>
        <v>1003.5794500000002</v>
      </c>
      <c r="Q1047">
        <f t="shared" si="129"/>
        <v>0</v>
      </c>
      <c r="R1047">
        <f t="shared" si="130"/>
        <v>7.7121204863390335E-3</v>
      </c>
      <c r="S1047">
        <f t="shared" si="131"/>
        <v>8.3507140486863043E-2</v>
      </c>
      <c r="T1047">
        <f t="shared" si="132"/>
        <v>4.8507518605085675E-2</v>
      </c>
      <c r="U1047">
        <f t="shared" si="133"/>
        <v>-2.5736713563760455E-4</v>
      </c>
      <c r="V1047">
        <f t="shared" si="134"/>
        <v>1.5392812901171582E-2</v>
      </c>
      <c r="W1047">
        <f t="shared" si="135"/>
        <v>-4.7831801666087395E-3</v>
      </c>
    </row>
    <row r="1048" spans="1:23" ht="15.75" thickBot="1" x14ac:dyDescent="0.3">
      <c r="A1048" s="1">
        <v>8.9</v>
      </c>
      <c r="B1048" s="1">
        <v>280</v>
      </c>
      <c r="C1048" s="1">
        <v>717</v>
      </c>
      <c r="D1048" s="1">
        <v>366</v>
      </c>
      <c r="E1048" s="1">
        <v>2650</v>
      </c>
      <c r="F1048" s="1">
        <v>89.5</v>
      </c>
      <c r="G1048" s="1">
        <v>260</v>
      </c>
      <c r="H1048" s="1">
        <v>215.1</v>
      </c>
      <c r="I1048" s="1">
        <v>6350</v>
      </c>
      <c r="J1048" s="1">
        <v>392</v>
      </c>
      <c r="K1048" s="1">
        <v>113.5</v>
      </c>
      <c r="L1048" s="1">
        <v>540.6</v>
      </c>
      <c r="M1048" s="1">
        <v>810.2</v>
      </c>
      <c r="N1048">
        <v>50.7</v>
      </c>
      <c r="O1048" s="2">
        <v>19.962499999999999</v>
      </c>
      <c r="P1048">
        <f t="shared" si="128"/>
        <v>1012.09875</v>
      </c>
      <c r="Q1048">
        <f t="shared" si="129"/>
        <v>6.8121204566987462E-2</v>
      </c>
      <c r="R1048">
        <f t="shared" si="130"/>
        <v>3.8338705107218572E-3</v>
      </c>
      <c r="S1048">
        <f t="shared" si="131"/>
        <v>-4.464862588271052E-2</v>
      </c>
      <c r="T1048">
        <f t="shared" si="132"/>
        <v>1.3338211082227587E-2</v>
      </c>
      <c r="U1048">
        <f t="shared" si="133"/>
        <v>4.1840780400942898E-2</v>
      </c>
      <c r="V1048">
        <f t="shared" si="134"/>
        <v>3.2066875796662654E-2</v>
      </c>
      <c r="W1048">
        <f t="shared" si="135"/>
        <v>-2.3613789655647036E-2</v>
      </c>
    </row>
    <row r="1049" spans="1:23" ht="15.75" thickBot="1" x14ac:dyDescent="0.3">
      <c r="A1049" s="1">
        <v>8.3000000000000007</v>
      </c>
      <c r="B1049" s="1">
        <v>333</v>
      </c>
      <c r="C1049" s="1">
        <v>780</v>
      </c>
      <c r="D1049" s="1">
        <v>364</v>
      </c>
      <c r="E1049" s="1">
        <v>2735</v>
      </c>
      <c r="F1049" s="1">
        <v>87</v>
      </c>
      <c r="G1049" s="1">
        <v>276</v>
      </c>
      <c r="H1049" s="1">
        <v>226</v>
      </c>
      <c r="I1049" s="1">
        <v>6340</v>
      </c>
      <c r="J1049" s="1">
        <v>400</v>
      </c>
      <c r="K1049" s="1">
        <v>121.24</v>
      </c>
      <c r="L1049" s="1">
        <v>531</v>
      </c>
      <c r="M1049" s="1">
        <v>775.3</v>
      </c>
      <c r="N1049">
        <v>51.32</v>
      </c>
      <c r="O1049" s="2">
        <v>19.8095</v>
      </c>
      <c r="P1049">
        <f t="shared" si="128"/>
        <v>1016.62354</v>
      </c>
      <c r="Q1049">
        <f t="shared" si="129"/>
        <v>-1.7917612600408493E-2</v>
      </c>
      <c r="R1049">
        <f t="shared" si="130"/>
        <v>2.0202707317519469E-2</v>
      </c>
      <c r="S1049">
        <f t="shared" si="131"/>
        <v>3.1571795875813789E-2</v>
      </c>
      <c r="T1049">
        <f t="shared" si="132"/>
        <v>8.4218079084017017E-2</v>
      </c>
      <c r="U1049">
        <f t="shared" si="133"/>
        <v>-4.4031079543676924E-2</v>
      </c>
      <c r="V1049">
        <f t="shared" si="134"/>
        <v>1.2154629150298173E-2</v>
      </c>
      <c r="W1049">
        <f t="shared" si="135"/>
        <v>-7.6938929270897564E-3</v>
      </c>
    </row>
    <row r="1050" spans="1:23" ht="15.75" thickBot="1" x14ac:dyDescent="0.3">
      <c r="A1050" s="1">
        <v>8.83</v>
      </c>
      <c r="B1050" s="1">
        <v>334.9</v>
      </c>
      <c r="C1050" s="1">
        <v>743</v>
      </c>
      <c r="D1050" s="1">
        <v>352</v>
      </c>
      <c r="E1050" s="1">
        <v>2683</v>
      </c>
      <c r="F1050" s="1">
        <v>92.2</v>
      </c>
      <c r="G1050" s="1">
        <v>260</v>
      </c>
      <c r="H1050" s="1">
        <v>218</v>
      </c>
      <c r="I1050" s="1">
        <v>6100</v>
      </c>
      <c r="J1050" s="1">
        <v>390</v>
      </c>
      <c r="K1050" s="1">
        <v>117</v>
      </c>
      <c r="L1050" s="1">
        <v>552.29999999999995</v>
      </c>
      <c r="M1050" s="1">
        <v>825.5</v>
      </c>
      <c r="N1050">
        <v>52.47</v>
      </c>
      <c r="O1050" s="2">
        <v>20.420500000000001</v>
      </c>
      <c r="P1050">
        <f t="shared" si="128"/>
        <v>1071.4636350000001</v>
      </c>
      <c r="Q1050">
        <f t="shared" si="129"/>
        <v>3.9329355665203028E-2</v>
      </c>
      <c r="R1050">
        <f t="shared" si="130"/>
        <v>-2.5317807984289897E-2</v>
      </c>
      <c r="S1050">
        <f t="shared" si="131"/>
        <v>-1.9195864430457437E-2</v>
      </c>
      <c r="T1050">
        <f t="shared" si="132"/>
        <v>-4.8597874965878314E-2</v>
      </c>
      <c r="U1050">
        <f t="shared" si="133"/>
        <v>6.273921213526952E-2</v>
      </c>
      <c r="V1050">
        <f t="shared" si="134"/>
        <v>2.2161037951184598E-2</v>
      </c>
      <c r="W1050">
        <f t="shared" si="135"/>
        <v>3.037767762094316E-2</v>
      </c>
    </row>
    <row r="1051" spans="1:23" ht="15.75" thickBot="1" x14ac:dyDescent="0.3">
      <c r="A1051" s="1">
        <v>8.82</v>
      </c>
      <c r="B1051" s="1">
        <v>379.9</v>
      </c>
      <c r="C1051" s="1">
        <v>770</v>
      </c>
      <c r="D1051" s="1">
        <v>401.1</v>
      </c>
      <c r="E1051" s="1">
        <v>2782</v>
      </c>
      <c r="F1051" s="1">
        <v>98</v>
      </c>
      <c r="G1051" s="1">
        <v>259</v>
      </c>
      <c r="H1051" s="1">
        <v>231</v>
      </c>
      <c r="I1051" s="1">
        <v>6050</v>
      </c>
      <c r="J1051" s="1">
        <v>395</v>
      </c>
      <c r="K1051" s="1">
        <v>124</v>
      </c>
      <c r="L1051" s="1">
        <v>611.79999999999995</v>
      </c>
      <c r="M1051" s="1">
        <v>866.5</v>
      </c>
      <c r="N1051">
        <v>54.76</v>
      </c>
      <c r="O1051" s="2">
        <v>20.248000000000001</v>
      </c>
      <c r="P1051">
        <f t="shared" si="128"/>
        <v>1108.7804800000001</v>
      </c>
      <c r="Q1051">
        <f t="shared" si="129"/>
        <v>0.10231405480966128</v>
      </c>
      <c r="R1051">
        <f t="shared" si="130"/>
        <v>1.2739025777429712E-2</v>
      </c>
      <c r="S1051">
        <f t="shared" si="131"/>
        <v>3.6234522057764021E-2</v>
      </c>
      <c r="T1051">
        <f t="shared" si="132"/>
        <v>3.5694470129970422E-2</v>
      </c>
      <c r="U1051">
        <f t="shared" si="133"/>
        <v>4.8472845795478017E-2</v>
      </c>
      <c r="V1051">
        <f t="shared" si="134"/>
        <v>4.2718422721627729E-2</v>
      </c>
      <c r="W1051">
        <f t="shared" si="135"/>
        <v>-8.4832749921613104E-3</v>
      </c>
    </row>
    <row r="1052" spans="1:23" ht="15.75" thickBot="1" x14ac:dyDescent="0.3">
      <c r="A1052" s="1">
        <v>9.15</v>
      </c>
      <c r="B1052" s="1">
        <v>433.2</v>
      </c>
      <c r="C1052" s="1">
        <v>804</v>
      </c>
      <c r="D1052" s="1">
        <v>450.1</v>
      </c>
      <c r="E1052" s="1">
        <v>2995</v>
      </c>
      <c r="F1052" s="1">
        <v>109</v>
      </c>
      <c r="G1052" s="1">
        <v>273</v>
      </c>
      <c r="H1052" s="1">
        <v>227</v>
      </c>
      <c r="I1052" s="1">
        <v>6030</v>
      </c>
      <c r="J1052" s="1">
        <v>395.5</v>
      </c>
      <c r="K1052" s="1">
        <v>127</v>
      </c>
      <c r="L1052" s="1">
        <v>635</v>
      </c>
      <c r="M1052" s="1">
        <v>903.6</v>
      </c>
      <c r="N1052">
        <v>57.08</v>
      </c>
      <c r="O1052" s="2">
        <v>19.851500000000001</v>
      </c>
      <c r="P1052">
        <f t="shared" si="128"/>
        <v>1133.1236200000001</v>
      </c>
      <c r="Q1052">
        <f t="shared" si="129"/>
        <v>3.7219567175888604E-2</v>
      </c>
      <c r="R1052">
        <f t="shared" si="130"/>
        <v>1.2650223065867022E-3</v>
      </c>
      <c r="S1052">
        <f t="shared" si="131"/>
        <v>7.3774138066161496E-2</v>
      </c>
      <c r="T1052">
        <f t="shared" si="132"/>
        <v>4.3208754331236741E-2</v>
      </c>
      <c r="U1052">
        <f t="shared" si="133"/>
        <v>4.192467543818755E-2</v>
      </c>
      <c r="V1052">
        <f t="shared" si="134"/>
        <v>4.1493792188387606E-2</v>
      </c>
      <c r="W1052">
        <f t="shared" si="135"/>
        <v>-1.9776452214016877E-2</v>
      </c>
    </row>
    <row r="1053" spans="1:23" ht="15.75" thickBot="1" x14ac:dyDescent="0.3">
      <c r="A1053" s="1">
        <v>8.9499999999999993</v>
      </c>
      <c r="B1053" s="1">
        <v>480</v>
      </c>
      <c r="C1053" s="1">
        <v>839</v>
      </c>
      <c r="D1053" s="1">
        <v>495.2</v>
      </c>
      <c r="E1053" s="1">
        <v>3069</v>
      </c>
      <c r="F1053" s="1">
        <v>101.87</v>
      </c>
      <c r="G1053" s="1">
        <v>288.89999999999998</v>
      </c>
      <c r="H1053" s="1">
        <v>225</v>
      </c>
      <c r="I1053" s="1">
        <v>6070</v>
      </c>
      <c r="J1053" s="1">
        <v>399</v>
      </c>
      <c r="K1053" s="1">
        <v>131.6</v>
      </c>
      <c r="L1053" s="1">
        <v>569</v>
      </c>
      <c r="M1053" s="1">
        <v>893.7</v>
      </c>
      <c r="N1053">
        <v>56.84</v>
      </c>
      <c r="O1053" s="2">
        <v>19.677</v>
      </c>
      <c r="P1053">
        <f t="shared" si="128"/>
        <v>1118.4406800000002</v>
      </c>
      <c r="Q1053">
        <f t="shared" si="129"/>
        <v>-0.1097445647663607</v>
      </c>
      <c r="R1053">
        <f t="shared" si="130"/>
        <v>8.8106296821549059E-3</v>
      </c>
      <c r="S1053">
        <f t="shared" si="131"/>
        <v>2.440754407018644E-2</v>
      </c>
      <c r="T1053">
        <f t="shared" si="132"/>
        <v>4.2611437288239913E-2</v>
      </c>
      <c r="U1053">
        <f t="shared" si="133"/>
        <v>-1.1016636206501902E-2</v>
      </c>
      <c r="V1053">
        <f t="shared" si="134"/>
        <v>-4.2134893797356483E-3</v>
      </c>
      <c r="W1053">
        <f t="shared" si="135"/>
        <v>-8.8291300490980669E-3</v>
      </c>
    </row>
    <row r="1054" spans="1:23" ht="15.75" thickBot="1" x14ac:dyDescent="0.3">
      <c r="A1054" s="1">
        <v>9.0399999999999991</v>
      </c>
      <c r="B1054" s="1">
        <v>468</v>
      </c>
      <c r="C1054" s="1">
        <v>800.8</v>
      </c>
      <c r="D1054" s="1">
        <v>496.1</v>
      </c>
      <c r="E1054" s="1">
        <v>3160</v>
      </c>
      <c r="F1054" s="1">
        <v>102.02</v>
      </c>
      <c r="G1054" s="1">
        <v>276</v>
      </c>
      <c r="H1054" s="1">
        <v>207</v>
      </c>
      <c r="I1054" s="1">
        <v>5920</v>
      </c>
      <c r="J1054" s="1">
        <v>394</v>
      </c>
      <c r="K1054" s="1">
        <v>126.2</v>
      </c>
      <c r="L1054" s="1">
        <v>550</v>
      </c>
      <c r="M1054" s="1">
        <v>866.7</v>
      </c>
      <c r="N1054">
        <v>56.14</v>
      </c>
      <c r="O1054" s="2">
        <v>19.612500000000001</v>
      </c>
      <c r="P1054">
        <f t="shared" si="128"/>
        <v>1101.04575</v>
      </c>
      <c r="Q1054">
        <f t="shared" si="129"/>
        <v>-3.39621558998143E-2</v>
      </c>
      <c r="R1054">
        <f t="shared" si="130"/>
        <v>-1.2610507591929696E-2</v>
      </c>
      <c r="S1054">
        <f t="shared" si="131"/>
        <v>2.9220251961221671E-2</v>
      </c>
      <c r="T1054">
        <f t="shared" si="132"/>
        <v>-4.6599478466195429E-2</v>
      </c>
      <c r="U1054">
        <f t="shared" si="133"/>
        <v>-3.0677252247047006E-2</v>
      </c>
      <c r="V1054">
        <f t="shared" si="134"/>
        <v>-1.2391732295163497E-2</v>
      </c>
      <c r="W1054">
        <f t="shared" si="135"/>
        <v>-3.2833229205570446E-3</v>
      </c>
    </row>
    <row r="1055" spans="1:23" ht="15.75" thickBot="1" x14ac:dyDescent="0.3">
      <c r="A1055" s="1">
        <v>9.16</v>
      </c>
      <c r="B1055" s="1">
        <v>463</v>
      </c>
      <c r="C1055" s="1">
        <v>784.6</v>
      </c>
      <c r="D1055" s="1">
        <v>489</v>
      </c>
      <c r="E1055" s="1">
        <v>3115</v>
      </c>
      <c r="F1055" s="1">
        <v>118.9</v>
      </c>
      <c r="G1055" s="1">
        <v>259.8</v>
      </c>
      <c r="H1055" s="1">
        <v>193</v>
      </c>
      <c r="I1055" s="1">
        <v>5699</v>
      </c>
      <c r="J1055" s="1">
        <v>377.4</v>
      </c>
      <c r="K1055" s="1">
        <v>118.75</v>
      </c>
      <c r="L1055" s="1">
        <v>590</v>
      </c>
      <c r="M1055" s="1">
        <v>904</v>
      </c>
      <c r="N1055">
        <v>61.09</v>
      </c>
      <c r="O1055" s="2">
        <v>18.9605</v>
      </c>
      <c r="P1055">
        <f t="shared" si="128"/>
        <v>1158.2969450000001</v>
      </c>
      <c r="Q1055">
        <f t="shared" si="129"/>
        <v>7.020425867324856E-2</v>
      </c>
      <c r="R1055">
        <f t="shared" si="130"/>
        <v>-4.3045276363483979E-2</v>
      </c>
      <c r="S1055">
        <f t="shared" si="131"/>
        <v>-1.4342875359404244E-2</v>
      </c>
      <c r="T1055">
        <f t="shared" si="132"/>
        <v>-2.0437194225558536E-2</v>
      </c>
      <c r="U1055">
        <f t="shared" si="133"/>
        <v>4.2136464251877288E-2</v>
      </c>
      <c r="V1055">
        <f t="shared" si="134"/>
        <v>8.4499615727939223E-2</v>
      </c>
      <c r="W1055">
        <f t="shared" si="135"/>
        <v>-3.3809250271975261E-2</v>
      </c>
    </row>
    <row r="1056" spans="1:23" ht="15.75" thickBot="1" x14ac:dyDescent="0.3">
      <c r="A1056" s="1">
        <v>9.59</v>
      </c>
      <c r="B1056" s="1">
        <v>490</v>
      </c>
      <c r="C1056" s="1">
        <v>833</v>
      </c>
      <c r="D1056" s="1">
        <v>500</v>
      </c>
      <c r="E1056" s="1">
        <v>3150</v>
      </c>
      <c r="F1056" s="1">
        <v>120.5</v>
      </c>
      <c r="G1056" s="1">
        <v>260</v>
      </c>
      <c r="H1056" s="1">
        <v>187</v>
      </c>
      <c r="I1056" s="1">
        <v>5520</v>
      </c>
      <c r="J1056" s="1">
        <v>386</v>
      </c>
      <c r="K1056" s="1">
        <v>133</v>
      </c>
      <c r="L1056" s="1">
        <v>584.70000000000005</v>
      </c>
      <c r="M1056" s="1">
        <v>935.4</v>
      </c>
      <c r="N1056">
        <v>62.78</v>
      </c>
      <c r="O1056" s="2">
        <v>18.4465</v>
      </c>
      <c r="P1056">
        <f t="shared" si="128"/>
        <v>1158.0712700000001</v>
      </c>
      <c r="Q1056">
        <f t="shared" si="129"/>
        <v>-9.0236417181402285E-3</v>
      </c>
      <c r="R1056">
        <f t="shared" si="130"/>
        <v>2.2531736530381177E-2</v>
      </c>
      <c r="S1056">
        <f t="shared" si="131"/>
        <v>1.1173300598125255E-2</v>
      </c>
      <c r="T1056">
        <f t="shared" si="132"/>
        <v>5.985960839139047E-2</v>
      </c>
      <c r="U1056">
        <f t="shared" si="133"/>
        <v>3.4144884899609249E-2</v>
      </c>
      <c r="V1056">
        <f t="shared" si="134"/>
        <v>2.7288364752131859E-2</v>
      </c>
      <c r="W1056">
        <f t="shared" si="135"/>
        <v>-2.7483217193339269E-2</v>
      </c>
    </row>
    <row r="1057" spans="1:23" ht="15.75" thickBot="1" x14ac:dyDescent="0.3">
      <c r="A1057" s="1">
        <v>9.1999999999999993</v>
      </c>
      <c r="B1057" s="1">
        <v>484.8</v>
      </c>
      <c r="C1057" s="1">
        <v>870</v>
      </c>
      <c r="D1057" s="1">
        <v>502</v>
      </c>
      <c r="E1057" s="1">
        <v>3203</v>
      </c>
      <c r="F1057" s="1">
        <v>104.8</v>
      </c>
      <c r="G1057" s="1">
        <v>237.6</v>
      </c>
      <c r="H1057" s="1">
        <v>193</v>
      </c>
      <c r="I1057" s="1">
        <v>5450</v>
      </c>
      <c r="J1057" s="1">
        <v>397</v>
      </c>
      <c r="K1057" s="1">
        <v>147.9</v>
      </c>
      <c r="L1057" s="1">
        <v>528.5</v>
      </c>
      <c r="M1057" s="1">
        <v>901.3</v>
      </c>
      <c r="N1057">
        <v>60.32</v>
      </c>
      <c r="O1057" s="2">
        <v>19.2285</v>
      </c>
      <c r="P1057">
        <f t="shared" si="128"/>
        <v>1159.86312</v>
      </c>
      <c r="Q1057">
        <f t="shared" si="129"/>
        <v>-0.10105608987133255</v>
      </c>
      <c r="R1057">
        <f t="shared" si="130"/>
        <v>2.8098911222359649E-2</v>
      </c>
      <c r="S1057">
        <f t="shared" si="131"/>
        <v>1.6685417789479427E-2</v>
      </c>
      <c r="T1057">
        <f t="shared" si="132"/>
        <v>4.3459569481786621E-2</v>
      </c>
      <c r="U1057">
        <f t="shared" si="133"/>
        <v>-3.7136079729421761E-2</v>
      </c>
      <c r="V1057">
        <f t="shared" si="134"/>
        <v>-3.9972827714106922E-2</v>
      </c>
      <c r="W1057">
        <f t="shared" si="135"/>
        <v>4.1518902844325439E-2</v>
      </c>
    </row>
    <row r="1058" spans="1:23" ht="15.75" thickBot="1" x14ac:dyDescent="0.3">
      <c r="A1058" s="1">
        <v>9.2799999999999994</v>
      </c>
      <c r="B1058" s="1">
        <v>530</v>
      </c>
      <c r="C1058" s="1">
        <v>828</v>
      </c>
      <c r="D1058" s="1">
        <v>518.20000000000005</v>
      </c>
      <c r="E1058" s="1">
        <v>3000</v>
      </c>
      <c r="F1058" s="1">
        <v>96.5</v>
      </c>
      <c r="G1058" s="1">
        <v>220</v>
      </c>
      <c r="H1058" s="1">
        <v>185</v>
      </c>
      <c r="I1058" s="1">
        <v>5300</v>
      </c>
      <c r="J1058" s="1">
        <v>403</v>
      </c>
      <c r="K1058" s="1">
        <v>143.30000000000001</v>
      </c>
      <c r="L1058" s="1">
        <v>470</v>
      </c>
      <c r="M1058" s="1">
        <v>877.9</v>
      </c>
      <c r="N1058">
        <v>60</v>
      </c>
      <c r="O1058" s="2">
        <v>18.884</v>
      </c>
      <c r="P1058">
        <f t="shared" si="128"/>
        <v>1133.04</v>
      </c>
      <c r="Q1058">
        <f t="shared" si="129"/>
        <v>-0.11731011060618801</v>
      </c>
      <c r="R1058">
        <f t="shared" si="130"/>
        <v>1.5000281259492598E-2</v>
      </c>
      <c r="S1058">
        <f t="shared" si="131"/>
        <v>-6.5475581958911414E-2</v>
      </c>
      <c r="T1058">
        <f t="shared" si="132"/>
        <v>-4.9480057263369695E-2</v>
      </c>
      <c r="U1058">
        <f t="shared" si="133"/>
        <v>-2.630547363020104E-2</v>
      </c>
      <c r="V1058">
        <f t="shared" si="134"/>
        <v>-5.3191614775999329E-3</v>
      </c>
      <c r="W1058">
        <f t="shared" si="135"/>
        <v>-1.8078550754121677E-2</v>
      </c>
    </row>
    <row r="1059" spans="1:23" ht="15.75" thickBot="1" x14ac:dyDescent="0.3">
      <c r="A1059" s="1">
        <v>9.19</v>
      </c>
      <c r="B1059" s="1">
        <v>461.7</v>
      </c>
      <c r="C1059" s="1">
        <v>815</v>
      </c>
      <c r="D1059" s="1">
        <v>501</v>
      </c>
      <c r="E1059" s="1">
        <v>2810</v>
      </c>
      <c r="F1059" s="1">
        <v>91</v>
      </c>
      <c r="G1059" s="1">
        <v>230.6</v>
      </c>
      <c r="H1059" s="1">
        <v>190</v>
      </c>
      <c r="I1059" s="1">
        <v>5240</v>
      </c>
      <c r="J1059" s="1">
        <v>401.9</v>
      </c>
      <c r="K1059" s="1">
        <v>138</v>
      </c>
      <c r="L1059" s="1">
        <v>469</v>
      </c>
      <c r="M1059" s="1">
        <v>864.5</v>
      </c>
      <c r="N1059">
        <v>60.86</v>
      </c>
      <c r="O1059" s="2">
        <v>18.875999999999998</v>
      </c>
      <c r="P1059">
        <f t="shared" si="128"/>
        <v>1148.7933599999999</v>
      </c>
      <c r="Q1059">
        <f t="shared" si="129"/>
        <v>-2.1299262578248533E-3</v>
      </c>
      <c r="R1059">
        <f t="shared" si="130"/>
        <v>-2.7332604915275937E-3</v>
      </c>
      <c r="S1059">
        <f t="shared" si="131"/>
        <v>-6.5427805322455318E-2</v>
      </c>
      <c r="T1059">
        <f t="shared" si="132"/>
        <v>-1.582504114439694E-2</v>
      </c>
      <c r="U1059">
        <f t="shared" si="133"/>
        <v>-1.5381386808817852E-2</v>
      </c>
      <c r="V1059">
        <f t="shared" si="134"/>
        <v>1.4231582246724309E-2</v>
      </c>
      <c r="W1059">
        <f t="shared" si="135"/>
        <v>-4.2372881989941388E-4</v>
      </c>
    </row>
    <row r="1060" spans="1:23" ht="15.75" thickBot="1" x14ac:dyDescent="0.3">
      <c r="A1060" s="1">
        <v>8.98</v>
      </c>
      <c r="B1060" s="1">
        <v>440</v>
      </c>
      <c r="C1060" s="1">
        <v>780</v>
      </c>
      <c r="D1060" s="1">
        <v>525</v>
      </c>
      <c r="E1060" s="1">
        <v>2599</v>
      </c>
      <c r="F1060" s="1">
        <v>77</v>
      </c>
      <c r="G1060" s="1">
        <v>265</v>
      </c>
      <c r="H1060" s="1">
        <v>186</v>
      </c>
      <c r="I1060" s="1">
        <v>5250</v>
      </c>
      <c r="J1060" s="1">
        <v>398</v>
      </c>
      <c r="K1060" s="1">
        <v>137.30000000000001</v>
      </c>
      <c r="L1060" s="1">
        <v>432</v>
      </c>
      <c r="M1060" s="1">
        <v>791.9</v>
      </c>
      <c r="N1060">
        <v>64</v>
      </c>
      <c r="O1060" s="2">
        <v>18.362000000000002</v>
      </c>
      <c r="P1060">
        <f t="shared" si="128"/>
        <v>1175.1680000000001</v>
      </c>
      <c r="Q1060">
        <f t="shared" si="129"/>
        <v>-8.2177180202169048E-2</v>
      </c>
      <c r="R1060">
        <f t="shared" si="130"/>
        <v>-9.7512961707176896E-3</v>
      </c>
      <c r="S1060">
        <f t="shared" si="131"/>
        <v>-7.8057727686301134E-2</v>
      </c>
      <c r="T1060">
        <f t="shared" si="132"/>
        <v>-4.3894193557225264E-2</v>
      </c>
      <c r="U1060">
        <f t="shared" si="133"/>
        <v>-8.7716183906978468E-2</v>
      </c>
      <c r="V1060">
        <f t="shared" si="134"/>
        <v>5.0306938890846781E-2</v>
      </c>
      <c r="W1060">
        <f t="shared" si="135"/>
        <v>-2.7607962142632628E-2</v>
      </c>
    </row>
    <row r="1061" spans="1:23" ht="15.75" thickBot="1" x14ac:dyDescent="0.3">
      <c r="A1061" s="1">
        <v>9.15</v>
      </c>
      <c r="B1061" s="1">
        <v>382</v>
      </c>
      <c r="C1061" s="1">
        <v>705</v>
      </c>
      <c r="D1061" s="1">
        <v>432.5</v>
      </c>
      <c r="E1061" s="1">
        <v>2455</v>
      </c>
      <c r="F1061" s="1">
        <v>69.5</v>
      </c>
      <c r="G1061" s="1">
        <v>289</v>
      </c>
      <c r="H1061" s="1">
        <v>177.7</v>
      </c>
      <c r="I1061" s="1">
        <v>5085</v>
      </c>
      <c r="J1061" s="1">
        <v>384</v>
      </c>
      <c r="K1061" s="1">
        <v>132</v>
      </c>
      <c r="L1061" s="1">
        <v>402</v>
      </c>
      <c r="M1061" s="1">
        <v>699.8</v>
      </c>
      <c r="N1061">
        <v>59.34</v>
      </c>
      <c r="O1061" s="2">
        <v>19.812999999999999</v>
      </c>
      <c r="P1061">
        <f t="shared" si="128"/>
        <v>1175.7034200000001</v>
      </c>
      <c r="Q1061">
        <f t="shared" si="129"/>
        <v>-7.1973499625089227E-2</v>
      </c>
      <c r="R1061">
        <f t="shared" si="130"/>
        <v>-3.5809452696710889E-2</v>
      </c>
      <c r="S1061">
        <f t="shared" si="131"/>
        <v>-5.6999994412869348E-2</v>
      </c>
      <c r="T1061">
        <f t="shared" si="132"/>
        <v>-0.10109611687136875</v>
      </c>
      <c r="U1061">
        <f t="shared" si="133"/>
        <v>-0.12364054128277914</v>
      </c>
      <c r="V1061">
        <f t="shared" si="134"/>
        <v>-7.5599468496996058E-2</v>
      </c>
      <c r="W1061">
        <f t="shared" si="135"/>
        <v>7.6054976190613507E-2</v>
      </c>
    </row>
    <row r="1062" spans="1:23" ht="15.75" thickBot="1" x14ac:dyDescent="0.3">
      <c r="A1062" s="1">
        <v>9.5399999999999991</v>
      </c>
      <c r="B1062" s="1">
        <v>419</v>
      </c>
      <c r="C1062" s="1">
        <v>580</v>
      </c>
      <c r="D1062" s="1">
        <v>408.5</v>
      </c>
      <c r="E1062" s="1">
        <v>2234</v>
      </c>
      <c r="F1062" s="1">
        <v>73</v>
      </c>
      <c r="G1062" s="1">
        <v>302</v>
      </c>
      <c r="H1062" s="1">
        <v>175</v>
      </c>
      <c r="I1062" s="1">
        <v>5045</v>
      </c>
      <c r="J1062" s="1">
        <v>337</v>
      </c>
      <c r="K1062" s="1">
        <v>101.3</v>
      </c>
      <c r="L1062" s="1">
        <v>418.5</v>
      </c>
      <c r="M1062" s="1">
        <v>751.3</v>
      </c>
      <c r="N1062">
        <v>60.57</v>
      </c>
      <c r="O1062" s="2">
        <v>19.580500000000001</v>
      </c>
      <c r="P1062">
        <f t="shared" si="128"/>
        <v>1185.9908849999999</v>
      </c>
      <c r="Q1062">
        <f t="shared" si="129"/>
        <v>4.0224801310509012E-2</v>
      </c>
      <c r="R1062">
        <f t="shared" si="130"/>
        <v>-0.13055962223536519</v>
      </c>
      <c r="S1062">
        <f t="shared" si="131"/>
        <v>-9.4333060599474924E-2</v>
      </c>
      <c r="T1062">
        <f t="shared" si="132"/>
        <v>-0.19516969927180366</v>
      </c>
      <c r="U1062">
        <f t="shared" si="133"/>
        <v>7.1010459441527271E-2</v>
      </c>
      <c r="V1062">
        <f t="shared" si="134"/>
        <v>2.0516106130179984E-2</v>
      </c>
      <c r="W1062">
        <f t="shared" si="135"/>
        <v>-1.1804114874310944E-2</v>
      </c>
    </row>
    <row r="1063" spans="1:23" ht="15.75" thickBot="1" x14ac:dyDescent="0.3">
      <c r="A1063" s="1">
        <v>10</v>
      </c>
      <c r="B1063" s="1">
        <v>400</v>
      </c>
      <c r="C1063" s="1">
        <v>653.20000000000005</v>
      </c>
      <c r="D1063" s="1">
        <v>449</v>
      </c>
      <c r="E1063" s="1">
        <v>2355</v>
      </c>
      <c r="F1063" s="1">
        <v>88</v>
      </c>
      <c r="G1063" s="1">
        <v>296</v>
      </c>
      <c r="H1063" s="1">
        <v>188</v>
      </c>
      <c r="I1063" s="1">
        <v>5300</v>
      </c>
      <c r="J1063" s="1">
        <v>360.5</v>
      </c>
      <c r="K1063" s="1">
        <v>112.3</v>
      </c>
      <c r="L1063" s="1">
        <v>475</v>
      </c>
      <c r="M1063" s="1">
        <v>851.5</v>
      </c>
      <c r="N1063">
        <v>65.06</v>
      </c>
      <c r="O1063" s="2">
        <v>19.392000000000003</v>
      </c>
      <c r="P1063">
        <f t="shared" si="128"/>
        <v>1261.6435200000003</v>
      </c>
      <c r="Q1063">
        <f t="shared" si="129"/>
        <v>0.1266379141051111</v>
      </c>
      <c r="R1063">
        <f t="shared" si="130"/>
        <v>6.7409026372641956E-2</v>
      </c>
      <c r="S1063">
        <f t="shared" si="131"/>
        <v>5.2747026821372119E-2</v>
      </c>
      <c r="T1063">
        <f t="shared" si="132"/>
        <v>0.11885525755584511</v>
      </c>
      <c r="U1063">
        <f t="shared" si="133"/>
        <v>0.12519446072762819</v>
      </c>
      <c r="V1063">
        <f t="shared" si="134"/>
        <v>7.1510200052349537E-2</v>
      </c>
      <c r="W1063">
        <f t="shared" si="135"/>
        <v>-9.6735631509067485E-3</v>
      </c>
    </row>
    <row r="1064" spans="1:23" ht="15.75" thickBot="1" x14ac:dyDescent="0.3">
      <c r="A1064" s="1">
        <v>10.45</v>
      </c>
      <c r="B1064" s="1">
        <v>515</v>
      </c>
      <c r="C1064" s="1">
        <v>753</v>
      </c>
      <c r="D1064" s="1">
        <v>514.1</v>
      </c>
      <c r="E1064" s="1">
        <v>2650</v>
      </c>
      <c r="F1064" s="1">
        <v>95.6</v>
      </c>
      <c r="G1064" s="1">
        <v>300</v>
      </c>
      <c r="H1064" s="1">
        <v>209</v>
      </c>
      <c r="I1064" s="1">
        <v>5550</v>
      </c>
      <c r="J1064" s="1">
        <v>380</v>
      </c>
      <c r="K1064" s="1">
        <v>132.6</v>
      </c>
      <c r="L1064" s="1">
        <v>492</v>
      </c>
      <c r="M1064" s="1">
        <v>853.9</v>
      </c>
      <c r="N1064">
        <v>62.95</v>
      </c>
      <c r="O1064" s="2">
        <v>20.422000000000001</v>
      </c>
      <c r="P1064">
        <f t="shared" si="128"/>
        <v>1285.5649000000001</v>
      </c>
      <c r="Q1064">
        <f t="shared" si="129"/>
        <v>3.5163912457666972E-2</v>
      </c>
      <c r="R1064">
        <f t="shared" si="130"/>
        <v>5.2679295995427665E-2</v>
      </c>
      <c r="S1064">
        <f t="shared" si="131"/>
        <v>0.11801891252974975</v>
      </c>
      <c r="T1064">
        <f t="shared" si="132"/>
        <v>0.14218186670358346</v>
      </c>
      <c r="U1064">
        <f t="shared" si="133"/>
        <v>2.8145908108175703E-3</v>
      </c>
      <c r="V1064">
        <f t="shared" si="134"/>
        <v>-3.2969160554849213E-2</v>
      </c>
      <c r="W1064">
        <f t="shared" si="135"/>
        <v>5.1752141246442125E-2</v>
      </c>
    </row>
    <row r="1065" spans="1:23" ht="15.75" thickBot="1" x14ac:dyDescent="0.3">
      <c r="A1065" s="1">
        <v>11</v>
      </c>
      <c r="B1065" s="1">
        <v>605</v>
      </c>
      <c r="C1065" s="1">
        <v>750</v>
      </c>
      <c r="D1065" s="1">
        <v>521.5</v>
      </c>
      <c r="E1065" s="1">
        <v>2661</v>
      </c>
      <c r="F1065" s="1">
        <v>105.21</v>
      </c>
      <c r="G1065" s="1">
        <v>310</v>
      </c>
      <c r="H1065" s="1">
        <v>215</v>
      </c>
      <c r="I1065" s="1">
        <v>5350</v>
      </c>
      <c r="J1065" s="1">
        <v>375</v>
      </c>
      <c r="K1065" s="1">
        <v>137</v>
      </c>
      <c r="L1065" s="1">
        <v>512.5</v>
      </c>
      <c r="M1065" s="1">
        <v>887.9</v>
      </c>
      <c r="N1065">
        <v>65.989999999999995</v>
      </c>
      <c r="O1065" s="2">
        <v>19.593</v>
      </c>
      <c r="P1065">
        <f t="shared" si="128"/>
        <v>1292.9420699999998</v>
      </c>
      <c r="Q1065">
        <f t="shared" si="129"/>
        <v>4.08219945202552E-2</v>
      </c>
      <c r="R1065">
        <f t="shared" si="130"/>
        <v>-1.324522675002068E-2</v>
      </c>
      <c r="S1065">
        <f t="shared" si="131"/>
        <v>4.1423519974212219E-3</v>
      </c>
      <c r="T1065">
        <f t="shared" si="132"/>
        <v>-3.9920212695374498E-3</v>
      </c>
      <c r="U1065">
        <f t="shared" si="133"/>
        <v>3.9045033124720713E-2</v>
      </c>
      <c r="V1065">
        <f t="shared" si="134"/>
        <v>4.7162454904974067E-2</v>
      </c>
      <c r="W1065">
        <f t="shared" si="135"/>
        <v>-4.1440391544716543E-2</v>
      </c>
    </row>
    <row r="1066" spans="1:23" ht="15.75" thickBot="1" x14ac:dyDescent="0.3">
      <c r="A1066" s="1">
        <v>10.4</v>
      </c>
      <c r="B1066" s="1">
        <v>669.9</v>
      </c>
      <c r="C1066" s="1">
        <v>804</v>
      </c>
      <c r="D1066" s="1">
        <v>558.20000000000005</v>
      </c>
      <c r="E1066" s="1">
        <v>2716</v>
      </c>
      <c r="F1066" s="1">
        <v>104</v>
      </c>
      <c r="G1066" s="1">
        <v>323</v>
      </c>
      <c r="H1066" s="1">
        <v>225</v>
      </c>
      <c r="I1066" s="1">
        <v>5300</v>
      </c>
      <c r="J1066" s="1">
        <v>376.6</v>
      </c>
      <c r="K1066" s="1">
        <v>144.5</v>
      </c>
      <c r="L1066" s="1">
        <v>504.9</v>
      </c>
      <c r="M1066" s="1">
        <v>864.2</v>
      </c>
      <c r="N1066">
        <v>67.45</v>
      </c>
      <c r="O1066" s="2">
        <v>18.838999999999999</v>
      </c>
      <c r="P1066">
        <f t="shared" si="128"/>
        <v>1270.69055</v>
      </c>
      <c r="Q1066">
        <f t="shared" si="129"/>
        <v>-1.4940321147693243E-2</v>
      </c>
      <c r="R1066">
        <f t="shared" si="130"/>
        <v>4.2575902526411956E-3</v>
      </c>
      <c r="S1066">
        <f t="shared" si="131"/>
        <v>2.0458217700897504E-2</v>
      </c>
      <c r="T1066">
        <f t="shared" si="132"/>
        <v>6.9526062648610304E-2</v>
      </c>
      <c r="U1066">
        <f t="shared" si="133"/>
        <v>-2.7054900540448193E-2</v>
      </c>
      <c r="V1066">
        <f t="shared" si="134"/>
        <v>2.1883367258434795E-2</v>
      </c>
      <c r="W1066">
        <f t="shared" si="135"/>
        <v>-3.9243170405392575E-2</v>
      </c>
    </row>
    <row r="1067" spans="1:23" ht="15.75" thickBot="1" x14ac:dyDescent="0.3">
      <c r="A1067" s="1">
        <v>10.01</v>
      </c>
      <c r="B1067" s="1">
        <v>670</v>
      </c>
      <c r="C1067" s="1">
        <v>771</v>
      </c>
      <c r="D1067" s="1">
        <v>553</v>
      </c>
      <c r="E1067" s="1">
        <v>2515</v>
      </c>
      <c r="F1067" s="1">
        <v>116</v>
      </c>
      <c r="G1067" s="1">
        <v>376</v>
      </c>
      <c r="H1067" s="1">
        <v>225.9</v>
      </c>
      <c r="I1067" s="1">
        <v>5180</v>
      </c>
      <c r="J1067" s="1">
        <v>364.3</v>
      </c>
      <c r="K1067" s="1">
        <v>142.5</v>
      </c>
      <c r="L1067" s="1">
        <v>548</v>
      </c>
      <c r="M1067" s="1">
        <v>842.8</v>
      </c>
      <c r="N1067">
        <v>66.05</v>
      </c>
      <c r="O1067" s="2">
        <v>18.558499999999999</v>
      </c>
      <c r="P1067">
        <f t="shared" si="128"/>
        <v>1225.7889249999998</v>
      </c>
      <c r="Q1067">
        <f t="shared" si="129"/>
        <v>8.1914897083145644E-2</v>
      </c>
      <c r="R1067">
        <f t="shared" si="130"/>
        <v>-3.3205912208533958E-2</v>
      </c>
      <c r="S1067">
        <f t="shared" si="131"/>
        <v>-7.6887406144747122E-2</v>
      </c>
      <c r="T1067">
        <f t="shared" si="132"/>
        <v>-4.191089561563683E-2</v>
      </c>
      <c r="U1067">
        <f t="shared" si="133"/>
        <v>-2.5074541567798942E-2</v>
      </c>
      <c r="V1067">
        <f t="shared" si="134"/>
        <v>-2.0974551685430672E-2</v>
      </c>
      <c r="W1067">
        <f t="shared" si="135"/>
        <v>-1.5001284056728639E-2</v>
      </c>
    </row>
    <row r="1068" spans="1:23" ht="15.75" thickBot="1" x14ac:dyDescent="0.3">
      <c r="A1068" s="1">
        <v>10.9</v>
      </c>
      <c r="B1068" s="1">
        <v>640</v>
      </c>
      <c r="C1068" s="1">
        <v>755</v>
      </c>
      <c r="D1068" s="1">
        <v>525.29999999999995</v>
      </c>
      <c r="E1068" s="1">
        <v>2514</v>
      </c>
      <c r="F1068" s="1">
        <v>143.9</v>
      </c>
      <c r="G1068" s="1">
        <v>280</v>
      </c>
      <c r="H1068" s="1">
        <v>205</v>
      </c>
      <c r="I1068" s="1">
        <v>5249</v>
      </c>
      <c r="J1068" s="1">
        <v>375.1</v>
      </c>
      <c r="K1068" s="1">
        <v>139.16999999999999</v>
      </c>
      <c r="L1068" s="1">
        <v>577.70000000000005</v>
      </c>
      <c r="M1068" s="1">
        <v>938.5</v>
      </c>
      <c r="N1068">
        <v>64.14</v>
      </c>
      <c r="O1068" s="2">
        <v>18.5335</v>
      </c>
      <c r="P1068">
        <f t="shared" si="128"/>
        <v>1188.7386899999999</v>
      </c>
      <c r="Q1068">
        <f t="shared" si="129"/>
        <v>5.277941583920441E-2</v>
      </c>
      <c r="R1068">
        <f t="shared" si="130"/>
        <v>2.9214953073323467E-2</v>
      </c>
      <c r="S1068">
        <f t="shared" si="131"/>
        <v>-3.9769338364687649E-4</v>
      </c>
      <c r="T1068">
        <f t="shared" si="132"/>
        <v>-2.0970624314304825E-2</v>
      </c>
      <c r="U1068">
        <f t="shared" si="133"/>
        <v>0.10755317409652969</v>
      </c>
      <c r="V1068">
        <f t="shared" si="134"/>
        <v>-2.9343836703325406E-2</v>
      </c>
      <c r="W1068">
        <f t="shared" si="135"/>
        <v>-1.3479997727613006E-3</v>
      </c>
    </row>
    <row r="1069" spans="1:23" ht="15.75" thickBot="1" x14ac:dyDescent="0.3">
      <c r="A1069" s="1">
        <v>11.5</v>
      </c>
      <c r="B1069" s="1">
        <v>723.1</v>
      </c>
      <c r="C1069" s="1">
        <v>784.9</v>
      </c>
      <c r="D1069" s="1">
        <v>626.6</v>
      </c>
      <c r="E1069" s="1">
        <v>3052</v>
      </c>
      <c r="F1069" s="1">
        <v>165</v>
      </c>
      <c r="G1069" s="1">
        <v>217</v>
      </c>
      <c r="H1069" s="1">
        <v>220</v>
      </c>
      <c r="I1069" s="1">
        <v>5250</v>
      </c>
      <c r="J1069" s="1">
        <v>381</v>
      </c>
      <c r="K1069" s="1">
        <v>153</v>
      </c>
      <c r="L1069" s="1">
        <v>600</v>
      </c>
      <c r="M1069" s="1">
        <v>998.8</v>
      </c>
      <c r="N1069">
        <v>66.86</v>
      </c>
      <c r="O1069" s="2">
        <v>18.503999999999998</v>
      </c>
      <c r="P1069">
        <f t="shared" si="128"/>
        <v>1237.1774399999999</v>
      </c>
      <c r="Q1069">
        <f t="shared" si="129"/>
        <v>3.7874952428926537E-2</v>
      </c>
      <c r="R1069">
        <f t="shared" si="130"/>
        <v>1.560671803885934E-2</v>
      </c>
      <c r="S1069">
        <f t="shared" si="131"/>
        <v>0.19392200325415479</v>
      </c>
      <c r="T1069">
        <f t="shared" si="132"/>
        <v>3.8838571883743365E-2</v>
      </c>
      <c r="U1069">
        <f t="shared" si="133"/>
        <v>6.2271702379054696E-2</v>
      </c>
      <c r="V1069">
        <f t="shared" si="134"/>
        <v>4.1532686726943754E-2</v>
      </c>
      <c r="W1069">
        <f t="shared" si="135"/>
        <v>-1.5929804246094836E-3</v>
      </c>
    </row>
    <row r="1070" spans="1:23" ht="15.75" thickBot="1" x14ac:dyDescent="0.3">
      <c r="A1070" s="1">
        <v>12.5</v>
      </c>
      <c r="B1070" s="1">
        <v>725</v>
      </c>
      <c r="C1070" s="1">
        <v>828</v>
      </c>
      <c r="D1070" s="1">
        <v>651</v>
      </c>
      <c r="E1070" s="1">
        <v>3280</v>
      </c>
      <c r="F1070" s="1">
        <v>193</v>
      </c>
      <c r="G1070" s="1">
        <v>272</v>
      </c>
      <c r="H1070" s="1">
        <v>220</v>
      </c>
      <c r="I1070" s="1">
        <v>5300</v>
      </c>
      <c r="J1070" s="1">
        <v>391</v>
      </c>
      <c r="K1070" s="1">
        <v>162</v>
      </c>
      <c r="L1070" s="1">
        <v>665</v>
      </c>
      <c r="M1070" s="1">
        <v>1085.0999999999999</v>
      </c>
      <c r="N1070">
        <v>74.98</v>
      </c>
      <c r="O1070" s="2">
        <v>18.047000000000001</v>
      </c>
      <c r="P1070">
        <f t="shared" si="128"/>
        <v>1353.1640600000001</v>
      </c>
      <c r="Q1070">
        <f t="shared" si="129"/>
        <v>0.10285738543970782</v>
      </c>
      <c r="R1070">
        <f t="shared" si="130"/>
        <v>2.5908184858664834E-2</v>
      </c>
      <c r="S1070">
        <f t="shared" si="131"/>
        <v>7.2046308973841816E-2</v>
      </c>
      <c r="T1070">
        <f t="shared" si="132"/>
        <v>5.3456833252491655E-2</v>
      </c>
      <c r="U1070">
        <f t="shared" si="133"/>
        <v>8.2872869220543668E-2</v>
      </c>
      <c r="V1070">
        <f t="shared" si="134"/>
        <v>0.11462053031581347</v>
      </c>
      <c r="W1070">
        <f t="shared" si="135"/>
        <v>-2.5007458949976833E-2</v>
      </c>
    </row>
    <row r="1071" spans="1:23" ht="15.75" thickBot="1" x14ac:dyDescent="0.3">
      <c r="A1071" s="1">
        <v>11.39</v>
      </c>
      <c r="B1071" s="1">
        <v>799</v>
      </c>
      <c r="C1071" s="1">
        <v>930.1</v>
      </c>
      <c r="D1071" s="1">
        <v>740</v>
      </c>
      <c r="E1071" s="1">
        <v>3476</v>
      </c>
      <c r="F1071" s="1">
        <v>172.5</v>
      </c>
      <c r="G1071" s="1">
        <v>270</v>
      </c>
      <c r="H1071" s="1">
        <v>250.5</v>
      </c>
      <c r="I1071" s="1">
        <v>5800</v>
      </c>
      <c r="J1071" s="1">
        <v>405</v>
      </c>
      <c r="K1071" s="1">
        <v>174.01</v>
      </c>
      <c r="L1071" s="1">
        <v>642.9</v>
      </c>
      <c r="M1071" s="1">
        <v>981.5</v>
      </c>
      <c r="N1071">
        <v>74.37</v>
      </c>
      <c r="O1071" s="2">
        <v>18.270499999999998</v>
      </c>
      <c r="P1071">
        <f t="shared" si="128"/>
        <v>1358.7770849999999</v>
      </c>
      <c r="Q1071">
        <f t="shared" si="129"/>
        <v>-3.3797849508213143E-2</v>
      </c>
      <c r="R1071">
        <f t="shared" si="130"/>
        <v>3.517950712117332E-2</v>
      </c>
      <c r="S1071">
        <f t="shared" si="131"/>
        <v>5.8038785007093294E-2</v>
      </c>
      <c r="T1071">
        <f t="shared" si="132"/>
        <v>0.11627895286316155</v>
      </c>
      <c r="U1071">
        <f t="shared" si="133"/>
        <v>-0.10034541390964606</v>
      </c>
      <c r="V1071">
        <f t="shared" si="134"/>
        <v>-8.1687765925570911E-3</v>
      </c>
      <c r="W1071">
        <f t="shared" si="135"/>
        <v>1.2308271305023943E-2</v>
      </c>
    </row>
    <row r="1072" spans="1:23" ht="15.75" thickBot="1" x14ac:dyDescent="0.3">
      <c r="A1072" s="1">
        <v>10.199999999999999</v>
      </c>
      <c r="B1072" s="1">
        <v>635</v>
      </c>
      <c r="C1072" s="1">
        <v>852</v>
      </c>
      <c r="D1072" s="1">
        <v>610.5</v>
      </c>
      <c r="E1072" s="1">
        <v>3230</v>
      </c>
      <c r="F1072" s="1">
        <v>154</v>
      </c>
      <c r="G1072" s="1">
        <v>329.9</v>
      </c>
      <c r="H1072" s="1">
        <v>220</v>
      </c>
      <c r="I1072" s="1">
        <v>5000</v>
      </c>
      <c r="J1072" s="1">
        <v>375</v>
      </c>
      <c r="K1072" s="1">
        <v>154</v>
      </c>
      <c r="L1072" s="1">
        <v>650</v>
      </c>
      <c r="M1072" s="1">
        <v>888.5</v>
      </c>
      <c r="N1072">
        <v>74.58</v>
      </c>
      <c r="O1072" s="2">
        <v>18.547499999999999</v>
      </c>
      <c r="P1072">
        <f t="shared" si="128"/>
        <v>1383.2725499999999</v>
      </c>
      <c r="Q1072">
        <f t="shared" si="129"/>
        <v>1.098317174204191E-2</v>
      </c>
      <c r="R1072">
        <f t="shared" si="130"/>
        <v>-7.6961041136128325E-2</v>
      </c>
      <c r="S1072">
        <f t="shared" si="131"/>
        <v>-7.3400070168580411E-2</v>
      </c>
      <c r="T1072">
        <f t="shared" si="132"/>
        <v>-8.7705580419105575E-2</v>
      </c>
      <c r="U1072">
        <f t="shared" si="133"/>
        <v>-9.9547366121809769E-2</v>
      </c>
      <c r="V1072">
        <f t="shared" si="134"/>
        <v>2.8197400354658363E-3</v>
      </c>
      <c r="W1072">
        <f t="shared" si="135"/>
        <v>1.5047271797358817E-2</v>
      </c>
    </row>
    <row r="1073" spans="1:23" ht="15.75" thickBot="1" x14ac:dyDescent="0.3">
      <c r="A1073" s="1">
        <v>10.62</v>
      </c>
      <c r="B1073" s="1">
        <v>490.8</v>
      </c>
      <c r="C1073" s="1">
        <v>776.9</v>
      </c>
      <c r="D1073" s="1">
        <v>529.9</v>
      </c>
      <c r="E1073" s="1">
        <v>3072</v>
      </c>
      <c r="F1073" s="1">
        <v>157.31</v>
      </c>
      <c r="G1073" s="1">
        <v>359</v>
      </c>
      <c r="H1073" s="1">
        <v>192.2</v>
      </c>
      <c r="I1073" s="1">
        <v>4810</v>
      </c>
      <c r="J1073" s="1">
        <v>335</v>
      </c>
      <c r="K1073" s="1">
        <v>143.85</v>
      </c>
      <c r="L1073" s="1">
        <v>742.2</v>
      </c>
      <c r="M1073" s="1">
        <v>1044.5999999999999</v>
      </c>
      <c r="N1073">
        <v>81.650000000000006</v>
      </c>
      <c r="O1073" s="2">
        <v>18.273</v>
      </c>
      <c r="P1073">
        <f t="shared" si="128"/>
        <v>1491.99045</v>
      </c>
      <c r="Q1073">
        <f t="shared" si="129"/>
        <v>0.1326463857368145</v>
      </c>
      <c r="R1073">
        <f t="shared" si="130"/>
        <v>-0.1127954941453444</v>
      </c>
      <c r="S1073">
        <f t="shared" si="131"/>
        <v>-5.0153321949139497E-2</v>
      </c>
      <c r="T1073">
        <f t="shared" si="132"/>
        <v>-9.2274884872940652E-2</v>
      </c>
      <c r="U1073">
        <f t="shared" si="133"/>
        <v>0.16185466840749227</v>
      </c>
      <c r="V1073">
        <f t="shared" si="134"/>
        <v>9.056944466579947E-2</v>
      </c>
      <c r="W1073">
        <f t="shared" si="135"/>
        <v>-1.4910448559086603E-2</v>
      </c>
    </row>
    <row r="1074" spans="1:23" ht="15.75" thickBot="1" x14ac:dyDescent="0.3">
      <c r="A1074" s="1">
        <v>11</v>
      </c>
      <c r="B1074" s="1">
        <v>735.3</v>
      </c>
      <c r="C1074" s="1">
        <v>905</v>
      </c>
      <c r="D1074" s="1">
        <v>693</v>
      </c>
      <c r="E1074" s="1">
        <v>3679</v>
      </c>
      <c r="F1074" s="1">
        <v>148</v>
      </c>
      <c r="G1074" s="1">
        <v>394.4</v>
      </c>
      <c r="H1074" s="1">
        <v>242.8</v>
      </c>
      <c r="I1074" s="1">
        <v>5250</v>
      </c>
      <c r="J1074" s="1">
        <v>390</v>
      </c>
      <c r="K1074" s="1">
        <v>170</v>
      </c>
      <c r="L1074" s="1">
        <v>716.1</v>
      </c>
      <c r="M1074" s="1">
        <v>1042.5999999999999</v>
      </c>
      <c r="N1074">
        <v>80.77</v>
      </c>
      <c r="O1074" s="2">
        <v>18.103999999999999</v>
      </c>
      <c r="P1074">
        <f t="shared" si="128"/>
        <v>1462.2600799999998</v>
      </c>
      <c r="Q1074">
        <f t="shared" si="129"/>
        <v>-3.5798926613603101E-2</v>
      </c>
      <c r="R1074">
        <f t="shared" si="130"/>
        <v>0.15201620729862569</v>
      </c>
      <c r="S1074">
        <f t="shared" si="131"/>
        <v>0.18031216083721152</v>
      </c>
      <c r="T1074">
        <f t="shared" si="132"/>
        <v>0.15262330174355115</v>
      </c>
      <c r="U1074">
        <f t="shared" si="133"/>
        <v>-1.9164436681928184E-3</v>
      </c>
      <c r="V1074">
        <f t="shared" si="134"/>
        <v>-1.0836209962269239E-2</v>
      </c>
      <c r="W1074">
        <f t="shared" si="135"/>
        <v>-9.2916521912209879E-3</v>
      </c>
    </row>
    <row r="1075" spans="1:23" ht="15.75" thickBot="1" x14ac:dyDescent="0.3">
      <c r="A1075" s="1">
        <v>12.5</v>
      </c>
      <c r="B1075" s="1">
        <v>680</v>
      </c>
      <c r="C1075" s="1">
        <v>881</v>
      </c>
      <c r="D1075" s="1">
        <v>714</v>
      </c>
      <c r="E1075" s="1">
        <v>3650</v>
      </c>
      <c r="F1075" s="1">
        <v>167</v>
      </c>
      <c r="G1075" s="1">
        <v>404</v>
      </c>
      <c r="H1075" s="1">
        <v>236</v>
      </c>
      <c r="I1075" s="1">
        <v>5135</v>
      </c>
      <c r="J1075" s="1">
        <v>394.7</v>
      </c>
      <c r="K1075" s="1">
        <v>161.12</v>
      </c>
      <c r="L1075" s="1">
        <v>758</v>
      </c>
      <c r="M1075" s="1">
        <v>1084.5999999999999</v>
      </c>
      <c r="N1075">
        <v>83.17</v>
      </c>
      <c r="O1075" s="2">
        <v>18.108000000000001</v>
      </c>
      <c r="P1075">
        <f t="shared" si="128"/>
        <v>1506.0423600000001</v>
      </c>
      <c r="Q1075">
        <f t="shared" si="129"/>
        <v>5.6863563629477448E-2</v>
      </c>
      <c r="R1075">
        <f t="shared" si="130"/>
        <v>1.1979243545109187E-2</v>
      </c>
      <c r="S1075">
        <f t="shared" si="131"/>
        <v>-7.9138085282371602E-3</v>
      </c>
      <c r="T1075">
        <f t="shared" si="132"/>
        <v>-2.6877317763746633E-2</v>
      </c>
      <c r="U1075">
        <f t="shared" si="133"/>
        <v>3.9493662072954697E-2</v>
      </c>
      <c r="V1075">
        <f t="shared" si="134"/>
        <v>2.9281096426391276E-2</v>
      </c>
      <c r="W1075">
        <f t="shared" si="135"/>
        <v>2.209212424758985E-4</v>
      </c>
    </row>
    <row r="1076" spans="1:23" ht="15.75" thickBot="1" x14ac:dyDescent="0.3">
      <c r="A1076" s="1">
        <v>12.25</v>
      </c>
      <c r="B1076" s="1">
        <v>770</v>
      </c>
      <c r="C1076" s="1">
        <v>902</v>
      </c>
      <c r="D1076" s="1">
        <v>760</v>
      </c>
      <c r="E1076" s="1">
        <v>3705</v>
      </c>
      <c r="F1076" s="1">
        <v>172</v>
      </c>
      <c r="G1076" s="1">
        <v>405</v>
      </c>
      <c r="H1076" s="1">
        <v>260</v>
      </c>
      <c r="I1076" s="1">
        <v>5360</v>
      </c>
      <c r="J1076" s="1">
        <v>398.5</v>
      </c>
      <c r="K1076" s="1">
        <v>170</v>
      </c>
      <c r="L1076" s="1">
        <v>858</v>
      </c>
      <c r="M1076" s="1">
        <v>1102.9000000000001</v>
      </c>
      <c r="N1076">
        <v>84.71</v>
      </c>
      <c r="O1076" s="2">
        <v>18.3645</v>
      </c>
      <c r="P1076">
        <f t="shared" si="128"/>
        <v>1555.6567949999999</v>
      </c>
      <c r="Q1076">
        <f t="shared" si="129"/>
        <v>0.1239207138455907</v>
      </c>
      <c r="R1076">
        <f t="shared" si="130"/>
        <v>9.5815155614683862E-3</v>
      </c>
      <c r="S1076">
        <f t="shared" si="131"/>
        <v>1.4956091153650177E-2</v>
      </c>
      <c r="T1076">
        <f t="shared" si="132"/>
        <v>2.3556894126444065E-2</v>
      </c>
      <c r="U1076">
        <f t="shared" si="133"/>
        <v>1.6731818905141218E-2</v>
      </c>
      <c r="V1076">
        <f t="shared" si="134"/>
        <v>1.8346952562863401E-2</v>
      </c>
      <c r="W1076">
        <f t="shared" si="135"/>
        <v>1.4065623626230549E-2</v>
      </c>
    </row>
    <row r="1077" spans="1:23" ht="15.75" thickBot="1" x14ac:dyDescent="0.3">
      <c r="A1077" s="1">
        <v>13.35</v>
      </c>
      <c r="B1077" s="1">
        <v>777</v>
      </c>
      <c r="C1077" s="1">
        <v>907.9</v>
      </c>
      <c r="D1077" s="1">
        <v>823</v>
      </c>
      <c r="E1077" s="1">
        <v>3596</v>
      </c>
      <c r="F1077" s="1">
        <v>195.39</v>
      </c>
      <c r="G1077" s="1">
        <v>433</v>
      </c>
      <c r="H1077" s="1">
        <v>291</v>
      </c>
      <c r="I1077" s="1">
        <v>5285</v>
      </c>
      <c r="J1077" s="1">
        <v>403.5</v>
      </c>
      <c r="K1077" s="1">
        <v>171.95</v>
      </c>
      <c r="L1077" s="1">
        <v>849.4</v>
      </c>
      <c r="M1077" s="1">
        <v>1204.8</v>
      </c>
      <c r="N1077">
        <v>88.95</v>
      </c>
      <c r="O1077" s="2">
        <v>18.026499999999999</v>
      </c>
      <c r="P1077">
        <f t="shared" si="128"/>
        <v>1603.457175</v>
      </c>
      <c r="Q1077">
        <f t="shared" si="129"/>
        <v>-1.00738816087915E-2</v>
      </c>
      <c r="R1077">
        <f t="shared" si="130"/>
        <v>1.2468989479733749E-2</v>
      </c>
      <c r="S1077">
        <f t="shared" si="131"/>
        <v>-2.9861142138676359E-2</v>
      </c>
      <c r="T1077">
        <f t="shared" si="132"/>
        <v>6.5197203150878912E-3</v>
      </c>
      <c r="U1077">
        <f t="shared" si="133"/>
        <v>8.8370503733527755E-2</v>
      </c>
      <c r="V1077">
        <f t="shared" si="134"/>
        <v>4.8840755668384687E-2</v>
      </c>
      <c r="W1077">
        <f t="shared" si="135"/>
        <v>-1.8576555738214495E-2</v>
      </c>
    </row>
    <row r="1078" spans="1:23" ht="15.75" thickBot="1" x14ac:dyDescent="0.3">
      <c r="A1078" s="1">
        <v>13.9</v>
      </c>
      <c r="B1078" s="1">
        <v>1009</v>
      </c>
      <c r="C1078" s="1">
        <v>1029</v>
      </c>
      <c r="D1078" s="1">
        <v>877.8</v>
      </c>
      <c r="E1078" s="1">
        <v>3960</v>
      </c>
      <c r="F1078" s="1">
        <v>202.4</v>
      </c>
      <c r="G1078" s="1">
        <v>454</v>
      </c>
      <c r="H1078" s="1">
        <v>315</v>
      </c>
      <c r="I1078" s="1">
        <v>5500</v>
      </c>
      <c r="J1078" s="1">
        <v>416</v>
      </c>
      <c r="K1078" s="1">
        <v>190</v>
      </c>
      <c r="L1078" s="1">
        <v>888</v>
      </c>
      <c r="M1078" s="1">
        <v>1223.7</v>
      </c>
      <c r="N1078">
        <v>88.88</v>
      </c>
      <c r="O1078" s="2">
        <v>17.945500000000003</v>
      </c>
      <c r="P1078">
        <f t="shared" si="128"/>
        <v>1594.9960400000002</v>
      </c>
      <c r="Q1078">
        <f t="shared" si="129"/>
        <v>4.4441525112999342E-2</v>
      </c>
      <c r="R1078">
        <f t="shared" si="130"/>
        <v>3.0508772551259711E-2</v>
      </c>
      <c r="S1078">
        <f t="shared" si="131"/>
        <v>9.6421908657015443E-2</v>
      </c>
      <c r="T1078">
        <f t="shared" si="132"/>
        <v>0.12520849545633803</v>
      </c>
      <c r="U1078">
        <f t="shared" si="133"/>
        <v>1.556547794599337E-2</v>
      </c>
      <c r="V1078">
        <f t="shared" si="134"/>
        <v>-7.8726878046964815E-4</v>
      </c>
      <c r="W1078">
        <f t="shared" si="135"/>
        <v>-4.5035103358604597E-3</v>
      </c>
    </row>
    <row r="1079" spans="1:23" ht="15.75" thickBot="1" x14ac:dyDescent="0.3">
      <c r="A1079" s="1">
        <v>14</v>
      </c>
      <c r="B1079" s="1">
        <v>1160</v>
      </c>
      <c r="C1079" s="1">
        <v>1080</v>
      </c>
      <c r="D1079" s="1">
        <v>860</v>
      </c>
      <c r="E1079" s="1">
        <v>3980</v>
      </c>
      <c r="F1079" s="1">
        <v>221.4</v>
      </c>
      <c r="G1079" s="1">
        <v>474</v>
      </c>
      <c r="H1079" s="1">
        <v>315</v>
      </c>
      <c r="I1079" s="1">
        <v>5589</v>
      </c>
      <c r="J1079" s="1">
        <v>415</v>
      </c>
      <c r="K1079" s="1">
        <v>197</v>
      </c>
      <c r="L1079" s="1">
        <v>874.3</v>
      </c>
      <c r="M1079" s="1">
        <v>1235.3</v>
      </c>
      <c r="N1079">
        <v>92.19</v>
      </c>
      <c r="O1079" s="2">
        <v>17.512500000000003</v>
      </c>
      <c r="P1079">
        <f t="shared" si="128"/>
        <v>1614.4773750000002</v>
      </c>
      <c r="Q1079">
        <f t="shared" si="129"/>
        <v>-1.5548176805324861E-2</v>
      </c>
      <c r="R1079">
        <f t="shared" si="130"/>
        <v>-2.4067400305649764E-3</v>
      </c>
      <c r="S1079">
        <f t="shared" si="131"/>
        <v>5.037794029957081E-3</v>
      </c>
      <c r="T1079">
        <f t="shared" si="132"/>
        <v>4.8373584284215669E-2</v>
      </c>
      <c r="U1079">
        <f t="shared" si="133"/>
        <v>9.4347995511454199E-3</v>
      </c>
      <c r="V1079">
        <f t="shared" si="134"/>
        <v>3.6564519479128449E-2</v>
      </c>
      <c r="W1079">
        <f t="shared" si="135"/>
        <v>-2.4424475462742203E-2</v>
      </c>
    </row>
    <row r="1080" spans="1:23" ht="15.75" thickBot="1" x14ac:dyDescent="0.3">
      <c r="A1080" s="1">
        <v>14.2</v>
      </c>
      <c r="B1080" s="1">
        <v>1148</v>
      </c>
      <c r="C1080" s="1">
        <v>1101</v>
      </c>
      <c r="D1080" s="1">
        <v>853.8</v>
      </c>
      <c r="E1080" s="1">
        <v>4040</v>
      </c>
      <c r="F1080" s="1">
        <v>221</v>
      </c>
      <c r="G1080" s="1">
        <v>483.6</v>
      </c>
      <c r="H1080" s="1">
        <v>315</v>
      </c>
      <c r="I1080" s="1">
        <v>5448</v>
      </c>
      <c r="J1080" s="1">
        <v>412</v>
      </c>
      <c r="K1080" s="1">
        <v>195</v>
      </c>
      <c r="L1080" s="1">
        <v>839</v>
      </c>
      <c r="M1080" s="1">
        <v>1204.7</v>
      </c>
      <c r="N1080">
        <v>93.52</v>
      </c>
      <c r="O1080" s="2">
        <v>17.366999999999997</v>
      </c>
      <c r="P1080">
        <f t="shared" si="128"/>
        <v>1624.1618399999998</v>
      </c>
      <c r="Q1080">
        <f t="shared" si="129"/>
        <v>-4.1212859719639061E-2</v>
      </c>
      <c r="R1080">
        <f t="shared" si="130"/>
        <v>-7.2551708811719098E-3</v>
      </c>
      <c r="S1080">
        <f t="shared" si="131"/>
        <v>1.496287267671232E-2</v>
      </c>
      <c r="T1080">
        <f t="shared" si="132"/>
        <v>1.9257816604414519E-2</v>
      </c>
      <c r="U1080">
        <f t="shared" si="133"/>
        <v>-2.5083282269960969E-2</v>
      </c>
      <c r="V1080">
        <f t="shared" si="134"/>
        <v>1.4323652353310016E-2</v>
      </c>
      <c r="W1080">
        <f t="shared" si="135"/>
        <v>-8.3430578981484853E-3</v>
      </c>
    </row>
    <row r="1081" spans="1:23" ht="15.75" thickBot="1" x14ac:dyDescent="0.3">
      <c r="A1081" s="1">
        <v>14.11</v>
      </c>
      <c r="B1081" s="1">
        <v>1135</v>
      </c>
      <c r="C1081" s="1">
        <v>1072</v>
      </c>
      <c r="D1081" s="1">
        <v>854.4</v>
      </c>
      <c r="E1081" s="1">
        <v>3811</v>
      </c>
      <c r="F1081" s="1">
        <v>221</v>
      </c>
      <c r="G1081" s="1">
        <v>480</v>
      </c>
      <c r="H1081" s="1">
        <v>311</v>
      </c>
      <c r="I1081" s="1">
        <v>5350</v>
      </c>
      <c r="J1081" s="1">
        <v>405.3</v>
      </c>
      <c r="K1081" s="1">
        <v>189.67</v>
      </c>
      <c r="L1081" s="1">
        <v>818</v>
      </c>
      <c r="M1081" s="1">
        <v>1205.5</v>
      </c>
      <c r="N1081">
        <v>95.96</v>
      </c>
      <c r="O1081" s="2">
        <v>17.1035</v>
      </c>
      <c r="P1081">
        <f t="shared" si="128"/>
        <v>1641.2518599999999</v>
      </c>
      <c r="Q1081">
        <f t="shared" si="129"/>
        <v>-2.5348369864459101E-2</v>
      </c>
      <c r="R1081">
        <f t="shared" si="130"/>
        <v>-1.6395815715263485E-2</v>
      </c>
      <c r="S1081">
        <f t="shared" si="131"/>
        <v>-5.8353070081335591E-2</v>
      </c>
      <c r="T1081">
        <f t="shared" si="132"/>
        <v>-2.6692795091932609E-2</v>
      </c>
      <c r="U1081">
        <f t="shared" si="133"/>
        <v>6.6384534841873845E-4</v>
      </c>
      <c r="V1081">
        <f t="shared" si="134"/>
        <v>2.5756120807680919E-2</v>
      </c>
      <c r="W1081">
        <f t="shared" si="135"/>
        <v>-1.5288732837548145E-2</v>
      </c>
    </row>
    <row r="1082" spans="1:23" ht="15.75" thickBot="1" x14ac:dyDescent="0.3">
      <c r="A1082" s="1">
        <v>14.51</v>
      </c>
      <c r="B1082" s="1">
        <v>1168</v>
      </c>
      <c r="C1082" s="1">
        <v>1045</v>
      </c>
      <c r="D1082" s="1">
        <v>897</v>
      </c>
      <c r="E1082" s="1">
        <v>3634</v>
      </c>
      <c r="F1082" s="1">
        <v>256.2</v>
      </c>
      <c r="G1082" s="1">
        <v>479</v>
      </c>
      <c r="H1082" s="1">
        <v>313</v>
      </c>
      <c r="I1082" s="1">
        <v>5450</v>
      </c>
      <c r="J1082" s="1">
        <v>390</v>
      </c>
      <c r="K1082" s="1">
        <v>185</v>
      </c>
      <c r="L1082" s="1">
        <v>827.5</v>
      </c>
      <c r="M1082" s="1">
        <v>1274</v>
      </c>
      <c r="N1082">
        <v>100.88</v>
      </c>
      <c r="O1082" s="2">
        <v>16.674999999999997</v>
      </c>
      <c r="P1082">
        <f t="shared" si="128"/>
        <v>1682.1739999999998</v>
      </c>
      <c r="Q1082">
        <f t="shared" si="129"/>
        <v>1.154677064847095E-2</v>
      </c>
      <c r="R1082">
        <f t="shared" si="130"/>
        <v>-3.8480794510570827E-2</v>
      </c>
      <c r="S1082">
        <f t="shared" si="131"/>
        <v>-4.7557651917743769E-2</v>
      </c>
      <c r="T1082">
        <f t="shared" si="132"/>
        <v>-2.5509177231835923E-2</v>
      </c>
      <c r="U1082">
        <f t="shared" si="133"/>
        <v>5.5267138510882857E-2</v>
      </c>
      <c r="V1082">
        <f t="shared" si="134"/>
        <v>5.0000253685170422E-2</v>
      </c>
      <c r="W1082">
        <f t="shared" si="135"/>
        <v>-2.5372529125741741E-2</v>
      </c>
    </row>
    <row r="1083" spans="1:23" ht="15.75" thickBot="1" x14ac:dyDescent="0.3">
      <c r="A1083" s="1">
        <v>15.25</v>
      </c>
      <c r="B1083" s="1">
        <v>1160</v>
      </c>
      <c r="C1083" s="1">
        <v>1091</v>
      </c>
      <c r="D1083" s="1">
        <v>952.7</v>
      </c>
      <c r="E1083" s="1">
        <v>3900</v>
      </c>
      <c r="F1083" s="1">
        <v>280</v>
      </c>
      <c r="G1083" s="1">
        <v>509</v>
      </c>
      <c r="H1083" s="1">
        <v>336</v>
      </c>
      <c r="I1083" s="1">
        <v>5600</v>
      </c>
      <c r="J1083" s="1">
        <v>390.2</v>
      </c>
      <c r="K1083" s="1">
        <v>196.1</v>
      </c>
      <c r="L1083" s="1">
        <v>860</v>
      </c>
      <c r="M1083" s="1">
        <v>1300.5999999999999</v>
      </c>
      <c r="N1083">
        <v>100.45</v>
      </c>
      <c r="O1083" s="2">
        <v>16.71</v>
      </c>
      <c r="P1083">
        <f t="shared" si="128"/>
        <v>1678.5195000000001</v>
      </c>
      <c r="Q1083">
        <f t="shared" si="129"/>
        <v>3.8523281996335458E-2</v>
      </c>
      <c r="R1083">
        <f t="shared" si="130"/>
        <v>5.1268906531863438E-4</v>
      </c>
      <c r="S1083">
        <f t="shared" si="131"/>
        <v>7.0642583161621267E-2</v>
      </c>
      <c r="T1083">
        <f t="shared" si="132"/>
        <v>4.307782143415953E-2</v>
      </c>
      <c r="U1083">
        <f t="shared" si="133"/>
        <v>2.0664139302942721E-2</v>
      </c>
      <c r="V1083">
        <f t="shared" si="134"/>
        <v>-4.2716003957205713E-3</v>
      </c>
      <c r="W1083">
        <f t="shared" si="135"/>
        <v>2.0967508056152617E-3</v>
      </c>
    </row>
    <row r="1084" spans="1:23" ht="15.75" thickBot="1" x14ac:dyDescent="0.3">
      <c r="A1084" s="1">
        <v>14.9</v>
      </c>
      <c r="B1084" s="1">
        <v>1160</v>
      </c>
      <c r="C1084" s="1">
        <v>1107</v>
      </c>
      <c r="D1084" s="1">
        <v>1002</v>
      </c>
      <c r="E1084" s="1">
        <v>4000</v>
      </c>
      <c r="F1084" s="1">
        <v>269</v>
      </c>
      <c r="G1084" s="1">
        <v>435</v>
      </c>
      <c r="H1084" s="1">
        <v>343.3</v>
      </c>
      <c r="I1084" s="1">
        <v>5450</v>
      </c>
      <c r="J1084" s="1">
        <v>397.5</v>
      </c>
      <c r="K1084" s="1">
        <v>194</v>
      </c>
      <c r="L1084" s="1">
        <v>832.4</v>
      </c>
      <c r="M1084" s="1">
        <v>1283.0999999999999</v>
      </c>
      <c r="N1084">
        <v>102.09</v>
      </c>
      <c r="O1084" s="2">
        <v>16.720500000000001</v>
      </c>
      <c r="P1084">
        <f t="shared" si="128"/>
        <v>1706.9958450000001</v>
      </c>
      <c r="Q1084">
        <f t="shared" si="129"/>
        <v>-3.2619294728074087E-2</v>
      </c>
      <c r="R1084">
        <f t="shared" si="130"/>
        <v>1.8535505905375865E-2</v>
      </c>
      <c r="S1084">
        <f t="shared" si="131"/>
        <v>2.5317807984289786E-2</v>
      </c>
      <c r="T1084">
        <f t="shared" si="132"/>
        <v>1.4558946875565961E-2</v>
      </c>
      <c r="U1084">
        <f t="shared" si="133"/>
        <v>-1.3546671534078776E-2</v>
      </c>
      <c r="V1084">
        <f t="shared" si="134"/>
        <v>1.6194685919980606E-2</v>
      </c>
      <c r="W1084">
        <f t="shared" si="135"/>
        <v>6.2816890834838026E-4</v>
      </c>
    </row>
    <row r="1085" spans="1:23" ht="15.75" thickBot="1" x14ac:dyDescent="0.3">
      <c r="A1085" s="1">
        <v>15</v>
      </c>
      <c r="B1085" s="1">
        <v>1160</v>
      </c>
      <c r="C1085" s="1">
        <v>1099</v>
      </c>
      <c r="D1085" s="1">
        <v>1006</v>
      </c>
      <c r="E1085" s="1">
        <v>3806</v>
      </c>
      <c r="F1085" s="1">
        <v>290</v>
      </c>
      <c r="G1085" s="1">
        <v>339</v>
      </c>
      <c r="H1085" s="1">
        <v>330.3</v>
      </c>
      <c r="I1085" s="1">
        <v>5380</v>
      </c>
      <c r="J1085" s="1">
        <v>398</v>
      </c>
      <c r="K1085" s="1">
        <v>188</v>
      </c>
      <c r="L1085" s="1">
        <v>837</v>
      </c>
      <c r="M1085" s="1">
        <v>1277.7</v>
      </c>
      <c r="N1085">
        <v>100.72</v>
      </c>
      <c r="O1085" s="2">
        <v>16.526</v>
      </c>
      <c r="P1085">
        <f t="shared" si="128"/>
        <v>1664.49872</v>
      </c>
      <c r="Q1085">
        <f t="shared" si="129"/>
        <v>5.510975969996018E-3</v>
      </c>
      <c r="R1085">
        <f t="shared" si="130"/>
        <v>1.2570711900511137E-3</v>
      </c>
      <c r="S1085">
        <f t="shared" si="131"/>
        <v>-4.971559224593286E-2</v>
      </c>
      <c r="T1085">
        <f t="shared" si="132"/>
        <v>-7.2529783050155183E-3</v>
      </c>
      <c r="U1085">
        <f t="shared" si="133"/>
        <v>-4.2174383036950426E-3</v>
      </c>
      <c r="V1085">
        <f t="shared" si="134"/>
        <v>-1.3510387444832361E-2</v>
      </c>
      <c r="W1085">
        <f t="shared" si="135"/>
        <v>-1.1700613236658226E-2</v>
      </c>
    </row>
    <row r="1086" spans="1:23" ht="15.75" thickBot="1" x14ac:dyDescent="0.3">
      <c r="A1086" s="1">
        <v>15.49</v>
      </c>
      <c r="B1086" s="1">
        <v>1148</v>
      </c>
      <c r="C1086" s="1">
        <v>1080</v>
      </c>
      <c r="D1086" s="1">
        <v>992</v>
      </c>
      <c r="E1086" s="1">
        <v>3807</v>
      </c>
      <c r="F1086" s="1">
        <v>296</v>
      </c>
      <c r="G1086" s="1">
        <v>430.5</v>
      </c>
      <c r="H1086" s="1">
        <v>338</v>
      </c>
      <c r="I1086" s="1">
        <v>5420</v>
      </c>
      <c r="J1086" s="1">
        <v>401</v>
      </c>
      <c r="K1086" s="1">
        <v>183</v>
      </c>
      <c r="L1086" s="1">
        <v>900</v>
      </c>
      <c r="M1086" s="1">
        <v>1309.9000000000001</v>
      </c>
      <c r="N1086">
        <v>100.43</v>
      </c>
      <c r="O1086" s="2">
        <v>16.184999999999999</v>
      </c>
      <c r="P1086">
        <f t="shared" si="128"/>
        <v>1625.45955</v>
      </c>
      <c r="Q1086">
        <f t="shared" si="129"/>
        <v>7.2570692834835374E-2</v>
      </c>
      <c r="R1086">
        <f t="shared" si="130"/>
        <v>7.5094220221315683E-3</v>
      </c>
      <c r="S1086">
        <f t="shared" si="131"/>
        <v>2.6270852640248373E-4</v>
      </c>
      <c r="T1086">
        <f t="shared" si="132"/>
        <v>-1.7439634285355967E-2</v>
      </c>
      <c r="U1086">
        <f t="shared" si="133"/>
        <v>2.488921180632573E-2</v>
      </c>
      <c r="V1086">
        <f t="shared" si="134"/>
        <v>-2.883422330844005E-3</v>
      </c>
      <c r="W1086">
        <f t="shared" si="135"/>
        <v>-2.0850010900785056E-2</v>
      </c>
    </row>
    <row r="1087" spans="1:23" ht="15.75" thickBot="1" x14ac:dyDescent="0.3">
      <c r="A1087" s="1">
        <v>15.2</v>
      </c>
      <c r="B1087" s="1">
        <v>1180</v>
      </c>
      <c r="C1087" s="1">
        <v>1109</v>
      </c>
      <c r="D1087" s="1">
        <v>1020</v>
      </c>
      <c r="E1087" s="1">
        <v>3860</v>
      </c>
      <c r="F1087" s="1">
        <v>290</v>
      </c>
      <c r="G1087" s="1">
        <v>519.5</v>
      </c>
      <c r="H1087" s="1">
        <v>343</v>
      </c>
      <c r="I1087" s="1">
        <v>5400</v>
      </c>
      <c r="J1087" s="1">
        <v>400</v>
      </c>
      <c r="K1087" s="1">
        <v>185.02</v>
      </c>
      <c r="L1087" s="1">
        <v>868</v>
      </c>
      <c r="M1087" s="1">
        <v>1316.2</v>
      </c>
      <c r="N1087">
        <v>93.46</v>
      </c>
      <c r="O1087" s="2">
        <v>16.559999999999999</v>
      </c>
      <c r="P1087">
        <f t="shared" si="128"/>
        <v>1547.6975999999997</v>
      </c>
      <c r="Q1087">
        <f t="shared" si="129"/>
        <v>-3.6203048663960589E-2</v>
      </c>
      <c r="R1087">
        <f t="shared" si="130"/>
        <v>-2.4968801985871545E-3</v>
      </c>
      <c r="S1087">
        <f t="shared" si="131"/>
        <v>1.3825706076379249E-2</v>
      </c>
      <c r="T1087">
        <f t="shared" si="132"/>
        <v>2.6497667232101708E-2</v>
      </c>
      <c r="U1087">
        <f t="shared" si="133"/>
        <v>4.7979986184153818E-3</v>
      </c>
      <c r="V1087">
        <f t="shared" si="134"/>
        <v>-7.1927430132967637E-2</v>
      </c>
      <c r="W1087">
        <f t="shared" si="135"/>
        <v>2.2905261578905874E-2</v>
      </c>
    </row>
    <row r="1088" spans="1:23" ht="15.75" thickBot="1" x14ac:dyDescent="0.3">
      <c r="A1088" s="1">
        <v>13.28</v>
      </c>
      <c r="B1088" s="1">
        <v>1209</v>
      </c>
      <c r="C1088" s="1">
        <v>1075</v>
      </c>
      <c r="D1088" s="1">
        <v>1043</v>
      </c>
      <c r="E1088" s="1">
        <v>4003</v>
      </c>
      <c r="F1088" s="1">
        <v>237.9</v>
      </c>
      <c r="G1088" s="1">
        <v>591</v>
      </c>
      <c r="H1088" s="1">
        <v>338.5</v>
      </c>
      <c r="I1088" s="1">
        <v>5310</v>
      </c>
      <c r="J1088" s="1">
        <v>399.5</v>
      </c>
      <c r="K1088" s="1">
        <v>174</v>
      </c>
      <c r="L1088" s="1">
        <v>784</v>
      </c>
      <c r="M1088" s="1">
        <v>1178</v>
      </c>
      <c r="N1088">
        <v>90.89</v>
      </c>
      <c r="O1088" s="2">
        <v>16.840499999999999</v>
      </c>
      <c r="P1088">
        <f t="shared" si="128"/>
        <v>1530.6330449999998</v>
      </c>
      <c r="Q1088">
        <f t="shared" si="129"/>
        <v>-0.10178269430994236</v>
      </c>
      <c r="R1088">
        <f t="shared" si="130"/>
        <v>-1.2507819016526025E-3</v>
      </c>
      <c r="S1088">
        <f t="shared" si="131"/>
        <v>3.6376896533697071E-2</v>
      </c>
      <c r="T1088">
        <f t="shared" si="132"/>
        <v>-3.1138046788603834E-2</v>
      </c>
      <c r="U1088">
        <f t="shared" si="133"/>
        <v>-0.1109307118104868</v>
      </c>
      <c r="V1088">
        <f t="shared" si="134"/>
        <v>-2.7883553141601018E-2</v>
      </c>
      <c r="W1088">
        <f t="shared" si="135"/>
        <v>1.6796550627693092E-2</v>
      </c>
    </row>
    <row r="1089" spans="1:23" ht="15.75" thickBot="1" x14ac:dyDescent="0.3">
      <c r="A1089" s="1">
        <v>14.51</v>
      </c>
      <c r="B1089" s="1">
        <v>1062</v>
      </c>
      <c r="C1089" s="1">
        <v>1006</v>
      </c>
      <c r="D1089" s="1">
        <v>867</v>
      </c>
      <c r="E1089" s="1">
        <v>3610</v>
      </c>
      <c r="F1089" s="1">
        <v>243</v>
      </c>
      <c r="G1089" s="1">
        <v>660</v>
      </c>
      <c r="H1089" s="1">
        <v>320</v>
      </c>
      <c r="I1089" s="1">
        <v>5300</v>
      </c>
      <c r="J1089" s="1">
        <v>393</v>
      </c>
      <c r="K1089" s="1">
        <v>158.11000000000001</v>
      </c>
      <c r="L1089" s="1">
        <v>830.5</v>
      </c>
      <c r="M1089" s="1">
        <v>1187.5999999999999</v>
      </c>
      <c r="N1089">
        <v>86.09</v>
      </c>
      <c r="O1089" s="2">
        <v>16.878500000000003</v>
      </c>
      <c r="P1089">
        <f t="shared" si="128"/>
        <v>1453.0700650000003</v>
      </c>
      <c r="Q1089">
        <f t="shared" si="129"/>
        <v>5.7618908702941771E-2</v>
      </c>
      <c r="R1089">
        <f t="shared" si="130"/>
        <v>-1.6404153337068073E-2</v>
      </c>
      <c r="S1089">
        <f t="shared" si="131"/>
        <v>-0.10333630766564696</v>
      </c>
      <c r="T1089">
        <f t="shared" si="132"/>
        <v>-6.6338589902078707E-2</v>
      </c>
      <c r="U1089">
        <f t="shared" si="133"/>
        <v>8.1163786780727547E-3</v>
      </c>
      <c r="V1089">
        <f t="shared" si="134"/>
        <v>-5.4256723460815698E-2</v>
      </c>
      <c r="W1089">
        <f t="shared" si="135"/>
        <v>2.2539230752515772E-3</v>
      </c>
    </row>
    <row r="1090" spans="1:23" ht="15.75" thickBot="1" x14ac:dyDescent="0.3">
      <c r="A1090" s="1">
        <v>14.5</v>
      </c>
      <c r="B1090" s="1">
        <v>1185</v>
      </c>
      <c r="C1090" s="1">
        <v>1036</v>
      </c>
      <c r="D1090" s="1">
        <v>850</v>
      </c>
      <c r="E1090" s="1">
        <v>3380</v>
      </c>
      <c r="F1090" s="1">
        <v>245.4</v>
      </c>
      <c r="G1090" s="1">
        <v>668</v>
      </c>
      <c r="H1090" s="1">
        <v>320</v>
      </c>
      <c r="I1090" s="1">
        <v>5280</v>
      </c>
      <c r="J1090" s="1">
        <v>402</v>
      </c>
      <c r="K1090" s="1">
        <v>160</v>
      </c>
      <c r="L1090" s="1">
        <v>818</v>
      </c>
      <c r="M1090" s="1">
        <v>1167.5999999999999</v>
      </c>
      <c r="N1090">
        <v>85.85</v>
      </c>
      <c r="O1090" s="2">
        <v>16.898499999999999</v>
      </c>
      <c r="P1090">
        <f t="shared" ref="P1090:P1153" si="136">O1090*N1090</f>
        <v>1450.7362249999999</v>
      </c>
      <c r="Q1090">
        <f t="shared" si="129"/>
        <v>-1.5165592450602464E-2</v>
      </c>
      <c r="R1090">
        <f t="shared" si="130"/>
        <v>2.2642476749759752E-2</v>
      </c>
      <c r="S1090">
        <f t="shared" si="131"/>
        <v>-6.583206284986208E-2</v>
      </c>
      <c r="T1090">
        <f t="shared" si="132"/>
        <v>2.93850721597439E-2</v>
      </c>
      <c r="U1090">
        <f t="shared" si="133"/>
        <v>-1.6984103909645092E-2</v>
      </c>
      <c r="V1090">
        <f t="shared" si="134"/>
        <v>-2.7916733263787879E-3</v>
      </c>
      <c r="W1090">
        <f t="shared" si="135"/>
        <v>1.1842379333488018E-3</v>
      </c>
    </row>
    <row r="1091" spans="1:23" ht="15.75" thickBot="1" x14ac:dyDescent="0.3">
      <c r="A1091" s="1">
        <v>16.39</v>
      </c>
      <c r="B1091" s="1">
        <v>1126</v>
      </c>
      <c r="C1091" s="1">
        <v>1010</v>
      </c>
      <c r="D1091" s="1">
        <v>865.8</v>
      </c>
      <c r="E1091" s="1">
        <v>3413</v>
      </c>
      <c r="F1091" s="1">
        <v>303</v>
      </c>
      <c r="G1091" s="1">
        <v>680</v>
      </c>
      <c r="H1091" s="1">
        <v>331.3</v>
      </c>
      <c r="I1091" s="1">
        <v>5200</v>
      </c>
      <c r="J1091" s="1">
        <v>395</v>
      </c>
      <c r="K1091" s="1">
        <v>157.31</v>
      </c>
      <c r="L1091" s="1">
        <v>881.6</v>
      </c>
      <c r="M1091" s="1">
        <v>1236.8</v>
      </c>
      <c r="N1091">
        <v>90.45</v>
      </c>
      <c r="O1091" s="2">
        <v>16.948999999999998</v>
      </c>
      <c r="P1091">
        <f t="shared" si="136"/>
        <v>1533.0370499999999</v>
      </c>
      <c r="Q1091">
        <f t="shared" si="129"/>
        <v>7.4876101795902941E-2</v>
      </c>
      <c r="R1091">
        <f t="shared" si="130"/>
        <v>-1.7566323717899169E-2</v>
      </c>
      <c r="S1091">
        <f t="shared" si="131"/>
        <v>9.7159604296425915E-3</v>
      </c>
      <c r="T1091">
        <f t="shared" si="132"/>
        <v>-2.5416812984123183E-2</v>
      </c>
      <c r="U1091">
        <f t="shared" si="133"/>
        <v>5.7577038853197926E-2</v>
      </c>
      <c r="V1091">
        <f t="shared" si="134"/>
        <v>5.2195624497819698E-2</v>
      </c>
      <c r="W1091">
        <f t="shared" si="135"/>
        <v>2.9839744425099409E-3</v>
      </c>
    </row>
    <row r="1092" spans="1:23" ht="15.75" thickBot="1" x14ac:dyDescent="0.3">
      <c r="A1092" s="1">
        <v>16.649999999999999</v>
      </c>
      <c r="B1092" s="1">
        <v>1227</v>
      </c>
      <c r="C1092" s="1">
        <v>1040</v>
      </c>
      <c r="D1092" s="1">
        <v>897</v>
      </c>
      <c r="E1092" s="1">
        <v>3552</v>
      </c>
      <c r="F1092" s="1">
        <v>321</v>
      </c>
      <c r="G1092" s="1">
        <v>695</v>
      </c>
      <c r="H1092" s="1">
        <v>349.2</v>
      </c>
      <c r="I1092" s="1">
        <v>5150</v>
      </c>
      <c r="J1092" s="1">
        <v>400.3</v>
      </c>
      <c r="K1092" s="1">
        <v>183</v>
      </c>
      <c r="L1092" s="1">
        <v>925</v>
      </c>
      <c r="M1092" s="1">
        <v>1290.8</v>
      </c>
      <c r="N1092">
        <v>94.37</v>
      </c>
      <c r="O1092" s="2">
        <v>16.940999999999999</v>
      </c>
      <c r="P1092">
        <f t="shared" si="136"/>
        <v>1598.72217</v>
      </c>
      <c r="Q1092">
        <f t="shared" ref="Q1092:Q1155" si="137">LN(L1092/L1091)</f>
        <v>4.8055299113775173E-2</v>
      </c>
      <c r="R1092">
        <f t="shared" ref="R1092:R1155" si="138">LN(J1092/J1091)</f>
        <v>1.3328501097406178E-2</v>
      </c>
      <c r="S1092">
        <f t="shared" ref="S1092:S1155" si="139">LN(E1092/E1091)</f>
        <v>3.9919155205353704E-2</v>
      </c>
      <c r="T1092">
        <f t="shared" ref="T1092:T1155" si="140">LN(C1092/C1091)</f>
        <v>2.9270382300113237E-2</v>
      </c>
      <c r="U1092">
        <f t="shared" ref="U1092:U1155" si="141">LN(M1092/M1091)</f>
        <v>4.2734782344649162E-2</v>
      </c>
      <c r="V1092">
        <f t="shared" ref="V1092:V1155" si="142">LN(N1092/N1091)</f>
        <v>4.2426014191937582E-2</v>
      </c>
      <c r="W1092">
        <f t="shared" ref="W1092:W1155" si="143">LN(O1092/O1091)</f>
        <v>-4.721156771079635E-4</v>
      </c>
    </row>
    <row r="1093" spans="1:23" ht="15.75" thickBot="1" x14ac:dyDescent="0.3">
      <c r="A1093" s="1">
        <v>17.399999999999999</v>
      </c>
      <c r="B1093" s="1">
        <v>1222</v>
      </c>
      <c r="C1093" s="1">
        <v>1074</v>
      </c>
      <c r="D1093" s="1">
        <v>931</v>
      </c>
      <c r="E1093" s="1">
        <v>3590</v>
      </c>
      <c r="F1093" s="1">
        <v>301.2</v>
      </c>
      <c r="G1093" s="1">
        <v>700</v>
      </c>
      <c r="H1093" s="1">
        <v>353</v>
      </c>
      <c r="I1093" s="1">
        <v>5350</v>
      </c>
      <c r="J1093" s="1">
        <v>456</v>
      </c>
      <c r="K1093" s="1">
        <v>187</v>
      </c>
      <c r="L1093" s="1">
        <v>931.1</v>
      </c>
      <c r="M1093" s="1">
        <v>1292.2</v>
      </c>
      <c r="N1093">
        <v>96.01</v>
      </c>
      <c r="O1093" s="2">
        <v>17.5075</v>
      </c>
      <c r="P1093">
        <f t="shared" si="136"/>
        <v>1680.8950750000001</v>
      </c>
      <c r="Q1093">
        <f t="shared" si="137"/>
        <v>6.5729453820589801E-3</v>
      </c>
      <c r="R1093">
        <f t="shared" si="138"/>
        <v>0.13027854351585813</v>
      </c>
      <c r="S1093">
        <f t="shared" si="139"/>
        <v>1.0641377370263848E-2</v>
      </c>
      <c r="T1093">
        <f t="shared" si="140"/>
        <v>3.2169282933391753E-2</v>
      </c>
      <c r="U1093">
        <f t="shared" si="141"/>
        <v>1.0840109462583103E-3</v>
      </c>
      <c r="V1093">
        <f t="shared" si="142"/>
        <v>1.7229126676290795E-2</v>
      </c>
      <c r="W1093">
        <f t="shared" si="143"/>
        <v>3.2892641188726562E-2</v>
      </c>
    </row>
    <row r="1094" spans="1:23" ht="15.75" thickBot="1" x14ac:dyDescent="0.3">
      <c r="A1094" s="1">
        <v>17.5</v>
      </c>
      <c r="B1094" s="1">
        <v>1190</v>
      </c>
      <c r="C1094" s="1">
        <v>1059</v>
      </c>
      <c r="D1094" s="1">
        <v>947.9</v>
      </c>
      <c r="E1094" s="1">
        <v>3793</v>
      </c>
      <c r="F1094" s="1">
        <v>314</v>
      </c>
      <c r="G1094" s="1">
        <v>656</v>
      </c>
      <c r="H1094" s="1">
        <v>354</v>
      </c>
      <c r="I1094" s="1">
        <v>5325</v>
      </c>
      <c r="J1094" s="1">
        <v>468.9</v>
      </c>
      <c r="K1094" s="1">
        <v>197</v>
      </c>
      <c r="L1094" s="1">
        <v>941.8</v>
      </c>
      <c r="M1094" s="1">
        <v>1322</v>
      </c>
      <c r="N1094">
        <v>96</v>
      </c>
      <c r="O1094" s="2">
        <v>17.494499999999999</v>
      </c>
      <c r="P1094">
        <f t="shared" si="136"/>
        <v>1679.4719999999998</v>
      </c>
      <c r="Q1094">
        <f t="shared" si="137"/>
        <v>1.1426254914970091E-2</v>
      </c>
      <c r="R1094">
        <f t="shared" si="138"/>
        <v>2.7896716581154543E-2</v>
      </c>
      <c r="S1094">
        <f t="shared" si="139"/>
        <v>5.5005060206574287E-2</v>
      </c>
      <c r="T1094">
        <f t="shared" si="140"/>
        <v>-1.4064929467403552E-2</v>
      </c>
      <c r="U1094">
        <f t="shared" si="141"/>
        <v>2.2799549287566546E-2</v>
      </c>
      <c r="V1094">
        <f t="shared" si="142"/>
        <v>-1.04161241696226E-4</v>
      </c>
      <c r="W1094">
        <f t="shared" si="143"/>
        <v>-7.4281473045865402E-4</v>
      </c>
    </row>
    <row r="1095" spans="1:23" ht="15.75" thickBot="1" x14ac:dyDescent="0.3">
      <c r="A1095" s="1">
        <v>17.66</v>
      </c>
      <c r="B1095" s="1">
        <v>1224</v>
      </c>
      <c r="C1095" s="1">
        <v>1031</v>
      </c>
      <c r="D1095" s="1">
        <v>999.6</v>
      </c>
      <c r="E1095" s="1">
        <v>3881</v>
      </c>
      <c r="F1095" s="1">
        <v>353.7</v>
      </c>
      <c r="G1095" s="1">
        <v>682.9</v>
      </c>
      <c r="H1095" s="1">
        <v>355.5</v>
      </c>
      <c r="I1095" s="1">
        <v>5300</v>
      </c>
      <c r="J1095" s="1">
        <v>484.6</v>
      </c>
      <c r="K1095" s="1">
        <v>194</v>
      </c>
      <c r="L1095" s="1">
        <v>1021</v>
      </c>
      <c r="M1095" s="1">
        <v>1390.4</v>
      </c>
      <c r="N1095">
        <v>98.94</v>
      </c>
      <c r="O1095" s="2">
        <v>17.564500000000002</v>
      </c>
      <c r="P1095">
        <f t="shared" si="136"/>
        <v>1737.8316300000001</v>
      </c>
      <c r="Q1095">
        <f t="shared" si="137"/>
        <v>8.074488035521149E-2</v>
      </c>
      <c r="R1095">
        <f t="shared" si="138"/>
        <v>3.2934282286884921E-2</v>
      </c>
      <c r="S1095">
        <f t="shared" si="139"/>
        <v>2.29355896800073E-2</v>
      </c>
      <c r="T1095">
        <f t="shared" si="140"/>
        <v>-2.679586158444652E-2</v>
      </c>
      <c r="U1095">
        <f t="shared" si="141"/>
        <v>5.0445734099496056E-2</v>
      </c>
      <c r="V1095">
        <f t="shared" si="142"/>
        <v>3.0165414331726204E-2</v>
      </c>
      <c r="W1095">
        <f t="shared" si="143"/>
        <v>3.9932737967248227E-3</v>
      </c>
    </row>
    <row r="1096" spans="1:23" ht="15.75" thickBot="1" x14ac:dyDescent="0.3">
      <c r="A1096" s="1">
        <v>18</v>
      </c>
      <c r="B1096" s="1">
        <v>1300</v>
      </c>
      <c r="C1096" s="1">
        <v>1093</v>
      </c>
      <c r="D1096" s="1">
        <v>1045</v>
      </c>
      <c r="E1096" s="1">
        <v>4030</v>
      </c>
      <c r="F1096" s="1">
        <v>400</v>
      </c>
      <c r="G1096" s="1">
        <v>703</v>
      </c>
      <c r="H1096" s="1">
        <v>365</v>
      </c>
      <c r="I1096" s="1">
        <v>5400</v>
      </c>
      <c r="J1096" s="1">
        <v>498.5</v>
      </c>
      <c r="K1096" s="1">
        <v>198</v>
      </c>
      <c r="L1096" s="1">
        <v>1041</v>
      </c>
      <c r="M1096" s="1">
        <v>1427.9</v>
      </c>
      <c r="N1096">
        <v>101.08</v>
      </c>
      <c r="O1096" s="2">
        <v>17.625500000000002</v>
      </c>
      <c r="P1096">
        <f t="shared" si="136"/>
        <v>1781.5855400000003</v>
      </c>
      <c r="Q1096">
        <f t="shared" si="137"/>
        <v>1.9399250450303319E-2</v>
      </c>
      <c r="R1096">
        <f t="shared" si="138"/>
        <v>2.8279781019467647E-2</v>
      </c>
      <c r="S1096">
        <f t="shared" si="139"/>
        <v>3.7673523571822319E-2</v>
      </c>
      <c r="T1096">
        <f t="shared" si="140"/>
        <v>5.8397004159578596E-2</v>
      </c>
      <c r="U1096">
        <f t="shared" si="141"/>
        <v>2.6613357925121903E-2</v>
      </c>
      <c r="V1096">
        <f t="shared" si="142"/>
        <v>2.1398676720430866E-2</v>
      </c>
      <c r="W1096">
        <f t="shared" si="143"/>
        <v>3.4668974764702474E-3</v>
      </c>
    </row>
    <row r="1097" spans="1:23" ht="15.75" thickBot="1" x14ac:dyDescent="0.3">
      <c r="A1097" s="1">
        <v>17.5</v>
      </c>
      <c r="B1097" s="1">
        <v>1297</v>
      </c>
      <c r="C1097" s="1">
        <v>1146</v>
      </c>
      <c r="D1097" s="1">
        <v>1052</v>
      </c>
      <c r="E1097" s="1">
        <v>4000</v>
      </c>
      <c r="F1097" s="1">
        <v>386</v>
      </c>
      <c r="G1097" s="1">
        <v>719.9</v>
      </c>
      <c r="H1097" s="1">
        <v>378.5</v>
      </c>
      <c r="I1097" s="1">
        <v>5320</v>
      </c>
      <c r="J1097" s="1">
        <v>504</v>
      </c>
      <c r="K1097" s="1">
        <v>203</v>
      </c>
      <c r="L1097" s="1">
        <v>1018</v>
      </c>
      <c r="M1097" s="1">
        <v>1374.5</v>
      </c>
      <c r="N1097">
        <v>102.51</v>
      </c>
      <c r="O1097" s="2">
        <v>17.420500000000001</v>
      </c>
      <c r="P1097">
        <f t="shared" si="136"/>
        <v>1785.7754550000002</v>
      </c>
      <c r="Q1097">
        <f t="shared" si="137"/>
        <v>-2.234187150450085E-2</v>
      </c>
      <c r="R1097">
        <f t="shared" si="138"/>
        <v>1.0972678669475669E-2</v>
      </c>
      <c r="S1097">
        <f t="shared" si="139"/>
        <v>-7.4720148387009541E-3</v>
      </c>
      <c r="T1097">
        <f t="shared" si="140"/>
        <v>4.7351409098146245E-2</v>
      </c>
      <c r="U1097">
        <f t="shared" si="141"/>
        <v>-3.81148048309492E-2</v>
      </c>
      <c r="V1097">
        <f t="shared" si="142"/>
        <v>1.4048072275316773E-2</v>
      </c>
      <c r="W1097">
        <f t="shared" si="143"/>
        <v>-1.1699043437185239E-2</v>
      </c>
    </row>
    <row r="1098" spans="1:23" ht="15.75" thickBot="1" x14ac:dyDescent="0.3">
      <c r="A1098" s="1">
        <v>17.600000000000001</v>
      </c>
      <c r="B1098" s="1">
        <v>1255</v>
      </c>
      <c r="C1098" s="1">
        <v>1142</v>
      </c>
      <c r="D1098" s="1">
        <v>969</v>
      </c>
      <c r="E1098" s="1">
        <v>3844</v>
      </c>
      <c r="F1098" s="1">
        <v>397</v>
      </c>
      <c r="G1098" s="1">
        <v>652</v>
      </c>
      <c r="H1098" s="1">
        <v>370</v>
      </c>
      <c r="I1098" s="1">
        <v>5350</v>
      </c>
      <c r="J1098" s="1">
        <v>495.5</v>
      </c>
      <c r="K1098" s="1">
        <v>198.39</v>
      </c>
      <c r="L1098" s="1">
        <v>1053</v>
      </c>
      <c r="M1098" s="1">
        <v>1429.4</v>
      </c>
      <c r="N1098">
        <v>103.41</v>
      </c>
      <c r="O1098" s="2">
        <v>17.482500000000002</v>
      </c>
      <c r="P1098">
        <f t="shared" si="136"/>
        <v>1807.8653250000002</v>
      </c>
      <c r="Q1098">
        <f t="shared" si="137"/>
        <v>3.3803315023507363E-2</v>
      </c>
      <c r="R1098">
        <f t="shared" si="138"/>
        <v>-1.7008914301325988E-2</v>
      </c>
      <c r="S1098">
        <f t="shared" si="139"/>
        <v>-3.9780870011844598E-2</v>
      </c>
      <c r="T1098">
        <f t="shared" si="140"/>
        <v>-3.4965070587293142E-3</v>
      </c>
      <c r="U1098">
        <f t="shared" si="141"/>
        <v>3.916474718057817E-2</v>
      </c>
      <c r="V1098">
        <f t="shared" si="142"/>
        <v>8.7413144015733597E-3</v>
      </c>
      <c r="W1098">
        <f t="shared" si="143"/>
        <v>3.5527069427981443E-3</v>
      </c>
    </row>
    <row r="1099" spans="1:23" ht="15.75" thickBot="1" x14ac:dyDescent="0.3">
      <c r="A1099" s="1">
        <v>17.8</v>
      </c>
      <c r="B1099" s="1">
        <v>1285</v>
      </c>
      <c r="C1099" s="1">
        <v>1210</v>
      </c>
      <c r="D1099" s="1">
        <v>1010</v>
      </c>
      <c r="E1099" s="1">
        <v>3910</v>
      </c>
      <c r="F1099" s="1">
        <v>426.8</v>
      </c>
      <c r="G1099" s="1">
        <v>615.1</v>
      </c>
      <c r="H1099" s="1">
        <v>399.5</v>
      </c>
      <c r="I1099" s="1">
        <v>5550</v>
      </c>
      <c r="J1099" s="1">
        <v>513.5</v>
      </c>
      <c r="K1099" s="1">
        <v>206.7</v>
      </c>
      <c r="L1099" s="1">
        <v>1074</v>
      </c>
      <c r="M1099" s="1">
        <v>1452.1</v>
      </c>
      <c r="N1099">
        <v>103.88</v>
      </c>
      <c r="O1099" s="2">
        <v>17.135999999999999</v>
      </c>
      <c r="P1099">
        <f t="shared" si="136"/>
        <v>1780.0876799999999</v>
      </c>
      <c r="Q1099">
        <f t="shared" si="137"/>
        <v>1.9746762934834499E-2</v>
      </c>
      <c r="R1099">
        <f t="shared" si="138"/>
        <v>3.5682675598570308E-2</v>
      </c>
      <c r="S1099">
        <f t="shared" si="139"/>
        <v>1.7023882889228265E-2</v>
      </c>
      <c r="T1099">
        <f t="shared" si="140"/>
        <v>5.7839248374831204E-2</v>
      </c>
      <c r="U1099">
        <f t="shared" si="141"/>
        <v>1.5756008750813209E-2</v>
      </c>
      <c r="V1099">
        <f t="shared" si="142"/>
        <v>4.5347175976640499E-3</v>
      </c>
      <c r="W1099">
        <f t="shared" si="143"/>
        <v>-2.0018866890492017E-2</v>
      </c>
    </row>
    <row r="1100" spans="1:23" ht="15.75" thickBot="1" x14ac:dyDescent="0.3">
      <c r="A1100" s="1">
        <v>18.5</v>
      </c>
      <c r="B1100" s="1">
        <v>1327</v>
      </c>
      <c r="C1100" s="1">
        <v>1214</v>
      </c>
      <c r="D1100" s="1">
        <v>1017</v>
      </c>
      <c r="E1100" s="1">
        <v>3945</v>
      </c>
      <c r="F1100" s="1">
        <v>455.2</v>
      </c>
      <c r="G1100" s="1">
        <v>563.79999999999995</v>
      </c>
      <c r="H1100" s="1">
        <v>405</v>
      </c>
      <c r="I1100" s="1">
        <v>5581</v>
      </c>
      <c r="J1100" s="1">
        <v>513</v>
      </c>
      <c r="K1100" s="1">
        <v>209.1</v>
      </c>
      <c r="L1100" s="1">
        <v>1069</v>
      </c>
      <c r="M1100" s="1">
        <v>1471.2</v>
      </c>
      <c r="N1100">
        <v>104.94</v>
      </c>
      <c r="O1100" s="2">
        <v>17.039000000000001</v>
      </c>
      <c r="P1100">
        <f t="shared" si="136"/>
        <v>1788.07266</v>
      </c>
      <c r="Q1100">
        <f t="shared" si="137"/>
        <v>-4.6663640437647385E-3</v>
      </c>
      <c r="R1100">
        <f t="shared" si="138"/>
        <v>-9.7418419784337472E-4</v>
      </c>
      <c r="S1100">
        <f t="shared" si="139"/>
        <v>8.9115803005631496E-3</v>
      </c>
      <c r="T1100">
        <f t="shared" si="140"/>
        <v>3.3003330286566998E-3</v>
      </c>
      <c r="U1100">
        <f t="shared" si="141"/>
        <v>1.3067609753419656E-2</v>
      </c>
      <c r="V1100">
        <f t="shared" si="142"/>
        <v>1.0152371464018128E-2</v>
      </c>
      <c r="W1100">
        <f t="shared" si="143"/>
        <v>-5.6766794722906992E-3</v>
      </c>
    </row>
    <row r="1101" spans="1:23" ht="15.75" thickBot="1" x14ac:dyDescent="0.3">
      <c r="A1101" s="1">
        <v>17.510000000000002</v>
      </c>
      <c r="B1101" s="1">
        <v>1328</v>
      </c>
      <c r="C1101" s="1">
        <v>1270</v>
      </c>
      <c r="D1101" s="1">
        <v>1009</v>
      </c>
      <c r="E1101" s="1">
        <v>3769</v>
      </c>
      <c r="F1101" s="1">
        <v>483.2</v>
      </c>
      <c r="G1101" s="1">
        <v>570</v>
      </c>
      <c r="H1101" s="1">
        <v>400</v>
      </c>
      <c r="I1101" s="1">
        <v>5550</v>
      </c>
      <c r="J1101" s="1">
        <v>520.5</v>
      </c>
      <c r="K1101" s="1">
        <v>208.1</v>
      </c>
      <c r="L1101" s="1">
        <v>1054</v>
      </c>
      <c r="M1101" s="1">
        <v>1478.2</v>
      </c>
      <c r="N1101">
        <v>113.49</v>
      </c>
      <c r="O1101" s="2">
        <v>16.905000000000001</v>
      </c>
      <c r="P1101">
        <f t="shared" si="136"/>
        <v>1918.54845</v>
      </c>
      <c r="Q1101">
        <f t="shared" si="137"/>
        <v>-1.4131181923737586E-2</v>
      </c>
      <c r="R1101">
        <f t="shared" si="138"/>
        <v>1.4514042884254012E-2</v>
      </c>
      <c r="S1101">
        <f t="shared" si="139"/>
        <v>-4.5639240012839137E-2</v>
      </c>
      <c r="T1101">
        <f t="shared" si="140"/>
        <v>4.5096207833193479E-2</v>
      </c>
      <c r="U1101">
        <f t="shared" si="141"/>
        <v>4.7467370606749364E-3</v>
      </c>
      <c r="V1101">
        <f t="shared" si="142"/>
        <v>7.83259690544819E-2</v>
      </c>
      <c r="W1101">
        <f t="shared" si="143"/>
        <v>-7.8953980732528392E-3</v>
      </c>
    </row>
    <row r="1102" spans="1:23" ht="15.75" thickBot="1" x14ac:dyDescent="0.3">
      <c r="A1102" s="1">
        <v>17.25</v>
      </c>
      <c r="B1102" s="1">
        <v>1330</v>
      </c>
      <c r="C1102" s="1">
        <v>1275</v>
      </c>
      <c r="D1102" s="1">
        <v>1014</v>
      </c>
      <c r="E1102" s="1">
        <v>3736</v>
      </c>
      <c r="F1102" s="1">
        <v>470.1</v>
      </c>
      <c r="G1102" s="1">
        <v>572</v>
      </c>
      <c r="H1102" s="1">
        <v>398.1</v>
      </c>
      <c r="I1102" s="1">
        <v>5545</v>
      </c>
      <c r="J1102" s="1">
        <v>520</v>
      </c>
      <c r="K1102" s="1">
        <v>207.8</v>
      </c>
      <c r="L1102" s="1">
        <v>1050</v>
      </c>
      <c r="M1102" s="1">
        <v>1456.2</v>
      </c>
      <c r="N1102">
        <v>113.54</v>
      </c>
      <c r="O1102" s="2">
        <v>16.82</v>
      </c>
      <c r="P1102">
        <f t="shared" si="136"/>
        <v>1909.7428000000002</v>
      </c>
      <c r="Q1102">
        <f t="shared" si="137"/>
        <v>-3.8022859497385706E-3</v>
      </c>
      <c r="R1102">
        <f t="shared" si="138"/>
        <v>-9.6107647955058929E-4</v>
      </c>
      <c r="S1102">
        <f t="shared" si="139"/>
        <v>-8.7941939184022315E-3</v>
      </c>
      <c r="T1102">
        <f t="shared" si="140"/>
        <v>3.929278139889557E-3</v>
      </c>
      <c r="U1102">
        <f t="shared" si="141"/>
        <v>-1.499482839017564E-2</v>
      </c>
      <c r="V1102">
        <f t="shared" si="142"/>
        <v>4.4047042953259318E-4</v>
      </c>
      <c r="W1102">
        <f t="shared" si="143"/>
        <v>-5.0407816150473397E-3</v>
      </c>
    </row>
    <row r="1103" spans="1:23" ht="15.75" thickBot="1" x14ac:dyDescent="0.3">
      <c r="A1103" s="1">
        <v>17.2</v>
      </c>
      <c r="B1103" s="1">
        <v>1320</v>
      </c>
      <c r="C1103" s="1">
        <v>1243</v>
      </c>
      <c r="D1103" s="1">
        <v>994</v>
      </c>
      <c r="E1103" s="1">
        <v>3720</v>
      </c>
      <c r="F1103" s="1">
        <v>496</v>
      </c>
      <c r="G1103" s="1">
        <v>565.1</v>
      </c>
      <c r="H1103" s="1">
        <v>394</v>
      </c>
      <c r="I1103" s="1">
        <v>5350</v>
      </c>
      <c r="J1103" s="1">
        <v>518</v>
      </c>
      <c r="K1103" s="1">
        <v>204</v>
      </c>
      <c r="L1103" s="1">
        <v>1040</v>
      </c>
      <c r="M1103" s="1">
        <v>1444</v>
      </c>
      <c r="N1103">
        <v>113.05</v>
      </c>
      <c r="O1103" s="2">
        <v>16.763999999999999</v>
      </c>
      <c r="P1103">
        <f t="shared" si="136"/>
        <v>1895.1701999999998</v>
      </c>
      <c r="Q1103">
        <f t="shared" si="137"/>
        <v>-9.5694510161506725E-3</v>
      </c>
      <c r="R1103">
        <f t="shared" si="138"/>
        <v>-3.8535693159899662E-3</v>
      </c>
      <c r="S1103">
        <f t="shared" si="139"/>
        <v>-4.2918520815410323E-3</v>
      </c>
      <c r="T1103">
        <f t="shared" si="140"/>
        <v>-2.5418366081815455E-2</v>
      </c>
      <c r="U1103">
        <f t="shared" si="141"/>
        <v>-8.4132625078391643E-3</v>
      </c>
      <c r="V1103">
        <f t="shared" si="142"/>
        <v>-4.3249990186013457E-3</v>
      </c>
      <c r="W1103">
        <f t="shared" si="143"/>
        <v>-3.3349244819769232E-3</v>
      </c>
    </row>
    <row r="1104" spans="1:23" ht="15.75" thickBot="1" x14ac:dyDescent="0.3">
      <c r="A1104" s="1">
        <v>17.11</v>
      </c>
      <c r="B1104" s="1">
        <v>1305</v>
      </c>
      <c r="C1104" s="1">
        <v>1238</v>
      </c>
      <c r="D1104" s="1">
        <v>957</v>
      </c>
      <c r="E1104" s="1">
        <v>3730</v>
      </c>
      <c r="F1104" s="1">
        <v>490</v>
      </c>
      <c r="G1104" s="1">
        <v>550.20000000000005</v>
      </c>
      <c r="H1104" s="1">
        <v>377</v>
      </c>
      <c r="I1104" s="1">
        <v>5300</v>
      </c>
      <c r="J1104" s="1">
        <v>516.20000000000005</v>
      </c>
      <c r="K1104" s="1">
        <v>202.4</v>
      </c>
      <c r="L1104" s="1">
        <v>1044</v>
      </c>
      <c r="M1104" s="1">
        <v>1437.6</v>
      </c>
      <c r="N1104">
        <v>112.2</v>
      </c>
      <c r="O1104" s="2">
        <v>16.774000000000001</v>
      </c>
      <c r="P1104">
        <f t="shared" si="136"/>
        <v>1882.0428000000002</v>
      </c>
      <c r="Q1104">
        <f t="shared" si="137"/>
        <v>3.8387763071656669E-3</v>
      </c>
      <c r="R1104">
        <f t="shared" si="138"/>
        <v>-3.4809549749695167E-3</v>
      </c>
      <c r="S1104">
        <f t="shared" si="139"/>
        <v>2.6845653706689828E-3</v>
      </c>
      <c r="T1104">
        <f t="shared" si="140"/>
        <v>-4.0306382661697074E-3</v>
      </c>
      <c r="U1104">
        <f t="shared" si="141"/>
        <v>-4.4419839834223679E-3</v>
      </c>
      <c r="V1104">
        <f t="shared" si="142"/>
        <v>-7.5472056353828544E-3</v>
      </c>
      <c r="W1104">
        <f t="shared" si="143"/>
        <v>5.9633849939468226E-4</v>
      </c>
    </row>
    <row r="1105" spans="1:23" ht="15.75" thickBot="1" x14ac:dyDescent="0.3">
      <c r="A1105" s="1">
        <v>17.29</v>
      </c>
      <c r="B1105" s="1">
        <v>1288</v>
      </c>
      <c r="C1105" s="1">
        <v>1243</v>
      </c>
      <c r="D1105" s="1">
        <v>955.5</v>
      </c>
      <c r="E1105" s="1">
        <v>3710</v>
      </c>
      <c r="F1105" s="1">
        <v>496</v>
      </c>
      <c r="G1105" s="1">
        <v>561</v>
      </c>
      <c r="H1105" s="1">
        <v>365</v>
      </c>
      <c r="I1105" s="1">
        <v>5123</v>
      </c>
      <c r="J1105" s="1">
        <v>514</v>
      </c>
      <c r="K1105" s="1">
        <v>201.4</v>
      </c>
      <c r="L1105" s="1">
        <v>1040</v>
      </c>
      <c r="M1105" s="1">
        <v>1452.6</v>
      </c>
      <c r="N1105">
        <v>109.74</v>
      </c>
      <c r="O1105" s="2">
        <v>16.577500000000001</v>
      </c>
      <c r="P1105">
        <f t="shared" si="136"/>
        <v>1819.2148500000001</v>
      </c>
      <c r="Q1105">
        <f t="shared" si="137"/>
        <v>-3.8387763071657129E-3</v>
      </c>
      <c r="R1105">
        <f t="shared" si="138"/>
        <v>-4.2710218293484205E-3</v>
      </c>
      <c r="S1105">
        <f t="shared" si="139"/>
        <v>-5.3763570363804056E-3</v>
      </c>
      <c r="T1105">
        <f t="shared" si="140"/>
        <v>4.0306382661696389E-3</v>
      </c>
      <c r="U1105">
        <f t="shared" si="141"/>
        <v>1.037999770271859E-2</v>
      </c>
      <c r="V1105">
        <f t="shared" si="142"/>
        <v>-2.2169061457766655E-2</v>
      </c>
      <c r="W1105">
        <f t="shared" si="143"/>
        <v>-1.1783714301334172E-2</v>
      </c>
    </row>
    <row r="1106" spans="1:23" ht="15.75" thickBot="1" x14ac:dyDescent="0.3">
      <c r="A1106" s="1">
        <v>17.22</v>
      </c>
      <c r="B1106" s="1">
        <v>1269</v>
      </c>
      <c r="C1106" s="1">
        <v>1250</v>
      </c>
      <c r="D1106" s="1">
        <v>959.2</v>
      </c>
      <c r="E1106" s="1">
        <v>3730</v>
      </c>
      <c r="F1106" s="1">
        <v>503.4</v>
      </c>
      <c r="G1106" s="1">
        <v>573</v>
      </c>
      <c r="H1106" s="1">
        <v>369</v>
      </c>
      <c r="I1106" s="1">
        <v>5300</v>
      </c>
      <c r="J1106" s="1">
        <v>515.1</v>
      </c>
      <c r="K1106" s="1">
        <v>202.6</v>
      </c>
      <c r="L1106" s="1">
        <v>1031</v>
      </c>
      <c r="M1106" s="1">
        <v>1455.4</v>
      </c>
      <c r="N1106">
        <v>113.99</v>
      </c>
      <c r="O1106" s="2">
        <v>16.500499999999999</v>
      </c>
      <c r="P1106">
        <f t="shared" si="136"/>
        <v>1880.8919949999997</v>
      </c>
      <c r="Q1106">
        <f t="shared" si="137"/>
        <v>-8.6915081184583912E-3</v>
      </c>
      <c r="R1106">
        <f t="shared" si="138"/>
        <v>2.1377911163744231E-3</v>
      </c>
      <c r="S1106">
        <f t="shared" si="139"/>
        <v>5.3763570363804958E-3</v>
      </c>
      <c r="T1106">
        <f t="shared" si="140"/>
        <v>5.6157387856357035E-3</v>
      </c>
      <c r="U1106">
        <f t="shared" si="141"/>
        <v>1.9257227409183086E-3</v>
      </c>
      <c r="V1106">
        <f t="shared" si="142"/>
        <v>3.799679361785787E-2</v>
      </c>
      <c r="W1106">
        <f t="shared" si="143"/>
        <v>-4.6556707831753134E-3</v>
      </c>
    </row>
    <row r="1107" spans="1:23" ht="15.75" thickBot="1" x14ac:dyDescent="0.3">
      <c r="A1107" s="1">
        <v>17.2</v>
      </c>
      <c r="B1107" s="1">
        <v>1282</v>
      </c>
      <c r="C1107" s="1">
        <v>1250</v>
      </c>
      <c r="D1107" s="1">
        <v>969</v>
      </c>
      <c r="E1107" s="1">
        <v>3780</v>
      </c>
      <c r="F1107" s="1">
        <v>493</v>
      </c>
      <c r="G1107" s="1">
        <v>577</v>
      </c>
      <c r="H1107" s="1">
        <v>367.5</v>
      </c>
      <c r="I1107" s="1">
        <v>5300</v>
      </c>
      <c r="J1107" s="1">
        <v>516</v>
      </c>
      <c r="K1107" s="1">
        <v>204.7</v>
      </c>
      <c r="L1107" s="1">
        <v>1025</v>
      </c>
      <c r="M1107" s="1">
        <v>1440.3</v>
      </c>
      <c r="N1107">
        <v>117.24</v>
      </c>
      <c r="O1107" s="2">
        <v>16.3215</v>
      </c>
      <c r="P1107">
        <f t="shared" si="136"/>
        <v>1913.5326599999999</v>
      </c>
      <c r="Q1107">
        <f t="shared" si="137"/>
        <v>-5.836592444451426E-3</v>
      </c>
      <c r="R1107">
        <f t="shared" si="138"/>
        <v>1.7457089100230924E-3</v>
      </c>
      <c r="S1107">
        <f t="shared" si="139"/>
        <v>1.3315775975772156E-2</v>
      </c>
      <c r="T1107">
        <f t="shared" si="140"/>
        <v>0</v>
      </c>
      <c r="U1107">
        <f t="shared" si="141"/>
        <v>-1.0429351707981859E-2</v>
      </c>
      <c r="V1107">
        <f t="shared" si="142"/>
        <v>2.8112390594004569E-2</v>
      </c>
      <c r="W1107">
        <f t="shared" si="143"/>
        <v>-1.090742640067097E-2</v>
      </c>
    </row>
    <row r="1108" spans="1:23" ht="15.75" thickBot="1" x14ac:dyDescent="0.3">
      <c r="A1108" s="1">
        <v>16.989999999999998</v>
      </c>
      <c r="B1108" s="1">
        <v>1281</v>
      </c>
      <c r="C1108" s="1">
        <v>1257</v>
      </c>
      <c r="D1108" s="1">
        <v>939</v>
      </c>
      <c r="E1108" s="1">
        <v>3713</v>
      </c>
      <c r="F1108" s="1">
        <v>485</v>
      </c>
      <c r="G1108" s="1">
        <v>559</v>
      </c>
      <c r="H1108" s="1">
        <v>371.9</v>
      </c>
      <c r="I1108" s="1">
        <v>5292</v>
      </c>
      <c r="J1108" s="1">
        <v>515</v>
      </c>
      <c r="K1108" s="1">
        <v>203</v>
      </c>
      <c r="L1108" s="1">
        <v>1000</v>
      </c>
      <c r="M1108" s="1">
        <v>1440</v>
      </c>
      <c r="N1108">
        <v>108.72</v>
      </c>
      <c r="O1108" s="2">
        <v>16.573</v>
      </c>
      <c r="P1108">
        <f t="shared" si="136"/>
        <v>1801.81656</v>
      </c>
      <c r="Q1108">
        <f t="shared" si="137"/>
        <v>-2.4692612590371522E-2</v>
      </c>
      <c r="R1108">
        <f t="shared" si="138"/>
        <v>-1.9398648178265917E-3</v>
      </c>
      <c r="S1108">
        <f t="shared" si="139"/>
        <v>-1.7883834436553267E-2</v>
      </c>
      <c r="T1108">
        <f t="shared" si="140"/>
        <v>5.5843782939006634E-3</v>
      </c>
      <c r="U1108">
        <f t="shared" si="141"/>
        <v>-2.0831163495801155E-4</v>
      </c>
      <c r="V1108">
        <f t="shared" si="142"/>
        <v>-7.5447345999803392E-2</v>
      </c>
      <c r="W1108">
        <f t="shared" si="143"/>
        <v>1.5291608064367575E-2</v>
      </c>
    </row>
    <row r="1109" spans="1:23" ht="15.75" thickBot="1" x14ac:dyDescent="0.3">
      <c r="A1109" s="1">
        <v>17.100000000000001</v>
      </c>
      <c r="B1109" s="1">
        <v>1256</v>
      </c>
      <c r="C1109" s="1">
        <v>1240</v>
      </c>
      <c r="D1109" s="1">
        <v>948</v>
      </c>
      <c r="E1109" s="1">
        <v>3700</v>
      </c>
      <c r="F1109" s="1">
        <v>466.5</v>
      </c>
      <c r="G1109" s="1">
        <v>560</v>
      </c>
      <c r="H1109" s="1">
        <v>366.8</v>
      </c>
      <c r="I1109" s="1">
        <v>5250</v>
      </c>
      <c r="J1109" s="1">
        <v>515</v>
      </c>
      <c r="K1109" s="1">
        <v>207</v>
      </c>
      <c r="L1109" s="1">
        <v>1014</v>
      </c>
      <c r="M1109" s="1">
        <v>1431.5</v>
      </c>
      <c r="N1109">
        <v>109.02</v>
      </c>
      <c r="O1109" s="2">
        <v>16.493000000000002</v>
      </c>
      <c r="P1109">
        <f t="shared" si="136"/>
        <v>1798.0668600000001</v>
      </c>
      <c r="Q1109">
        <f t="shared" si="137"/>
        <v>1.3902905168991434E-2</v>
      </c>
      <c r="R1109">
        <f t="shared" si="138"/>
        <v>0</v>
      </c>
      <c r="S1109">
        <f t="shared" si="139"/>
        <v>-3.5073555447642851E-3</v>
      </c>
      <c r="T1109">
        <f t="shared" si="140"/>
        <v>-1.3616549991164821E-2</v>
      </c>
      <c r="U1109">
        <f t="shared" si="141"/>
        <v>-5.9202680318765979E-3</v>
      </c>
      <c r="V1109">
        <f t="shared" si="142"/>
        <v>2.7555817932466155E-3</v>
      </c>
      <c r="W1109">
        <f t="shared" si="143"/>
        <v>-4.8388166753916178E-3</v>
      </c>
    </row>
    <row r="1110" spans="1:23" ht="15.75" thickBot="1" x14ac:dyDescent="0.3">
      <c r="A1110" s="1">
        <v>17.3</v>
      </c>
      <c r="B1110" s="1">
        <v>1307</v>
      </c>
      <c r="C1110" s="1">
        <v>1225</v>
      </c>
      <c r="D1110" s="1">
        <v>966.2</v>
      </c>
      <c r="E1110" s="1">
        <v>3761</v>
      </c>
      <c r="F1110" s="1">
        <v>456</v>
      </c>
      <c r="G1110" s="1">
        <v>557</v>
      </c>
      <c r="H1110" s="1">
        <v>373</v>
      </c>
      <c r="I1110" s="1">
        <v>5275</v>
      </c>
      <c r="J1110" s="1">
        <v>508</v>
      </c>
      <c r="K1110" s="1">
        <v>207</v>
      </c>
      <c r="L1110" s="1">
        <v>1040</v>
      </c>
      <c r="M1110" s="1">
        <v>1442.6</v>
      </c>
      <c r="N1110">
        <v>109.33</v>
      </c>
      <c r="O1110" s="2">
        <v>16.509999999999998</v>
      </c>
      <c r="P1110">
        <f t="shared" si="136"/>
        <v>1805.0382999999997</v>
      </c>
      <c r="Q1110">
        <f t="shared" si="137"/>
        <v>2.5317807984289786E-2</v>
      </c>
      <c r="R1110">
        <f t="shared" si="138"/>
        <v>-1.3685453085254203E-2</v>
      </c>
      <c r="S1110">
        <f t="shared" si="139"/>
        <v>1.6352059838020523E-2</v>
      </c>
      <c r="T1110">
        <f t="shared" si="140"/>
        <v>-1.2170535620255179E-2</v>
      </c>
      <c r="U1110">
        <f t="shared" si="141"/>
        <v>7.7241955314025605E-3</v>
      </c>
      <c r="V1110">
        <f t="shared" si="142"/>
        <v>2.8394798102585554E-3</v>
      </c>
      <c r="W1110">
        <f t="shared" si="143"/>
        <v>1.0302094660211694E-3</v>
      </c>
    </row>
    <row r="1111" spans="1:23" ht="15.75" thickBot="1" x14ac:dyDescent="0.3">
      <c r="A1111" s="1">
        <v>17</v>
      </c>
      <c r="B1111" s="1">
        <v>1360</v>
      </c>
      <c r="C1111" s="1">
        <v>1231</v>
      </c>
      <c r="D1111" s="1">
        <v>988.9</v>
      </c>
      <c r="E1111" s="1">
        <v>3839</v>
      </c>
      <c r="F1111" s="1">
        <v>453</v>
      </c>
      <c r="G1111" s="1">
        <v>577.29999999999995</v>
      </c>
      <c r="H1111" s="1">
        <v>379</v>
      </c>
      <c r="I1111" s="1">
        <v>5360</v>
      </c>
      <c r="J1111" s="1">
        <v>511.7</v>
      </c>
      <c r="K1111" s="1">
        <v>208.5</v>
      </c>
      <c r="L1111" s="1">
        <v>1075</v>
      </c>
      <c r="M1111" s="1">
        <v>1456.2</v>
      </c>
      <c r="N1111">
        <v>108.8</v>
      </c>
      <c r="O1111" s="2">
        <v>16.705500000000001</v>
      </c>
      <c r="P1111">
        <f t="shared" si="136"/>
        <v>1817.5584000000001</v>
      </c>
      <c r="Q1111">
        <f t="shared" si="137"/>
        <v>3.3099948426344922E-2</v>
      </c>
      <c r="R1111">
        <f t="shared" si="138"/>
        <v>7.2570682325641756E-3</v>
      </c>
      <c r="S1111">
        <f t="shared" si="139"/>
        <v>2.052703653046135E-2</v>
      </c>
      <c r="T1111">
        <f t="shared" si="140"/>
        <v>4.8860032056262095E-3</v>
      </c>
      <c r="U1111">
        <f t="shared" si="141"/>
        <v>9.3832618910384552E-3</v>
      </c>
      <c r="V1111">
        <f t="shared" si="142"/>
        <v>-4.8594970245511735E-3</v>
      </c>
      <c r="W1111">
        <f t="shared" si="143"/>
        <v>1.1771748587090989E-2</v>
      </c>
    </row>
    <row r="1112" spans="1:23" ht="15.75" thickBot="1" x14ac:dyDescent="0.3">
      <c r="A1112" s="1">
        <v>17.010000000000002</v>
      </c>
      <c r="B1112" s="1">
        <v>1386</v>
      </c>
      <c r="C1112" s="1">
        <v>1230</v>
      </c>
      <c r="D1112" s="1">
        <v>1016</v>
      </c>
      <c r="E1112" s="1">
        <v>3859</v>
      </c>
      <c r="F1112" s="1">
        <v>450</v>
      </c>
      <c r="G1112" s="1">
        <v>575</v>
      </c>
      <c r="H1112" s="1">
        <v>370</v>
      </c>
      <c r="I1112" s="1">
        <v>5260</v>
      </c>
      <c r="J1112" s="1">
        <v>513.5</v>
      </c>
      <c r="K1112" s="1">
        <v>210.4</v>
      </c>
      <c r="L1112" s="1">
        <v>1049</v>
      </c>
      <c r="M1112" s="1">
        <v>1448.4</v>
      </c>
      <c r="N1112">
        <v>111.82</v>
      </c>
      <c r="O1112" s="2">
        <v>16.5215</v>
      </c>
      <c r="P1112">
        <f t="shared" si="136"/>
        <v>1847.4341299999999</v>
      </c>
      <c r="Q1112">
        <f t="shared" si="137"/>
        <v>-2.4483332165466016E-2</v>
      </c>
      <c r="R1112">
        <f t="shared" si="138"/>
        <v>3.5115135575668711E-3</v>
      </c>
      <c r="S1112">
        <f t="shared" si="139"/>
        <v>5.1961665368209569E-3</v>
      </c>
      <c r="T1112">
        <f t="shared" si="140"/>
        <v>-8.1267781799032211E-4</v>
      </c>
      <c r="U1112">
        <f t="shared" si="141"/>
        <v>-5.3708040691245931E-3</v>
      </c>
      <c r="V1112">
        <f t="shared" si="142"/>
        <v>2.7379101176657063E-2</v>
      </c>
      <c r="W1112">
        <f t="shared" si="143"/>
        <v>-1.1075443516801134E-2</v>
      </c>
    </row>
    <row r="1113" spans="1:23" ht="15.75" thickBot="1" x14ac:dyDescent="0.3">
      <c r="A1113" s="1">
        <v>17.29</v>
      </c>
      <c r="B1113" s="1">
        <v>1315</v>
      </c>
      <c r="C1113" s="1">
        <v>1239</v>
      </c>
      <c r="D1113" s="1">
        <v>994.8</v>
      </c>
      <c r="E1113" s="1">
        <v>3830</v>
      </c>
      <c r="F1113" s="1">
        <v>436</v>
      </c>
      <c r="G1113" s="1">
        <v>557</v>
      </c>
      <c r="H1113" s="1">
        <v>369</v>
      </c>
      <c r="I1113" s="1">
        <v>5275</v>
      </c>
      <c r="J1113" s="1">
        <v>513</v>
      </c>
      <c r="K1113" s="1">
        <v>212</v>
      </c>
      <c r="L1113" s="1">
        <v>1044</v>
      </c>
      <c r="M1113" s="1">
        <v>1448.3</v>
      </c>
      <c r="N1113">
        <v>110.68</v>
      </c>
      <c r="O1113" s="2">
        <v>16.136499999999998</v>
      </c>
      <c r="P1113">
        <f t="shared" si="136"/>
        <v>1785.9878199999998</v>
      </c>
      <c r="Q1113">
        <f t="shared" si="137"/>
        <v>-4.7778399537131968E-3</v>
      </c>
      <c r="R1113">
        <f t="shared" si="138"/>
        <v>-9.7418419784337472E-4</v>
      </c>
      <c r="S1113">
        <f t="shared" si="139"/>
        <v>-7.5432793629270287E-3</v>
      </c>
      <c r="T1113">
        <f t="shared" si="140"/>
        <v>7.290433262679274E-3</v>
      </c>
      <c r="U1113">
        <f t="shared" si="141"/>
        <v>-6.9044084675558664E-5</v>
      </c>
      <c r="V1113">
        <f t="shared" si="142"/>
        <v>-1.0247280679773998E-2</v>
      </c>
      <c r="W1113">
        <f t="shared" si="143"/>
        <v>-2.35787762167083E-2</v>
      </c>
    </row>
    <row r="1114" spans="1:23" ht="15.75" thickBot="1" x14ac:dyDescent="0.3">
      <c r="A1114" s="1">
        <v>17.3</v>
      </c>
      <c r="B1114" s="1">
        <v>1305</v>
      </c>
      <c r="C1114" s="1">
        <v>1233</v>
      </c>
      <c r="D1114" s="1">
        <v>1014</v>
      </c>
      <c r="E1114" s="1">
        <v>3800</v>
      </c>
      <c r="F1114" s="1">
        <v>438</v>
      </c>
      <c r="G1114" s="1">
        <v>561.1</v>
      </c>
      <c r="H1114" s="1">
        <v>370.9</v>
      </c>
      <c r="I1114" s="1">
        <v>5240</v>
      </c>
      <c r="J1114" s="1">
        <v>515</v>
      </c>
      <c r="K1114" s="1">
        <v>204</v>
      </c>
      <c r="L1114" s="1">
        <v>1069</v>
      </c>
      <c r="M1114" s="1">
        <v>1446.5</v>
      </c>
      <c r="N1114">
        <v>108.98</v>
      </c>
      <c r="O1114" s="2">
        <v>15.938500000000001</v>
      </c>
      <c r="P1114">
        <f t="shared" si="136"/>
        <v>1736.9777300000003</v>
      </c>
      <c r="Q1114">
        <f t="shared" si="137"/>
        <v>2.3664142582461287E-2</v>
      </c>
      <c r="R1114">
        <f t="shared" si="138"/>
        <v>3.8910554929667217E-3</v>
      </c>
      <c r="S1114">
        <f t="shared" si="139"/>
        <v>-7.8637364602145762E-3</v>
      </c>
      <c r="T1114">
        <f t="shared" si="140"/>
        <v>-4.8543784647981994E-3</v>
      </c>
      <c r="U1114">
        <f t="shared" si="141"/>
        <v>-1.2436093906208544E-3</v>
      </c>
      <c r="V1114">
        <f t="shared" si="142"/>
        <v>-1.5478775763772936E-2</v>
      </c>
      <c r="W1114">
        <f t="shared" si="143"/>
        <v>-1.2346220737325353E-2</v>
      </c>
    </row>
    <row r="1115" spans="1:23" ht="15.75" thickBot="1" x14ac:dyDescent="0.3">
      <c r="A1115" s="1">
        <v>17</v>
      </c>
      <c r="B1115" s="1">
        <v>1304</v>
      </c>
      <c r="C1115" s="1">
        <v>1199</v>
      </c>
      <c r="D1115" s="1">
        <v>1051</v>
      </c>
      <c r="E1115" s="1">
        <v>3807</v>
      </c>
      <c r="F1115" s="1">
        <v>446.1</v>
      </c>
      <c r="G1115" s="1">
        <v>608.1</v>
      </c>
      <c r="H1115" s="1">
        <v>371</v>
      </c>
      <c r="I1115" s="1">
        <v>5300</v>
      </c>
      <c r="J1115" s="1">
        <v>512</v>
      </c>
      <c r="K1115" s="1">
        <v>199</v>
      </c>
      <c r="L1115" s="1">
        <v>1042</v>
      </c>
      <c r="M1115" s="1">
        <v>1457.4</v>
      </c>
      <c r="N1115">
        <v>110.54</v>
      </c>
      <c r="O1115" s="2">
        <v>16.194499999999998</v>
      </c>
      <c r="P1115">
        <f t="shared" si="136"/>
        <v>1790.1400299999998</v>
      </c>
      <c r="Q1115">
        <f t="shared" si="137"/>
        <v>-2.5581688711732945E-2</v>
      </c>
      <c r="R1115">
        <f t="shared" si="138"/>
        <v>-5.8422756242284025E-3</v>
      </c>
      <c r="S1115">
        <f t="shared" si="139"/>
        <v>1.8404106680201873E-3</v>
      </c>
      <c r="T1115">
        <f t="shared" si="140"/>
        <v>-2.7962348136830056E-2</v>
      </c>
      <c r="U1115">
        <f t="shared" si="141"/>
        <v>7.5071808199920981E-3</v>
      </c>
      <c r="V1115">
        <f t="shared" si="142"/>
        <v>1.4213067250164638E-2</v>
      </c>
      <c r="W1115">
        <f t="shared" si="143"/>
        <v>1.5934112371937439E-2</v>
      </c>
    </row>
    <row r="1116" spans="1:23" ht="15.75" thickBot="1" x14ac:dyDescent="0.3">
      <c r="A1116" s="1">
        <v>16.850000000000001</v>
      </c>
      <c r="B1116" s="1">
        <v>1285</v>
      </c>
      <c r="C1116" s="1">
        <v>1210</v>
      </c>
      <c r="D1116" s="1">
        <v>1066</v>
      </c>
      <c r="E1116" s="1">
        <v>3770</v>
      </c>
      <c r="F1116" s="1">
        <v>463</v>
      </c>
      <c r="G1116" s="1">
        <v>610.9</v>
      </c>
      <c r="H1116" s="1">
        <v>369</v>
      </c>
      <c r="I1116" s="1">
        <v>5300</v>
      </c>
      <c r="J1116" s="1">
        <v>504.5</v>
      </c>
      <c r="K1116" s="1">
        <v>203</v>
      </c>
      <c r="L1116" s="1">
        <v>1063</v>
      </c>
      <c r="M1116" s="1">
        <v>1453.5</v>
      </c>
      <c r="N1116">
        <v>113.03</v>
      </c>
      <c r="O1116" s="2">
        <v>16.232500000000002</v>
      </c>
      <c r="P1116">
        <f t="shared" si="136"/>
        <v>1834.7594750000003</v>
      </c>
      <c r="Q1116">
        <f t="shared" si="137"/>
        <v>1.9953156028635705E-2</v>
      </c>
      <c r="R1116">
        <f t="shared" si="138"/>
        <v>-1.4756785245844138E-2</v>
      </c>
      <c r="S1116">
        <f t="shared" si="139"/>
        <v>-9.7664759404408816E-3</v>
      </c>
      <c r="T1116">
        <f t="shared" si="140"/>
        <v>9.1324835632724723E-3</v>
      </c>
      <c r="U1116">
        <f t="shared" si="141"/>
        <v>-2.6795852372512637E-3</v>
      </c>
      <c r="V1116">
        <f t="shared" si="142"/>
        <v>2.2275823797522791E-2</v>
      </c>
      <c r="W1116">
        <f t="shared" si="143"/>
        <v>2.3437269802744705E-3</v>
      </c>
    </row>
    <row r="1117" spans="1:23" ht="15.75" thickBot="1" x14ac:dyDescent="0.3">
      <c r="A1117" s="1">
        <v>16.8</v>
      </c>
      <c r="B1117" s="1">
        <v>1289</v>
      </c>
      <c r="C1117" s="1">
        <v>1231</v>
      </c>
      <c r="D1117" s="1">
        <v>1044</v>
      </c>
      <c r="E1117" s="1">
        <v>3745</v>
      </c>
      <c r="F1117" s="1">
        <v>459</v>
      </c>
      <c r="G1117" s="1">
        <v>595</v>
      </c>
      <c r="H1117" s="1">
        <v>360</v>
      </c>
      <c r="I1117" s="1">
        <v>5385</v>
      </c>
      <c r="J1117" s="1">
        <v>502.1</v>
      </c>
      <c r="K1117" s="1">
        <v>199</v>
      </c>
      <c r="L1117" s="1">
        <v>1037</v>
      </c>
      <c r="M1117" s="1">
        <v>1450.6</v>
      </c>
      <c r="N1117">
        <v>116.94</v>
      </c>
      <c r="O1117" s="2">
        <v>15.7895</v>
      </c>
      <c r="P1117">
        <f t="shared" si="136"/>
        <v>1846.4241300000001</v>
      </c>
      <c r="Q1117">
        <f t="shared" si="137"/>
        <v>-2.4763170112420581E-2</v>
      </c>
      <c r="R1117">
        <f t="shared" si="138"/>
        <v>-4.7685367530038002E-3</v>
      </c>
      <c r="S1117">
        <f t="shared" si="139"/>
        <v>-6.6533844907365478E-3</v>
      </c>
      <c r="T1117">
        <f t="shared" si="140"/>
        <v>1.720648759366666E-2</v>
      </c>
      <c r="U1117">
        <f t="shared" si="141"/>
        <v>-1.9971770696186331E-3</v>
      </c>
      <c r="V1117">
        <f t="shared" si="142"/>
        <v>3.4007712544884577E-2</v>
      </c>
      <c r="W1117">
        <f t="shared" si="143"/>
        <v>-2.7670243245466478E-2</v>
      </c>
    </row>
    <row r="1118" spans="1:23" ht="15.75" thickBot="1" x14ac:dyDescent="0.3">
      <c r="A1118" s="1">
        <v>17.59</v>
      </c>
      <c r="B1118" s="1">
        <v>1284</v>
      </c>
      <c r="C1118" s="1">
        <v>1216</v>
      </c>
      <c r="D1118" s="1">
        <v>1037</v>
      </c>
      <c r="E1118" s="1">
        <v>3860</v>
      </c>
      <c r="F1118" s="1">
        <v>450</v>
      </c>
      <c r="G1118" s="1">
        <v>586.70000000000005</v>
      </c>
      <c r="H1118" s="1">
        <v>358</v>
      </c>
      <c r="I1118" s="1">
        <v>5200</v>
      </c>
      <c r="J1118" s="1">
        <v>507</v>
      </c>
      <c r="K1118" s="1">
        <v>202</v>
      </c>
      <c r="L1118" s="1">
        <v>1046</v>
      </c>
      <c r="M1118" s="1">
        <v>1459.6</v>
      </c>
      <c r="N1118">
        <v>114.47</v>
      </c>
      <c r="O1118" s="2">
        <v>15.5535</v>
      </c>
      <c r="P1118">
        <f t="shared" si="136"/>
        <v>1780.4091449999999</v>
      </c>
      <c r="Q1118">
        <f t="shared" si="137"/>
        <v>8.6414363953408006E-3</v>
      </c>
      <c r="R1118">
        <f t="shared" si="138"/>
        <v>9.7117005505233858E-3</v>
      </c>
      <c r="S1118">
        <f t="shared" si="139"/>
        <v>3.024556650755662E-2</v>
      </c>
      <c r="T1118">
        <f t="shared" si="140"/>
        <v>-1.2260063658341171E-2</v>
      </c>
      <c r="U1118">
        <f t="shared" si="141"/>
        <v>6.1851616329805298E-3</v>
      </c>
      <c r="V1118">
        <f t="shared" si="142"/>
        <v>-2.1348202817139485E-2</v>
      </c>
      <c r="W1118">
        <f t="shared" si="143"/>
        <v>-1.5059468470732942E-2</v>
      </c>
    </row>
    <row r="1119" spans="1:23" ht="15.75" thickBot="1" x14ac:dyDescent="0.3">
      <c r="A1119" s="1">
        <v>16.989999999999998</v>
      </c>
      <c r="B1119" s="1">
        <v>1256</v>
      </c>
      <c r="C1119" s="1">
        <v>1214</v>
      </c>
      <c r="D1119" s="1">
        <v>1028</v>
      </c>
      <c r="E1119" s="1">
        <v>4020</v>
      </c>
      <c r="F1119" s="1">
        <v>427</v>
      </c>
      <c r="G1119" s="1">
        <v>590</v>
      </c>
      <c r="H1119" s="1">
        <v>358</v>
      </c>
      <c r="I1119" s="1">
        <v>5378</v>
      </c>
      <c r="J1119" s="1">
        <v>514.79999999999995</v>
      </c>
      <c r="K1119" s="1">
        <v>211</v>
      </c>
      <c r="L1119" s="1">
        <v>1050</v>
      </c>
      <c r="M1119" s="1">
        <v>1442.3</v>
      </c>
      <c r="N1119">
        <v>116.5</v>
      </c>
      <c r="O1119" s="2">
        <v>15.5115</v>
      </c>
      <c r="P1119">
        <f t="shared" si="136"/>
        <v>1807.0897500000001</v>
      </c>
      <c r="Q1119">
        <f t="shared" si="137"/>
        <v>3.8167985267008112E-3</v>
      </c>
      <c r="R1119">
        <f t="shared" si="138"/>
        <v>1.5267472130788381E-2</v>
      </c>
      <c r="S1119">
        <f t="shared" si="139"/>
        <v>4.0614719154190126E-2</v>
      </c>
      <c r="T1119">
        <f t="shared" si="140"/>
        <v>-1.6460909066687917E-3</v>
      </c>
      <c r="U1119">
        <f t="shared" si="141"/>
        <v>-1.1923363972828062E-2</v>
      </c>
      <c r="V1119">
        <f t="shared" si="142"/>
        <v>1.7578493075370346E-2</v>
      </c>
      <c r="W1119">
        <f t="shared" si="143"/>
        <v>-2.7040093733030723E-3</v>
      </c>
    </row>
    <row r="1120" spans="1:23" ht="15.75" thickBot="1" x14ac:dyDescent="0.3">
      <c r="A1120" s="1">
        <v>16.989999999999998</v>
      </c>
      <c r="B1120" s="1">
        <v>1226</v>
      </c>
      <c r="C1120" s="1">
        <v>1228</v>
      </c>
      <c r="D1120" s="1">
        <v>1013</v>
      </c>
      <c r="E1120" s="1">
        <v>4000</v>
      </c>
      <c r="F1120" s="1">
        <v>446</v>
      </c>
      <c r="G1120" s="1">
        <v>624</v>
      </c>
      <c r="H1120" s="1">
        <v>350.1</v>
      </c>
      <c r="I1120" s="1">
        <v>5200</v>
      </c>
      <c r="J1120" s="1">
        <v>512.70000000000005</v>
      </c>
      <c r="K1120" s="1">
        <v>208</v>
      </c>
      <c r="L1120" s="1">
        <v>1021</v>
      </c>
      <c r="M1120" s="1">
        <v>1440</v>
      </c>
      <c r="N1120">
        <v>121.87</v>
      </c>
      <c r="O1120" s="2">
        <v>15.404999999999999</v>
      </c>
      <c r="P1120">
        <f t="shared" si="136"/>
        <v>1877.40735</v>
      </c>
      <c r="Q1120">
        <f t="shared" si="137"/>
        <v>-2.8007624986903536E-2</v>
      </c>
      <c r="R1120">
        <f t="shared" si="138"/>
        <v>-4.0875969323165336E-3</v>
      </c>
      <c r="S1120">
        <f t="shared" si="139"/>
        <v>-4.9875415110390512E-3</v>
      </c>
      <c r="T1120">
        <f t="shared" si="140"/>
        <v>1.1466137087644225E-2</v>
      </c>
      <c r="U1120">
        <f t="shared" si="141"/>
        <v>-1.5959480194181464E-3</v>
      </c>
      <c r="V1120">
        <f t="shared" si="142"/>
        <v>4.5063629829655796E-2</v>
      </c>
      <c r="W1120">
        <f t="shared" si="143"/>
        <v>-6.8895522623712256E-3</v>
      </c>
    </row>
    <row r="1121" spans="1:23" ht="15.75" thickBot="1" x14ac:dyDescent="0.3">
      <c r="A1121" s="1">
        <v>17.2</v>
      </c>
      <c r="B1121" s="1">
        <v>1258</v>
      </c>
      <c r="C1121" s="1">
        <v>1269</v>
      </c>
      <c r="D1121" s="1">
        <v>975</v>
      </c>
      <c r="E1121" s="1">
        <v>3905</v>
      </c>
      <c r="F1121" s="1">
        <v>458</v>
      </c>
      <c r="G1121" s="1">
        <v>592</v>
      </c>
      <c r="H1121" s="1">
        <v>354.9</v>
      </c>
      <c r="I1121" s="1">
        <v>5250</v>
      </c>
      <c r="J1121" s="1">
        <v>508</v>
      </c>
      <c r="K1121" s="1">
        <v>209.6</v>
      </c>
      <c r="L1121" s="1">
        <v>1040</v>
      </c>
      <c r="M1121" s="1">
        <v>1446.7</v>
      </c>
      <c r="N1121">
        <v>124.16</v>
      </c>
      <c r="O1121" s="2">
        <v>15.342000000000001</v>
      </c>
      <c r="P1121">
        <f t="shared" si="136"/>
        <v>1904.8627200000001</v>
      </c>
      <c r="Q1121">
        <f t="shared" si="137"/>
        <v>1.8438173970752772E-2</v>
      </c>
      <c r="R1121">
        <f t="shared" si="138"/>
        <v>-9.2094312111730501E-3</v>
      </c>
      <c r="S1121">
        <f t="shared" si="139"/>
        <v>-2.4036577828241382E-2</v>
      </c>
      <c r="T1121">
        <f t="shared" si="140"/>
        <v>3.2842359007299794E-2</v>
      </c>
      <c r="U1121">
        <f t="shared" si="141"/>
        <v>4.6419870654982875E-3</v>
      </c>
      <c r="V1121">
        <f t="shared" si="142"/>
        <v>1.861615359949766E-2</v>
      </c>
      <c r="W1121">
        <f t="shared" si="143"/>
        <v>-4.0979665115266038E-3</v>
      </c>
    </row>
    <row r="1122" spans="1:23" ht="15.75" thickBot="1" x14ac:dyDescent="0.3">
      <c r="A1122" s="1">
        <v>16.600000000000001</v>
      </c>
      <c r="B1122" s="1">
        <v>1246</v>
      </c>
      <c r="C1122" s="1">
        <v>1263</v>
      </c>
      <c r="D1122" s="1">
        <v>977.5</v>
      </c>
      <c r="E1122" s="1">
        <v>3940</v>
      </c>
      <c r="F1122" s="1">
        <v>470</v>
      </c>
      <c r="G1122" s="1">
        <v>660</v>
      </c>
      <c r="H1122" s="1">
        <v>352</v>
      </c>
      <c r="I1122" s="1">
        <v>5168</v>
      </c>
      <c r="J1122" s="1">
        <v>508</v>
      </c>
      <c r="K1122" s="1">
        <v>219</v>
      </c>
      <c r="L1122" s="1">
        <v>1030</v>
      </c>
      <c r="M1122" s="1">
        <v>1471.8</v>
      </c>
      <c r="N1122">
        <v>124.1</v>
      </c>
      <c r="O1122" s="2">
        <v>15.353</v>
      </c>
      <c r="P1122">
        <f t="shared" si="136"/>
        <v>1905.3072999999999</v>
      </c>
      <c r="Q1122">
        <f t="shared" si="137"/>
        <v>-9.6619109117368589E-3</v>
      </c>
      <c r="R1122">
        <f t="shared" si="138"/>
        <v>0</v>
      </c>
      <c r="S1122">
        <f t="shared" si="139"/>
        <v>8.922940018193248E-3</v>
      </c>
      <c r="T1122">
        <f t="shared" si="140"/>
        <v>-4.7393453638965586E-3</v>
      </c>
      <c r="U1122">
        <f t="shared" si="141"/>
        <v>1.7201040856954071E-2</v>
      </c>
      <c r="V1122">
        <f t="shared" si="142"/>
        <v>-4.8336422434714851E-4</v>
      </c>
      <c r="W1122">
        <f t="shared" si="143"/>
        <v>7.1672913965742575E-4</v>
      </c>
    </row>
    <row r="1123" spans="1:23" ht="15.75" thickBot="1" x14ac:dyDescent="0.3">
      <c r="A1123" s="1">
        <v>17.5</v>
      </c>
      <c r="B1123" s="1">
        <v>1265</v>
      </c>
      <c r="C1123" s="1">
        <v>1260</v>
      </c>
      <c r="D1123" s="1">
        <v>988</v>
      </c>
      <c r="E1123" s="1">
        <v>3900</v>
      </c>
      <c r="F1123" s="1">
        <v>468</v>
      </c>
      <c r="G1123" s="1">
        <v>693.5</v>
      </c>
      <c r="H1123" s="1">
        <v>343.1</v>
      </c>
      <c r="I1123" s="1">
        <v>5050</v>
      </c>
      <c r="J1123" s="1">
        <v>515</v>
      </c>
      <c r="K1123" s="1">
        <v>213</v>
      </c>
      <c r="L1123" s="1">
        <v>1038</v>
      </c>
      <c r="M1123" s="1">
        <v>1474</v>
      </c>
      <c r="N1123">
        <v>122.46</v>
      </c>
      <c r="O1123" s="2">
        <v>15.308999999999999</v>
      </c>
      <c r="P1123">
        <f t="shared" si="136"/>
        <v>1874.7401399999999</v>
      </c>
      <c r="Q1123">
        <f t="shared" si="137"/>
        <v>7.7369825021524011E-3</v>
      </c>
      <c r="R1123">
        <f t="shared" si="138"/>
        <v>1.3685453085254229E-2</v>
      </c>
      <c r="S1123">
        <f t="shared" si="139"/>
        <v>-1.0204170174241736E-2</v>
      </c>
      <c r="T1123">
        <f t="shared" si="140"/>
        <v>-2.3781224049674358E-3</v>
      </c>
      <c r="U1123">
        <f t="shared" si="141"/>
        <v>1.493652256783372E-3</v>
      </c>
      <c r="V1123">
        <f t="shared" si="142"/>
        <v>-1.3303246160753131E-2</v>
      </c>
      <c r="W1123">
        <f t="shared" si="143"/>
        <v>-2.8700039268178892E-3</v>
      </c>
    </row>
    <row r="1124" spans="1:23" ht="15.75" thickBot="1" x14ac:dyDescent="0.3">
      <c r="A1124" s="1">
        <v>17</v>
      </c>
      <c r="B1124" s="1">
        <v>1330</v>
      </c>
      <c r="C1124" s="1">
        <v>1250</v>
      </c>
      <c r="D1124" s="1">
        <v>1014</v>
      </c>
      <c r="E1124" s="1">
        <v>3841</v>
      </c>
      <c r="F1124" s="1">
        <v>455</v>
      </c>
      <c r="G1124" s="1">
        <v>730</v>
      </c>
      <c r="H1124" s="1">
        <v>349</v>
      </c>
      <c r="I1124" s="1">
        <v>5050</v>
      </c>
      <c r="J1124" s="1">
        <v>520</v>
      </c>
      <c r="K1124" s="1">
        <v>224</v>
      </c>
      <c r="L1124" s="1">
        <v>982</v>
      </c>
      <c r="M1124" s="1">
        <v>1443.9</v>
      </c>
      <c r="N1124">
        <v>125.77</v>
      </c>
      <c r="O1124" s="2">
        <v>15.218999999999999</v>
      </c>
      <c r="P1124">
        <f t="shared" si="136"/>
        <v>1914.0936299999998</v>
      </c>
      <c r="Q1124">
        <f t="shared" si="137"/>
        <v>-5.5459755371368109E-2</v>
      </c>
      <c r="R1124">
        <f t="shared" si="138"/>
        <v>9.6619109117368901E-3</v>
      </c>
      <c r="S1124">
        <f t="shared" si="139"/>
        <v>-1.5243803771832988E-2</v>
      </c>
      <c r="T1124">
        <f t="shared" si="140"/>
        <v>-7.9681696491768449E-3</v>
      </c>
      <c r="U1124">
        <f t="shared" si="141"/>
        <v>-2.0632007772108427E-2</v>
      </c>
      <c r="V1124">
        <f t="shared" si="142"/>
        <v>2.6670396009255821E-2</v>
      </c>
      <c r="W1124">
        <f t="shared" si="143"/>
        <v>-5.8962434972815005E-3</v>
      </c>
    </row>
    <row r="1125" spans="1:23" ht="15.75" thickBot="1" x14ac:dyDescent="0.3">
      <c r="A1125" s="1">
        <v>17.3</v>
      </c>
      <c r="B1125" s="1">
        <v>1252</v>
      </c>
      <c r="C1125" s="1">
        <v>1238</v>
      </c>
      <c r="D1125" s="1">
        <v>998.9</v>
      </c>
      <c r="E1125" s="1">
        <v>3709</v>
      </c>
      <c r="F1125" s="1">
        <v>436</v>
      </c>
      <c r="G1125" s="1">
        <v>757.5</v>
      </c>
      <c r="H1125" s="1">
        <v>349.3</v>
      </c>
      <c r="I1125" s="1">
        <v>5229</v>
      </c>
      <c r="J1125" s="1">
        <v>505.3</v>
      </c>
      <c r="K1125" s="1">
        <v>216</v>
      </c>
      <c r="L1125" s="1">
        <v>1003</v>
      </c>
      <c r="M1125" s="1">
        <v>1445.2</v>
      </c>
      <c r="N1125">
        <v>125.67</v>
      </c>
      <c r="O1125" s="2">
        <v>15.056000000000001</v>
      </c>
      <c r="P1125">
        <f t="shared" si="136"/>
        <v>1892.08752</v>
      </c>
      <c r="Q1125">
        <f t="shared" si="137"/>
        <v>2.1159479607469705E-2</v>
      </c>
      <c r="R1125">
        <f t="shared" si="138"/>
        <v>-2.8676499277610085E-2</v>
      </c>
      <c r="S1125">
        <f t="shared" si="139"/>
        <v>-3.4970450856313971E-2</v>
      </c>
      <c r="T1125">
        <f t="shared" si="140"/>
        <v>-9.6463770518054499E-3</v>
      </c>
      <c r="U1125">
        <f t="shared" si="141"/>
        <v>8.9993429631171368E-4</v>
      </c>
      <c r="V1125">
        <f t="shared" si="142"/>
        <v>-7.9541843201089222E-4</v>
      </c>
      <c r="W1125">
        <f t="shared" si="143"/>
        <v>-1.076806440963874E-2</v>
      </c>
    </row>
    <row r="1126" spans="1:23" ht="15.75" thickBot="1" x14ac:dyDescent="0.3">
      <c r="A1126" s="1">
        <v>17.3</v>
      </c>
      <c r="B1126" s="1">
        <v>1269</v>
      </c>
      <c r="C1126" s="1">
        <v>1247</v>
      </c>
      <c r="D1126" s="1">
        <v>1007</v>
      </c>
      <c r="E1126" s="1">
        <v>3730</v>
      </c>
      <c r="F1126" s="1">
        <v>415</v>
      </c>
      <c r="G1126" s="1">
        <v>688.6</v>
      </c>
      <c r="H1126" s="1">
        <v>348</v>
      </c>
      <c r="I1126" s="1">
        <v>5065</v>
      </c>
      <c r="J1126" s="1">
        <v>509</v>
      </c>
      <c r="K1126" s="1">
        <v>218.5</v>
      </c>
      <c r="L1126" s="1">
        <v>993.9</v>
      </c>
      <c r="M1126" s="1">
        <v>1433.7</v>
      </c>
      <c r="N1126">
        <v>124.7</v>
      </c>
      <c r="O1126" s="2">
        <v>15.140499999999999</v>
      </c>
      <c r="P1126">
        <f t="shared" si="136"/>
        <v>1888.02035</v>
      </c>
      <c r="Q1126">
        <f t="shared" si="137"/>
        <v>-9.1141899879756561E-3</v>
      </c>
      <c r="R1126">
        <f t="shared" si="138"/>
        <v>7.2957042526598124E-3</v>
      </c>
      <c r="S1126">
        <f t="shared" si="139"/>
        <v>5.6459351482705308E-3</v>
      </c>
      <c r="T1126">
        <f t="shared" si="140"/>
        <v>7.2434924354951042E-3</v>
      </c>
      <c r="U1126">
        <f t="shared" si="141"/>
        <v>-7.989205021262883E-3</v>
      </c>
      <c r="V1126">
        <f t="shared" si="142"/>
        <v>-7.748570941062469E-3</v>
      </c>
      <c r="W1126">
        <f t="shared" si="143"/>
        <v>5.5966897200374274E-3</v>
      </c>
    </row>
    <row r="1127" spans="1:23" ht="15.75" thickBot="1" x14ac:dyDescent="0.3">
      <c r="A1127" s="1">
        <v>17</v>
      </c>
      <c r="B1127" s="1">
        <v>1292</v>
      </c>
      <c r="C1127" s="1">
        <v>1215</v>
      </c>
      <c r="D1127" s="1">
        <v>1000</v>
      </c>
      <c r="E1127" s="1">
        <v>3800</v>
      </c>
      <c r="F1127" s="1">
        <v>421</v>
      </c>
      <c r="G1127" s="1">
        <v>718</v>
      </c>
      <c r="H1127" s="1">
        <v>349</v>
      </c>
      <c r="I1127" s="1">
        <v>5020</v>
      </c>
      <c r="J1127" s="1">
        <v>504</v>
      </c>
      <c r="K1127" s="1">
        <v>221.5</v>
      </c>
      <c r="L1127" s="1">
        <v>1016</v>
      </c>
      <c r="M1127" s="1">
        <v>1441.6</v>
      </c>
      <c r="N1127">
        <v>125.43</v>
      </c>
      <c r="O1127" s="2">
        <v>15.129999999999999</v>
      </c>
      <c r="P1127">
        <f t="shared" si="136"/>
        <v>1897.7558999999999</v>
      </c>
      <c r="Q1127">
        <f t="shared" si="137"/>
        <v>2.1992030164467342E-2</v>
      </c>
      <c r="R1127">
        <f t="shared" si="138"/>
        <v>-9.8717484791541171E-3</v>
      </c>
      <c r="S1127">
        <f t="shared" si="139"/>
        <v>1.8592833076615925E-2</v>
      </c>
      <c r="T1127">
        <f t="shared" si="140"/>
        <v>-2.599658990538762E-2</v>
      </c>
      <c r="U1127">
        <f t="shared" si="141"/>
        <v>5.4950926018511054E-3</v>
      </c>
      <c r="V1127">
        <f t="shared" si="142"/>
        <v>5.8369813505926458E-3</v>
      </c>
      <c r="W1127">
        <f t="shared" si="143"/>
        <v>-6.9374476279692409E-4</v>
      </c>
    </row>
    <row r="1128" spans="1:23" ht="15.75" thickBot="1" x14ac:dyDescent="0.3">
      <c r="A1128" s="1">
        <v>17.23</v>
      </c>
      <c r="B1128" s="1">
        <v>1253</v>
      </c>
      <c r="C1128" s="1">
        <v>1219</v>
      </c>
      <c r="D1128" s="1">
        <v>1015</v>
      </c>
      <c r="E1128" s="1">
        <v>3936</v>
      </c>
      <c r="F1128" s="1">
        <v>452.9</v>
      </c>
      <c r="G1128" s="1">
        <v>697</v>
      </c>
      <c r="H1128" s="1">
        <v>352</v>
      </c>
      <c r="I1128" s="1">
        <v>5184</v>
      </c>
      <c r="J1128" s="1">
        <v>500</v>
      </c>
      <c r="K1128" s="1">
        <v>237</v>
      </c>
      <c r="L1128" s="1">
        <v>1015</v>
      </c>
      <c r="M1128" s="1">
        <v>1475</v>
      </c>
      <c r="N1128">
        <v>126.86</v>
      </c>
      <c r="O1128" s="2">
        <v>15.175000000000001</v>
      </c>
      <c r="P1128">
        <f t="shared" si="136"/>
        <v>1925.1005</v>
      </c>
      <c r="Q1128">
        <f t="shared" si="137"/>
        <v>-9.8473666253949261E-4</v>
      </c>
      <c r="R1128">
        <f t="shared" si="138"/>
        <v>-7.9681696491768449E-3</v>
      </c>
      <c r="S1128">
        <f t="shared" si="139"/>
        <v>3.5163912457666972E-2</v>
      </c>
      <c r="T1128">
        <f t="shared" si="140"/>
        <v>3.2867737066227228E-3</v>
      </c>
      <c r="U1128">
        <f t="shared" si="141"/>
        <v>2.2904381919846884E-2</v>
      </c>
      <c r="V1128">
        <f t="shared" si="142"/>
        <v>1.133628216916762E-2</v>
      </c>
      <c r="W1128">
        <f t="shared" si="143"/>
        <v>2.9698091452974354E-3</v>
      </c>
    </row>
    <row r="1129" spans="1:23" ht="15.75" thickBot="1" x14ac:dyDescent="0.3">
      <c r="A1129" s="1">
        <v>17.21</v>
      </c>
      <c r="B1129" s="1">
        <v>1245</v>
      </c>
      <c r="C1129" s="1">
        <v>1273</v>
      </c>
      <c r="D1129" s="1">
        <v>1020</v>
      </c>
      <c r="E1129" s="1">
        <v>3925</v>
      </c>
      <c r="F1129" s="1">
        <v>447.5</v>
      </c>
      <c r="G1129" s="1">
        <v>690</v>
      </c>
      <c r="H1129" s="1">
        <v>352</v>
      </c>
      <c r="I1129" s="1">
        <v>4964</v>
      </c>
      <c r="J1129" s="1">
        <v>501</v>
      </c>
      <c r="K1129" s="1">
        <v>232.9</v>
      </c>
      <c r="L1129" s="1">
        <v>960</v>
      </c>
      <c r="M1129" s="1">
        <v>1436.4</v>
      </c>
      <c r="N1129">
        <v>127.18</v>
      </c>
      <c r="O1129" s="2">
        <v>14.911</v>
      </c>
      <c r="P1129">
        <f t="shared" si="136"/>
        <v>1896.3809800000001</v>
      </c>
      <c r="Q1129">
        <f t="shared" si="137"/>
        <v>-5.5710607014005833E-2</v>
      </c>
      <c r="R1129">
        <f t="shared" si="138"/>
        <v>1.9980026626730579E-3</v>
      </c>
      <c r="S1129">
        <f t="shared" si="139"/>
        <v>-2.7986279556352473E-3</v>
      </c>
      <c r="T1129">
        <f t="shared" si="140"/>
        <v>4.3345469076134992E-2</v>
      </c>
      <c r="U1129">
        <f t="shared" si="141"/>
        <v>-2.6518006421992389E-2</v>
      </c>
      <c r="V1129">
        <f t="shared" si="142"/>
        <v>2.5192896335107418E-3</v>
      </c>
      <c r="W1129">
        <f t="shared" si="143"/>
        <v>-1.7550141336791617E-2</v>
      </c>
    </row>
    <row r="1130" spans="1:23" ht="15.75" thickBot="1" x14ac:dyDescent="0.3">
      <c r="A1130" s="1">
        <v>17</v>
      </c>
      <c r="B1130" s="1">
        <v>1166</v>
      </c>
      <c r="C1130" s="1">
        <v>1300</v>
      </c>
      <c r="D1130" s="1">
        <v>932</v>
      </c>
      <c r="E1130" s="1">
        <v>3860</v>
      </c>
      <c r="F1130" s="1">
        <v>443</v>
      </c>
      <c r="G1130" s="1">
        <v>675</v>
      </c>
      <c r="H1130" s="1">
        <v>330</v>
      </c>
      <c r="I1130" s="1">
        <v>4800</v>
      </c>
      <c r="J1130" s="1">
        <v>489</v>
      </c>
      <c r="K1130" s="1">
        <v>228</v>
      </c>
      <c r="L1130" s="1">
        <v>955</v>
      </c>
      <c r="M1130" s="1">
        <v>1451.2</v>
      </c>
      <c r="N1130">
        <v>129.34</v>
      </c>
      <c r="O1130" s="2">
        <v>14.422499999999999</v>
      </c>
      <c r="P1130">
        <f t="shared" si="136"/>
        <v>1865.40615</v>
      </c>
      <c r="Q1130">
        <f t="shared" si="137"/>
        <v>-5.2219439811517126E-3</v>
      </c>
      <c r="R1130">
        <f t="shared" si="138"/>
        <v>-2.4243611609992739E-2</v>
      </c>
      <c r="S1130">
        <f t="shared" si="139"/>
        <v>-1.6699167757632256E-2</v>
      </c>
      <c r="T1130">
        <f t="shared" si="140"/>
        <v>2.0987944892221611E-2</v>
      </c>
      <c r="U1130">
        <f t="shared" si="141"/>
        <v>1.0250817008944327E-2</v>
      </c>
      <c r="V1130">
        <f t="shared" si="142"/>
        <v>1.6841190179184957E-2</v>
      </c>
      <c r="W1130">
        <f t="shared" si="143"/>
        <v>-3.3309708459862926E-2</v>
      </c>
    </row>
    <row r="1131" spans="1:23" ht="15.75" thickBot="1" x14ac:dyDescent="0.3">
      <c r="A1131" s="1">
        <v>16.350000000000001</v>
      </c>
      <c r="B1131" s="1">
        <v>1156</v>
      </c>
      <c r="C1131" s="1">
        <v>1280</v>
      </c>
      <c r="D1131" s="1">
        <v>982</v>
      </c>
      <c r="E1131" s="1">
        <v>3885</v>
      </c>
      <c r="F1131" s="1">
        <v>430</v>
      </c>
      <c r="G1131" s="1">
        <v>752</v>
      </c>
      <c r="H1131" s="1">
        <v>344.3</v>
      </c>
      <c r="I1131" s="1">
        <v>4750</v>
      </c>
      <c r="J1131" s="1">
        <v>498</v>
      </c>
      <c r="K1131" s="1">
        <v>229</v>
      </c>
      <c r="L1131" s="1">
        <v>923.2</v>
      </c>
      <c r="M1131" s="1">
        <v>1424.2</v>
      </c>
      <c r="N1131">
        <v>129.34</v>
      </c>
      <c r="O1131" s="2">
        <v>14.516</v>
      </c>
      <c r="P1131">
        <f t="shared" si="136"/>
        <v>1877.49944</v>
      </c>
      <c r="Q1131">
        <f t="shared" si="137"/>
        <v>-3.386544472689506E-2</v>
      </c>
      <c r="R1131">
        <f t="shared" si="138"/>
        <v>1.8237587549780793E-2</v>
      </c>
      <c r="S1131">
        <f t="shared" si="139"/>
        <v>6.4558003428712932E-3</v>
      </c>
      <c r="T1131">
        <f t="shared" si="140"/>
        <v>-1.5504186535965199E-2</v>
      </c>
      <c r="U1131">
        <f t="shared" si="141"/>
        <v>-1.8780547812847763E-2</v>
      </c>
      <c r="V1131">
        <f t="shared" si="142"/>
        <v>0</v>
      </c>
      <c r="W1131">
        <f t="shared" si="143"/>
        <v>6.4620022019164823E-3</v>
      </c>
    </row>
    <row r="1132" spans="1:23" ht="15.75" thickBot="1" x14ac:dyDescent="0.3">
      <c r="A1132" s="1">
        <v>16.989999999999998</v>
      </c>
      <c r="B1132" s="1">
        <v>1156</v>
      </c>
      <c r="C1132" s="1">
        <v>1275</v>
      </c>
      <c r="D1132" s="1">
        <v>939.5</v>
      </c>
      <c r="E1132" s="1">
        <v>3870</v>
      </c>
      <c r="F1132" s="1">
        <v>471.1</v>
      </c>
      <c r="G1132" s="1">
        <v>805.5</v>
      </c>
      <c r="H1132" s="1">
        <v>333</v>
      </c>
      <c r="I1132" s="1">
        <v>4599</v>
      </c>
      <c r="J1132" s="1">
        <v>484.9</v>
      </c>
      <c r="K1132" s="1">
        <v>226</v>
      </c>
      <c r="L1132" s="1">
        <v>910.7</v>
      </c>
      <c r="M1132" s="1">
        <v>1441</v>
      </c>
      <c r="N1132">
        <v>134.16</v>
      </c>
      <c r="O1132" s="2">
        <v>14.567499999999999</v>
      </c>
      <c r="P1132">
        <f t="shared" si="136"/>
        <v>1954.3757999999998</v>
      </c>
      <c r="Q1132">
        <f t="shared" si="137"/>
        <v>-1.3632361180062188E-2</v>
      </c>
      <c r="R1132">
        <f t="shared" si="138"/>
        <v>-2.6657392913346348E-2</v>
      </c>
      <c r="S1132">
        <f t="shared" si="139"/>
        <v>-3.8684767779203176E-3</v>
      </c>
      <c r="T1132">
        <f t="shared" si="140"/>
        <v>-3.9138993211363287E-3</v>
      </c>
      <c r="U1132">
        <f t="shared" si="141"/>
        <v>1.1727064451497647E-2</v>
      </c>
      <c r="V1132">
        <f t="shared" si="142"/>
        <v>3.6588521496506606E-2</v>
      </c>
      <c r="W1132">
        <f t="shared" si="143"/>
        <v>3.5415306842683002E-3</v>
      </c>
    </row>
    <row r="1133" spans="1:23" ht="15.75" thickBot="1" x14ac:dyDescent="0.3">
      <c r="A1133" s="1">
        <v>13.9</v>
      </c>
      <c r="B1133" s="1">
        <v>1160</v>
      </c>
      <c r="C1133" s="1">
        <v>1321</v>
      </c>
      <c r="D1133" s="1">
        <v>932</v>
      </c>
      <c r="E1133" s="1">
        <v>3808</v>
      </c>
      <c r="F1133" s="1">
        <v>482.7</v>
      </c>
      <c r="G1133" s="1">
        <v>815.2</v>
      </c>
      <c r="H1133" s="1">
        <v>333</v>
      </c>
      <c r="I1133" s="1">
        <v>4550</v>
      </c>
      <c r="J1133" s="1">
        <v>485</v>
      </c>
      <c r="K1133" s="1">
        <v>224</v>
      </c>
      <c r="L1133" s="1">
        <v>850</v>
      </c>
      <c r="M1133" s="1">
        <v>1398.6</v>
      </c>
      <c r="N1133">
        <v>133.31</v>
      </c>
      <c r="O1133" s="2">
        <v>14.6165</v>
      </c>
      <c r="P1133">
        <f t="shared" si="136"/>
        <v>1948.525615</v>
      </c>
      <c r="Q1133">
        <f t="shared" si="137"/>
        <v>-6.8977185089410767E-2</v>
      </c>
      <c r="R1133">
        <f t="shared" si="138"/>
        <v>2.062068261767401E-4</v>
      </c>
      <c r="S1133">
        <f t="shared" si="139"/>
        <v>-1.6150390112571533E-2</v>
      </c>
      <c r="T1133">
        <f t="shared" si="140"/>
        <v>3.5442846929798849E-2</v>
      </c>
      <c r="U1133">
        <f t="shared" si="141"/>
        <v>-2.9865580729755651E-2</v>
      </c>
      <c r="V1133">
        <f t="shared" si="142"/>
        <v>-6.3558743893677343E-3</v>
      </c>
      <c r="W1133">
        <f t="shared" si="143"/>
        <v>3.3580075414292774E-3</v>
      </c>
    </row>
    <row r="1134" spans="1:23" ht="15.75" thickBot="1" x14ac:dyDescent="0.3">
      <c r="A1134" s="1">
        <v>16.2</v>
      </c>
      <c r="B1134" s="1">
        <v>1152</v>
      </c>
      <c r="C1134" s="1">
        <v>1312</v>
      </c>
      <c r="D1134" s="1">
        <v>831.9</v>
      </c>
      <c r="E1134" s="1">
        <v>3555</v>
      </c>
      <c r="F1134" s="1">
        <v>468.9</v>
      </c>
      <c r="G1134" s="1">
        <v>816</v>
      </c>
      <c r="H1134" s="1">
        <v>313</v>
      </c>
      <c r="I1134" s="1">
        <v>4600</v>
      </c>
      <c r="J1134" s="1">
        <v>484</v>
      </c>
      <c r="K1134" s="1">
        <v>200</v>
      </c>
      <c r="L1134" s="1">
        <v>884</v>
      </c>
      <c r="M1134" s="1">
        <v>1400.3</v>
      </c>
      <c r="N1134">
        <v>136.02000000000001</v>
      </c>
      <c r="O1134" s="2">
        <v>14.664999999999999</v>
      </c>
      <c r="P1134">
        <f t="shared" si="136"/>
        <v>1994.7333000000001</v>
      </c>
      <c r="Q1134">
        <f t="shared" si="137"/>
        <v>3.9220713153281329E-2</v>
      </c>
      <c r="R1134">
        <f t="shared" si="138"/>
        <v>-2.0639842208514825E-3</v>
      </c>
      <c r="S1134">
        <f t="shared" si="139"/>
        <v>-6.8749053673914665E-2</v>
      </c>
      <c r="T1134">
        <f t="shared" si="140"/>
        <v>-6.8363350182909406E-3</v>
      </c>
      <c r="U1134">
        <f t="shared" si="141"/>
        <v>1.2147630919650064E-3</v>
      </c>
      <c r="V1134">
        <f t="shared" si="142"/>
        <v>2.0124690621907186E-2</v>
      </c>
      <c r="W1134">
        <f t="shared" si="143"/>
        <v>3.3126748528928777E-3</v>
      </c>
    </row>
    <row r="1135" spans="1:23" ht="15.75" thickBot="1" x14ac:dyDescent="0.3">
      <c r="A1135" s="1">
        <v>17.149999999999999</v>
      </c>
      <c r="B1135" s="1">
        <v>1200</v>
      </c>
      <c r="C1135" s="1">
        <v>1343</v>
      </c>
      <c r="D1135" s="1">
        <v>830</v>
      </c>
      <c r="E1135" s="1">
        <v>3540</v>
      </c>
      <c r="F1135" s="1">
        <v>495</v>
      </c>
      <c r="G1135" s="1">
        <v>815</v>
      </c>
      <c r="H1135" s="1">
        <v>321</v>
      </c>
      <c r="I1135" s="1">
        <v>4605</v>
      </c>
      <c r="J1135" s="1">
        <v>485.8</v>
      </c>
      <c r="K1135" s="1">
        <v>203</v>
      </c>
      <c r="L1135" s="1">
        <v>950</v>
      </c>
      <c r="M1135" s="1">
        <v>1440.4</v>
      </c>
      <c r="N1135">
        <v>142.43</v>
      </c>
      <c r="O1135" s="2">
        <v>14.667</v>
      </c>
      <c r="P1135">
        <f t="shared" si="136"/>
        <v>2089.02081</v>
      </c>
      <c r="Q1135">
        <f t="shared" si="137"/>
        <v>7.2004921956943038E-2</v>
      </c>
      <c r="R1135">
        <f t="shared" si="138"/>
        <v>3.7121098514405252E-3</v>
      </c>
      <c r="S1135">
        <f t="shared" si="139"/>
        <v>-4.2283361095210642E-3</v>
      </c>
      <c r="T1135">
        <f t="shared" si="140"/>
        <v>2.3353227019203272E-2</v>
      </c>
      <c r="U1135">
        <f t="shared" si="141"/>
        <v>2.8234353412988952E-2</v>
      </c>
      <c r="V1135">
        <f t="shared" si="142"/>
        <v>4.6048717199002095E-2</v>
      </c>
      <c r="W1135">
        <f t="shared" si="143"/>
        <v>1.3636983520389569E-4</v>
      </c>
    </row>
    <row r="1136" spans="1:23" ht="15.75" thickBot="1" x14ac:dyDescent="0.3">
      <c r="A1136" s="1">
        <v>17.989999999999998</v>
      </c>
      <c r="B1136" s="1">
        <v>1261</v>
      </c>
      <c r="C1136" s="1">
        <v>1347</v>
      </c>
      <c r="D1136" s="1">
        <v>886</v>
      </c>
      <c r="E1136" s="1">
        <v>3655</v>
      </c>
      <c r="F1136" s="1">
        <v>488.9</v>
      </c>
      <c r="G1136" s="1">
        <v>805.1</v>
      </c>
      <c r="H1136" s="1">
        <v>330</v>
      </c>
      <c r="I1136" s="1">
        <v>4580</v>
      </c>
      <c r="J1136" s="1">
        <v>499.3</v>
      </c>
      <c r="K1136" s="1">
        <v>213</v>
      </c>
      <c r="L1136" s="1">
        <v>970.9</v>
      </c>
      <c r="M1136" s="1">
        <v>1444.2</v>
      </c>
      <c r="N1136">
        <v>143.68</v>
      </c>
      <c r="O1136" s="2">
        <v>14.686500000000001</v>
      </c>
      <c r="P1136">
        <f t="shared" si="136"/>
        <v>2110.1563200000001</v>
      </c>
      <c r="Q1136">
        <f t="shared" si="137"/>
        <v>2.176149178151271E-2</v>
      </c>
      <c r="R1136">
        <f t="shared" si="138"/>
        <v>2.7410100938491378E-2</v>
      </c>
      <c r="S1136">
        <f t="shared" si="139"/>
        <v>3.1969366056058802E-2</v>
      </c>
      <c r="T1136">
        <f t="shared" si="140"/>
        <v>2.973979887126478E-3</v>
      </c>
      <c r="U1136">
        <f t="shared" si="141"/>
        <v>2.6346822423609978E-3</v>
      </c>
      <c r="V1136">
        <f t="shared" si="142"/>
        <v>8.7379536073947574E-3</v>
      </c>
      <c r="W1136">
        <f t="shared" si="143"/>
        <v>1.3286322154806146E-3</v>
      </c>
    </row>
    <row r="1137" spans="1:23" ht="15.75" thickBot="1" x14ac:dyDescent="0.3">
      <c r="A1137" s="1">
        <v>17.71</v>
      </c>
      <c r="B1137" s="1">
        <v>1272</v>
      </c>
      <c r="C1137" s="1">
        <v>1330</v>
      </c>
      <c r="D1137" s="1">
        <v>880</v>
      </c>
      <c r="E1137" s="1">
        <v>3680</v>
      </c>
      <c r="F1137" s="1">
        <v>463</v>
      </c>
      <c r="G1137" s="1">
        <v>848.9</v>
      </c>
      <c r="H1137" s="1">
        <v>326.3</v>
      </c>
      <c r="I1137" s="1">
        <v>4440</v>
      </c>
      <c r="J1137" s="1">
        <v>500</v>
      </c>
      <c r="K1137" s="1">
        <v>223</v>
      </c>
      <c r="L1137" s="1">
        <v>970</v>
      </c>
      <c r="M1137" s="1">
        <v>1448.5</v>
      </c>
      <c r="N1137">
        <v>135.81</v>
      </c>
      <c r="O1137" s="2">
        <v>14.882</v>
      </c>
      <c r="P1137">
        <f t="shared" si="136"/>
        <v>2021.1244200000001</v>
      </c>
      <c r="Q1137">
        <f t="shared" si="137"/>
        <v>-9.2740487867064845E-4</v>
      </c>
      <c r="R1137">
        <f t="shared" si="138"/>
        <v>1.4009809156281432E-3</v>
      </c>
      <c r="S1137">
        <f t="shared" si="139"/>
        <v>6.8166589790977202E-3</v>
      </c>
      <c r="T1137">
        <f t="shared" si="140"/>
        <v>-1.2700955194564496E-2</v>
      </c>
      <c r="U1137">
        <f t="shared" si="141"/>
        <v>2.9730031923238284E-3</v>
      </c>
      <c r="V1137">
        <f t="shared" si="142"/>
        <v>-5.6331754437912586E-2</v>
      </c>
      <c r="W1137">
        <f t="shared" si="143"/>
        <v>1.322372449497082E-2</v>
      </c>
    </row>
    <row r="1138" spans="1:23" ht="15.75" thickBot="1" x14ac:dyDescent="0.3">
      <c r="A1138" s="1">
        <v>18.329999999999998</v>
      </c>
      <c r="B1138" s="1">
        <v>1300</v>
      </c>
      <c r="C1138" s="1">
        <v>1329</v>
      </c>
      <c r="D1138" s="1">
        <v>925.8</v>
      </c>
      <c r="E1138" s="1">
        <v>3725</v>
      </c>
      <c r="F1138" s="1">
        <v>452</v>
      </c>
      <c r="G1138" s="1">
        <v>859</v>
      </c>
      <c r="H1138" s="1">
        <v>338</v>
      </c>
      <c r="I1138" s="1">
        <v>4350</v>
      </c>
      <c r="J1138" s="1">
        <v>501</v>
      </c>
      <c r="K1138" s="1">
        <v>225</v>
      </c>
      <c r="L1138" s="1">
        <v>1020</v>
      </c>
      <c r="M1138" s="1">
        <v>1455.2</v>
      </c>
      <c r="N1138">
        <v>133.91</v>
      </c>
      <c r="O1138" s="2">
        <v>14.892849999999999</v>
      </c>
      <c r="P1138">
        <f t="shared" si="136"/>
        <v>1994.3015434999998</v>
      </c>
      <c r="Q1138">
        <f t="shared" si="137"/>
        <v>5.0261834780888297E-2</v>
      </c>
      <c r="R1138">
        <f t="shared" si="138"/>
        <v>1.9980026626730579E-3</v>
      </c>
      <c r="S1138">
        <f t="shared" si="139"/>
        <v>1.2154099650683248E-2</v>
      </c>
      <c r="T1138">
        <f t="shared" si="140"/>
        <v>-7.5216250255416962E-4</v>
      </c>
      <c r="U1138">
        <f t="shared" si="141"/>
        <v>4.6148099945074175E-3</v>
      </c>
      <c r="V1138">
        <f t="shared" si="142"/>
        <v>-1.4088917608502144E-2</v>
      </c>
      <c r="W1138">
        <f t="shared" si="143"/>
        <v>7.2880303210594093E-4</v>
      </c>
    </row>
    <row r="1139" spans="1:23" ht="15.75" thickBot="1" x14ac:dyDescent="0.3">
      <c r="A1139" s="1">
        <v>18.190000000000001</v>
      </c>
      <c r="B1139" s="1">
        <v>1305</v>
      </c>
      <c r="C1139" s="1">
        <v>1336</v>
      </c>
      <c r="D1139" s="1">
        <v>947.7</v>
      </c>
      <c r="E1139" s="1">
        <v>3688</v>
      </c>
      <c r="F1139" s="1">
        <v>462.9</v>
      </c>
      <c r="G1139" s="1">
        <v>873</v>
      </c>
      <c r="H1139" s="1">
        <v>338</v>
      </c>
      <c r="I1139" s="1">
        <v>4000</v>
      </c>
      <c r="J1139" s="1">
        <v>491</v>
      </c>
      <c r="K1139" s="1">
        <v>229</v>
      </c>
      <c r="L1139" s="1">
        <v>992.9</v>
      </c>
      <c r="M1139" s="1">
        <v>1423.2</v>
      </c>
      <c r="N1139">
        <v>134.15</v>
      </c>
      <c r="O1139" s="2">
        <v>15.058999999999999</v>
      </c>
      <c r="P1139">
        <f t="shared" si="136"/>
        <v>2020.1648499999999</v>
      </c>
      <c r="Q1139">
        <f t="shared" si="137"/>
        <v>-2.6927952238768385E-2</v>
      </c>
      <c r="R1139">
        <f t="shared" si="138"/>
        <v>-2.0161973290344193E-2</v>
      </c>
      <c r="S1139">
        <f t="shared" si="139"/>
        <v>-9.9825461371754205E-3</v>
      </c>
      <c r="T1139">
        <f t="shared" si="140"/>
        <v>5.2532953833456277E-3</v>
      </c>
      <c r="U1139">
        <f t="shared" si="141"/>
        <v>-2.2235490852287165E-2</v>
      </c>
      <c r="V1139">
        <f t="shared" si="142"/>
        <v>1.7906443641584513E-3</v>
      </c>
      <c r="W1139">
        <f t="shared" si="143"/>
        <v>1.1094587097506787E-2</v>
      </c>
    </row>
    <row r="1140" spans="1:23" ht="15.75" thickBot="1" x14ac:dyDescent="0.3">
      <c r="A1140" s="1">
        <v>18.95</v>
      </c>
      <c r="B1140" s="1">
        <v>1345</v>
      </c>
      <c r="C1140" s="1">
        <v>1325</v>
      </c>
      <c r="D1140" s="1">
        <v>900</v>
      </c>
      <c r="E1140" s="1">
        <v>3520</v>
      </c>
      <c r="F1140" s="1">
        <v>481.6</v>
      </c>
      <c r="G1140" s="1">
        <v>883</v>
      </c>
      <c r="H1140" s="1">
        <v>330</v>
      </c>
      <c r="I1140" s="1">
        <v>3771</v>
      </c>
      <c r="J1140" s="1">
        <v>481.5</v>
      </c>
      <c r="K1140" s="1">
        <v>223.8</v>
      </c>
      <c r="L1140" s="1">
        <v>990</v>
      </c>
      <c r="M1140" s="1">
        <v>1442.1</v>
      </c>
      <c r="N1140">
        <v>139.62</v>
      </c>
      <c r="O1140" s="2">
        <v>14.926</v>
      </c>
      <c r="P1140">
        <f t="shared" si="136"/>
        <v>2083.96812</v>
      </c>
      <c r="Q1140">
        <f t="shared" si="137"/>
        <v>-2.9250109109127493E-3</v>
      </c>
      <c r="R1140">
        <f t="shared" si="138"/>
        <v>-1.9537896556340362E-2</v>
      </c>
      <c r="S1140">
        <f t="shared" si="139"/>
        <v>-4.6623316084341636E-2</v>
      </c>
      <c r="T1140">
        <f t="shared" si="140"/>
        <v>-8.267615676268476E-3</v>
      </c>
      <c r="U1140">
        <f t="shared" si="141"/>
        <v>1.3192527216399111E-2</v>
      </c>
      <c r="V1140">
        <f t="shared" si="142"/>
        <v>3.9965869670622114E-2</v>
      </c>
      <c r="W1140">
        <f t="shared" si="143"/>
        <v>-8.8711603954866481E-3</v>
      </c>
    </row>
    <row r="1141" spans="1:23" ht="15.75" thickBot="1" x14ac:dyDescent="0.3">
      <c r="A1141" s="1">
        <v>19.25</v>
      </c>
      <c r="B1141" s="1">
        <v>1325</v>
      </c>
      <c r="C1141" s="1">
        <v>1324</v>
      </c>
      <c r="D1141" s="1">
        <v>913.8</v>
      </c>
      <c r="E1141" s="1">
        <v>3330</v>
      </c>
      <c r="F1141" s="1">
        <v>464.1</v>
      </c>
      <c r="G1141" s="1">
        <v>891.6</v>
      </c>
      <c r="H1141" s="1">
        <v>331.1</v>
      </c>
      <c r="I1141" s="1">
        <v>4100</v>
      </c>
      <c r="J1141" s="1">
        <v>476</v>
      </c>
      <c r="K1141" s="1">
        <v>226</v>
      </c>
      <c r="L1141" s="1">
        <v>1007</v>
      </c>
      <c r="M1141" s="1">
        <v>1441.4</v>
      </c>
      <c r="N1141">
        <v>143.94999999999999</v>
      </c>
      <c r="O1141" s="2">
        <v>15.132999999999999</v>
      </c>
      <c r="P1141">
        <f t="shared" si="136"/>
        <v>2178.3953499999998</v>
      </c>
      <c r="Q1141">
        <f t="shared" si="137"/>
        <v>1.7025949589926682E-2</v>
      </c>
      <c r="R1141">
        <f t="shared" si="138"/>
        <v>-1.1488377006760281E-2</v>
      </c>
      <c r="S1141">
        <f t="shared" si="139"/>
        <v>-5.5488685617653244E-2</v>
      </c>
      <c r="T1141">
        <f t="shared" si="140"/>
        <v>-7.5500192336904132E-4</v>
      </c>
      <c r="U1141">
        <f t="shared" si="141"/>
        <v>-4.8552107768394325E-4</v>
      </c>
      <c r="V1141">
        <f t="shared" si="142"/>
        <v>3.054157051592939E-2</v>
      </c>
      <c r="W1141">
        <f t="shared" si="143"/>
        <v>1.3773130995693401E-2</v>
      </c>
    </row>
    <row r="1142" spans="1:23" ht="15.75" thickBot="1" x14ac:dyDescent="0.3">
      <c r="A1142" s="1">
        <v>19.690000000000001</v>
      </c>
      <c r="B1142" s="1">
        <v>1319</v>
      </c>
      <c r="C1142" s="1">
        <v>1383</v>
      </c>
      <c r="D1142" s="1">
        <v>933</v>
      </c>
      <c r="E1142" s="1">
        <v>3340</v>
      </c>
      <c r="F1142" s="1">
        <v>518</v>
      </c>
      <c r="G1142" s="1">
        <v>896</v>
      </c>
      <c r="H1142" s="1">
        <v>342.1</v>
      </c>
      <c r="I1142" s="1">
        <v>4382</v>
      </c>
      <c r="J1142" s="1">
        <v>480.1</v>
      </c>
      <c r="K1142" s="1">
        <v>233</v>
      </c>
      <c r="L1142" s="1">
        <v>1010</v>
      </c>
      <c r="M1142" s="1">
        <v>1471.4</v>
      </c>
      <c r="N1142">
        <v>141.24</v>
      </c>
      <c r="O1142" s="2">
        <v>15.0145</v>
      </c>
      <c r="P1142">
        <f t="shared" si="136"/>
        <v>2120.6479800000002</v>
      </c>
      <c r="Q1142">
        <f t="shared" si="137"/>
        <v>2.9747171167428749E-3</v>
      </c>
      <c r="R1142">
        <f t="shared" si="138"/>
        <v>8.5765613054746333E-3</v>
      </c>
      <c r="S1142">
        <f t="shared" si="139"/>
        <v>2.9985029962566329E-3</v>
      </c>
      <c r="T1142">
        <f t="shared" si="140"/>
        <v>4.3597595167804627E-2</v>
      </c>
      <c r="U1142">
        <f t="shared" si="141"/>
        <v>2.0599465007823472E-2</v>
      </c>
      <c r="V1142">
        <f t="shared" si="142"/>
        <v>-1.9005445997999117E-2</v>
      </c>
      <c r="W1142">
        <f t="shared" si="143"/>
        <v>-7.8613888573538966E-3</v>
      </c>
    </row>
    <row r="1143" spans="1:23" ht="15.75" thickBot="1" x14ac:dyDescent="0.3">
      <c r="A1143" s="1">
        <v>19.2</v>
      </c>
      <c r="B1143" s="1">
        <v>1342</v>
      </c>
      <c r="C1143" s="1">
        <v>1384</v>
      </c>
      <c r="D1143" s="1">
        <v>930</v>
      </c>
      <c r="E1143" s="1">
        <v>3429</v>
      </c>
      <c r="F1143" s="1">
        <v>521</v>
      </c>
      <c r="G1143" s="1">
        <v>881.1</v>
      </c>
      <c r="H1143" s="1">
        <v>358</v>
      </c>
      <c r="I1143" s="1">
        <v>4401</v>
      </c>
      <c r="J1143" s="1">
        <v>488</v>
      </c>
      <c r="K1143" s="1">
        <v>246</v>
      </c>
      <c r="L1143" s="1">
        <v>976.9</v>
      </c>
      <c r="M1143" s="1">
        <v>1458.5</v>
      </c>
      <c r="N1143">
        <v>140.66999999999999</v>
      </c>
      <c r="O1143" s="2">
        <v>15.076499999999999</v>
      </c>
      <c r="P1143">
        <f t="shared" si="136"/>
        <v>2120.8112549999996</v>
      </c>
      <c r="Q1143">
        <f t="shared" si="137"/>
        <v>-3.3321317176408308E-2</v>
      </c>
      <c r="R1143">
        <f t="shared" si="138"/>
        <v>1.6320990316252382E-2</v>
      </c>
      <c r="S1143">
        <f t="shared" si="139"/>
        <v>2.6297866492174228E-2</v>
      </c>
      <c r="T1143">
        <f t="shared" si="140"/>
        <v>7.2280451285657867E-4</v>
      </c>
      <c r="U1143">
        <f t="shared" si="141"/>
        <v>-8.8058181903879727E-3</v>
      </c>
      <c r="V1143">
        <f t="shared" si="142"/>
        <v>-4.0438492905812357E-3</v>
      </c>
      <c r="W1143">
        <f t="shared" si="143"/>
        <v>4.1208393032319884E-3</v>
      </c>
    </row>
    <row r="1144" spans="1:23" ht="15.75" thickBot="1" x14ac:dyDescent="0.3">
      <c r="A1144" s="1">
        <v>19.7</v>
      </c>
      <c r="B1144" s="1">
        <v>1314</v>
      </c>
      <c r="C1144" s="1">
        <v>1360</v>
      </c>
      <c r="D1144" s="1">
        <v>905</v>
      </c>
      <c r="E1144" s="1">
        <v>3390</v>
      </c>
      <c r="F1144" s="1">
        <v>544.29999999999995</v>
      </c>
      <c r="G1144" s="1">
        <v>890</v>
      </c>
      <c r="H1144" s="1">
        <v>348</v>
      </c>
      <c r="I1144" s="1">
        <v>4405</v>
      </c>
      <c r="J1144" s="1">
        <v>483</v>
      </c>
      <c r="K1144" s="1">
        <v>245</v>
      </c>
      <c r="L1144" s="1">
        <v>1022</v>
      </c>
      <c r="M1144" s="1">
        <v>1483.5</v>
      </c>
      <c r="N1144">
        <v>138.4</v>
      </c>
      <c r="O1144" s="2">
        <v>15.177</v>
      </c>
      <c r="P1144">
        <f t="shared" si="136"/>
        <v>2100.4967999999999</v>
      </c>
      <c r="Q1144">
        <f t="shared" si="137"/>
        <v>4.5132478104752814E-2</v>
      </c>
      <c r="R1144">
        <f t="shared" si="138"/>
        <v>-1.0298752200574473E-2</v>
      </c>
      <c r="S1144">
        <f t="shared" si="139"/>
        <v>-1.143875208842437E-2</v>
      </c>
      <c r="T1144">
        <f t="shared" si="140"/>
        <v>-1.749315744751723E-2</v>
      </c>
      <c r="U1144">
        <f t="shared" si="141"/>
        <v>1.6995650423100341E-2</v>
      </c>
      <c r="V1144">
        <f t="shared" si="142"/>
        <v>-1.6268678586035274E-2</v>
      </c>
      <c r="W1144">
        <f t="shared" si="143"/>
        <v>6.6438838271414965E-3</v>
      </c>
    </row>
    <row r="1145" spans="1:23" ht="15.75" thickBot="1" x14ac:dyDescent="0.3">
      <c r="A1145" s="1">
        <v>19.59</v>
      </c>
      <c r="B1145" s="1">
        <v>1380</v>
      </c>
      <c r="C1145" s="1">
        <v>1345</v>
      </c>
      <c r="D1145" s="1">
        <v>950.2</v>
      </c>
      <c r="E1145" s="1">
        <v>3548</v>
      </c>
      <c r="F1145" s="1">
        <v>547</v>
      </c>
      <c r="G1145" s="1">
        <v>871</v>
      </c>
      <c r="H1145" s="1">
        <v>355</v>
      </c>
      <c r="I1145" s="1">
        <v>4500</v>
      </c>
      <c r="J1145" s="1">
        <v>491.6</v>
      </c>
      <c r="K1145" s="1">
        <v>250</v>
      </c>
      <c r="L1145" s="1">
        <v>1058</v>
      </c>
      <c r="M1145" s="1">
        <v>1478</v>
      </c>
      <c r="N1145">
        <v>139.38</v>
      </c>
      <c r="O1145" s="2">
        <v>15.097999999999999</v>
      </c>
      <c r="P1145">
        <f t="shared" si="136"/>
        <v>2104.3592399999998</v>
      </c>
      <c r="Q1145">
        <f t="shared" si="137"/>
        <v>3.4618841654595056E-2</v>
      </c>
      <c r="R1145">
        <f t="shared" si="138"/>
        <v>1.7648724039307197E-2</v>
      </c>
      <c r="S1145">
        <f t="shared" si="139"/>
        <v>4.5554143054974176E-2</v>
      </c>
      <c r="T1145">
        <f t="shared" si="140"/>
        <v>-1.1090686694158173E-2</v>
      </c>
      <c r="U1145">
        <f t="shared" si="141"/>
        <v>-3.7143382227294627E-3</v>
      </c>
      <c r="V1145">
        <f t="shared" si="142"/>
        <v>7.0559728268035317E-3</v>
      </c>
      <c r="W1145">
        <f t="shared" si="143"/>
        <v>-5.2188392604756934E-3</v>
      </c>
    </row>
    <row r="1146" spans="1:23" ht="15.75" thickBot="1" x14ac:dyDescent="0.3">
      <c r="A1146" s="1">
        <v>19.61</v>
      </c>
      <c r="B1146" s="1">
        <v>1404</v>
      </c>
      <c r="C1146" s="1">
        <v>1320</v>
      </c>
      <c r="D1146" s="1">
        <v>958</v>
      </c>
      <c r="E1146" s="1">
        <v>3480</v>
      </c>
      <c r="F1146" s="1">
        <v>528</v>
      </c>
      <c r="G1146" s="1">
        <v>868</v>
      </c>
      <c r="H1146" s="1">
        <v>349.3</v>
      </c>
      <c r="I1146" s="1">
        <v>4500</v>
      </c>
      <c r="J1146" s="1">
        <v>485</v>
      </c>
      <c r="K1146" s="1">
        <v>248.2</v>
      </c>
      <c r="L1146" s="1">
        <v>1069</v>
      </c>
      <c r="M1146" s="1">
        <v>1479.8</v>
      </c>
      <c r="N1146">
        <v>136.82</v>
      </c>
      <c r="O1146" s="2">
        <v>15.272500000000001</v>
      </c>
      <c r="P1146">
        <f t="shared" si="136"/>
        <v>2089.5834500000001</v>
      </c>
      <c r="Q1146">
        <f t="shared" si="137"/>
        <v>1.0343298606800522E-2</v>
      </c>
      <c r="R1146">
        <f t="shared" si="138"/>
        <v>-1.3516486754396616E-2</v>
      </c>
      <c r="S1146">
        <f t="shared" si="139"/>
        <v>-1.9351770660950125E-2</v>
      </c>
      <c r="T1146">
        <f t="shared" si="140"/>
        <v>-1.8762276455522892E-2</v>
      </c>
      <c r="U1146">
        <f t="shared" si="141"/>
        <v>1.2171209833033848E-3</v>
      </c>
      <c r="V1146">
        <f t="shared" si="142"/>
        <v>-1.853782267752083E-2</v>
      </c>
      <c r="W1146">
        <f t="shared" si="143"/>
        <v>1.1491540824352029E-2</v>
      </c>
    </row>
    <row r="1147" spans="1:23" ht="15.75" thickBot="1" x14ac:dyDescent="0.3">
      <c r="A1147" s="1">
        <v>19.84</v>
      </c>
      <c r="B1147" s="1">
        <v>1420</v>
      </c>
      <c r="C1147" s="1">
        <v>1280</v>
      </c>
      <c r="D1147" s="1">
        <v>974</v>
      </c>
      <c r="E1147" s="1">
        <v>3530</v>
      </c>
      <c r="F1147" s="1">
        <v>568</v>
      </c>
      <c r="G1147" s="1">
        <v>890</v>
      </c>
      <c r="H1147" s="1">
        <v>355</v>
      </c>
      <c r="I1147" s="1">
        <v>4550</v>
      </c>
      <c r="J1147" s="1">
        <v>478</v>
      </c>
      <c r="K1147" s="1">
        <v>255.5</v>
      </c>
      <c r="L1147" s="1">
        <v>1060</v>
      </c>
      <c r="M1147" s="1">
        <v>1510.2</v>
      </c>
      <c r="N1147">
        <v>131.59</v>
      </c>
      <c r="O1147" s="2">
        <v>15.3825</v>
      </c>
      <c r="P1147">
        <f t="shared" si="136"/>
        <v>2024.1831750000001</v>
      </c>
      <c r="Q1147">
        <f t="shared" si="137"/>
        <v>-8.4547239189324171E-3</v>
      </c>
      <c r="R1147">
        <f t="shared" si="138"/>
        <v>-1.4538158446027169E-2</v>
      </c>
      <c r="S1147">
        <f t="shared" si="139"/>
        <v>1.4265577158822439E-2</v>
      </c>
      <c r="T1147">
        <f t="shared" si="140"/>
        <v>-3.077165866675366E-2</v>
      </c>
      <c r="U1147">
        <f t="shared" si="141"/>
        <v>2.0335148877874732E-2</v>
      </c>
      <c r="V1147">
        <f t="shared" si="142"/>
        <v>-3.8975165170802711E-2</v>
      </c>
      <c r="W1147">
        <f t="shared" si="143"/>
        <v>7.1766740907233577E-3</v>
      </c>
    </row>
    <row r="1148" spans="1:23" ht="15.75" thickBot="1" x14ac:dyDescent="0.3">
      <c r="A1148" s="1">
        <v>19.5</v>
      </c>
      <c r="B1148" s="1">
        <v>1399</v>
      </c>
      <c r="C1148" s="1">
        <v>1325</v>
      </c>
      <c r="D1148" s="1">
        <v>1005</v>
      </c>
      <c r="E1148" s="1">
        <v>3625</v>
      </c>
      <c r="F1148" s="1">
        <v>588</v>
      </c>
      <c r="G1148" s="1">
        <v>949</v>
      </c>
      <c r="H1148" s="1">
        <v>338.1</v>
      </c>
      <c r="I1148" s="1">
        <v>4600</v>
      </c>
      <c r="J1148" s="1">
        <v>475</v>
      </c>
      <c r="K1148" s="1">
        <v>268.2</v>
      </c>
      <c r="L1148" s="1">
        <v>1060</v>
      </c>
      <c r="M1148" s="1">
        <v>1513.7</v>
      </c>
      <c r="N1148">
        <v>135.37</v>
      </c>
      <c r="O1148" s="2">
        <v>15.478999999999999</v>
      </c>
      <c r="P1148">
        <f t="shared" si="136"/>
        <v>2095.3922299999999</v>
      </c>
      <c r="Q1148">
        <f t="shared" si="137"/>
        <v>0</v>
      </c>
      <c r="R1148">
        <f t="shared" si="138"/>
        <v>-6.2959284568148118E-3</v>
      </c>
      <c r="S1148">
        <f t="shared" si="139"/>
        <v>2.6556417361432674E-2</v>
      </c>
      <c r="T1148">
        <f t="shared" si="140"/>
        <v>3.4552381506659735E-2</v>
      </c>
      <c r="U1148">
        <f t="shared" si="141"/>
        <v>2.3148923991943102E-3</v>
      </c>
      <c r="V1148">
        <f t="shared" si="142"/>
        <v>2.8320742035645607E-2</v>
      </c>
      <c r="W1148">
        <f t="shared" si="143"/>
        <v>6.2537669592320358E-3</v>
      </c>
    </row>
    <row r="1149" spans="1:23" ht="15.75" thickBot="1" x14ac:dyDescent="0.3">
      <c r="A1149" s="1">
        <v>19.38</v>
      </c>
      <c r="B1149" s="1">
        <v>1457</v>
      </c>
      <c r="C1149" s="1">
        <v>1320</v>
      </c>
      <c r="D1149" s="1">
        <v>1005</v>
      </c>
      <c r="E1149" s="1">
        <v>3553</v>
      </c>
      <c r="F1149" s="1">
        <v>588</v>
      </c>
      <c r="G1149" s="1">
        <v>987</v>
      </c>
      <c r="H1149" s="1">
        <v>340.2</v>
      </c>
      <c r="I1149" s="1">
        <v>4593</v>
      </c>
      <c r="J1149" s="1">
        <v>483</v>
      </c>
      <c r="K1149" s="1">
        <v>263.39999999999998</v>
      </c>
      <c r="L1149" s="1">
        <v>1088</v>
      </c>
      <c r="M1149" s="1">
        <v>1551.8</v>
      </c>
      <c r="N1149">
        <v>134.54</v>
      </c>
      <c r="O1149" s="2">
        <v>15.513500000000001</v>
      </c>
      <c r="P1149">
        <f t="shared" si="136"/>
        <v>2087.1862900000001</v>
      </c>
      <c r="Q1149">
        <f t="shared" si="137"/>
        <v>2.6072240309775105E-2</v>
      </c>
      <c r="R1149">
        <f t="shared" si="138"/>
        <v>1.6701849617931572E-2</v>
      </c>
      <c r="S1149">
        <f t="shared" si="139"/>
        <v>-2.0061971267748058E-2</v>
      </c>
      <c r="T1149">
        <f t="shared" si="140"/>
        <v>-3.7807228399060443E-3</v>
      </c>
      <c r="U1149">
        <f t="shared" si="141"/>
        <v>2.4858562691329408E-2</v>
      </c>
      <c r="V1149">
        <f t="shared" si="142"/>
        <v>-6.1502176002352377E-3</v>
      </c>
      <c r="W1149">
        <f t="shared" si="143"/>
        <v>2.2263460030827594E-3</v>
      </c>
    </row>
    <row r="1150" spans="1:23" ht="15.75" thickBot="1" x14ac:dyDescent="0.3">
      <c r="A1150" s="1">
        <v>21</v>
      </c>
      <c r="B1150" s="1">
        <v>1498</v>
      </c>
      <c r="C1150" s="1">
        <v>1347</v>
      </c>
      <c r="D1150" s="1">
        <v>1033</v>
      </c>
      <c r="E1150" s="1">
        <v>3703</v>
      </c>
      <c r="F1150" s="1">
        <v>612</v>
      </c>
      <c r="G1150" s="1">
        <v>1017</v>
      </c>
      <c r="H1150" s="1">
        <v>360</v>
      </c>
      <c r="I1150" s="1">
        <v>4750</v>
      </c>
      <c r="J1150" s="1">
        <v>487.5</v>
      </c>
      <c r="K1150" s="1">
        <v>272.5</v>
      </c>
      <c r="L1150" s="1">
        <v>1095</v>
      </c>
      <c r="M1150" s="1">
        <v>1559.1</v>
      </c>
      <c r="N1150">
        <v>134.28</v>
      </c>
      <c r="O1150" s="2">
        <v>15.477</v>
      </c>
      <c r="P1150">
        <f t="shared" si="136"/>
        <v>2078.2515600000002</v>
      </c>
      <c r="Q1150">
        <f t="shared" si="137"/>
        <v>6.4132148347131801E-3</v>
      </c>
      <c r="R1150">
        <f t="shared" si="138"/>
        <v>9.273636785329253E-3</v>
      </c>
      <c r="S1150">
        <f t="shared" si="139"/>
        <v>4.1350984892585665E-2</v>
      </c>
      <c r="T1150">
        <f t="shared" si="140"/>
        <v>2.0248160829947494E-2</v>
      </c>
      <c r="U1150">
        <f t="shared" si="141"/>
        <v>4.693184222657013E-3</v>
      </c>
      <c r="V1150">
        <f t="shared" si="142"/>
        <v>-1.934380485625537E-3</v>
      </c>
      <c r="W1150">
        <f t="shared" si="143"/>
        <v>-2.3555616642006801E-3</v>
      </c>
    </row>
    <row r="1151" spans="1:23" ht="15.75" thickBot="1" x14ac:dyDescent="0.3">
      <c r="A1151" s="1">
        <v>21.28</v>
      </c>
      <c r="B1151" s="1">
        <v>1560</v>
      </c>
      <c r="C1151" s="1">
        <v>1335</v>
      </c>
      <c r="D1151" s="1">
        <v>1041</v>
      </c>
      <c r="E1151" s="1">
        <v>3770</v>
      </c>
      <c r="F1151" s="1">
        <v>598</v>
      </c>
      <c r="G1151" s="1">
        <v>996.1</v>
      </c>
      <c r="H1151" s="1">
        <v>397</v>
      </c>
      <c r="I1151" s="1">
        <v>4950</v>
      </c>
      <c r="J1151" s="1">
        <v>490</v>
      </c>
      <c r="K1151" s="1">
        <v>280</v>
      </c>
      <c r="L1151" s="1">
        <v>1118</v>
      </c>
      <c r="M1151" s="1">
        <v>1613.1</v>
      </c>
      <c r="N1151">
        <v>131.84</v>
      </c>
      <c r="O1151" s="2">
        <v>15.543500000000002</v>
      </c>
      <c r="P1151">
        <f t="shared" si="136"/>
        <v>2049.2550400000005</v>
      </c>
      <c r="Q1151">
        <f t="shared" si="137"/>
        <v>2.078701146444337E-2</v>
      </c>
      <c r="R1151">
        <f t="shared" si="138"/>
        <v>5.1151006667704089E-3</v>
      </c>
      <c r="S1151">
        <f t="shared" si="139"/>
        <v>1.7931699528443836E-2</v>
      </c>
      <c r="T1151">
        <f t="shared" si="140"/>
        <v>-8.9486055760140334E-3</v>
      </c>
      <c r="U1151">
        <f t="shared" si="141"/>
        <v>3.4049061801236159E-2</v>
      </c>
      <c r="V1151">
        <f t="shared" si="142"/>
        <v>-1.8338105950672631E-2</v>
      </c>
      <c r="W1151">
        <f t="shared" si="143"/>
        <v>4.2874938747107013E-3</v>
      </c>
    </row>
    <row r="1152" spans="1:23" ht="15.75" thickBot="1" x14ac:dyDescent="0.3">
      <c r="A1152" s="1">
        <v>21.89</v>
      </c>
      <c r="B1152" s="1">
        <v>1596</v>
      </c>
      <c r="C1152" s="1">
        <v>1359</v>
      </c>
      <c r="D1152" s="1">
        <v>1076</v>
      </c>
      <c r="E1152" s="1">
        <v>3900</v>
      </c>
      <c r="F1152" s="1">
        <v>567.4</v>
      </c>
      <c r="G1152" s="1">
        <v>988</v>
      </c>
      <c r="H1152" s="1">
        <v>410</v>
      </c>
      <c r="I1152" s="1">
        <v>5300</v>
      </c>
      <c r="J1152" s="1">
        <v>494.9</v>
      </c>
      <c r="K1152" s="1">
        <v>287</v>
      </c>
      <c r="L1152" s="1">
        <v>1142</v>
      </c>
      <c r="M1152" s="1">
        <v>1623.7</v>
      </c>
      <c r="N1152">
        <v>129.12</v>
      </c>
      <c r="O1152" s="2">
        <v>15.47</v>
      </c>
      <c r="P1152">
        <f t="shared" si="136"/>
        <v>1997.4864000000002</v>
      </c>
      <c r="Q1152">
        <f t="shared" si="137"/>
        <v>2.1239736500910978E-2</v>
      </c>
      <c r="R1152">
        <f t="shared" si="138"/>
        <v>9.950330853168092E-3</v>
      </c>
      <c r="S1152">
        <f t="shared" si="139"/>
        <v>3.3901551675681416E-2</v>
      </c>
      <c r="T1152">
        <f t="shared" si="140"/>
        <v>1.7817843316793893E-2</v>
      </c>
      <c r="U1152">
        <f t="shared" si="141"/>
        <v>6.5497021093266243E-3</v>
      </c>
      <c r="V1152">
        <f t="shared" si="142"/>
        <v>-2.0846861639522835E-2</v>
      </c>
      <c r="W1152">
        <f t="shared" si="143"/>
        <v>-4.7398802203585345E-3</v>
      </c>
    </row>
    <row r="1153" spans="1:23" ht="15.75" thickBot="1" x14ac:dyDescent="0.3">
      <c r="A1153" s="1">
        <v>21.95</v>
      </c>
      <c r="B1153" s="1">
        <v>1580</v>
      </c>
      <c r="C1153" s="1">
        <v>1321</v>
      </c>
      <c r="D1153" s="1">
        <v>1109</v>
      </c>
      <c r="E1153" s="1">
        <v>4030</v>
      </c>
      <c r="F1153" s="1">
        <v>545</v>
      </c>
      <c r="G1153" s="1">
        <v>958</v>
      </c>
      <c r="H1153" s="1">
        <v>422.4</v>
      </c>
      <c r="I1153" s="1">
        <v>5300</v>
      </c>
      <c r="J1153" s="1">
        <v>501</v>
      </c>
      <c r="K1153" s="1">
        <v>288</v>
      </c>
      <c r="L1153" s="1">
        <v>1145</v>
      </c>
      <c r="M1153" s="1">
        <v>1633.6</v>
      </c>
      <c r="N1153">
        <v>131.27000000000001</v>
      </c>
      <c r="O1153" s="2">
        <v>15.602499999999999</v>
      </c>
      <c r="P1153">
        <f t="shared" si="136"/>
        <v>2048.140175</v>
      </c>
      <c r="Q1153">
        <f t="shared" si="137"/>
        <v>2.6235257723844106E-3</v>
      </c>
      <c r="R1153">
        <f t="shared" si="138"/>
        <v>1.225037912702445E-2</v>
      </c>
      <c r="S1153">
        <f t="shared" si="139"/>
        <v>3.278982282299097E-2</v>
      </c>
      <c r="T1153">
        <f t="shared" si="140"/>
        <v>-2.8360109628818388E-2</v>
      </c>
      <c r="U1153">
        <f t="shared" si="141"/>
        <v>6.0786728173323418E-3</v>
      </c>
      <c r="V1153">
        <f t="shared" si="142"/>
        <v>1.6514066293677417E-2</v>
      </c>
      <c r="W1153">
        <f t="shared" si="143"/>
        <v>8.5284932410862185E-3</v>
      </c>
    </row>
    <row r="1154" spans="1:23" ht="15.75" thickBot="1" x14ac:dyDescent="0.3">
      <c r="A1154" s="1">
        <v>21.65</v>
      </c>
      <c r="B1154" s="1">
        <v>1579</v>
      </c>
      <c r="C1154" s="1">
        <v>1305</v>
      </c>
      <c r="D1154" s="1">
        <v>1137</v>
      </c>
      <c r="E1154" s="1">
        <v>4194</v>
      </c>
      <c r="F1154" s="1">
        <v>535.1</v>
      </c>
      <c r="G1154" s="1">
        <v>1000</v>
      </c>
      <c r="H1154" s="1">
        <v>424</v>
      </c>
      <c r="I1154" s="1">
        <v>5330</v>
      </c>
      <c r="J1154" s="1">
        <v>500.2</v>
      </c>
      <c r="K1154" s="1">
        <v>276.60000000000002</v>
      </c>
      <c r="L1154" s="1">
        <v>1125</v>
      </c>
      <c r="M1154" s="1">
        <v>1596.1</v>
      </c>
      <c r="N1154">
        <v>133.9</v>
      </c>
      <c r="O1154" s="2">
        <v>15.66</v>
      </c>
      <c r="P1154">
        <f t="shared" ref="P1154:P1181" si="144">O1154*N1154</f>
        <v>2096.8740000000003</v>
      </c>
      <c r="Q1154">
        <f t="shared" si="137"/>
        <v>-1.7621601349819559E-2</v>
      </c>
      <c r="R1154">
        <f t="shared" si="138"/>
        <v>-1.5980826413461628E-3</v>
      </c>
      <c r="S1154">
        <f t="shared" si="139"/>
        <v>3.9888556521136577E-2</v>
      </c>
      <c r="T1154">
        <f t="shared" si="140"/>
        <v>-1.2185984765531548E-2</v>
      </c>
      <c r="U1154">
        <f t="shared" si="141"/>
        <v>-2.3223014721888389E-2</v>
      </c>
      <c r="V1154">
        <f t="shared" si="142"/>
        <v>1.9836981881810711E-2</v>
      </c>
      <c r="W1154">
        <f t="shared" si="143"/>
        <v>3.6785327365960832E-3</v>
      </c>
    </row>
    <row r="1155" spans="1:23" ht="15.75" thickBot="1" x14ac:dyDescent="0.3">
      <c r="A1155" s="1">
        <v>21.75</v>
      </c>
      <c r="B1155" s="1">
        <v>1545</v>
      </c>
      <c r="C1155" s="1">
        <v>1295</v>
      </c>
      <c r="D1155" s="1">
        <v>1091</v>
      </c>
      <c r="E1155" s="1">
        <v>4085</v>
      </c>
      <c r="F1155" s="1">
        <v>512</v>
      </c>
      <c r="G1155" s="1">
        <v>1050</v>
      </c>
      <c r="H1155" s="1">
        <v>422</v>
      </c>
      <c r="I1155" s="1">
        <v>5495</v>
      </c>
      <c r="J1155" s="1">
        <v>493</v>
      </c>
      <c r="K1155" s="1">
        <v>272</v>
      </c>
      <c r="L1155" s="1">
        <v>1108</v>
      </c>
      <c r="M1155" s="1">
        <v>1587.4</v>
      </c>
      <c r="N1155">
        <v>134.29</v>
      </c>
      <c r="O1155" s="2">
        <v>15.727499999999999</v>
      </c>
      <c r="P1155">
        <f t="shared" si="144"/>
        <v>2112.0459749999995</v>
      </c>
      <c r="Q1155">
        <f t="shared" si="137"/>
        <v>-1.5226447331291351E-2</v>
      </c>
      <c r="R1155">
        <f t="shared" si="138"/>
        <v>-1.4498844400828532E-2</v>
      </c>
      <c r="S1155">
        <f t="shared" si="139"/>
        <v>-2.6333204167761956E-2</v>
      </c>
      <c r="T1155">
        <f t="shared" si="140"/>
        <v>-7.6923456231556137E-3</v>
      </c>
      <c r="U1155">
        <f t="shared" si="141"/>
        <v>-5.4656960317373687E-3</v>
      </c>
      <c r="V1155">
        <f t="shared" si="142"/>
        <v>2.9083878959570019E-3</v>
      </c>
      <c r="W1155">
        <f t="shared" si="143"/>
        <v>4.3010818993904805E-3</v>
      </c>
    </row>
    <row r="1156" spans="1:23" ht="15.75" thickBot="1" x14ac:dyDescent="0.3">
      <c r="A1156" s="1">
        <v>21.5</v>
      </c>
      <c r="B1156" s="1">
        <v>1532</v>
      </c>
      <c r="C1156" s="1">
        <v>1298</v>
      </c>
      <c r="D1156" s="1">
        <v>1081</v>
      </c>
      <c r="E1156" s="1">
        <v>3985</v>
      </c>
      <c r="F1156" s="1">
        <v>510</v>
      </c>
      <c r="G1156" s="1">
        <v>1115</v>
      </c>
      <c r="H1156" s="1">
        <v>418</v>
      </c>
      <c r="I1156" s="1">
        <v>5520</v>
      </c>
      <c r="J1156" s="1">
        <v>490.4</v>
      </c>
      <c r="K1156" s="1">
        <v>273</v>
      </c>
      <c r="L1156" s="1">
        <v>1100</v>
      </c>
      <c r="M1156" s="1">
        <v>1602</v>
      </c>
      <c r="N1156">
        <v>132.11000000000001</v>
      </c>
      <c r="O1156" s="2">
        <v>15.6305</v>
      </c>
      <c r="P1156">
        <f t="shared" si="144"/>
        <v>2064.9453550000003</v>
      </c>
      <c r="Q1156">
        <f t="shared" ref="Q1156:Q1181" si="145">LN(L1156/L1155)</f>
        <v>-7.2464085207671978E-3</v>
      </c>
      <c r="R1156">
        <f t="shared" ref="R1156:R1181" si="146">LN(J1156/J1155)</f>
        <v>-5.2877894206885337E-3</v>
      </c>
      <c r="S1156">
        <f t="shared" ref="S1156:S1181" si="147">LN(E1156/E1155)</f>
        <v>-2.4784416069787835E-2</v>
      </c>
      <c r="T1156">
        <f t="shared" ref="T1156:T1181" si="148">LN(C1156/C1155)</f>
        <v>2.3139231303972198E-3</v>
      </c>
      <c r="U1156">
        <f t="shared" ref="U1156:U1181" si="149">LN(M1156/M1155)</f>
        <v>9.1553909715293303E-3</v>
      </c>
      <c r="V1156">
        <f t="shared" ref="V1156:V1181" si="150">LN(N1156/N1155)</f>
        <v>-1.6366731702821057E-2</v>
      </c>
      <c r="W1156">
        <f t="shared" ref="W1156:W1181" si="151">LN(O1156/O1155)</f>
        <v>-6.1866387770482074E-3</v>
      </c>
    </row>
    <row r="1157" spans="1:23" ht="15.75" thickBot="1" x14ac:dyDescent="0.3">
      <c r="A1157" s="1">
        <v>22</v>
      </c>
      <c r="B1157" s="1">
        <v>1553</v>
      </c>
      <c r="C1157" s="1">
        <v>1302</v>
      </c>
      <c r="D1157" s="1">
        <v>1098</v>
      </c>
      <c r="E1157" s="1">
        <v>4044</v>
      </c>
      <c r="F1157" s="1">
        <v>509</v>
      </c>
      <c r="G1157" s="1">
        <v>1150</v>
      </c>
      <c r="H1157" s="1">
        <v>431.5</v>
      </c>
      <c r="I1157" s="1">
        <v>5500</v>
      </c>
      <c r="J1157" s="1">
        <v>500</v>
      </c>
      <c r="K1157" s="1">
        <v>279</v>
      </c>
      <c r="L1157" s="1">
        <v>1122</v>
      </c>
      <c r="M1157" s="1">
        <v>1585.4</v>
      </c>
      <c r="N1157">
        <v>134.52000000000001</v>
      </c>
      <c r="O1157" s="2">
        <v>15.685</v>
      </c>
      <c r="P1157">
        <f t="shared" si="144"/>
        <v>2109.9462000000003</v>
      </c>
      <c r="Q1157">
        <f t="shared" si="145"/>
        <v>1.980262729617973E-2</v>
      </c>
      <c r="R1157">
        <f t="shared" si="146"/>
        <v>1.9386713800190084E-2</v>
      </c>
      <c r="S1157">
        <f t="shared" si="147"/>
        <v>1.4696988916046705E-2</v>
      </c>
      <c r="T1157">
        <f t="shared" si="148"/>
        <v>3.0769255044793202E-3</v>
      </c>
      <c r="U1157">
        <f t="shared" si="149"/>
        <v>-1.0416107225248933E-2</v>
      </c>
      <c r="V1157">
        <f t="shared" si="150"/>
        <v>1.8077977981806069E-2</v>
      </c>
      <c r="W1157">
        <f t="shared" si="151"/>
        <v>3.4807079576420034E-3</v>
      </c>
    </row>
    <row r="1158" spans="1:23" ht="15.75" thickBot="1" x14ac:dyDescent="0.3">
      <c r="A1158" s="1">
        <v>22.02</v>
      </c>
      <c r="B1158" s="1">
        <v>1550</v>
      </c>
      <c r="C1158" s="1">
        <v>1306</v>
      </c>
      <c r="D1158" s="1">
        <v>1062</v>
      </c>
      <c r="E1158" s="1">
        <v>4020</v>
      </c>
      <c r="F1158" s="1">
        <v>523</v>
      </c>
      <c r="G1158" s="1">
        <v>1162</v>
      </c>
      <c r="H1158" s="1">
        <v>444</v>
      </c>
      <c r="I1158" s="1">
        <v>5306</v>
      </c>
      <c r="J1158" s="1">
        <v>496.1</v>
      </c>
      <c r="K1158" s="1">
        <v>277.39999999999998</v>
      </c>
      <c r="L1158" s="1">
        <v>1142</v>
      </c>
      <c r="M1158" s="1">
        <v>1593.9</v>
      </c>
      <c r="N1158">
        <v>135.24</v>
      </c>
      <c r="O1158" s="2">
        <v>15.833</v>
      </c>
      <c r="P1158">
        <f t="shared" si="144"/>
        <v>2141.2549200000003</v>
      </c>
      <c r="Q1158">
        <f t="shared" si="145"/>
        <v>1.7668304133313897E-2</v>
      </c>
      <c r="R1158">
        <f t="shared" si="146"/>
        <v>-7.8305791151884515E-3</v>
      </c>
      <c r="S1158">
        <f t="shared" si="147"/>
        <v>-5.9523985272952728E-3</v>
      </c>
      <c r="T1158">
        <f t="shared" si="148"/>
        <v>3.0674870678618796E-3</v>
      </c>
      <c r="U1158">
        <f t="shared" si="149"/>
        <v>5.3471017219516685E-3</v>
      </c>
      <c r="V1158">
        <f t="shared" si="150"/>
        <v>5.3380909676163995E-3</v>
      </c>
      <c r="W1158">
        <f t="shared" si="151"/>
        <v>9.3915278766555869E-3</v>
      </c>
    </row>
    <row r="1159" spans="1:23" ht="15.75" thickBot="1" x14ac:dyDescent="0.3">
      <c r="A1159" s="1">
        <v>22.31</v>
      </c>
      <c r="B1159" s="1">
        <v>1569</v>
      </c>
      <c r="C1159" s="1">
        <v>1304</v>
      </c>
      <c r="D1159" s="1">
        <v>1082</v>
      </c>
      <c r="E1159" s="1">
        <v>4032</v>
      </c>
      <c r="F1159" s="1">
        <v>530</v>
      </c>
      <c r="G1159" s="1">
        <v>1170</v>
      </c>
      <c r="H1159" s="1">
        <v>442</v>
      </c>
      <c r="I1159" s="1">
        <v>5315</v>
      </c>
      <c r="J1159" s="1">
        <v>503</v>
      </c>
      <c r="K1159" s="1">
        <v>271</v>
      </c>
      <c r="L1159" s="1">
        <v>1140</v>
      </c>
      <c r="M1159" s="1">
        <v>1618.3</v>
      </c>
      <c r="N1159">
        <v>134.43</v>
      </c>
      <c r="O1159" s="2">
        <v>15.7255</v>
      </c>
      <c r="P1159">
        <f t="shared" si="144"/>
        <v>2113.9789650000002</v>
      </c>
      <c r="Q1159">
        <f t="shared" si="145"/>
        <v>-1.7528488274143605E-3</v>
      </c>
      <c r="R1159">
        <f t="shared" si="146"/>
        <v>1.3812650792735847E-2</v>
      </c>
      <c r="S1159">
        <f t="shared" si="147"/>
        <v>2.9806281381377199E-3</v>
      </c>
      <c r="T1159">
        <f t="shared" si="148"/>
        <v>-1.5325673497781163E-3</v>
      </c>
      <c r="U1159">
        <f t="shared" si="149"/>
        <v>1.5192372397832358E-2</v>
      </c>
      <c r="V1159">
        <f t="shared" si="150"/>
        <v>-6.007360373523893E-3</v>
      </c>
      <c r="W1159">
        <f t="shared" si="151"/>
        <v>-6.8127709359062268E-3</v>
      </c>
    </row>
    <row r="1160" spans="1:23" ht="15.75" thickBot="1" x14ac:dyDescent="0.3">
      <c r="A1160" s="1">
        <v>23.9</v>
      </c>
      <c r="B1160" s="1">
        <v>1598</v>
      </c>
      <c r="C1160" s="1">
        <v>1307</v>
      </c>
      <c r="D1160" s="1">
        <v>1102</v>
      </c>
      <c r="E1160" s="1">
        <v>4079</v>
      </c>
      <c r="F1160" s="1">
        <v>535</v>
      </c>
      <c r="G1160" s="1">
        <v>1179</v>
      </c>
      <c r="H1160" s="1">
        <v>451</v>
      </c>
      <c r="I1160" s="1">
        <v>5500</v>
      </c>
      <c r="J1160" s="1">
        <v>508</v>
      </c>
      <c r="K1160" s="1">
        <v>275</v>
      </c>
      <c r="L1160" s="1">
        <v>1170</v>
      </c>
      <c r="M1160" s="1">
        <v>1632.6</v>
      </c>
      <c r="N1160">
        <v>132.81</v>
      </c>
      <c r="O1160" s="2">
        <v>15.582000000000001</v>
      </c>
      <c r="P1160">
        <f t="shared" si="144"/>
        <v>2069.44542</v>
      </c>
      <c r="Q1160">
        <f t="shared" si="145"/>
        <v>2.5975486403260736E-2</v>
      </c>
      <c r="R1160">
        <f t="shared" si="146"/>
        <v>9.8912774787427004E-3</v>
      </c>
      <c r="S1160">
        <f t="shared" si="147"/>
        <v>1.1589329566353923E-2</v>
      </c>
      <c r="T1160">
        <f t="shared" si="148"/>
        <v>2.2979711376237273E-3</v>
      </c>
      <c r="U1160">
        <f t="shared" si="149"/>
        <v>8.7976204944157314E-3</v>
      </c>
      <c r="V1160">
        <f t="shared" si="150"/>
        <v>-1.2124082054002014E-2</v>
      </c>
      <c r="W1160">
        <f t="shared" si="151"/>
        <v>-9.1671966747244437E-3</v>
      </c>
    </row>
    <row r="1161" spans="1:23" ht="15.75" thickBot="1" x14ac:dyDescent="0.3">
      <c r="A1161" s="1">
        <v>23.59</v>
      </c>
      <c r="B1161" s="1">
        <v>1639</v>
      </c>
      <c r="C1161" s="1">
        <v>1310</v>
      </c>
      <c r="D1161" s="1">
        <v>1119</v>
      </c>
      <c r="E1161" s="1">
        <v>4110</v>
      </c>
      <c r="F1161" s="1">
        <v>524</v>
      </c>
      <c r="G1161" s="1">
        <v>1225</v>
      </c>
      <c r="H1161" s="1">
        <v>456</v>
      </c>
      <c r="I1161" s="1">
        <v>5440</v>
      </c>
      <c r="J1161" s="1">
        <v>506</v>
      </c>
      <c r="K1161" s="1">
        <v>276</v>
      </c>
      <c r="L1161" s="1">
        <v>1170</v>
      </c>
      <c r="M1161" s="1">
        <v>1654.3</v>
      </c>
      <c r="N1161">
        <v>122.36</v>
      </c>
      <c r="O1161" s="2">
        <v>15.7765</v>
      </c>
      <c r="P1161">
        <f t="shared" si="144"/>
        <v>1930.41254</v>
      </c>
      <c r="Q1161">
        <f t="shared" si="145"/>
        <v>0</v>
      </c>
      <c r="R1161">
        <f t="shared" si="146"/>
        <v>-3.9447782910163407E-3</v>
      </c>
      <c r="S1161">
        <f t="shared" si="147"/>
        <v>7.571168172721833E-3</v>
      </c>
      <c r="T1161">
        <f t="shared" si="148"/>
        <v>2.2927025709752408E-3</v>
      </c>
      <c r="U1161">
        <f t="shared" si="149"/>
        <v>1.3204122595714811E-2</v>
      </c>
      <c r="V1161">
        <f t="shared" si="150"/>
        <v>-8.1952016129456726E-2</v>
      </c>
      <c r="W1161">
        <f t="shared" si="151"/>
        <v>1.24050891613457E-2</v>
      </c>
    </row>
    <row r="1162" spans="1:23" ht="15.75" thickBot="1" x14ac:dyDescent="0.3">
      <c r="A1162" s="1">
        <v>22.9</v>
      </c>
      <c r="B1162" s="1">
        <v>1665</v>
      </c>
      <c r="C1162" s="1">
        <v>1314</v>
      </c>
      <c r="D1162" s="1">
        <v>1162</v>
      </c>
      <c r="E1162" s="1">
        <v>4154</v>
      </c>
      <c r="F1162" s="1">
        <v>537.5</v>
      </c>
      <c r="G1162" s="1">
        <v>1260</v>
      </c>
      <c r="H1162" s="1">
        <v>464</v>
      </c>
      <c r="I1162" s="1">
        <v>5466</v>
      </c>
      <c r="J1162" s="1">
        <v>510</v>
      </c>
      <c r="K1162" s="1">
        <v>271.39999999999998</v>
      </c>
      <c r="L1162" s="1">
        <v>1178</v>
      </c>
      <c r="M1162" s="1">
        <v>1648.2</v>
      </c>
      <c r="N1162">
        <v>121.72</v>
      </c>
      <c r="O1162" s="2">
        <v>15.969999999999999</v>
      </c>
      <c r="P1162">
        <f t="shared" si="144"/>
        <v>1943.8683999999998</v>
      </c>
      <c r="Q1162">
        <f t="shared" si="145"/>
        <v>6.8143364197301879E-3</v>
      </c>
      <c r="R1162">
        <f t="shared" si="146"/>
        <v>7.8740564309058656E-3</v>
      </c>
      <c r="S1162">
        <f t="shared" si="147"/>
        <v>1.0648696945777268E-2</v>
      </c>
      <c r="T1162">
        <f t="shared" si="148"/>
        <v>3.0487828493585096E-3</v>
      </c>
      <c r="U1162">
        <f t="shared" si="149"/>
        <v>-3.6941752836870149E-3</v>
      </c>
      <c r="V1162">
        <f t="shared" si="150"/>
        <v>-5.2441942539323307E-3</v>
      </c>
      <c r="W1162">
        <f t="shared" si="151"/>
        <v>1.2190471156908888E-2</v>
      </c>
    </row>
    <row r="1163" spans="1:23" ht="15.75" thickBot="1" x14ac:dyDescent="0.3">
      <c r="A1163" s="1">
        <v>24.28</v>
      </c>
      <c r="B1163" s="1">
        <v>1650</v>
      </c>
      <c r="C1163" s="1">
        <v>1294</v>
      </c>
      <c r="D1163" s="1">
        <v>1169</v>
      </c>
      <c r="E1163" s="1">
        <v>4128</v>
      </c>
      <c r="F1163" s="1">
        <v>570</v>
      </c>
      <c r="G1163" s="1">
        <v>1320</v>
      </c>
      <c r="H1163" s="1">
        <v>455</v>
      </c>
      <c r="I1163" s="1">
        <v>5497</v>
      </c>
      <c r="J1163" s="1">
        <v>507</v>
      </c>
      <c r="K1163" s="1">
        <v>270</v>
      </c>
      <c r="L1163" s="1">
        <v>1205</v>
      </c>
      <c r="M1163" s="1">
        <v>1669.8</v>
      </c>
      <c r="N1163">
        <v>126.28</v>
      </c>
      <c r="O1163" s="2">
        <v>16.064</v>
      </c>
      <c r="P1163">
        <f t="shared" si="144"/>
        <v>2028.5619200000001</v>
      </c>
      <c r="Q1163">
        <f t="shared" si="145"/>
        <v>2.2661481713223405E-2</v>
      </c>
      <c r="R1163">
        <f t="shared" si="146"/>
        <v>-5.8997221271882708E-3</v>
      </c>
      <c r="S1163">
        <f t="shared" si="147"/>
        <v>-6.2786972746589204E-3</v>
      </c>
      <c r="T1163">
        <f t="shared" si="148"/>
        <v>-1.5337723983709946E-2</v>
      </c>
      <c r="U1163">
        <f t="shared" si="149"/>
        <v>1.3020075430616937E-2</v>
      </c>
      <c r="V1163">
        <f t="shared" si="150"/>
        <v>3.6778338661020669E-2</v>
      </c>
      <c r="W1163">
        <f t="shared" si="151"/>
        <v>5.8687812823977814E-3</v>
      </c>
    </row>
    <row r="1164" spans="1:23" ht="15.75" thickBot="1" x14ac:dyDescent="0.3">
      <c r="A1164" s="1">
        <v>24.61</v>
      </c>
      <c r="B1164" s="1">
        <v>1690</v>
      </c>
      <c r="C1164" s="1">
        <v>1314</v>
      </c>
      <c r="D1164" s="1">
        <v>1205</v>
      </c>
      <c r="E1164" s="1">
        <v>4155</v>
      </c>
      <c r="F1164" s="1">
        <v>559</v>
      </c>
      <c r="G1164" s="1">
        <v>1338</v>
      </c>
      <c r="H1164" s="1">
        <v>470.9</v>
      </c>
      <c r="I1164" s="1">
        <v>5633</v>
      </c>
      <c r="J1164" s="1">
        <v>508</v>
      </c>
      <c r="K1164" s="1">
        <v>269.89999999999998</v>
      </c>
      <c r="L1164" s="1">
        <v>1220</v>
      </c>
      <c r="M1164" s="1">
        <v>1685.1</v>
      </c>
      <c r="N1164">
        <v>128.5</v>
      </c>
      <c r="O1164" s="2">
        <v>16.023</v>
      </c>
      <c r="P1164">
        <f t="shared" si="144"/>
        <v>2058.9555</v>
      </c>
      <c r="Q1164">
        <f t="shared" si="145"/>
        <v>1.2371291802546829E-2</v>
      </c>
      <c r="R1164">
        <f t="shared" si="146"/>
        <v>1.9704439872987385E-3</v>
      </c>
      <c r="S1164">
        <f t="shared" si="147"/>
        <v>6.5194001281499705E-3</v>
      </c>
      <c r="T1164">
        <f t="shared" si="148"/>
        <v>1.5337723983709844E-2</v>
      </c>
      <c r="U1164">
        <f t="shared" si="149"/>
        <v>9.1210504465965379E-3</v>
      </c>
      <c r="V1164">
        <f t="shared" si="150"/>
        <v>1.7427240645483552E-2</v>
      </c>
      <c r="W1164">
        <f t="shared" si="151"/>
        <v>-2.55555348357578E-3</v>
      </c>
    </row>
    <row r="1165" spans="1:23" ht="15.75" thickBot="1" x14ac:dyDescent="0.3">
      <c r="A1165" s="1">
        <v>24.15</v>
      </c>
      <c r="B1165" s="1">
        <v>1696</v>
      </c>
      <c r="C1165" s="1">
        <v>1330</v>
      </c>
      <c r="D1165" s="1">
        <v>1223</v>
      </c>
      <c r="E1165" s="1">
        <v>4185</v>
      </c>
      <c r="F1165" s="1">
        <v>557.29999999999995</v>
      </c>
      <c r="G1165" s="1">
        <v>1308</v>
      </c>
      <c r="H1165" s="1">
        <v>465</v>
      </c>
      <c r="I1165" s="1">
        <v>5652</v>
      </c>
      <c r="J1165" s="1">
        <v>510</v>
      </c>
      <c r="K1165" s="1">
        <v>270.3</v>
      </c>
      <c r="L1165" s="1">
        <v>1219</v>
      </c>
      <c r="M1165" s="1">
        <v>1685</v>
      </c>
      <c r="N1165">
        <v>127.85</v>
      </c>
      <c r="O1165" s="2">
        <v>16.1005</v>
      </c>
      <c r="P1165">
        <f t="shared" si="144"/>
        <v>2058.4489250000001</v>
      </c>
      <c r="Q1165">
        <f t="shared" si="145"/>
        <v>-8.2000824603070698E-4</v>
      </c>
      <c r="R1165">
        <f t="shared" si="146"/>
        <v>3.929278139889557E-3</v>
      </c>
      <c r="S1165">
        <f t="shared" si="147"/>
        <v>7.1942756340272309E-3</v>
      </c>
      <c r="T1165">
        <f t="shared" si="148"/>
        <v>1.2103022171243627E-2</v>
      </c>
      <c r="U1165">
        <f t="shared" si="149"/>
        <v>-5.9345420034567805E-5</v>
      </c>
      <c r="V1165">
        <f t="shared" si="150"/>
        <v>-5.0712025980789565E-3</v>
      </c>
      <c r="W1165">
        <f t="shared" si="151"/>
        <v>4.8251373830709545E-3</v>
      </c>
    </row>
    <row r="1166" spans="1:23" ht="15.75" thickBot="1" x14ac:dyDescent="0.3">
      <c r="A1166" s="1">
        <v>23.49</v>
      </c>
      <c r="B1166" s="1">
        <v>1725</v>
      </c>
      <c r="C1166" s="1">
        <v>1323</v>
      </c>
      <c r="D1166" s="1">
        <v>1211</v>
      </c>
      <c r="E1166" s="1">
        <v>4180</v>
      </c>
      <c r="F1166" s="1">
        <v>560</v>
      </c>
      <c r="G1166" s="1">
        <v>1328</v>
      </c>
      <c r="H1166" s="1">
        <v>471</v>
      </c>
      <c r="I1166" s="1">
        <v>5651</v>
      </c>
      <c r="J1166" s="1">
        <v>508</v>
      </c>
      <c r="K1166" s="1">
        <v>269.2</v>
      </c>
      <c r="L1166" s="1">
        <v>1219</v>
      </c>
      <c r="M1166" s="1">
        <v>1676.2</v>
      </c>
      <c r="N1166">
        <v>129.33000000000001</v>
      </c>
      <c r="O1166" s="2">
        <v>16.118000000000002</v>
      </c>
      <c r="P1166">
        <f t="shared" si="144"/>
        <v>2084.5409400000003</v>
      </c>
      <c r="Q1166">
        <f t="shared" si="145"/>
        <v>0</v>
      </c>
      <c r="R1166">
        <f t="shared" si="146"/>
        <v>-3.9292781398895501E-3</v>
      </c>
      <c r="S1166">
        <f t="shared" si="147"/>
        <v>-1.1954574047737456E-3</v>
      </c>
      <c r="T1166">
        <f t="shared" si="148"/>
        <v>-5.2770571008437812E-3</v>
      </c>
      <c r="U1166">
        <f t="shared" si="149"/>
        <v>-5.2362371216563069E-3</v>
      </c>
      <c r="V1166">
        <f t="shared" si="150"/>
        <v>1.1509575689957552E-2</v>
      </c>
      <c r="W1166">
        <f t="shared" si="151"/>
        <v>1.086332493505828E-3</v>
      </c>
    </row>
    <row r="1167" spans="1:23" ht="15.75" thickBot="1" x14ac:dyDescent="0.3">
      <c r="A1167" s="1">
        <v>23</v>
      </c>
      <c r="B1167" s="1">
        <v>1677</v>
      </c>
      <c r="C1167" s="1">
        <v>1326</v>
      </c>
      <c r="D1167" s="1">
        <v>1207</v>
      </c>
      <c r="E1167" s="1">
        <v>4117</v>
      </c>
      <c r="F1167" s="1">
        <v>543.1</v>
      </c>
      <c r="G1167" s="1">
        <v>1330</v>
      </c>
      <c r="H1167" s="1">
        <v>488.5</v>
      </c>
      <c r="I1167" s="1">
        <v>5910</v>
      </c>
      <c r="J1167" s="1">
        <v>508</v>
      </c>
      <c r="K1167" s="1">
        <v>259.5</v>
      </c>
      <c r="L1167" s="1">
        <v>1225</v>
      </c>
      <c r="M1167" s="1">
        <v>1675.9</v>
      </c>
      <c r="N1167">
        <v>128.93</v>
      </c>
      <c r="O1167" s="2">
        <v>16.0915</v>
      </c>
      <c r="P1167">
        <f t="shared" si="144"/>
        <v>2074.677095</v>
      </c>
      <c r="Q1167">
        <f t="shared" si="145"/>
        <v>4.9099934975557853E-3</v>
      </c>
      <c r="R1167">
        <f t="shared" si="146"/>
        <v>0</v>
      </c>
      <c r="S1167">
        <f t="shared" si="147"/>
        <v>-1.5186503748897318E-2</v>
      </c>
      <c r="T1167">
        <f t="shared" si="148"/>
        <v>2.2650066308520615E-3</v>
      </c>
      <c r="U1167">
        <f t="shared" si="149"/>
        <v>-1.7899227397810265E-4</v>
      </c>
      <c r="V1167">
        <f t="shared" si="150"/>
        <v>-3.0976560044067266E-3</v>
      </c>
      <c r="W1167">
        <f t="shared" si="151"/>
        <v>-1.6454776372981515E-3</v>
      </c>
    </row>
    <row r="1168" spans="1:23" ht="15.75" thickBot="1" x14ac:dyDescent="0.3">
      <c r="A1168" s="1">
        <v>23.39</v>
      </c>
      <c r="B1168" s="1">
        <v>1668</v>
      </c>
      <c r="C1168" s="1">
        <v>1297</v>
      </c>
      <c r="D1168" s="1">
        <v>1223</v>
      </c>
      <c r="E1168" s="1">
        <v>4190</v>
      </c>
      <c r="F1168" s="1">
        <v>532</v>
      </c>
      <c r="G1168" s="1">
        <v>1356</v>
      </c>
      <c r="H1168" s="1">
        <v>491</v>
      </c>
      <c r="I1168" s="1">
        <v>5775</v>
      </c>
      <c r="J1168" s="1">
        <v>510</v>
      </c>
      <c r="K1168" s="1">
        <v>265.39999999999998</v>
      </c>
      <c r="L1168" s="1">
        <v>1200</v>
      </c>
      <c r="M1168" s="1">
        <v>1644.8</v>
      </c>
      <c r="N1168">
        <v>128.91999999999999</v>
      </c>
      <c r="O1168" s="2">
        <v>16.051000000000002</v>
      </c>
      <c r="P1168">
        <f t="shared" si="144"/>
        <v>2069.2949200000003</v>
      </c>
      <c r="Q1168">
        <f t="shared" si="145"/>
        <v>-2.0619287202735703E-2</v>
      </c>
      <c r="R1168">
        <f t="shared" si="146"/>
        <v>3.929278139889557E-3</v>
      </c>
      <c r="S1168">
        <f t="shared" si="147"/>
        <v>1.7575991146278818E-2</v>
      </c>
      <c r="T1168">
        <f t="shared" si="148"/>
        <v>-2.2112986429363969E-2</v>
      </c>
      <c r="U1168">
        <f t="shared" si="149"/>
        <v>-1.8731538129981899E-2</v>
      </c>
      <c r="V1168">
        <f t="shared" si="150"/>
        <v>-7.7564475509229517E-5</v>
      </c>
      <c r="W1168">
        <f t="shared" si="151"/>
        <v>-2.5200293339406798E-3</v>
      </c>
    </row>
    <row r="1169" spans="1:23" ht="15.75" thickBot="1" x14ac:dyDescent="0.3">
      <c r="A1169" s="1">
        <v>25</v>
      </c>
      <c r="B1169" s="1">
        <v>1610</v>
      </c>
      <c r="C1169" s="1">
        <v>1325</v>
      </c>
      <c r="D1169" s="1">
        <v>1160</v>
      </c>
      <c r="E1169" s="1">
        <v>4297</v>
      </c>
      <c r="F1169" s="1">
        <v>532.5</v>
      </c>
      <c r="G1169" s="1">
        <v>1395</v>
      </c>
      <c r="H1169" s="1">
        <v>479.8</v>
      </c>
      <c r="I1169" s="1">
        <v>5731</v>
      </c>
      <c r="J1169" s="1">
        <v>504.9</v>
      </c>
      <c r="K1169" s="1">
        <v>261</v>
      </c>
      <c r="L1169" s="1">
        <v>1224</v>
      </c>
      <c r="M1169" s="1">
        <v>1671.3</v>
      </c>
      <c r="N1169">
        <v>129.72</v>
      </c>
      <c r="O1169" s="2">
        <v>15.905000000000001</v>
      </c>
      <c r="P1169">
        <f t="shared" si="144"/>
        <v>2063.1966000000002</v>
      </c>
      <c r="Q1169">
        <f t="shared" si="145"/>
        <v>1.980262729617973E-2</v>
      </c>
      <c r="R1169">
        <f t="shared" si="146"/>
        <v>-1.0050335853501451E-2</v>
      </c>
      <c r="S1169">
        <f t="shared" si="147"/>
        <v>2.5216370858811701E-2</v>
      </c>
      <c r="T1169">
        <f t="shared" si="148"/>
        <v>2.1358554103878678E-2</v>
      </c>
      <c r="U1169">
        <f t="shared" si="149"/>
        <v>1.598297043403352E-2</v>
      </c>
      <c r="V1169">
        <f t="shared" si="150"/>
        <v>6.1862244918802706E-3</v>
      </c>
      <c r="W1169">
        <f t="shared" si="151"/>
        <v>-9.1376277299733445E-3</v>
      </c>
    </row>
    <row r="1170" spans="1:23" ht="15.75" thickBot="1" x14ac:dyDescent="0.3">
      <c r="A1170" s="1">
        <v>25.96</v>
      </c>
      <c r="B1170" s="1">
        <v>1634</v>
      </c>
      <c r="C1170" s="1">
        <v>1329</v>
      </c>
      <c r="D1170" s="1">
        <v>1178</v>
      </c>
      <c r="E1170" s="1">
        <v>4257</v>
      </c>
      <c r="F1170" s="1">
        <v>532.5</v>
      </c>
      <c r="G1170" s="1">
        <v>1400</v>
      </c>
      <c r="H1170" s="1">
        <v>480</v>
      </c>
      <c r="I1170" s="1">
        <v>5885</v>
      </c>
      <c r="J1170" s="1">
        <v>507.1</v>
      </c>
      <c r="K1170" s="1">
        <v>263</v>
      </c>
      <c r="L1170" s="1">
        <v>1209</v>
      </c>
      <c r="M1170" s="1">
        <v>1677.4</v>
      </c>
      <c r="N1170">
        <v>129.04</v>
      </c>
      <c r="O1170" s="2">
        <v>15.972000000000001</v>
      </c>
      <c r="P1170">
        <f t="shared" si="144"/>
        <v>2061.0268799999999</v>
      </c>
      <c r="Q1170">
        <f t="shared" si="145"/>
        <v>-1.2330612457478674E-2</v>
      </c>
      <c r="R1170">
        <f t="shared" si="146"/>
        <v>4.3478329361034225E-3</v>
      </c>
      <c r="S1170">
        <f t="shared" si="147"/>
        <v>-9.3524179468428021E-3</v>
      </c>
      <c r="T1170">
        <f t="shared" si="148"/>
        <v>3.0143202929226571E-3</v>
      </c>
      <c r="U1170">
        <f t="shared" si="149"/>
        <v>3.6432088554316767E-3</v>
      </c>
      <c r="V1170">
        <f t="shared" si="150"/>
        <v>-5.2558476221638787E-3</v>
      </c>
      <c r="W1170">
        <f t="shared" si="151"/>
        <v>4.2036639998674907E-3</v>
      </c>
    </row>
    <row r="1171" spans="1:23" ht="15.75" thickBot="1" x14ac:dyDescent="0.3">
      <c r="A1171" s="1">
        <v>27.29</v>
      </c>
      <c r="B1171" s="1">
        <v>1593</v>
      </c>
      <c r="C1171" s="1">
        <v>1335</v>
      </c>
      <c r="D1171" s="1">
        <v>1187</v>
      </c>
      <c r="E1171" s="1">
        <v>4280</v>
      </c>
      <c r="F1171" s="1">
        <v>523</v>
      </c>
      <c r="G1171" s="1">
        <v>1420</v>
      </c>
      <c r="H1171" s="1">
        <v>479</v>
      </c>
      <c r="I1171" s="1">
        <v>5909</v>
      </c>
      <c r="J1171" s="1">
        <v>507</v>
      </c>
      <c r="K1171" s="1">
        <v>265</v>
      </c>
      <c r="L1171" s="1">
        <v>1207</v>
      </c>
      <c r="M1171" s="1">
        <v>1668.9</v>
      </c>
      <c r="N1171">
        <v>127.28</v>
      </c>
      <c r="O1171" s="2">
        <v>15.943</v>
      </c>
      <c r="P1171">
        <f t="shared" si="144"/>
        <v>2029.22504</v>
      </c>
      <c r="Q1171">
        <f t="shared" si="145"/>
        <v>-1.6556295172611875E-3</v>
      </c>
      <c r="R1171">
        <f t="shared" si="146"/>
        <v>-1.972192097902316E-4</v>
      </c>
      <c r="S1171">
        <f t="shared" si="147"/>
        <v>5.3883227476900887E-3</v>
      </c>
      <c r="T1171">
        <f t="shared" si="148"/>
        <v>4.5045121211045079E-3</v>
      </c>
      <c r="U1171">
        <f t="shared" si="149"/>
        <v>-5.0802488009539419E-3</v>
      </c>
      <c r="V1171">
        <f t="shared" si="150"/>
        <v>-1.3733049787421878E-2</v>
      </c>
      <c r="W1171">
        <f t="shared" si="151"/>
        <v>-1.817327775746735E-3</v>
      </c>
    </row>
    <row r="1172" spans="1:23" ht="15.75" thickBot="1" x14ac:dyDescent="0.3">
      <c r="A1172" s="1">
        <v>27.2</v>
      </c>
      <c r="B1172" s="1">
        <v>1588</v>
      </c>
      <c r="C1172" s="1">
        <v>1315</v>
      </c>
      <c r="D1172" s="1">
        <v>1175</v>
      </c>
      <c r="E1172" s="1">
        <v>4295</v>
      </c>
      <c r="F1172" s="1">
        <v>513.5</v>
      </c>
      <c r="G1172" s="1">
        <v>1395</v>
      </c>
      <c r="H1172" s="1">
        <v>474</v>
      </c>
      <c r="I1172" s="1">
        <v>5830</v>
      </c>
      <c r="J1172" s="1">
        <v>506.1</v>
      </c>
      <c r="K1172" s="1">
        <v>262</v>
      </c>
      <c r="L1172" s="1">
        <v>1240</v>
      </c>
      <c r="M1172" s="1">
        <v>1703.1</v>
      </c>
      <c r="N1172">
        <v>124.12</v>
      </c>
      <c r="O1172" s="2">
        <v>15.994</v>
      </c>
      <c r="P1172">
        <f t="shared" si="144"/>
        <v>1985.1752800000002</v>
      </c>
      <c r="Q1172">
        <f t="shared" si="145"/>
        <v>2.6973437501551126E-2</v>
      </c>
      <c r="R1172">
        <f t="shared" si="146"/>
        <v>-1.7767253711507979E-3</v>
      </c>
      <c r="S1172">
        <f t="shared" si="147"/>
        <v>3.4985458425133668E-3</v>
      </c>
      <c r="T1172">
        <f t="shared" si="148"/>
        <v>-1.5094626222485016E-2</v>
      </c>
      <c r="U1172">
        <f t="shared" si="149"/>
        <v>2.0285393095432855E-2</v>
      </c>
      <c r="V1172">
        <f t="shared" si="150"/>
        <v>-2.5140544449351997E-2</v>
      </c>
      <c r="W1172">
        <f t="shared" si="151"/>
        <v>3.1937904844699179E-3</v>
      </c>
    </row>
    <row r="1173" spans="1:23" ht="15.75" thickBot="1" x14ac:dyDescent="0.3">
      <c r="A1173" s="1">
        <v>28.39</v>
      </c>
      <c r="B1173" s="1">
        <v>1579</v>
      </c>
      <c r="C1173" s="1">
        <v>1333</v>
      </c>
      <c r="D1173" s="1">
        <v>1210</v>
      </c>
      <c r="E1173" s="1">
        <v>4475</v>
      </c>
      <c r="F1173" s="1">
        <v>551</v>
      </c>
      <c r="G1173" s="1">
        <v>1398</v>
      </c>
      <c r="H1173" s="1">
        <v>480</v>
      </c>
      <c r="I1173" s="1">
        <v>5800</v>
      </c>
      <c r="J1173" s="1">
        <v>516</v>
      </c>
      <c r="K1173" s="1">
        <v>265</v>
      </c>
      <c r="L1173" s="1">
        <v>1240</v>
      </c>
      <c r="M1173" s="1">
        <v>1710.8</v>
      </c>
      <c r="N1173">
        <v>122.19</v>
      </c>
      <c r="O1173" s="2">
        <v>16.110500000000002</v>
      </c>
      <c r="P1173">
        <f t="shared" si="144"/>
        <v>1968.5419950000003</v>
      </c>
      <c r="Q1173">
        <f t="shared" si="145"/>
        <v>0</v>
      </c>
      <c r="R1173">
        <f t="shared" si="146"/>
        <v>1.9372487261530357E-2</v>
      </c>
      <c r="S1173">
        <f t="shared" si="147"/>
        <v>4.1054796290599924E-2</v>
      </c>
      <c r="T1173">
        <f t="shared" si="148"/>
        <v>1.3595375566843771E-2</v>
      </c>
      <c r="U1173">
        <f t="shared" si="149"/>
        <v>4.5109775079633712E-3</v>
      </c>
      <c r="V1173">
        <f t="shared" si="150"/>
        <v>-1.5671629251748639E-2</v>
      </c>
      <c r="W1173">
        <f t="shared" si="151"/>
        <v>7.2575814207744014E-3</v>
      </c>
    </row>
    <row r="1174" spans="1:23" ht="15.75" thickBot="1" x14ac:dyDescent="0.3">
      <c r="A1174" s="1">
        <v>27.6</v>
      </c>
      <c r="B1174" s="1">
        <v>1590</v>
      </c>
      <c r="C1174" s="1">
        <v>1350</v>
      </c>
      <c r="D1174" s="1">
        <v>1220</v>
      </c>
      <c r="E1174" s="1">
        <v>4420</v>
      </c>
      <c r="F1174" s="1">
        <v>499</v>
      </c>
      <c r="G1174" s="1">
        <v>1379</v>
      </c>
      <c r="H1174" s="1">
        <v>485</v>
      </c>
      <c r="I1174" s="1">
        <v>5800</v>
      </c>
      <c r="J1174" s="1">
        <v>516.5</v>
      </c>
      <c r="K1174" s="1">
        <v>267</v>
      </c>
      <c r="L1174" s="1">
        <v>1230</v>
      </c>
      <c r="M1174" s="1">
        <v>1701.1</v>
      </c>
      <c r="N1174">
        <v>122.98</v>
      </c>
      <c r="O1174" s="2">
        <v>16.070999999999998</v>
      </c>
      <c r="P1174">
        <f t="shared" si="144"/>
        <v>1976.4115799999997</v>
      </c>
      <c r="Q1174">
        <f t="shared" si="145"/>
        <v>-8.0972102326193618E-3</v>
      </c>
      <c r="R1174">
        <f t="shared" si="146"/>
        <v>9.6852307813050521E-4</v>
      </c>
      <c r="S1174">
        <f t="shared" si="147"/>
        <v>-1.2366655637211978E-2</v>
      </c>
      <c r="T1174">
        <f t="shared" si="148"/>
        <v>1.2672551253766366E-2</v>
      </c>
      <c r="U1174">
        <f t="shared" si="149"/>
        <v>-5.6859967372164611E-3</v>
      </c>
      <c r="V1174">
        <f t="shared" si="150"/>
        <v>6.4445301968929008E-3</v>
      </c>
      <c r="W1174">
        <f t="shared" si="151"/>
        <v>-2.4548277635396344E-3</v>
      </c>
    </row>
    <row r="1175" spans="1:23" ht="15.75" thickBot="1" x14ac:dyDescent="0.3">
      <c r="A1175" s="1">
        <v>27.5</v>
      </c>
      <c r="B1175" s="1">
        <v>1575</v>
      </c>
      <c r="C1175" s="1">
        <v>1336</v>
      </c>
      <c r="D1175" s="1">
        <v>1222</v>
      </c>
      <c r="E1175" s="1">
        <v>4310</v>
      </c>
      <c r="F1175" s="1">
        <v>476</v>
      </c>
      <c r="G1175" s="1">
        <v>1366</v>
      </c>
      <c r="H1175" s="1">
        <v>487</v>
      </c>
      <c r="I1175" s="1">
        <v>5699</v>
      </c>
      <c r="J1175" s="1">
        <v>520</v>
      </c>
      <c r="K1175" s="1">
        <v>262</v>
      </c>
      <c r="L1175" s="1">
        <v>1233</v>
      </c>
      <c r="M1175" s="1">
        <v>1668.4</v>
      </c>
      <c r="N1175">
        <v>122.76</v>
      </c>
      <c r="O1175" s="2">
        <v>16.243500000000001</v>
      </c>
      <c r="P1175">
        <f t="shared" si="144"/>
        <v>1994.0520600000002</v>
      </c>
      <c r="Q1175">
        <f t="shared" si="145"/>
        <v>2.436054797881121E-3</v>
      </c>
      <c r="R1175">
        <f t="shared" si="146"/>
        <v>6.7535230157797031E-3</v>
      </c>
      <c r="S1175">
        <f t="shared" si="147"/>
        <v>-2.5201791973950362E-2</v>
      </c>
      <c r="T1175">
        <f t="shared" si="148"/>
        <v>-1.0424517335884091E-2</v>
      </c>
      <c r="U1175">
        <f t="shared" si="149"/>
        <v>-1.9410017292746894E-2</v>
      </c>
      <c r="V1175">
        <f t="shared" si="150"/>
        <v>-1.7905107737882331E-3</v>
      </c>
      <c r="W1175">
        <f t="shared" si="151"/>
        <v>1.0676423187474061E-2</v>
      </c>
    </row>
    <row r="1176" spans="1:23" ht="15.75" thickBot="1" x14ac:dyDescent="0.3">
      <c r="A1176" s="1">
        <v>28.99</v>
      </c>
      <c r="B1176" s="1">
        <v>1589</v>
      </c>
      <c r="C1176" s="1">
        <v>1305</v>
      </c>
      <c r="D1176" s="1">
        <v>1196</v>
      </c>
      <c r="E1176" s="1">
        <v>4186</v>
      </c>
      <c r="F1176" s="1">
        <v>470</v>
      </c>
      <c r="G1176" s="1">
        <v>1372</v>
      </c>
      <c r="H1176" s="1">
        <v>482</v>
      </c>
      <c r="I1176" s="1">
        <v>5626</v>
      </c>
      <c r="J1176" s="1">
        <v>515</v>
      </c>
      <c r="K1176" s="1">
        <v>259.89999999999998</v>
      </c>
      <c r="L1176" s="1">
        <v>1230</v>
      </c>
      <c r="M1176" s="1">
        <v>1655.2</v>
      </c>
      <c r="N1176">
        <v>121.18</v>
      </c>
      <c r="O1176" s="2">
        <v>16.212499999999999</v>
      </c>
      <c r="P1176">
        <f t="shared" si="144"/>
        <v>1964.63075</v>
      </c>
      <c r="Q1176">
        <f t="shared" si="145"/>
        <v>-2.4360547978811158E-3</v>
      </c>
      <c r="R1176">
        <f t="shared" si="146"/>
        <v>-9.6619109117368589E-3</v>
      </c>
      <c r="S1176">
        <f t="shared" si="147"/>
        <v>-2.9192280091848471E-2</v>
      </c>
      <c r="T1176">
        <f t="shared" si="148"/>
        <v>-2.3477034339797226E-2</v>
      </c>
      <c r="U1176">
        <f t="shared" si="149"/>
        <v>-7.9432358914569168E-3</v>
      </c>
      <c r="V1176">
        <f t="shared" si="150"/>
        <v>-1.2954186234692456E-2</v>
      </c>
      <c r="W1176">
        <f t="shared" si="151"/>
        <v>-1.9102791118446388E-3</v>
      </c>
    </row>
    <row r="1177" spans="1:23" ht="15.75" thickBot="1" x14ac:dyDescent="0.3">
      <c r="A1177" s="1">
        <v>27.97</v>
      </c>
      <c r="B1177" s="1">
        <v>1600</v>
      </c>
      <c r="C1177" s="1">
        <v>1246</v>
      </c>
      <c r="D1177" s="1">
        <v>1190</v>
      </c>
      <c r="E1177" s="1">
        <v>4251</v>
      </c>
      <c r="F1177" s="1">
        <v>458.5</v>
      </c>
      <c r="G1177" s="1">
        <v>1440</v>
      </c>
      <c r="H1177" s="1">
        <v>493</v>
      </c>
      <c r="I1177" s="1">
        <v>5624</v>
      </c>
      <c r="J1177" s="1">
        <v>519.4</v>
      </c>
      <c r="K1177" s="1">
        <v>267</v>
      </c>
      <c r="L1177" s="1">
        <v>1214</v>
      </c>
      <c r="M1177" s="1">
        <v>1641.9</v>
      </c>
      <c r="N1177">
        <v>123.11</v>
      </c>
      <c r="O1177" s="2">
        <v>16.1205</v>
      </c>
      <c r="P1177">
        <f t="shared" si="144"/>
        <v>1984.5947550000001</v>
      </c>
      <c r="Q1177">
        <f t="shared" si="145"/>
        <v>-1.3093476747019658E-2</v>
      </c>
      <c r="R1177">
        <f t="shared" si="146"/>
        <v>8.5073985649118684E-3</v>
      </c>
      <c r="S1177">
        <f t="shared" si="147"/>
        <v>1.5408625352845061E-2</v>
      </c>
      <c r="T1177">
        <f t="shared" si="148"/>
        <v>-4.6264620409395336E-2</v>
      </c>
      <c r="U1177">
        <f t="shared" si="149"/>
        <v>-8.0677396133510652E-3</v>
      </c>
      <c r="V1177">
        <f t="shared" si="150"/>
        <v>1.5801221142680566E-2</v>
      </c>
      <c r="W1177">
        <f t="shared" si="151"/>
        <v>-5.6907956753815547E-3</v>
      </c>
    </row>
    <row r="1178" spans="1:23" ht="15.75" thickBot="1" x14ac:dyDescent="0.3">
      <c r="A1178" s="1">
        <v>25.7</v>
      </c>
      <c r="B1178" s="1">
        <v>1579</v>
      </c>
      <c r="C1178" s="1">
        <v>1225</v>
      </c>
      <c r="D1178" s="1">
        <v>1181</v>
      </c>
      <c r="E1178" s="1">
        <v>4380</v>
      </c>
      <c r="F1178" s="1">
        <v>464</v>
      </c>
      <c r="G1178" s="1">
        <v>1423</v>
      </c>
      <c r="H1178" s="1">
        <v>490.2</v>
      </c>
      <c r="I1178" s="1">
        <v>5600</v>
      </c>
      <c r="J1178" s="1">
        <v>513</v>
      </c>
      <c r="K1178" s="1">
        <v>266.8</v>
      </c>
      <c r="L1178" s="1">
        <v>1245</v>
      </c>
      <c r="M1178" s="1">
        <v>1640.9</v>
      </c>
      <c r="N1178">
        <v>122.89</v>
      </c>
      <c r="O1178" s="2">
        <v>16.005499999999998</v>
      </c>
      <c r="P1178">
        <f t="shared" si="144"/>
        <v>1966.9158949999996</v>
      </c>
      <c r="Q1178">
        <f t="shared" si="145"/>
        <v>2.5214837279364317E-2</v>
      </c>
      <c r="R1178">
        <f t="shared" si="146"/>
        <v>-1.2398454057878528E-2</v>
      </c>
      <c r="S1178">
        <f t="shared" si="147"/>
        <v>2.989447501170174E-2</v>
      </c>
      <c r="T1178">
        <f t="shared" si="148"/>
        <v>-1.6997576368571136E-2</v>
      </c>
      <c r="U1178">
        <f t="shared" si="149"/>
        <v>-6.0923603687743511E-4</v>
      </c>
      <c r="V1178">
        <f t="shared" si="150"/>
        <v>-1.7886183630177672E-3</v>
      </c>
      <c r="W1178">
        <f t="shared" si="151"/>
        <v>-7.159340795894616E-3</v>
      </c>
    </row>
    <row r="1179" spans="1:23" ht="15.75" thickBot="1" x14ac:dyDescent="0.3">
      <c r="A1179" s="1">
        <v>24.54</v>
      </c>
      <c r="B1179" s="1">
        <v>1650</v>
      </c>
      <c r="C1179" s="1">
        <v>1222</v>
      </c>
      <c r="D1179" s="1">
        <v>1176</v>
      </c>
      <c r="E1179" s="1">
        <v>4379</v>
      </c>
      <c r="F1179" s="1">
        <v>457</v>
      </c>
      <c r="G1179" s="1">
        <v>1476</v>
      </c>
      <c r="H1179" s="1">
        <v>490</v>
      </c>
      <c r="I1179" s="1">
        <v>5600</v>
      </c>
      <c r="J1179" s="1">
        <v>507</v>
      </c>
      <c r="K1179" s="1">
        <v>265.5</v>
      </c>
      <c r="L1179" s="1">
        <v>1219</v>
      </c>
      <c r="M1179" s="1">
        <v>1636.8</v>
      </c>
      <c r="N1179">
        <v>123.54</v>
      </c>
      <c r="O1179" s="2">
        <v>16.180500000000002</v>
      </c>
      <c r="P1179">
        <f t="shared" si="144"/>
        <v>1998.9389700000004</v>
      </c>
      <c r="Q1179">
        <f t="shared" si="145"/>
        <v>-2.1104679417536479E-2</v>
      </c>
      <c r="R1179">
        <f t="shared" si="146"/>
        <v>-1.176484157958637E-2</v>
      </c>
      <c r="S1179">
        <f t="shared" si="147"/>
        <v>-2.2833656909346627E-4</v>
      </c>
      <c r="T1179">
        <f t="shared" si="148"/>
        <v>-2.4519832472867566E-3</v>
      </c>
      <c r="U1179">
        <f t="shared" si="149"/>
        <v>-2.5017555837427608E-3</v>
      </c>
      <c r="V1179">
        <f t="shared" si="150"/>
        <v>5.2753439712471956E-3</v>
      </c>
      <c r="W1179">
        <f t="shared" si="151"/>
        <v>1.0874400330170562E-2</v>
      </c>
    </row>
    <row r="1180" spans="1:23" ht="15.75" thickBot="1" x14ac:dyDescent="0.3">
      <c r="A1180" s="1">
        <v>22.4</v>
      </c>
      <c r="B1180" s="1">
        <v>1656</v>
      </c>
      <c r="C1180" s="1">
        <v>1235</v>
      </c>
      <c r="D1180" s="1">
        <v>1172</v>
      </c>
      <c r="E1180" s="1">
        <v>4265</v>
      </c>
      <c r="F1180" s="1">
        <v>455</v>
      </c>
      <c r="G1180" s="1">
        <v>1526</v>
      </c>
      <c r="H1180" s="1">
        <v>498</v>
      </c>
      <c r="I1180" s="1">
        <v>5636</v>
      </c>
      <c r="J1180" s="1">
        <v>498</v>
      </c>
      <c r="K1180" s="1">
        <v>268.5</v>
      </c>
      <c r="L1180" s="1">
        <v>1265</v>
      </c>
      <c r="M1180" s="1">
        <v>1663.7</v>
      </c>
      <c r="N1180">
        <v>120.27</v>
      </c>
      <c r="O1180" s="2">
        <v>16.339500000000001</v>
      </c>
      <c r="P1180">
        <f t="shared" si="144"/>
        <v>1965.1516650000001</v>
      </c>
      <c r="Q1180">
        <f t="shared" si="145"/>
        <v>3.7041271680349076E-2</v>
      </c>
      <c r="R1180">
        <f t="shared" si="146"/>
        <v>-1.7910926566530219E-2</v>
      </c>
      <c r="S1180">
        <f t="shared" si="147"/>
        <v>-2.6378206875618846E-2</v>
      </c>
      <c r="T1180">
        <f t="shared" si="148"/>
        <v>1.0582109330537008E-2</v>
      </c>
      <c r="U1180">
        <f t="shared" si="149"/>
        <v>1.6300921468335249E-2</v>
      </c>
      <c r="V1180">
        <f t="shared" si="150"/>
        <v>-2.6825774945227927E-2</v>
      </c>
      <c r="W1180">
        <f t="shared" si="151"/>
        <v>9.7786757070163505E-3</v>
      </c>
    </row>
    <row r="1181" spans="1:23" ht="15.75" thickBot="1" x14ac:dyDescent="0.3">
      <c r="A1181" s="1">
        <v>21.84</v>
      </c>
      <c r="B1181" s="1">
        <v>1690</v>
      </c>
      <c r="C1181" s="1">
        <v>1257</v>
      </c>
      <c r="D1181" s="1">
        <v>1215</v>
      </c>
      <c r="E1181" s="1">
        <v>4300</v>
      </c>
      <c r="F1181" s="1">
        <v>446</v>
      </c>
      <c r="G1181" s="1">
        <v>1360</v>
      </c>
      <c r="H1181" s="1">
        <v>504</v>
      </c>
      <c r="I1181" s="1">
        <v>5898</v>
      </c>
      <c r="J1181" s="1">
        <v>498.5</v>
      </c>
      <c r="K1181" s="1">
        <v>269.2</v>
      </c>
      <c r="L1181" s="1">
        <v>1250</v>
      </c>
      <c r="M1181" s="1">
        <v>1644</v>
      </c>
      <c r="N1181">
        <v>119.88</v>
      </c>
      <c r="O1181" s="2">
        <v>16.229500000000002</v>
      </c>
      <c r="P1181">
        <f t="shared" si="144"/>
        <v>1945.5924600000001</v>
      </c>
      <c r="Q1181">
        <f t="shared" si="145"/>
        <v>-1.1928570865273845E-2</v>
      </c>
      <c r="R1181">
        <f t="shared" si="146"/>
        <v>1.003512377240109E-3</v>
      </c>
      <c r="S1181">
        <f t="shared" si="147"/>
        <v>8.1728417558743858E-3</v>
      </c>
      <c r="T1181">
        <f t="shared" si="148"/>
        <v>1.7656959528169754E-2</v>
      </c>
      <c r="U1181">
        <f t="shared" si="149"/>
        <v>-1.1911741049571952E-2</v>
      </c>
      <c r="V1181">
        <f t="shared" si="150"/>
        <v>-3.2479728740627701E-3</v>
      </c>
      <c r="W1181">
        <f t="shared" si="151"/>
        <v>-6.7549153037809893E-3</v>
      </c>
    </row>
    <row r="1182" spans="1:23" x14ac:dyDescent="0.25">
      <c r="Q1182" t="s">
        <v>11</v>
      </c>
      <c r="R1182" t="s">
        <v>9</v>
      </c>
      <c r="S1182" t="s">
        <v>4</v>
      </c>
      <c r="T1182" t="s">
        <v>17</v>
      </c>
      <c r="U1182" t="s">
        <v>12</v>
      </c>
      <c r="V1182" t="s">
        <v>18</v>
      </c>
      <c r="W1182" t="s">
        <v>19</v>
      </c>
    </row>
    <row r="1183" spans="1:23" x14ac:dyDescent="0.25">
      <c r="P1183" t="s">
        <v>25</v>
      </c>
      <c r="Q1183">
        <f>_xlfn.COVARIANCE.P(Q3:Q1181,$U$3:$U$1181)</f>
        <v>3.0382951101821606E-4</v>
      </c>
      <c r="R1183">
        <f>_xlfn.COVARIANCE.P(R3:R1181,$U$3:$U$1181)</f>
        <v>-7.2200996885113202E-6</v>
      </c>
      <c r="S1183">
        <f>_xlfn.COVARIANCE.P(S3:S1181,$U$3:$U$1181)</f>
        <v>5.9428953650004547E-5</v>
      </c>
      <c r="T1183">
        <f>_xlfn.COVARIANCE.P(T3:T1181,$U$3:$U$1181)</f>
        <v>1.3387551616481548E-5</v>
      </c>
      <c r="U1183">
        <f>_xlfn.COVARIANCE.P(U3:U1181,$U$3:$U$1181)</f>
        <v>3.6771847214676657E-4</v>
      </c>
    </row>
    <row r="1184" spans="1:23" x14ac:dyDescent="0.25">
      <c r="Q1184" t="s">
        <v>20</v>
      </c>
    </row>
    <row r="1185" spans="17:25" ht="15.75" thickBot="1" x14ac:dyDescent="0.3">
      <c r="Q1185" t="s">
        <v>11</v>
      </c>
      <c r="T1185" t="s">
        <v>28</v>
      </c>
      <c r="V1185" t="s">
        <v>24</v>
      </c>
    </row>
    <row r="1186" spans="17:25" x14ac:dyDescent="0.25">
      <c r="Q1186" s="7">
        <f>COUNT(Q3:Q1181)</f>
        <v>1179</v>
      </c>
      <c r="R1186" s="8">
        <f>SUM(U3:U1181)</f>
        <v>0.46326241212637304</v>
      </c>
      <c r="T1186">
        <f>SUM(Q3:Q1181)</f>
        <v>0.20432179707362319</v>
      </c>
      <c r="V1186" s="6" t="s">
        <v>23</v>
      </c>
      <c r="W1186" s="5" t="s">
        <v>22</v>
      </c>
    </row>
    <row r="1187" spans="17:25" ht="15.75" thickBot="1" x14ac:dyDescent="0.3">
      <c r="Q1187" s="9">
        <f>R1186</f>
        <v>0.46326241212637304</v>
      </c>
      <c r="R1187" s="10">
        <f>SUMPRODUCT(U3:U1181,U3:U1181)</f>
        <v>0.43372210755203794</v>
      </c>
      <c r="T1187">
        <f>SUMPRODUCT(Q3:Q1181,U3:U1181)</f>
        <v>0.3582952772975696</v>
      </c>
      <c r="V1187" s="6">
        <f t="array" ref="V1187:W1191">LINEST(Q3:Q1181,U3:U1181,1,1)</f>
        <v>0.8262557745452338</v>
      </c>
      <c r="W1187" s="5">
        <v>-1.5135830880029389E-4</v>
      </c>
    </row>
    <row r="1188" spans="17:25" x14ac:dyDescent="0.25">
      <c r="V1188">
        <v>3.1252882391861331E-2</v>
      </c>
      <c r="W1188">
        <v>5.9943066292775043E-4</v>
      </c>
    </row>
    <row r="1189" spans="17:25" x14ac:dyDescent="0.25">
      <c r="Q1189" t="s">
        <v>21</v>
      </c>
      <c r="V1189">
        <v>0.37258603786296146</v>
      </c>
      <c r="W1189">
        <v>2.0578073007305447E-2</v>
      </c>
    </row>
    <row r="1190" spans="17:25" x14ac:dyDescent="0.25">
      <c r="Q1190">
        <f t="array" ref="Q1190:R1191">MINVERSE(Q1186:R1187)</f>
        <v>8.4853254143458026E-4</v>
      </c>
      <c r="R1190">
        <v>-9.0632509864750632E-4</v>
      </c>
      <c r="S1190" s="5" t="s">
        <v>22</v>
      </c>
      <c r="T1190" s="5">
        <f t="array" ref="T1190:T1191">MMULT(Q1190:R1191,T1186:T1187)</f>
        <v>-1.5135830880029334E-4</v>
      </c>
      <c r="V1190">
        <v>698.95442726682882</v>
      </c>
      <c r="W1190">
        <v>1177</v>
      </c>
    </row>
    <row r="1191" spans="17:25" x14ac:dyDescent="0.25">
      <c r="Q1191">
        <v>-9.0632509864750654E-4</v>
      </c>
      <c r="R1191">
        <v>2.3065918221181283</v>
      </c>
      <c r="S1191" s="6" t="s">
        <v>23</v>
      </c>
      <c r="T1191" s="6">
        <v>0.82625577454523247</v>
      </c>
      <c r="V1191">
        <v>0.29597720690018864</v>
      </c>
      <c r="W1191">
        <v>0.49840899339282979</v>
      </c>
    </row>
    <row r="1193" spans="17:25" x14ac:dyDescent="0.25">
      <c r="Q1193" t="s">
        <v>26</v>
      </c>
      <c r="R1193">
        <f>Q1183/U1183</f>
        <v>0.82625577454523236</v>
      </c>
    </row>
    <row r="1197" spans="17:25" x14ac:dyDescent="0.25">
      <c r="Q1197" t="s">
        <v>27</v>
      </c>
    </row>
    <row r="1198" spans="17:25" x14ac:dyDescent="0.25">
      <c r="Q1198" t="s">
        <v>31</v>
      </c>
      <c r="U1198" t="s">
        <v>28</v>
      </c>
      <c r="W1198" t="s">
        <v>24</v>
      </c>
    </row>
    <row r="1199" spans="17:25" x14ac:dyDescent="0.25">
      <c r="Q1199">
        <f>Q1186</f>
        <v>1179</v>
      </c>
      <c r="R1199">
        <f>SUM(U3:U1181)</f>
        <v>0.46326241212637304</v>
      </c>
      <c r="S1199">
        <f>SUM(V3:V1181)</f>
        <v>9.8451578638075368E-2</v>
      </c>
      <c r="U1199">
        <f>SUM(R3:R1181)</f>
        <v>0.43736265109713252</v>
      </c>
      <c r="W1199" s="12" t="s">
        <v>30</v>
      </c>
      <c r="X1199" s="6" t="s">
        <v>29</v>
      </c>
      <c r="Y1199" s="5" t="s">
        <v>22</v>
      </c>
    </row>
    <row r="1200" spans="17:25" x14ac:dyDescent="0.25">
      <c r="Q1200">
        <f t="array" ref="Q1200:Q1201">TRANSPOSE(R1199:S1199)</f>
        <v>0.46326241212637304</v>
      </c>
      <c r="R1200">
        <f>SUMPRODUCT($U$3:$U$1181,U3:U1181)</f>
        <v>0.43372210755203794</v>
      </c>
      <c r="S1200">
        <f>SUMPRODUCT($U$3:$U$1181,V3:V1181)</f>
        <v>0.21050613343710625</v>
      </c>
      <c r="U1200">
        <f>SUMPRODUCT(R3:R1181,U3:U1181)</f>
        <v>-8.3406453896494696E-3</v>
      </c>
      <c r="W1200" s="12">
        <f t="array" ref="W1200:Y1204">LINEST(R3:R1181,U3:V1181,1,1)</f>
        <v>1.9110133277280485E-2</v>
      </c>
      <c r="X1200" s="6">
        <v>-2.8912110208962869E-2</v>
      </c>
      <c r="Y1200" s="5">
        <v>3.8072529450641892E-4</v>
      </c>
    </row>
    <row r="1201" spans="17:27" x14ac:dyDescent="0.25">
      <c r="Q1201">
        <v>9.8451578638075368E-2</v>
      </c>
      <c r="R1201">
        <f>S1200</f>
        <v>0.21050613343710625</v>
      </c>
      <c r="S1201">
        <f>SUMPRODUCT(V3:V1181,V3:V1181)</f>
        <v>0.72705858948603486</v>
      </c>
      <c r="U1201">
        <f>SUMPRODUCT(R3:R1181,V3:V1181)</f>
        <v>7.8454930221450968E-3</v>
      </c>
      <c r="W1201">
        <v>2.0496197146000747E-2</v>
      </c>
      <c r="X1201">
        <v>2.6542444206555993E-2</v>
      </c>
      <c r="Y1201">
        <v>4.7196444555780301E-4</v>
      </c>
    </row>
    <row r="1202" spans="17:27" x14ac:dyDescent="0.25">
      <c r="W1202">
        <v>1.2790048487443871E-3</v>
      </c>
      <c r="X1202">
        <v>1.6202063189389708E-2</v>
      </c>
      <c r="Y1202" t="e">
        <v>#N/A</v>
      </c>
    </row>
    <row r="1203" spans="17:27" x14ac:dyDescent="0.25">
      <c r="Q1203" t="s">
        <v>21</v>
      </c>
      <c r="W1203">
        <v>0.75301796468972948</v>
      </c>
      <c r="X1203">
        <v>1176</v>
      </c>
      <c r="Y1203" t="e">
        <v>#N/A</v>
      </c>
    </row>
    <row r="1204" spans="17:27" x14ac:dyDescent="0.25">
      <c r="Q1204">
        <f t="array" ref="Q1204:S1206">MINVERSE(Q1199:S1201)</f>
        <v>8.4855094836177507E-4</v>
      </c>
      <c r="R1204">
        <v>-9.8964510618462049E-4</v>
      </c>
      <c r="S1204">
        <v>1.7163016318263709E-4</v>
      </c>
      <c r="T1204" s="5" t="s">
        <v>22</v>
      </c>
      <c r="U1204" s="5">
        <f t="array" ref="U1204:U1206">MMULT(Q1204:S1206,U1199:U1201)</f>
        <v>3.8072529450641887E-4</v>
      </c>
      <c r="W1204">
        <v>3.9534475020730486E-4</v>
      </c>
      <c r="X1204">
        <v>0.30870805747334101</v>
      </c>
      <c r="Y1204" t="e">
        <v>#N/A</v>
      </c>
    </row>
    <row r="1205" spans="17:27" x14ac:dyDescent="0.25">
      <c r="Q1205">
        <v>-9.8964510618462028E-4</v>
      </c>
      <c r="R1205">
        <v>2.6837445963143187</v>
      </c>
      <c r="S1205">
        <v>-0.77689373889270152</v>
      </c>
      <c r="T1205" s="6" t="s">
        <v>29</v>
      </c>
      <c r="U1205" s="6">
        <v>-2.891211020896281E-2</v>
      </c>
    </row>
    <row r="1206" spans="17:27" x14ac:dyDescent="0.25">
      <c r="Q1206">
        <v>1.7163016318263712E-4</v>
      </c>
      <c r="R1206">
        <v>-0.77689373889270152</v>
      </c>
      <c r="S1206">
        <v>1.6003166961108308</v>
      </c>
      <c r="T1206" s="12" t="s">
        <v>30</v>
      </c>
      <c r="U1206" s="12">
        <v>1.9110133277280561E-2</v>
      </c>
    </row>
    <row r="1209" spans="17:27" x14ac:dyDescent="0.25">
      <c r="Q1209" t="s">
        <v>32</v>
      </c>
    </row>
    <row r="1210" spans="17:27" x14ac:dyDescent="0.25">
      <c r="Q1210" t="s">
        <v>4</v>
      </c>
      <c r="V1210" t="s">
        <v>28</v>
      </c>
      <c r="X1210" t="s">
        <v>24</v>
      </c>
    </row>
    <row r="1211" spans="17:27" x14ac:dyDescent="0.25">
      <c r="Q1211">
        <f>Q1199</f>
        <v>1179</v>
      </c>
      <c r="R1211">
        <f t="shared" ref="R1211:T1211" si="152">R1199</f>
        <v>0.46326241212637304</v>
      </c>
      <c r="S1211">
        <f t="shared" si="152"/>
        <v>9.8451578638075368E-2</v>
      </c>
      <c r="T1211">
        <f>SUM(W3:W1181)</f>
        <v>-0.18862245879091913</v>
      </c>
      <c r="V1211">
        <f>SUM(S3:S1181)</f>
        <v>3.9127694223862447E-2</v>
      </c>
      <c r="X1211" s="13" t="s">
        <v>33</v>
      </c>
      <c r="Y1211" s="12" t="s">
        <v>30</v>
      </c>
      <c r="Z1211" s="6" t="s">
        <v>29</v>
      </c>
      <c r="AA1211" s="5" t="s">
        <v>22</v>
      </c>
    </row>
    <row r="1212" spans="17:27" x14ac:dyDescent="0.25">
      <c r="Q1212">
        <f t="shared" ref="Q1212:S1212" si="153">Q1200</f>
        <v>0.46326241212637304</v>
      </c>
      <c r="R1212">
        <f t="shared" si="153"/>
        <v>0.43372210755203794</v>
      </c>
      <c r="S1212">
        <f t="shared" si="153"/>
        <v>0.21050613343710625</v>
      </c>
      <c r="T1212">
        <f>SUMPRODUCT(U3:U1181,W3:W1181)</f>
        <v>-7.6578093523871807E-2</v>
      </c>
      <c r="V1212">
        <f>SUMPRODUCT($S$3:$S$1181,U3:U1181)</f>
        <v>7.0082110729951741E-2</v>
      </c>
      <c r="X1212" s="13">
        <f t="array" ref="X1212:AA1216">LINEST(S3:S1181,U3:W1181,1,1)</f>
        <v>-0.20675176743728454</v>
      </c>
      <c r="Y1212" s="12">
        <v>1.8650015152197382E-2</v>
      </c>
      <c r="Z1212" s="6">
        <v>0.11607734777107424</v>
      </c>
      <c r="AA1212" s="5">
        <v>-4.7057445347365594E-5</v>
      </c>
    </row>
    <row r="1213" spans="17:27" x14ac:dyDescent="0.25">
      <c r="Q1213">
        <f t="shared" ref="Q1213:S1213" si="154">Q1201</f>
        <v>9.8451578638075368E-2</v>
      </c>
      <c r="R1213">
        <f t="shared" si="154"/>
        <v>0.21050613343710625</v>
      </c>
      <c r="S1213">
        <f t="shared" si="154"/>
        <v>0.72705858948603486</v>
      </c>
      <c r="T1213">
        <f>SUMPRODUCT(V3:V1181,W3:W1181)</f>
        <v>-0.11001739862565578</v>
      </c>
      <c r="V1213">
        <f>SUMPRODUCT($S$3:$S$1181,V3:V1181)</f>
        <v>6.0736306104298289E-2</v>
      </c>
      <c r="X1213">
        <v>7.6374164999957597E-2</v>
      </c>
      <c r="Y1213">
        <v>3.4529167739089116E-2</v>
      </c>
      <c r="Z1213">
        <v>4.4161469410101753E-2</v>
      </c>
      <c r="AA1213">
        <v>7.6824216864914828E-4</v>
      </c>
    </row>
    <row r="1214" spans="17:27" x14ac:dyDescent="0.25">
      <c r="Q1214">
        <f>T1211</f>
        <v>-0.18862245879091913</v>
      </c>
      <c r="R1214">
        <f>T1212</f>
        <v>-7.6578093523871807E-2</v>
      </c>
      <c r="S1214">
        <f>T1213</f>
        <v>-0.11001739862565578</v>
      </c>
      <c r="T1214">
        <f>SUMPRODUCT(W3:W1181,W3:W1181)</f>
        <v>0.14125457505909539</v>
      </c>
      <c r="V1214">
        <f>SUMPRODUCT($S$3:$S$1181,W3:W1181)</f>
        <v>-4.0136565106014856E-2</v>
      </c>
      <c r="X1214">
        <v>2.1040166744222655E-2</v>
      </c>
      <c r="Y1214">
        <v>2.6371591712543548E-2</v>
      </c>
      <c r="Z1214" t="e">
        <v>#N/A</v>
      </c>
      <c r="AA1214" t="e">
        <v>#N/A</v>
      </c>
    </row>
    <row r="1215" spans="17:27" x14ac:dyDescent="0.25">
      <c r="X1215">
        <v>8.4178448337496246</v>
      </c>
      <c r="Y1215">
        <v>1175</v>
      </c>
      <c r="Z1215" t="e">
        <v>#N/A</v>
      </c>
      <c r="AA1215" t="e">
        <v>#N/A</v>
      </c>
    </row>
    <row r="1216" spans="17:27" x14ac:dyDescent="0.25">
      <c r="Q1216" t="s">
        <v>21</v>
      </c>
      <c r="X1216">
        <v>1.75628445559316E-2</v>
      </c>
      <c r="Y1216">
        <v>0.8171664981073874</v>
      </c>
      <c r="Z1216" t="e">
        <v>#N/A</v>
      </c>
      <c r="AA1216" t="e">
        <v>#N/A</v>
      </c>
    </row>
    <row r="1217" spans="17:27" x14ac:dyDescent="0.25">
      <c r="Q1217">
        <f t="array" ref="Q1217:T1220">MINVERSE(Q1211:T1214)</f>
        <v>8.4864019326878228E-4</v>
      </c>
      <c r="R1217">
        <v>-8.8594785636351894E-4</v>
      </c>
      <c r="S1217">
        <v>2.7251081880460117E-4</v>
      </c>
      <c r="T1217">
        <v>8.6517079827241872E-4</v>
      </c>
      <c r="U1217" s="5" t="s">
        <v>22</v>
      </c>
      <c r="V1217" s="5">
        <f t="array" ref="V1217:V1220">MMULT(Q1217:T1220,V1211:V1214)</f>
        <v>-4.7057445347365641E-5</v>
      </c>
    </row>
    <row r="1218" spans="17:27" x14ac:dyDescent="0.25">
      <c r="Q1218">
        <v>-8.8594785636351926E-4</v>
      </c>
      <c r="R1218">
        <v>2.8042346050004077</v>
      </c>
      <c r="S1218">
        <v>-0.6596764443827805</v>
      </c>
      <c r="T1218">
        <v>1.0052767761790959</v>
      </c>
      <c r="U1218" s="6" t="s">
        <v>29</v>
      </c>
      <c r="V1218" s="6">
        <v>0.11607734777107434</v>
      </c>
    </row>
    <row r="1219" spans="17:27" x14ac:dyDescent="0.25">
      <c r="Q1219">
        <v>2.7251081880460117E-4</v>
      </c>
      <c r="R1219">
        <v>-0.65967644438278039</v>
      </c>
      <c r="S1219">
        <v>1.714350168944432</v>
      </c>
      <c r="T1219">
        <v>0.9779717440668847</v>
      </c>
      <c r="U1219" s="12" t="s">
        <v>30</v>
      </c>
      <c r="V1219" s="12">
        <v>1.8650015152197101E-2</v>
      </c>
    </row>
    <row r="1220" spans="17:27" x14ac:dyDescent="0.25">
      <c r="Q1220">
        <v>8.6517079827241861E-4</v>
      </c>
      <c r="R1220">
        <v>1.0052767761790959</v>
      </c>
      <c r="S1220">
        <v>0.97797174406688447</v>
      </c>
      <c r="T1220">
        <v>8.3872630415181177</v>
      </c>
      <c r="U1220" s="13" t="s">
        <v>33</v>
      </c>
      <c r="V1220" s="13">
        <v>-0.20675176743728482</v>
      </c>
    </row>
    <row r="1223" spans="17:27" x14ac:dyDescent="0.25">
      <c r="V1223" t="s">
        <v>28</v>
      </c>
    </row>
    <row r="1224" spans="17:27" x14ac:dyDescent="0.25">
      <c r="V1224">
        <f>SUM(T3:T1181)</f>
        <v>0.73009839460334502</v>
      </c>
    </row>
    <row r="1225" spans="17:27" x14ac:dyDescent="0.25">
      <c r="V1225">
        <f>SUMPRODUCT($T$3:$T$1181,U3:U1181)</f>
        <v>1.6070799643680363E-2</v>
      </c>
    </row>
    <row r="1226" spans="17:27" x14ac:dyDescent="0.25">
      <c r="V1226">
        <f>SUMPRODUCT($T$3:$T$1181,V3:V1181)</f>
        <v>2.6387945801816578E-2</v>
      </c>
    </row>
    <row r="1227" spans="17:27" x14ac:dyDescent="0.25">
      <c r="V1227">
        <f>SUMPRODUCT($T$3:$T$1181,W3:W1181)</f>
        <v>-2.8955272586945271E-2</v>
      </c>
      <c r="X1227" s="13" t="s">
        <v>33</v>
      </c>
      <c r="Y1227" s="12" t="s">
        <v>30</v>
      </c>
      <c r="Z1227" s="6" t="s">
        <v>29</v>
      </c>
      <c r="AA1227" s="5" t="s">
        <v>22</v>
      </c>
    </row>
    <row r="1228" spans="17:27" x14ac:dyDescent="0.25">
      <c r="X1228" s="13">
        <f t="array" ref="X1228:AA1232">LINEST(T3:T1181,U3:W1181,1,1)</f>
        <v>-0.20026156078012824</v>
      </c>
      <c r="Y1228" s="12">
        <v>6.5181726556440027E-3</v>
      </c>
      <c r="Z1228" s="6">
        <v>-2.0961059574957637E-3</v>
      </c>
      <c r="AA1228" s="5">
        <v>5.8749269662582561E-4</v>
      </c>
    </row>
    <row r="1229" spans="17:27" x14ac:dyDescent="0.25">
      <c r="U1229" s="5" t="s">
        <v>22</v>
      </c>
      <c r="V1229">
        <f t="array" ref="V1229:V1232">MMULT(Q1217:T1220,V1224:V1227)</f>
        <v>5.8749269662582572E-4</v>
      </c>
      <c r="X1229">
        <v>5.8995291971851618E-2</v>
      </c>
      <c r="Y1229">
        <v>2.6672086461616087E-2</v>
      </c>
      <c r="Z1229">
        <v>3.4112566490990683E-2</v>
      </c>
      <c r="AA1229">
        <v>5.9342934936925512E-4</v>
      </c>
    </row>
    <row r="1230" spans="17:27" x14ac:dyDescent="0.25">
      <c r="U1230" s="6" t="s">
        <v>29</v>
      </c>
      <c r="V1230">
        <v>-2.0961059574957606E-3</v>
      </c>
      <c r="X1230">
        <v>1.1983270317066891E-2</v>
      </c>
      <c r="Y1230">
        <v>2.0370759573539468E-2</v>
      </c>
      <c r="Z1230" t="e">
        <v>#N/A</v>
      </c>
      <c r="AA1230" t="e">
        <v>#N/A</v>
      </c>
    </row>
    <row r="1231" spans="17:27" x14ac:dyDescent="0.25">
      <c r="U1231" s="12" t="s">
        <v>30</v>
      </c>
      <c r="V1231">
        <v>6.5181726556440105E-3</v>
      </c>
      <c r="X1231">
        <v>4.7503725390939326</v>
      </c>
      <c r="Y1231">
        <v>1175</v>
      </c>
      <c r="Z1231" t="e">
        <v>#N/A</v>
      </c>
      <c r="AA1231" t="e">
        <v>#N/A</v>
      </c>
    </row>
    <row r="1232" spans="17:27" x14ac:dyDescent="0.25">
      <c r="U1232" s="13" t="s">
        <v>33</v>
      </c>
      <c r="V1232">
        <v>-0.20026156078012824</v>
      </c>
      <c r="X1232">
        <v>5.9137555750776727E-3</v>
      </c>
      <c r="Y1232">
        <v>0.48758721858346615</v>
      </c>
      <c r="Z1232" t="e">
        <v>#N/A</v>
      </c>
      <c r="AA1232" t="e">
        <v>#N/A</v>
      </c>
    </row>
  </sheetData>
  <phoneticPr fontId="0" type="noConversion"/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adm_benada</dc:creator>
  <cp:lastModifiedBy>csystem</cp:lastModifiedBy>
  <dcterms:created xsi:type="dcterms:W3CDTF">2013-05-09T10:24:47Z</dcterms:created>
  <dcterms:modified xsi:type="dcterms:W3CDTF">2022-04-26T17:23:16Z</dcterms:modified>
</cp:coreProperties>
</file>