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-my.sharepoint.com/personal/175795_muni_cz/Documents/Soukromé/_jaro 2021/Week 1 - úvod/"/>
    </mc:Choice>
  </mc:AlternateContent>
  <xr:revisionPtr revIDLastSave="7" documentId="13_ncr:1_{CA0C9261-93A7-2242-BE0E-82F4CA4C1AE1}" xr6:coauthVersionLast="47" xr6:coauthVersionMax="47" xr10:uidLastSave="{581C40DC-332C-2E4A-8A47-4CE11679C8AB}"/>
  <bookViews>
    <workbookView xWindow="7360" yWindow="2040" windowWidth="27780" windowHeight="15900" activeTab="1" xr2:uid="{00000000-000D-0000-FFFF-FFFF00000000}"/>
  </bookViews>
  <sheets>
    <sheet name="Time line_Excel" sheetId="5" r:id="rId1"/>
    <sheet name="Time line_Předmět" sheetId="6" r:id="rId2"/>
    <sheet name="Hodnocení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7" l="1"/>
  <c r="A2" i="7" s="1"/>
  <c r="B2" i="7" s="1"/>
  <c r="A3" i="7" s="1"/>
  <c r="B3" i="7" s="1"/>
  <c r="A4" i="7" s="1"/>
  <c r="B4" i="7" s="1"/>
  <c r="A5" i="7" s="1"/>
  <c r="B5" i="7" s="1"/>
  <c r="A6" i="7" s="1"/>
  <c r="B6" i="7" s="1"/>
  <c r="B2" i="6" l="1"/>
  <c r="B3" i="6" s="1"/>
  <c r="B4" i="6" s="1"/>
  <c r="B5" i="6" s="1"/>
  <c r="B6" i="6" s="1"/>
  <c r="B7" i="6" s="1"/>
  <c r="B8" i="6" s="1"/>
  <c r="B9" i="6" s="1"/>
  <c r="B10" i="6" s="1"/>
  <c r="B11" i="6" s="1"/>
  <c r="B12" i="6" s="1"/>
  <c r="B13" i="6" s="1"/>
  <c r="F16" i="5" l="1"/>
  <c r="F28" i="5"/>
  <c r="F12" i="5"/>
  <c r="F2" i="5"/>
  <c r="B3" i="5" l="1"/>
  <c r="B12" i="5" s="1"/>
  <c r="B16" i="5" s="1"/>
  <c r="B28" i="5" s="1"/>
</calcChain>
</file>

<file path=xl/sharedStrings.xml><?xml version="1.0" encoding="utf-8"?>
<sst xmlns="http://schemas.openxmlformats.org/spreadsheetml/2006/main" count="76" uniqueCount="75">
  <si>
    <t>Intro to Business Analytics</t>
  </si>
  <si>
    <t>Time requirements</t>
  </si>
  <si>
    <t>Class date</t>
  </si>
  <si>
    <t>Topic</t>
  </si>
  <si>
    <t>Videos</t>
  </si>
  <si>
    <t>Week 1</t>
  </si>
  <si>
    <t>Week 2</t>
  </si>
  <si>
    <t>Week 3</t>
  </si>
  <si>
    <t>Week 4</t>
  </si>
  <si>
    <t>Week 5</t>
  </si>
  <si>
    <r>
      <rPr>
        <b/>
        <sz val="11"/>
        <color rgb="FFFFFFFF"/>
        <rFont val="Calibri"/>
        <family val="2"/>
        <charset val="238"/>
        <scheme val="minor"/>
      </rPr>
      <t>Week</t>
    </r>
  </si>
  <si>
    <t># 02 - Excel rules</t>
  </si>
  <si>
    <t xml:space="preserve">Basic Excel functions </t>
  </si>
  <si>
    <t># 03 - What If Analysis I</t>
  </si>
  <si>
    <t># 04 - What If Analysis II</t>
  </si>
  <si>
    <t># 05 - What If Analysis III</t>
  </si>
  <si>
    <t># 06 - What If Analysis IV</t>
  </si>
  <si>
    <t># 08 - VLOOKUP &amp; LOOKUP/SUMPRODUCT</t>
  </si>
  <si>
    <t># 09 - INDEX &amp; MATCH &amp; IF</t>
  </si>
  <si>
    <t># 07 - Basic Data visualization</t>
  </si>
  <si>
    <t># 10 - Fix Excel Formula Errors</t>
  </si>
  <si>
    <t># 12 - Basic Data Rules</t>
  </si>
  <si>
    <t># 11 - Excel Tables (Excel dynamics)</t>
  </si>
  <si>
    <t># 27 - Formulas, Flash fill, Text to Columns</t>
  </si>
  <si>
    <t>Power Query</t>
  </si>
  <si>
    <t># 28 - Text file Import</t>
  </si>
  <si>
    <t># 29 - CSV File Import</t>
  </si>
  <si>
    <t># 31 - Excel Files I</t>
  </si>
  <si>
    <t># 32 - Excel Files II</t>
  </si>
  <si>
    <t># 33 - Transform Bad Data</t>
  </si>
  <si>
    <t># 34 - Import &amp; Merge Multiple Sources</t>
  </si>
  <si>
    <t># 35 - Data from Web Side</t>
  </si>
  <si>
    <t># 36 - Transform Data From Multiple Columns to Single Column</t>
  </si>
  <si>
    <t xml:space="preserve">Descriptive Statistics </t>
  </si>
  <si>
    <t># 13 - Sort, Filter, Pivot Tables</t>
  </si>
  <si>
    <t># 14 - Logical Formulas, Conditional Formatting</t>
  </si>
  <si>
    <t>Clean &amp; Transform &amp; Format Data</t>
  </si>
  <si>
    <t># 15 - Frequency Distributions (1)</t>
  </si>
  <si>
    <t># 16 - Frequency Distributions (2)</t>
  </si>
  <si>
    <t xml:space="preserve"># 17 - Frequency Array Function </t>
  </si>
  <si>
    <t># 20 - Skew shape of Histogram</t>
  </si>
  <si>
    <t># 21 - AVERAGE,MEDIAN MODE.MULT functions</t>
  </si>
  <si>
    <t># 23 - Variability, Varinace, Standard Deviation</t>
  </si>
  <si>
    <t>Time per week</t>
  </si>
  <si>
    <t># 25 - Percentiles &amp; Quartiles</t>
  </si>
  <si>
    <t># 26 - Box &amp; Whisker Plot Chart</t>
  </si>
  <si>
    <t># 18 - Data Analysis Add In for Frequency and Distribution</t>
  </si>
  <si>
    <t># 19 - Pivot Tables rules for Frequency</t>
  </si>
  <si>
    <t># 22 - Geometric Mean</t>
  </si>
  <si>
    <t># 24 - Empirical Rules &amp; NORM.DIST &amp; NORM.S.DIST</t>
  </si>
  <si>
    <t>Týden 1</t>
  </si>
  <si>
    <t>Týden 2</t>
  </si>
  <si>
    <t>Týden 3</t>
  </si>
  <si>
    <t>Týden 4</t>
  </si>
  <si>
    <t>Týden 5</t>
  </si>
  <si>
    <t>Týden 6</t>
  </si>
  <si>
    <t>Týden 7</t>
  </si>
  <si>
    <t>Týden 8</t>
  </si>
  <si>
    <t>Týden 9</t>
  </si>
  <si>
    <t>Týden 10</t>
  </si>
  <si>
    <t>Týden 11</t>
  </si>
  <si>
    <t>Týden 12</t>
  </si>
  <si>
    <t>Týden 13</t>
  </si>
  <si>
    <t>Air France, Chytré auto</t>
  </si>
  <si>
    <t>BMW Case - CRM</t>
  </si>
  <si>
    <t>prezentace výsledků</t>
  </si>
  <si>
    <t>A</t>
  </si>
  <si>
    <t>B</t>
  </si>
  <si>
    <t>C</t>
  </si>
  <si>
    <t>D</t>
  </si>
  <si>
    <t>E</t>
  </si>
  <si>
    <t>F</t>
  </si>
  <si>
    <t>COVID - model pro rozhodování státu</t>
  </si>
  <si>
    <t>Chytré auto - závěry. Podpora rodin? hypotéka a neb co umí excel , Customers Relationship Management (CRM)</t>
  </si>
  <si>
    <t>klimatická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</si>
</sst>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6" x14ac:knownFonts="1">
    <font>
      <sz val="10"/>
      <color rgb="FF000000"/>
      <name val="Times New Roman"/>
      <charset val="204"/>
    </font>
    <font>
      <sz val="9"/>
      <name val="Arial"/>
      <family val="2"/>
    </font>
    <font>
      <u/>
      <sz val="10"/>
      <color theme="1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F5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164" fontId="6" fillId="0" borderId="3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4" fontId="6" fillId="0" borderId="3" xfId="0" applyNumberFormat="1" applyFont="1" applyFill="1" applyBorder="1" applyAlignment="1">
      <alignment vertical="center" wrapText="1"/>
    </xf>
    <xf numFmtId="0" fontId="8" fillId="0" borderId="3" xfId="1" applyFont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vertical="center" wrapText="1"/>
    </xf>
    <xf numFmtId="14" fontId="15" fillId="0" borderId="3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youtube.com/watch?v=II0oqgUkwxA&amp;list=PLrRPvpgDmw0mSJCZaqQPFj0eto4qnzkCZ&amp;index=28" TargetMode="External"/><Relationship Id="rId18" Type="http://schemas.openxmlformats.org/officeDocument/2006/relationships/hyperlink" Target="https://www.youtube.com/watch?v=6AUjC-5jQmc&amp;index=34&amp;list=PLrRPvpgDmw0mSJCZaqQPFj0eto4qnzkCZ" TargetMode="External"/><Relationship Id="rId26" Type="http://schemas.openxmlformats.org/officeDocument/2006/relationships/hyperlink" Target="https://www.youtube.com/watch?v=wVxbxST6arU&amp;t=77s" TargetMode="External"/><Relationship Id="rId3" Type="http://schemas.openxmlformats.org/officeDocument/2006/relationships/hyperlink" Target="https://www.youtube.com/watch?v=C6XmLPJzyV4" TargetMode="External"/><Relationship Id="rId21" Type="http://schemas.openxmlformats.org/officeDocument/2006/relationships/hyperlink" Target="https://www.youtube.com/watch?v=yqCDEhcYHKA" TargetMode="External"/><Relationship Id="rId34" Type="http://schemas.openxmlformats.org/officeDocument/2006/relationships/hyperlink" Target="https://www.youtube.com/watch?v=D7tWR1J5seU" TargetMode="External"/><Relationship Id="rId7" Type="http://schemas.openxmlformats.org/officeDocument/2006/relationships/hyperlink" Target="https://www.youtube.com/watch?v=gH2RMd9XQpU" TargetMode="External"/><Relationship Id="rId12" Type="http://schemas.openxmlformats.org/officeDocument/2006/relationships/hyperlink" Target="https://www.youtube.com/watch?v=qE09ZtiaZl4&amp;index=27&amp;list=PLrRPvpgDmw0mSJCZaqQPFj0eto4qnzkCZ" TargetMode="External"/><Relationship Id="rId17" Type="http://schemas.openxmlformats.org/officeDocument/2006/relationships/hyperlink" Target="https://www.youtube.com/watch?v=uUMOMkiwo-Q&amp;index=33&amp;list=PLrRPvpgDmw0mSJCZaqQPFj0eto4qnzkCZ" TargetMode="External"/><Relationship Id="rId25" Type="http://schemas.openxmlformats.org/officeDocument/2006/relationships/hyperlink" Target="https://www.youtube.com/watch?v=3YeoX1Cl7Og" TargetMode="External"/><Relationship Id="rId33" Type="http://schemas.openxmlformats.org/officeDocument/2006/relationships/hyperlink" Target="https://www.youtube.com/watch?v=wQ9Be2IsO0c" TargetMode="External"/><Relationship Id="rId2" Type="http://schemas.openxmlformats.org/officeDocument/2006/relationships/hyperlink" Target="https://www.youtube.com/watch?v=hgnOYqiQbR0" TargetMode="External"/><Relationship Id="rId16" Type="http://schemas.openxmlformats.org/officeDocument/2006/relationships/hyperlink" Target="https://www.youtube.com/watch?v=h8Bjwxb3_k4&amp;list=PLrRPvpgDmw0mSJCZaqQPFj0eto4qnzkCZ&amp;index=32" TargetMode="External"/><Relationship Id="rId20" Type="http://schemas.openxmlformats.org/officeDocument/2006/relationships/hyperlink" Target="https://www.youtube.com/watch?v=YuoEegbrW1I&amp;list=PLrRPvpgDmw0mSJCZaqQPFj0eto4qnzkCZ&amp;index=36" TargetMode="External"/><Relationship Id="rId29" Type="http://schemas.openxmlformats.org/officeDocument/2006/relationships/hyperlink" Target="https://www.youtube.com/watch?v=r-oqLu0pAcQ&amp;t=248s" TargetMode="External"/><Relationship Id="rId1" Type="http://schemas.openxmlformats.org/officeDocument/2006/relationships/hyperlink" Target="https://www.youtube.com/watch?v=qBzBinHSPa4" TargetMode="External"/><Relationship Id="rId6" Type="http://schemas.openxmlformats.org/officeDocument/2006/relationships/hyperlink" Target="https://www.youtube.com/watch?v=RaQD0JZKHYk" TargetMode="External"/><Relationship Id="rId11" Type="http://schemas.openxmlformats.org/officeDocument/2006/relationships/hyperlink" Target="https://www.youtube.com/watch?v=IXyrgvtQrVE" TargetMode="External"/><Relationship Id="rId24" Type="http://schemas.openxmlformats.org/officeDocument/2006/relationships/hyperlink" Target="https://www.youtube.com/watch?v=c-PsT0gYHTw&amp;t=2s" TargetMode="External"/><Relationship Id="rId32" Type="http://schemas.openxmlformats.org/officeDocument/2006/relationships/hyperlink" Target="https://www.youtube.com/watch?v=0qa6hf3RiJ4&amp;t=34s" TargetMode="External"/><Relationship Id="rId5" Type="http://schemas.openxmlformats.org/officeDocument/2006/relationships/hyperlink" Target="https://www.youtube.com/watch?v=3komnmHvglc" TargetMode="External"/><Relationship Id="rId15" Type="http://schemas.openxmlformats.org/officeDocument/2006/relationships/hyperlink" Target="https://www.youtube.com/watch?v=XPLVkLSagIY&amp;list=PLrRPvpgDmw0mSJCZaqQPFj0eto4qnzkCZ&amp;index=31" TargetMode="External"/><Relationship Id="rId23" Type="http://schemas.openxmlformats.org/officeDocument/2006/relationships/hyperlink" Target="https://www.youtube.com/watch?v=My_W099a2mY" TargetMode="External"/><Relationship Id="rId28" Type="http://schemas.openxmlformats.org/officeDocument/2006/relationships/hyperlink" Target="https://www.youtube.com/watch?v=Su5u-UXqCg4&amp;t=26s" TargetMode="External"/><Relationship Id="rId10" Type="http://schemas.openxmlformats.org/officeDocument/2006/relationships/hyperlink" Target="https://www.youtube.com/watch?v=XaOIE8b1aUQ" TargetMode="External"/><Relationship Id="rId19" Type="http://schemas.openxmlformats.org/officeDocument/2006/relationships/hyperlink" Target="https://www.youtube.com/watch?v=sEw6ZdcGOU4&amp;list=PLrRPvpgDmw0mSJCZaqQPFj0eto4qnzkCZ&amp;index=35" TargetMode="External"/><Relationship Id="rId31" Type="http://schemas.openxmlformats.org/officeDocument/2006/relationships/hyperlink" Target="https://www.youtube.com/watch?v=MDvfEQ_VIu0" TargetMode="External"/><Relationship Id="rId4" Type="http://schemas.openxmlformats.org/officeDocument/2006/relationships/hyperlink" Target="https://www.youtube.com/watch?v=EWJPPUvJ7c8" TargetMode="External"/><Relationship Id="rId9" Type="http://schemas.openxmlformats.org/officeDocument/2006/relationships/hyperlink" Target="https://www.youtube.com/watch?v=TTB2gl8vyS8" TargetMode="External"/><Relationship Id="rId14" Type="http://schemas.openxmlformats.org/officeDocument/2006/relationships/hyperlink" Target="https://www.youtube.com/watch?v=LSjrrDRF0q0&amp;list=PLrRPvpgDmw0mSJCZaqQPFj0eto4qnzkCZ&amp;index=29" TargetMode="External"/><Relationship Id="rId22" Type="http://schemas.openxmlformats.org/officeDocument/2006/relationships/hyperlink" Target="https://www.youtube.com/watch?v=fgWsT7e1UfI" TargetMode="External"/><Relationship Id="rId27" Type="http://schemas.openxmlformats.org/officeDocument/2006/relationships/hyperlink" Target="https://www.youtube.com/watch?v=ZvkriI_y_c8&amp;t=1s" TargetMode="External"/><Relationship Id="rId30" Type="http://schemas.openxmlformats.org/officeDocument/2006/relationships/hyperlink" Target="https://www.youtube.com/watch?v=cQ55gF7xNaA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youtube.com/watch?v=HJQTXm9L3x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opLeftCell="A4" zoomScale="90" zoomScaleNormal="90" workbookViewId="0">
      <selection activeCell="B49" sqref="B49"/>
    </sheetView>
  </sheetViews>
  <sheetFormatPr baseColWidth="10" defaultColWidth="9.19921875" defaultRowHeight="14" x14ac:dyDescent="0.15"/>
  <cols>
    <col min="1" max="1" width="9.19921875" style="1"/>
    <col min="2" max="2" width="31.19921875" style="1" customWidth="1"/>
    <col min="3" max="3" width="53.796875" style="1" customWidth="1"/>
    <col min="4" max="4" width="52.3984375" style="1" bestFit="1" customWidth="1"/>
    <col min="5" max="6" width="16" style="1" customWidth="1"/>
    <col min="7" max="16384" width="9.19921875" style="1"/>
  </cols>
  <sheetData>
    <row r="1" spans="1:6" ht="35" customHeight="1" x14ac:dyDescent="0.15">
      <c r="A1" s="4" t="s">
        <v>10</v>
      </c>
      <c r="B1" s="5" t="s">
        <v>2</v>
      </c>
      <c r="C1" s="5" t="s">
        <v>3</v>
      </c>
      <c r="D1" s="5" t="s">
        <v>4</v>
      </c>
      <c r="E1" s="3" t="s">
        <v>1</v>
      </c>
      <c r="F1" s="3" t="s">
        <v>43</v>
      </c>
    </row>
    <row r="2" spans="1:6" ht="13.25" customHeight="1" x14ac:dyDescent="0.2">
      <c r="A2" s="9" t="s">
        <v>5</v>
      </c>
      <c r="B2" s="7">
        <v>44259</v>
      </c>
      <c r="C2" s="10" t="s">
        <v>0</v>
      </c>
      <c r="D2" s="8" t="s">
        <v>11</v>
      </c>
      <c r="E2" s="2">
        <v>2.5972222222222219E-2</v>
      </c>
      <c r="F2" s="22">
        <f>SUM(E3:E11)</f>
        <v>7.2106481481481494E-2</v>
      </c>
    </row>
    <row r="3" spans="1:6" ht="13.25" customHeight="1" x14ac:dyDescent="0.2">
      <c r="A3" s="21" t="s">
        <v>6</v>
      </c>
      <c r="B3" s="20">
        <f>B2+7</f>
        <v>44266</v>
      </c>
      <c r="C3" s="19" t="s">
        <v>12</v>
      </c>
      <c r="D3" s="8" t="s">
        <v>13</v>
      </c>
      <c r="E3" s="2">
        <v>3.7962962962962963E-3</v>
      </c>
      <c r="F3" s="22"/>
    </row>
    <row r="4" spans="1:6" ht="13.25" customHeight="1" x14ac:dyDescent="0.2">
      <c r="A4" s="21"/>
      <c r="B4" s="20"/>
      <c r="C4" s="19"/>
      <c r="D4" s="8" t="s">
        <v>14</v>
      </c>
      <c r="E4" s="2">
        <v>3.3101851851851851E-3</v>
      </c>
      <c r="F4" s="22"/>
    </row>
    <row r="5" spans="1:6" ht="13.25" customHeight="1" x14ac:dyDescent="0.2">
      <c r="A5" s="21"/>
      <c r="B5" s="20"/>
      <c r="C5" s="19"/>
      <c r="D5" s="8" t="s">
        <v>15</v>
      </c>
      <c r="E5" s="2">
        <v>7.9976851851851858E-3</v>
      </c>
      <c r="F5" s="22"/>
    </row>
    <row r="6" spans="1:6" ht="13.25" customHeight="1" x14ac:dyDescent="0.2">
      <c r="A6" s="21"/>
      <c r="B6" s="20"/>
      <c r="C6" s="19"/>
      <c r="D6" s="8" t="s">
        <v>16</v>
      </c>
      <c r="E6" s="2">
        <v>6.782407407407408E-3</v>
      </c>
      <c r="F6" s="22"/>
    </row>
    <row r="7" spans="1:6" ht="13.25" customHeight="1" x14ac:dyDescent="0.2">
      <c r="A7" s="21"/>
      <c r="B7" s="20"/>
      <c r="C7" s="19"/>
      <c r="D7" s="8" t="s">
        <v>19</v>
      </c>
      <c r="E7" s="2">
        <v>1.0023148148148147E-2</v>
      </c>
      <c r="F7" s="22"/>
    </row>
    <row r="8" spans="1:6" ht="13.25" customHeight="1" x14ac:dyDescent="0.2">
      <c r="A8" s="21"/>
      <c r="B8" s="20"/>
      <c r="C8" s="19"/>
      <c r="D8" s="8" t="s">
        <v>17</v>
      </c>
      <c r="E8" s="2">
        <v>1.3784722222222224E-2</v>
      </c>
      <c r="F8" s="22"/>
    </row>
    <row r="9" spans="1:6" ht="13.25" customHeight="1" x14ac:dyDescent="0.2">
      <c r="A9" s="21"/>
      <c r="B9" s="20"/>
      <c r="C9" s="19"/>
      <c r="D9" s="8" t="s">
        <v>18</v>
      </c>
      <c r="E9" s="2">
        <v>7.6041666666666662E-3</v>
      </c>
      <c r="F9" s="22"/>
    </row>
    <row r="10" spans="1:6" ht="13.25" customHeight="1" x14ac:dyDescent="0.2">
      <c r="A10" s="21"/>
      <c r="B10" s="20"/>
      <c r="C10" s="19"/>
      <c r="D10" s="8" t="s">
        <v>20</v>
      </c>
      <c r="E10" s="2">
        <v>1.1990740740740739E-2</v>
      </c>
      <c r="F10" s="22"/>
    </row>
    <row r="11" spans="1:6" ht="13.25" customHeight="1" x14ac:dyDescent="0.2">
      <c r="A11" s="21"/>
      <c r="B11" s="20"/>
      <c r="C11" s="19"/>
      <c r="D11" s="8" t="s">
        <v>22</v>
      </c>
      <c r="E11" s="2">
        <v>6.8171296296296287E-3</v>
      </c>
      <c r="F11" s="22"/>
    </row>
    <row r="12" spans="1:6" ht="13.25" customHeight="1" x14ac:dyDescent="0.2">
      <c r="A12" s="21" t="s">
        <v>7</v>
      </c>
      <c r="B12" s="20">
        <f>B3+7</f>
        <v>44273</v>
      </c>
      <c r="C12" s="26" t="s">
        <v>36</v>
      </c>
      <c r="D12" s="8" t="s">
        <v>21</v>
      </c>
      <c r="E12" s="2">
        <v>1.0972222222222223E-2</v>
      </c>
      <c r="F12" s="22">
        <f>SUM(E12:E15)</f>
        <v>5.6053240740740744E-2</v>
      </c>
    </row>
    <row r="13" spans="1:6" ht="13.25" customHeight="1" x14ac:dyDescent="0.2">
      <c r="A13" s="21"/>
      <c r="B13" s="20"/>
      <c r="C13" s="26"/>
      <c r="D13" s="8" t="s">
        <v>34</v>
      </c>
      <c r="E13" s="2">
        <v>1.5023148148148148E-2</v>
      </c>
      <c r="F13" s="22"/>
    </row>
    <row r="14" spans="1:6" ht="13.25" customHeight="1" x14ac:dyDescent="0.2">
      <c r="A14" s="21"/>
      <c r="B14" s="20"/>
      <c r="C14" s="26"/>
      <c r="D14" s="8" t="s">
        <v>35</v>
      </c>
      <c r="E14" s="2">
        <v>9.3634259259259261E-3</v>
      </c>
      <c r="F14" s="22"/>
    </row>
    <row r="15" spans="1:6" ht="13.25" customHeight="1" x14ac:dyDescent="0.2">
      <c r="A15" s="21"/>
      <c r="B15" s="20"/>
      <c r="C15" s="26"/>
      <c r="D15" s="8" t="s">
        <v>23</v>
      </c>
      <c r="E15" s="2">
        <v>2.0694444444444446E-2</v>
      </c>
      <c r="F15" s="22"/>
    </row>
    <row r="16" spans="1:6" ht="13.25" customHeight="1" x14ac:dyDescent="0.2">
      <c r="A16" s="16" t="s">
        <v>8</v>
      </c>
      <c r="B16" s="30">
        <f>B12+7</f>
        <v>44280</v>
      </c>
      <c r="C16" s="27" t="s">
        <v>33</v>
      </c>
      <c r="D16" s="8" t="s">
        <v>37</v>
      </c>
      <c r="E16" s="2">
        <v>8.2291666666666659E-3</v>
      </c>
      <c r="F16" s="23">
        <f>SUM(E16:E27)</f>
        <v>9.9432870370370366E-2</v>
      </c>
    </row>
    <row r="17" spans="1:7" ht="13.25" customHeight="1" x14ac:dyDescent="0.2">
      <c r="A17" s="17"/>
      <c r="B17" s="31"/>
      <c r="C17" s="28"/>
      <c r="D17" s="8" t="s">
        <v>38</v>
      </c>
      <c r="E17" s="2">
        <v>5.1967592592592595E-3</v>
      </c>
      <c r="F17" s="24"/>
    </row>
    <row r="18" spans="1:7" ht="13.25" customHeight="1" x14ac:dyDescent="0.2">
      <c r="A18" s="17"/>
      <c r="B18" s="31"/>
      <c r="C18" s="28"/>
      <c r="D18" s="8" t="s">
        <v>39</v>
      </c>
      <c r="E18" s="2">
        <v>1.5983796296296295E-2</v>
      </c>
      <c r="F18" s="24"/>
    </row>
    <row r="19" spans="1:7" ht="13.25" customHeight="1" x14ac:dyDescent="0.2">
      <c r="A19" s="17"/>
      <c r="B19" s="31"/>
      <c r="C19" s="28"/>
      <c r="D19" s="8" t="s">
        <v>46</v>
      </c>
      <c r="E19" s="2">
        <v>6.6319444444444446E-3</v>
      </c>
      <c r="F19" s="24"/>
    </row>
    <row r="20" spans="1:7" ht="13.25" customHeight="1" x14ac:dyDescent="0.2">
      <c r="A20" s="17"/>
      <c r="B20" s="31"/>
      <c r="C20" s="28"/>
      <c r="D20" s="8" t="s">
        <v>47</v>
      </c>
      <c r="E20" s="2">
        <v>1.1446759259259261E-2</v>
      </c>
      <c r="F20" s="24"/>
    </row>
    <row r="21" spans="1:7" ht="13.25" customHeight="1" x14ac:dyDescent="0.2">
      <c r="A21" s="17"/>
      <c r="B21" s="31"/>
      <c r="C21" s="28"/>
      <c r="D21" s="8" t="s">
        <v>40</v>
      </c>
      <c r="E21" s="2">
        <v>2.2916666666666667E-3</v>
      </c>
      <c r="F21" s="24"/>
    </row>
    <row r="22" spans="1:7" ht="13.25" customHeight="1" x14ac:dyDescent="0.2">
      <c r="A22" s="17"/>
      <c r="B22" s="31"/>
      <c r="C22" s="28"/>
      <c r="D22" s="8" t="s">
        <v>41</v>
      </c>
      <c r="E22" s="2">
        <v>6.2847222222222228E-3</v>
      </c>
      <c r="F22" s="24"/>
    </row>
    <row r="23" spans="1:7" ht="13.25" customHeight="1" x14ac:dyDescent="0.2">
      <c r="A23" s="17"/>
      <c r="B23" s="31"/>
      <c r="C23" s="28"/>
      <c r="D23" s="8" t="s">
        <v>48</v>
      </c>
      <c r="E23" s="2">
        <v>8.0092592592592594E-3</v>
      </c>
      <c r="F23" s="24"/>
    </row>
    <row r="24" spans="1:7" ht="13.25" customHeight="1" x14ac:dyDescent="0.2">
      <c r="A24" s="17"/>
      <c r="B24" s="31"/>
      <c r="C24" s="28"/>
      <c r="D24" s="8" t="s">
        <v>42</v>
      </c>
      <c r="E24" s="2">
        <v>1.2731481481481481E-2</v>
      </c>
      <c r="F24" s="24"/>
    </row>
    <row r="25" spans="1:7" ht="13.25" customHeight="1" x14ac:dyDescent="0.2">
      <c r="A25" s="17"/>
      <c r="B25" s="31"/>
      <c r="C25" s="28"/>
      <c r="D25" s="8" t="s">
        <v>49</v>
      </c>
      <c r="E25" s="2">
        <v>9.6990740740740735E-3</v>
      </c>
      <c r="F25" s="24"/>
    </row>
    <row r="26" spans="1:7" ht="13.25" customHeight="1" x14ac:dyDescent="0.2">
      <c r="A26" s="17"/>
      <c r="B26" s="31"/>
      <c r="C26" s="28"/>
      <c r="D26" s="8" t="s">
        <v>44</v>
      </c>
      <c r="E26" s="2">
        <v>9.2129629629629627E-3</v>
      </c>
      <c r="F26" s="24"/>
    </row>
    <row r="27" spans="1:7" ht="13.25" customHeight="1" x14ac:dyDescent="0.2">
      <c r="A27" s="18"/>
      <c r="B27" s="32"/>
      <c r="C27" s="29"/>
      <c r="D27" s="8" t="s">
        <v>45</v>
      </c>
      <c r="E27" s="2">
        <v>3.7152777777777774E-3</v>
      </c>
      <c r="F27" s="25"/>
    </row>
    <row r="28" spans="1:7" x14ac:dyDescent="0.2">
      <c r="A28" s="21" t="s">
        <v>9</v>
      </c>
      <c r="B28" s="20">
        <f>B16+7</f>
        <v>44287</v>
      </c>
      <c r="C28" s="26" t="s">
        <v>24</v>
      </c>
      <c r="D28" s="8" t="s">
        <v>25</v>
      </c>
      <c r="E28" s="2">
        <v>1.5196759259259259E-2</v>
      </c>
      <c r="F28" s="22">
        <f>SUM(E28:E35)</f>
        <v>5.5474537037037031E-2</v>
      </c>
      <c r="G28" s="11"/>
    </row>
    <row r="29" spans="1:7" x14ac:dyDescent="0.2">
      <c r="A29" s="21"/>
      <c r="B29" s="20"/>
      <c r="C29" s="26"/>
      <c r="D29" s="8" t="s">
        <v>26</v>
      </c>
      <c r="E29" s="2">
        <v>7.858796296296296E-3</v>
      </c>
      <c r="F29" s="22"/>
    </row>
    <row r="30" spans="1:7" x14ac:dyDescent="0.2">
      <c r="A30" s="21"/>
      <c r="B30" s="20"/>
      <c r="C30" s="26"/>
      <c r="D30" s="8" t="s">
        <v>27</v>
      </c>
      <c r="E30" s="2">
        <v>8.4027777777777781E-3</v>
      </c>
      <c r="F30" s="22"/>
    </row>
    <row r="31" spans="1:7" x14ac:dyDescent="0.2">
      <c r="A31" s="21"/>
      <c r="B31" s="20"/>
      <c r="C31" s="26"/>
      <c r="D31" s="8" t="s">
        <v>28</v>
      </c>
      <c r="E31" s="2">
        <v>6.2268518518518515E-3</v>
      </c>
      <c r="F31" s="22"/>
    </row>
    <row r="32" spans="1:7" x14ac:dyDescent="0.2">
      <c r="A32" s="21"/>
      <c r="B32" s="20"/>
      <c r="C32" s="26"/>
      <c r="D32" s="8" t="s">
        <v>29</v>
      </c>
      <c r="E32" s="2">
        <v>7.8819444444444432E-3</v>
      </c>
      <c r="F32" s="22"/>
    </row>
    <row r="33" spans="1:6" x14ac:dyDescent="0.2">
      <c r="A33" s="21"/>
      <c r="B33" s="20"/>
      <c r="C33" s="26"/>
      <c r="D33" s="8" t="s">
        <v>30</v>
      </c>
      <c r="E33" s="2">
        <v>3.483796296296296E-3</v>
      </c>
      <c r="F33" s="22"/>
    </row>
    <row r="34" spans="1:6" x14ac:dyDescent="0.2">
      <c r="A34" s="21"/>
      <c r="B34" s="20"/>
      <c r="C34" s="26"/>
      <c r="D34" s="8" t="s">
        <v>31</v>
      </c>
      <c r="E34" s="2">
        <v>2.0833333333333333E-3</v>
      </c>
      <c r="F34" s="22"/>
    </row>
    <row r="35" spans="1:6" x14ac:dyDescent="0.2">
      <c r="A35" s="21"/>
      <c r="B35" s="20"/>
      <c r="C35" s="26"/>
      <c r="D35" s="8" t="s">
        <v>32</v>
      </c>
      <c r="E35" s="2">
        <v>4.340277777777778E-3</v>
      </c>
      <c r="F35" s="22"/>
    </row>
  </sheetData>
  <mergeCells count="16">
    <mergeCell ref="A28:A35"/>
    <mergeCell ref="F2:F11"/>
    <mergeCell ref="F28:F35"/>
    <mergeCell ref="B12:B15"/>
    <mergeCell ref="F16:F27"/>
    <mergeCell ref="C28:C35"/>
    <mergeCell ref="C12:C15"/>
    <mergeCell ref="F12:F15"/>
    <mergeCell ref="B28:B35"/>
    <mergeCell ref="C16:C27"/>
    <mergeCell ref="B16:B27"/>
    <mergeCell ref="A16:A27"/>
    <mergeCell ref="C3:C11"/>
    <mergeCell ref="B3:B11"/>
    <mergeCell ref="A3:A11"/>
    <mergeCell ref="A12:A15"/>
  </mergeCells>
  <hyperlinks>
    <hyperlink ref="D3" r:id="rId1" xr:uid="{00000000-0004-0000-0000-000000000000}"/>
    <hyperlink ref="D4" r:id="rId2" xr:uid="{00000000-0004-0000-0000-000001000000}"/>
    <hyperlink ref="D2" r:id="rId3" xr:uid="{00000000-0004-0000-0000-000002000000}"/>
    <hyperlink ref="D5" r:id="rId4" xr:uid="{00000000-0004-0000-0000-000003000000}"/>
    <hyperlink ref="D6" r:id="rId5" xr:uid="{00000000-0004-0000-0000-000004000000}"/>
    <hyperlink ref="D7" r:id="rId6" xr:uid="{00000000-0004-0000-0000-000005000000}"/>
    <hyperlink ref="D8" r:id="rId7" xr:uid="{00000000-0004-0000-0000-000006000000}"/>
    <hyperlink ref="D9" r:id="rId8" xr:uid="{00000000-0004-0000-0000-000007000000}"/>
    <hyperlink ref="D10" r:id="rId9" xr:uid="{00000000-0004-0000-0000-000008000000}"/>
    <hyperlink ref="D11" r:id="rId10" display="# 11 - Excel tables (Excel dynamics)" xr:uid="{00000000-0004-0000-0000-000009000000}"/>
    <hyperlink ref="D12" r:id="rId11" xr:uid="{00000000-0004-0000-0000-00000A000000}"/>
    <hyperlink ref="D15" r:id="rId12" xr:uid="{00000000-0004-0000-0000-00000B000000}"/>
    <hyperlink ref="D28" r:id="rId13" xr:uid="{00000000-0004-0000-0000-00000C000000}"/>
    <hyperlink ref="D29" r:id="rId14" xr:uid="{00000000-0004-0000-0000-00000D000000}"/>
    <hyperlink ref="D30" r:id="rId15" xr:uid="{00000000-0004-0000-0000-00000E000000}"/>
    <hyperlink ref="D31" r:id="rId16" xr:uid="{00000000-0004-0000-0000-00000F000000}"/>
    <hyperlink ref="D32" r:id="rId17" xr:uid="{00000000-0004-0000-0000-000010000000}"/>
    <hyperlink ref="D33" r:id="rId18" xr:uid="{00000000-0004-0000-0000-000011000000}"/>
    <hyperlink ref="D34" r:id="rId19" xr:uid="{00000000-0004-0000-0000-000012000000}"/>
    <hyperlink ref="D35" r:id="rId20" xr:uid="{00000000-0004-0000-0000-000013000000}"/>
    <hyperlink ref="D13" r:id="rId21" xr:uid="{00000000-0004-0000-0000-000014000000}"/>
    <hyperlink ref="D14" r:id="rId22" xr:uid="{00000000-0004-0000-0000-000015000000}"/>
    <hyperlink ref="D26" r:id="rId23" xr:uid="{00000000-0004-0000-0000-000016000000}"/>
    <hyperlink ref="D27" r:id="rId24" xr:uid="{00000000-0004-0000-0000-000017000000}"/>
    <hyperlink ref="D17" r:id="rId25" xr:uid="{00000000-0004-0000-0000-000018000000}"/>
    <hyperlink ref="D16" r:id="rId26" xr:uid="{00000000-0004-0000-0000-000019000000}"/>
    <hyperlink ref="D18" r:id="rId27" xr:uid="{00000000-0004-0000-0000-00001A000000}"/>
    <hyperlink ref="D19" r:id="rId28" xr:uid="{00000000-0004-0000-0000-00001B000000}"/>
    <hyperlink ref="D20" r:id="rId29" xr:uid="{00000000-0004-0000-0000-00001C000000}"/>
    <hyperlink ref="D21" r:id="rId30" xr:uid="{00000000-0004-0000-0000-00001D000000}"/>
    <hyperlink ref="D22" r:id="rId31" xr:uid="{00000000-0004-0000-0000-00001E000000}"/>
    <hyperlink ref="D23" r:id="rId32" xr:uid="{00000000-0004-0000-0000-00001F000000}"/>
    <hyperlink ref="D24" r:id="rId33" xr:uid="{00000000-0004-0000-0000-000020000000}"/>
    <hyperlink ref="D25" r:id="rId34" xr:uid="{00000000-0004-0000-0000-000021000000}"/>
  </hyperlinks>
  <pageMargins left="0.7" right="0.7" top="0.78740157499999996" bottom="0.78740157499999996" header="0.3" footer="0.3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abSelected="1" workbookViewId="0">
      <selection activeCell="C13" sqref="A1:C13"/>
    </sheetView>
  </sheetViews>
  <sheetFormatPr baseColWidth="10" defaultColWidth="9" defaultRowHeight="13" x14ac:dyDescent="0.15"/>
  <cols>
    <col min="1" max="1" width="27.796875" style="12" customWidth="1"/>
    <col min="2" max="2" width="16.796875" customWidth="1"/>
    <col min="3" max="3" width="95.3984375" bestFit="1" customWidth="1"/>
  </cols>
  <sheetData>
    <row r="1" spans="1:9" ht="14" x14ac:dyDescent="0.15">
      <c r="A1" s="6" t="s">
        <v>50</v>
      </c>
      <c r="B1" s="7">
        <v>44609</v>
      </c>
      <c r="C1" s="33" t="s">
        <v>63</v>
      </c>
    </row>
    <row r="2" spans="1:9" ht="14" x14ac:dyDescent="0.15">
      <c r="A2" s="6" t="s">
        <v>51</v>
      </c>
      <c r="B2" s="7">
        <f>B1+7</f>
        <v>44616</v>
      </c>
      <c r="C2" s="34" t="s">
        <v>73</v>
      </c>
    </row>
    <row r="3" spans="1:9" ht="14" x14ac:dyDescent="0.15">
      <c r="A3" s="6" t="s">
        <v>52</v>
      </c>
      <c r="B3" s="7">
        <f>B2+7</f>
        <v>44623</v>
      </c>
      <c r="C3" s="35" t="s">
        <v>64</v>
      </c>
    </row>
    <row r="4" spans="1:9" ht="26" customHeight="1" x14ac:dyDescent="0.15">
      <c r="A4" s="6" t="s">
        <v>53</v>
      </c>
      <c r="B4" s="7">
        <f>B3+7</f>
        <v>44630</v>
      </c>
      <c r="C4" s="35"/>
      <c r="I4" s="13"/>
    </row>
    <row r="5" spans="1:9" ht="26" customHeight="1" x14ac:dyDescent="0.15">
      <c r="A5" s="14" t="s">
        <v>54</v>
      </c>
      <c r="B5" s="15">
        <f>B4+7</f>
        <v>44637</v>
      </c>
      <c r="C5" s="35"/>
      <c r="I5" s="13"/>
    </row>
    <row r="6" spans="1:9" ht="26" customHeight="1" x14ac:dyDescent="0.15">
      <c r="A6" s="6" t="s">
        <v>55</v>
      </c>
      <c r="B6" s="7">
        <f>B5+7</f>
        <v>44644</v>
      </c>
      <c r="C6" s="35"/>
      <c r="I6" s="13"/>
    </row>
    <row r="7" spans="1:9" ht="14" x14ac:dyDescent="0.15">
      <c r="A7" s="6" t="s">
        <v>56</v>
      </c>
      <c r="B7" s="7">
        <f t="shared" ref="B7:B13" si="0">B6+7</f>
        <v>44651</v>
      </c>
      <c r="C7" s="36" t="s">
        <v>65</v>
      </c>
      <c r="I7" s="13"/>
    </row>
    <row r="8" spans="1:9" ht="14" x14ac:dyDescent="0.15">
      <c r="A8" s="6" t="s">
        <v>57</v>
      </c>
      <c r="B8" s="7">
        <f>B7+7</f>
        <v>44658</v>
      </c>
      <c r="C8" s="37" t="s">
        <v>74</v>
      </c>
      <c r="I8" s="13"/>
    </row>
    <row r="9" spans="1:9" ht="14" x14ac:dyDescent="0.15">
      <c r="A9" s="6" t="s">
        <v>58</v>
      </c>
      <c r="B9" s="7">
        <f t="shared" si="0"/>
        <v>44665</v>
      </c>
      <c r="C9" s="35" t="s">
        <v>72</v>
      </c>
      <c r="I9" s="13"/>
    </row>
    <row r="10" spans="1:9" ht="26" customHeight="1" x14ac:dyDescent="0.15">
      <c r="A10" s="6" t="s">
        <v>59</v>
      </c>
      <c r="B10" s="7">
        <f t="shared" si="0"/>
        <v>44672</v>
      </c>
      <c r="C10" s="35"/>
    </row>
    <row r="11" spans="1:9" ht="14" x14ac:dyDescent="0.15">
      <c r="A11" s="6" t="s">
        <v>60</v>
      </c>
      <c r="B11" s="7">
        <f t="shared" si="0"/>
        <v>44679</v>
      </c>
      <c r="C11" s="35"/>
    </row>
    <row r="12" spans="1:9" ht="14" x14ac:dyDescent="0.15">
      <c r="A12" s="6" t="s">
        <v>61</v>
      </c>
      <c r="B12" s="7">
        <f t="shared" si="0"/>
        <v>44686</v>
      </c>
      <c r="C12" s="35"/>
    </row>
    <row r="13" spans="1:9" ht="14" x14ac:dyDescent="0.15">
      <c r="A13" s="6" t="s">
        <v>62</v>
      </c>
      <c r="B13" s="7">
        <f t="shared" si="0"/>
        <v>44693</v>
      </c>
      <c r="C13" s="36" t="s">
        <v>65</v>
      </c>
    </row>
  </sheetData>
  <mergeCells count="2">
    <mergeCell ref="C9:C12"/>
    <mergeCell ref="C3:C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C11" sqref="C11"/>
    </sheetView>
  </sheetViews>
  <sheetFormatPr baseColWidth="10" defaultColWidth="9" defaultRowHeight="13" x14ac:dyDescent="0.15"/>
  <sheetData>
    <row r="1" spans="1:3" x14ac:dyDescent="0.15">
      <c r="A1">
        <v>100</v>
      </c>
      <c r="B1">
        <f>A1-7</f>
        <v>93</v>
      </c>
      <c r="C1" s="13" t="s">
        <v>66</v>
      </c>
    </row>
    <row r="2" spans="1:3" x14ac:dyDescent="0.15">
      <c r="A2">
        <f>B1-1</f>
        <v>92</v>
      </c>
      <c r="B2">
        <f>A2-7</f>
        <v>85</v>
      </c>
      <c r="C2" s="13" t="s">
        <v>67</v>
      </c>
    </row>
    <row r="3" spans="1:3" x14ac:dyDescent="0.15">
      <c r="A3">
        <f>B2-1</f>
        <v>84</v>
      </c>
      <c r="B3">
        <f>A3-7</f>
        <v>77</v>
      </c>
      <c r="C3" s="13" t="s">
        <v>68</v>
      </c>
    </row>
    <row r="4" spans="1:3" x14ac:dyDescent="0.15">
      <c r="A4">
        <f>B3-1</f>
        <v>76</v>
      </c>
      <c r="B4">
        <f>A4-7</f>
        <v>69</v>
      </c>
      <c r="C4" s="13" t="s">
        <v>69</v>
      </c>
    </row>
    <row r="5" spans="1:3" x14ac:dyDescent="0.15">
      <c r="A5">
        <f>B4-1</f>
        <v>68</v>
      </c>
      <c r="B5">
        <f>A5-7</f>
        <v>61</v>
      </c>
      <c r="C5" s="13" t="s">
        <v>70</v>
      </c>
    </row>
    <row r="6" spans="1:3" x14ac:dyDescent="0.15">
      <c r="A6">
        <f>B5-1</f>
        <v>60</v>
      </c>
      <c r="B6">
        <f>A6-11</f>
        <v>49</v>
      </c>
      <c r="C6" s="13" t="s">
        <v>71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1 d 1 9 2 c 8 - 9 4 6 0 - 4 1 2 8 - 9 e 2 0 - 1 a a 7 7 6 0 e d 7 8 3 "   x m l n s = " h t t p : / / s c h e m a s . m i c r o s o f t . c o m / D a t a M a s h u p " > A A A A A M g E A A B Q S w M E F A A C A A g A m m h V T k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m h V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o V U 4 4 o 6 H O v w E A A C 4 D A A A T A B w A R m 9 y b X V s Y X M v U 2 V j d G l v b j E u b S C i G A A o o B Q A A A A A A A A A A A A A A A A A A A A A A A A A A A C F k r F u 2 z A Q h n c D f g e C X W R A E J q i z W J o i Z I g G V q k l d v B V g Z a u t a s y T u D p N w o R t 6 g e Y C i k 8 c O f Y E C m e S 8 V y n Z g V K 4 Q Q Q B I n 4 e v / + / o y z k T h K y d P s 9 G P Z 7 / Z 6 d C Q M F S 1 1 Z A D r L Y q b A 9 X v M P + P C 0 F c v n J I q w E S n U o E N e J a 9 F X l 2 R h q y Y 8 p L 3 Z z K R i D y m c Q v 2 V F p J Y K 1 r B B O M I F C V U 7 m N n v g 8 0 G 4 h b / g n u c M L Q X W v 9 j 9 j 3 p d z C v u 3 U Z i q i B K Q f m U H + i b D d o Y I W s c W D A 5 u X K A 1 s e / 9 L U 8 y u 2 S D z r m e E 5 6 K n F H 9 a t 6 b b D + z S y V U z I t / 0 i i M F W U t I U Q / D / H J C H 0 P u 6 y Q 5 / r B R n X 1 t 3 t e C x J P z X I x C 6 j h 1 k E z 4 c I J 8 e g p J Y O T M y H P G Q J q V K j j Q 9 D d o I 5 F X 6 Q 8 c G r N y 9 D 9 r 4 k B 6 m r F M T d M n p H C I + S j e v 1 T I l l 4 w D s e l n f 3 a 8 B q W T 1 H 9 + W N + 6 m e m F I e 8 o Z C H + h N n i 6 q U d w v f m J / v X 7 r l p 0 q J E R a D + T 0 d v w o 2 o B D f D Z L O F q x T f f I 9 + 1 x w F z c O V u Q r b i H z e 3 5 M V z d I e v o 4 b W q r v f Z q + 6 0 W W p 9 y l z w s 3 t n n x B 1 / 4 S 9 F z 8 s 3 M z 6 P c k P t H o 8 C 9 Q S w E C L Q A U A A I A C A C a a F V O S G w C M 6 c A A A D 4 A A A A E g A A A A A A A A A A A A A A A A A A A A A A Q 2 9 u Z m l n L 1 B h Y 2 t h Z 2 U u e G 1 s U E s B A i 0 A F A A C A A g A m m h V T g / K 6 a u k A A A A 6 Q A A A B M A A A A A A A A A A A A A A A A A 8 w A A A F t D b 2 5 0 Z W 5 0 X 1 R 5 c G V z X S 5 4 b W x Q S w E C L Q A U A A I A C A C a a F V O O K O h z r 8 B A A A u A w A A E w A A A A A A A A A A A A A A A A D k A Q A A R m 9 y b X V s Y X M v U 2 V j d G l v b j E u b V B L B Q Y A A A A A A w A D A M I A A A D w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j D Q A A A A A A A M E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H V k Z W 5 0 c z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0 d W R l b n R z L 1 p t x J t u x J t u w 7 0 g d H l w L n v E j C 4 s M H 0 m c X V v d D s s J n F 1 b 3 Q 7 U 2 V j d G l v b j E v U 3 R 1 Z G V u d H M v W m 3 E m 2 7 E m 2 7 D v S B 0 e X A u e 1 X E j W 8 s M X 0 m c X V v d D s s J n F 1 b 3 Q 7 U 2 V j d G l v b j E v U 3 R 1 Z G V u d H M v W m 3 E m 2 7 E m 2 7 D v S B 0 e X A u e 1 N 0 d W R l b n Q s M n 0 m c X V v d D s s J n F 1 b 3 Q 7 U 2 V j d G l v b j E v U 3 R 1 Z G V u d H M v W m 3 E m 2 7 E m 2 7 D v S B 0 e X A u e 1 N 0 d W R p d W 0 s M 3 0 m c X V v d D s s J n F 1 b 3 Q 7 U 2 V j d G l v b j E v U 3 R 1 Z G V u d H M v W m 3 E m 2 7 E m 2 7 D v S B 0 e X A u e 1 V r b 2 7 E j S w 0 f S Z x d W 9 0 O y w m c X V v d D t T Z W N 0 a W 9 u M S 9 T d H V k Z W 5 0 c y 9 a b c S b b s S b b s O 9 I H R 5 c C 5 7 U G 9 6 b s O h b W t h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N 0 d W R l b n R z L 1 p t x J t u x J t u w 7 0 g d H l w L n v E j C 4 s M H 0 m c X V v d D s s J n F 1 b 3 Q 7 U 2 V j d G l v b j E v U 3 R 1 Z G V u d H M v W m 3 E m 2 7 E m 2 7 D v S B 0 e X A u e 1 X E j W 8 s M X 0 m c X V v d D s s J n F 1 b 3 Q 7 U 2 V j d G l v b j E v U 3 R 1 Z G V u d H M v W m 3 E m 2 7 E m 2 7 D v S B 0 e X A u e 1 N 0 d W R l b n Q s M n 0 m c X V v d D s s J n F 1 b 3 Q 7 U 2 V j d G l v b j E v U 3 R 1 Z G V u d H M v W m 3 E m 2 7 E m 2 7 D v S B 0 e X A u e 1 N 0 d W R p d W 0 s M 3 0 m c X V v d D s s J n F 1 b 3 Q 7 U 2 V j d G l v b j E v U 3 R 1 Z G V u d H M v W m 3 E m 2 7 E m 2 7 D v S B 0 e X A u e 1 V r b 2 7 E j S w 0 f S Z x d W 9 0 O y w m c X V v d D t T Z W N 0 a W 9 u M S 9 T d H V k Z W 5 0 c y 9 a b c S b b s S b b s O 9 I H R 5 c C 5 7 U G 9 6 b s O h b W t h L D V 9 J n F 1 b 3 Q 7 X S w m c X V v d D t S Z W x h d G l v b n N o a X B J b m Z v J n F 1 b 3 Q 7 O l t d f S I g L z 4 8 R W 5 0 c n k g V H l w Z T 0 i R m l s b E x h c 3 R V c G R h d G V k I i B W Y W x 1 Z T 0 i Z D I w M T c t M D I t M j J U M T Y 6 M T Q 6 M j Y u M j Y 1 N D Q y M l o i I C 8 + P E V u d H J 5 I F R 5 c G U 9 I k Z p b G x F c n J v c k N v Z G U i I F Z h b H V l P S J z V W 5 r b m 9 3 b i I g L z 4 8 R W 5 0 c n k g V H l w Z T 0 i R m l s b E N v b H V t b k 5 h b W V z I i B W Y W x 1 Z T 0 i c 1 s m c X V v d D v E j C 4 m c X V v d D s s J n F 1 b 3 Q 7 V c S N b y Z x d W 9 0 O y w m c X V v d D t T d H V k Z W 5 0 J n F 1 b 3 Q 7 L C Z x d W 9 0 O 1 N 0 d W R p d W 0 m c X V v d D s s J n F 1 b 3 Q 7 V W t v b s S N J n F 1 b 3 Q 7 L C Z x d W 9 0 O 1 B v e m 7 D o W 1 r Y S Z x d W 9 0 O 1 0 i I C 8 + P E V u d H J 5 I F R 5 c G U 9 I k Z p b G x D b 2 x 1 b W 5 U e X B l c y I g V m F s d W U 9 I n N C Z 0 1 H Q m d Z R y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T G l z d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D b 3 V u d C I g V m F s d W U 9 I m w y N i I g L z 4 8 R W 5 0 c n k g V H l w Z T 0 i U X V l c n l J R C I g V m F s d W U 9 I n M 5 M D J k N z h i N S 0 3 Z D F h L T R m Y z c t O T c 4 Y y 1 i N j Q w M j E w N m R h M D U i I C 8 + P E V u d H J 5 I F R 5 c G U 9 I k Z p b G x T d G F 0 d X M i I F Z h b H V l P S J z Q 2 9 t c G x l d G U i I C 8 + P E V u d H J 5 I F R 5 c G U 9 I k Z p b G x P Y m p l Y 3 R U e X B l I i B W Y W x 1 Z T 0 i c 0 N v b m 5 l Y 3 R p b 2 5 P b m x 5 I i A v P j w v U 3 R h Y m x l R W 5 0 c m l l c z 4 8 L 0 l 0 Z W 0 + P E l 0 Z W 0 + P E l 0 Z W 1 M b 2 N h d G l v b j 4 8 S X R l b V R 5 c G U + R m 9 y b X V s Y T w v S X R l b V R 5 c G U + P E l 0 Z W 1 Q Y X R o P l N l Y 3 R p b 2 4 x L 1 N 0 d W R l b n R z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Z G V u d H M v R m l s d H J v d m F u J U M z J U E 5 J T I w J U M 1 J T k 5 J U M z J U E x Z G t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Z G V u d H M v W m t v b W J p b m 9 2 Y W 4 l Q z M l Q T k l M j B i a W 4 l Q z M l Q T F y b i V D M y V B R C U y M H N v d W J v c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H V k Z W 5 0 c y 9 J b X B v c n R v d m F u J U M z J U J E J T I w c 2 9 1 Y m 9 y J T I w Q 1 N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Z G V u d H M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H V k Z W 5 0 c y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L 5 b T t I Z f d D g L G x a 2 t E 4 B E A A A A A A g A A A A A A E G Y A A A A B A A A g A A A A 6 Y d 2 o 3 0 S l t Y l h 6 B W H x c V G V + V f V 5 r V e W w O F A 7 3 9 7 F P o U A A A A A D o A A A A A C A A A g A A A A m B w j i 9 J 4 I X m G 6 3 G F G R H z C t I T b M W 5 2 o p 3 T 1 c C H K J b v W h Q A A A A p m / w F U t c l e C L 9 N + m / 5 f K x v T a s M C J I R e X P J v q O 5 y h k U k 0 C e Q b i 0 n B Z Y P K 4 W R f 5 R H + f g O s p O S B L E A L A H l + f i Z H p B E R Q G e i J k f v D A c j r 5 U F u / p A A A A A E h g 0 n B L q 7 D f L N N y u j 8 Q j k 4 C a E / f S G Q p J u 1 x v h t b 9 S n j L O p H 1 v 0 I d E A G y z 6 d n u O 5 V g f d P M o r k O r a v d B 0 8 1 g + 5 D w = = < / D a t a M a s h u p > 
</file>

<file path=customXml/itemProps1.xml><?xml version="1.0" encoding="utf-8"?>
<ds:datastoreItem xmlns:ds="http://schemas.openxmlformats.org/officeDocument/2006/customXml" ds:itemID="{1F26F9FB-555C-4948-A94C-E18A4382A5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Time line_Excel</vt:lpstr>
      <vt:lpstr>Time line_Předmět</vt:lpstr>
      <vt:lpstr>Hodnocení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Vojtěch Přibyla</cp:lastModifiedBy>
  <dcterms:created xsi:type="dcterms:W3CDTF">2017-02-18T11:59:42Z</dcterms:created>
  <dcterms:modified xsi:type="dcterms:W3CDTF">2022-02-16T14:39:10Z</dcterms:modified>
</cp:coreProperties>
</file>