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radimprochazka/Downloads/"/>
    </mc:Choice>
  </mc:AlternateContent>
  <xr:revisionPtr revIDLastSave="0" documentId="13_ncr:1_{04B98CB4-478B-2A42-99E1-B0EB359A0DAA}" xr6:coauthVersionLast="47" xr6:coauthVersionMax="47" xr10:uidLastSave="{00000000-0000-0000-0000-000000000000}"/>
  <bookViews>
    <workbookView xWindow="0" yWindow="0" windowWidth="28800" windowHeight="16980" activeTab="7" xr2:uid="{2058BDD3-E8B4-434B-9EAD-BA487F43C7F2}"/>
  </bookViews>
  <sheets>
    <sheet name="Příklad 1" sheetId="9" r:id="rId1"/>
    <sheet name="Příklad 2" sheetId="2" r:id="rId2"/>
    <sheet name="Příklad 3" sheetId="3" r:id="rId3"/>
    <sheet name="Příklad 4" sheetId="4" r:id="rId4"/>
    <sheet name="Příklad 5" sheetId="5" r:id="rId5"/>
    <sheet name="Příklad 6" sheetId="6" r:id="rId6"/>
    <sheet name="Příklad 7" sheetId="7" r:id="rId7"/>
    <sheet name="Příklad 8"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5" l="1"/>
  <c r="I9" i="5"/>
  <c r="J9" i="5"/>
  <c r="K9" i="5"/>
  <c r="L9" i="5" s="1"/>
  <c r="H9" i="5"/>
</calcChain>
</file>

<file path=xl/sharedStrings.xml><?xml version="1.0" encoding="utf-8"?>
<sst xmlns="http://schemas.openxmlformats.org/spreadsheetml/2006/main" count="101" uniqueCount="71">
  <si>
    <t>PŘÍKLAD 1</t>
  </si>
  <si>
    <t>S ohledem na následující CFs z kapitálového projektu vypočítejte NPV a IRR, PB (Payback = doba návrantnosti) a diskontovaný PB. Požadovaná míra návratnosti projektu je 8 % a projekt vyžaduje počáteční investici 50 000 USD. Okomentujete vypovídací schopnost jednotlivých metod a zhodnoťte, zda daný projekt přijmout, či zamítnout.</t>
  </si>
  <si>
    <t>r</t>
  </si>
  <si>
    <t>Rok</t>
  </si>
  <si>
    <t>NPV</t>
  </si>
  <si>
    <t>CF</t>
  </si>
  <si>
    <t>IRR</t>
  </si>
  <si>
    <t>PV CF</t>
  </si>
  <si>
    <t>Kumulované CF</t>
  </si>
  <si>
    <t>Kumulované diskontované CF</t>
  </si>
  <si>
    <t>PŘÍKLAD 2</t>
  </si>
  <si>
    <t xml:space="preserve">V tabulce máte uvedená CFs z projektů A a B. Požadovaná míra návratnosti obou projektů je 12 % a projekty vyžadují počáteční investici 50 000 USD. </t>
  </si>
  <si>
    <r>
      <t>a)</t>
    </r>
    <r>
      <rPr>
        <b/>
        <sz val="7"/>
        <color theme="1"/>
        <rFont val="Calibri Light"/>
        <family val="2"/>
        <charset val="238"/>
        <scheme val="major"/>
      </rPr>
      <t xml:space="preserve">     </t>
    </r>
    <r>
      <rPr>
        <b/>
        <sz val="12"/>
        <color theme="1"/>
        <rFont val="Calibri Light"/>
        <family val="2"/>
        <charset val="238"/>
        <scheme val="major"/>
      </rPr>
      <t>Určete, který z projektů zvolíte na základě metody PB a diskontovaný PB.</t>
    </r>
  </si>
  <si>
    <r>
      <t>b)</t>
    </r>
    <r>
      <rPr>
        <b/>
        <sz val="7"/>
        <color theme="1"/>
        <rFont val="Calibri Light"/>
        <family val="2"/>
        <charset val="238"/>
        <scheme val="major"/>
      </rPr>
      <t xml:space="preserve">     </t>
    </r>
    <r>
      <rPr>
        <b/>
        <sz val="12"/>
        <color theme="1"/>
        <rFont val="Calibri Light"/>
        <family val="2"/>
        <charset val="238"/>
        <scheme val="major"/>
      </rPr>
      <t>Jak by se vaše rozhodnutí změnilo, pokud byste se rozhodovali na základě průměrného, resp. průměrného diskontovaného PB.</t>
    </r>
  </si>
  <si>
    <t>CFs projekt A</t>
  </si>
  <si>
    <t>CFs projekt B</t>
  </si>
  <si>
    <t>PB A</t>
  </si>
  <si>
    <t>PB B</t>
  </si>
  <si>
    <t>Diskontovaný PB projektu A</t>
  </si>
  <si>
    <t>Diskontovaný PB projektu B</t>
  </si>
  <si>
    <t>A</t>
  </si>
  <si>
    <t>Průměrné diskontované CF z projektu A</t>
  </si>
  <si>
    <t>Průměrné CF z projektu A</t>
  </si>
  <si>
    <t>Průměrný diskontovaný PB projektu A</t>
  </si>
  <si>
    <t>Průměrný  PB projektu A</t>
  </si>
  <si>
    <t>B</t>
  </si>
  <si>
    <t>Průměrné diskontované CF z projektu B</t>
  </si>
  <si>
    <t>Průměrné CF z projektu B</t>
  </si>
  <si>
    <t>Průměrný diskontovaný PB projektu B</t>
  </si>
  <si>
    <t>Průměrný PB projektu B</t>
  </si>
  <si>
    <t>PŘÍKLAD 3</t>
  </si>
  <si>
    <t>Kim Corporation zvažuje investici ve výši 750 milionů wonů s očekávaným příjmem po zdanění ve výši 175 milionů wonů ročně po dobu sedmi let. Požadovaná míra návratnosti je 15 %. Jaké je vnitřní výnosové procento projektu a okomentujete, zda projekt přijmou či zamítnout.</t>
  </si>
  <si>
    <t>PŘÍKLAD 4</t>
  </si>
  <si>
    <t>Investice ve výši 20 000 USD s sebou přinese perpetuitní CF ve výši 2 000 USD. Požadovaná míra návratnosti je 8 %. Jaký je index ziskovosti investice a okomentujete jej.</t>
  </si>
  <si>
    <t>I 0</t>
  </si>
  <si>
    <t xml:space="preserve">. . . . . </t>
  </si>
  <si>
    <t>∞</t>
  </si>
  <si>
    <t xml:space="preserve">. . . . </t>
  </si>
  <si>
    <t>PV CFs</t>
  </si>
  <si>
    <t>PI</t>
  </si>
  <si>
    <t>PŘÍKLAD 5</t>
  </si>
  <si>
    <t>Hermann Corporation uvažuje o kapitálové investici ve výši 375 000 HKD s očekávaným přílivem čistého příjmu ve výši 115 000 HKD ročně po dobu sedmi let a zbytkovou hodnotou investice výši 50 000 HKD v sedmém roce. Požadovaná míra návratnosti je 10 %. Jaký je PI investice a okomentujte výsledek.</t>
  </si>
  <si>
    <t>PŘÍKLAD 6</t>
  </si>
  <si>
    <t>Zvažte dva níže uvedené projekty, máte uvedeny CFs, NPV a IRR pro tyto dva projekty. U obou projektů je požadovaná návratnost 10 %.</t>
  </si>
  <si>
    <t>Projekt A</t>
  </si>
  <si>
    <t>Projekt B</t>
  </si>
  <si>
    <t>PŘÍKLAD 7</t>
  </si>
  <si>
    <t>Společnost FITCO zvažuje nákup nového vybavení. Zařízení stojí 350 000 USD a k jeho instalaci je potřeba dalších 110 000 USD. Během pěti let bude zařízení vč. instalace odepisováno rovnoměrně na zůstatkovou hodnotu rovnou nule. Zařízení bude generovat dodatečné roční příjmy ve výši 265 000 USD a bude spojeno s provozními náklady ve výši 83 000 USD. Po pěti letech bude zařízení prodáno za 85 000 dolarů. Během životnosti investice je vyžadováno pořízení zásob a ostatních krátkodobých aktiv ve výši 73 000 USD (nárůst čistého pracovního kapitálu), aby byl zajištěn provoz a využívání zařízení. Společnost FITCO je v 40 % daňovém pásmu a jeho kapitálové náklady jsou 10 %. Jaké je NPV projektu?</t>
  </si>
  <si>
    <t>Konečná hodnota na konci 5. roku</t>
  </si>
  <si>
    <t xml:space="preserve">Zařízení </t>
  </si>
  <si>
    <t>Instalace</t>
  </si>
  <si>
    <t>Rovnoměrné odepisování = Odpis</t>
  </si>
  <si>
    <t>Roční výnos</t>
  </si>
  <si>
    <t>Provozní náklad</t>
  </si>
  <si>
    <t>Prodejní cena po 5letech</t>
  </si>
  <si>
    <t>Životnost projektu v letech</t>
  </si>
  <si>
    <t>Investice do čistého pracovního kapitálu</t>
  </si>
  <si>
    <t>Daň</t>
  </si>
  <si>
    <t>Počáteční výdaje  = kapitálové výdaje + NWC</t>
  </si>
  <si>
    <t>Roční provozní CFs po zdanění</t>
  </si>
  <si>
    <t>Konečná hodnota na konci 5. roku souviející s prodejem stroje a ukončením daného projektu, uvolní se vázaný NWC, přídáváme jej tedy k čistému zisku z prodeje zařízení.</t>
  </si>
  <si>
    <t>PŘÍKLAD 8</t>
  </si>
  <si>
    <t>Společnost McConachie uvažuje o koupi nového 400 tunového tiskařského stroje. Stroj stojí 360 000 USD a k jeho instalaci je potřeba dalších 40 000 USD. Během pětiletého životnosti bude stroj odepisován rovnoměrně na zůstatkovou hodnotu rovnou nule. Stroj nebude generovat žádné další výnosy, ale sníží provozní náklady o 140 000 USD ročně. Stroj bude po pěti letech prodán za 120 000 USD. Během životnosti investice je vyžadován nákup zásob ve výši 60 000 USD (odpovídá nárůstu NWC). Společnost McConachie je v 40% daňové pásmu.</t>
  </si>
  <si>
    <t>Cena stroje</t>
  </si>
  <si>
    <t>Odpisy rovnoměrné = odpis</t>
  </si>
  <si>
    <t xml:space="preserve">Snížení provozních nákladů o </t>
  </si>
  <si>
    <t>Prodejní cena stroje za 5 let</t>
  </si>
  <si>
    <t>NWC</t>
  </si>
  <si>
    <t xml:space="preserve">a)     Jaké jsou čisté investiční výdaje společnosti McConachie? </t>
  </si>
  <si>
    <t>b)     Jaká je změna čistého roční provozního CF po nákupu stroje (např. v prvním roce po nákupu stroje)?</t>
  </si>
  <si>
    <t xml:space="preserve">c)     Jaká je hodnota CFs na konci pátého roku související s prodejem stroje a ukončením projektu?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</si>
</sst>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00"/>
    <numFmt numFmtId="167" formatCode="_-* #,##0.000_-;\-* #,##0.000_-;_-* &quot;-&quot;??_-;_-@_-"/>
  </numFmts>
  <fonts count="12" x14ac:knownFonts="1">
    <font>
      <sz val="11"/>
      <color theme="1"/>
      <name val="Calibri"/>
      <family val="2"/>
      <charset val="238"/>
      <scheme val="minor"/>
    </font>
    <font>
      <sz val="11"/>
      <color theme="1"/>
      <name val="Calibri"/>
      <family val="2"/>
      <charset val="238"/>
      <scheme val="minor"/>
    </font>
    <font>
      <b/>
      <sz val="14"/>
      <color rgb="FF0000DC"/>
      <name val="Calibri Light"/>
      <family val="2"/>
      <charset val="238"/>
      <scheme val="major"/>
    </font>
    <font>
      <b/>
      <sz val="11"/>
      <color theme="1"/>
      <name val="Calibri Light"/>
      <family val="2"/>
      <scheme val="major"/>
    </font>
    <font>
      <sz val="12"/>
      <color theme="1"/>
      <name val="Cambria"/>
      <family val="1"/>
    </font>
    <font>
      <sz val="11"/>
      <color theme="1"/>
      <name val="Calibri Light"/>
      <family val="2"/>
      <scheme val="major"/>
    </font>
    <font>
      <b/>
      <sz val="11"/>
      <color rgb="FF0000DC"/>
      <name val="Calibri Light"/>
      <family val="2"/>
      <charset val="238"/>
      <scheme val="major"/>
    </font>
    <font>
      <b/>
      <sz val="11"/>
      <color rgb="FF0000DC"/>
      <name val="Calibri Light"/>
      <family val="2"/>
      <scheme val="major"/>
    </font>
    <font>
      <b/>
      <sz val="11"/>
      <color theme="1"/>
      <name val="Calibri Light"/>
      <family val="2"/>
      <charset val="238"/>
      <scheme val="major"/>
    </font>
    <font>
      <sz val="12"/>
      <color theme="1"/>
      <name val="Calibri Light"/>
      <family val="2"/>
      <charset val="238"/>
      <scheme val="major"/>
    </font>
    <font>
      <b/>
      <sz val="7"/>
      <color theme="1"/>
      <name val="Calibri Light"/>
      <family val="2"/>
      <charset val="238"/>
      <scheme val="major"/>
    </font>
    <font>
      <b/>
      <sz val="12"/>
      <color theme="1"/>
      <name val="Calibri Light"/>
      <family val="2"/>
      <charset val="238"/>
      <scheme val="major"/>
    </font>
  </fonts>
  <fills count="3">
    <fill>
      <patternFill patternType="none"/>
    </fill>
    <fill>
      <patternFill patternType="gray125"/>
    </fill>
    <fill>
      <patternFill patternType="solid">
        <fgColor theme="2"/>
        <bgColor indexed="64"/>
      </patternFill>
    </fill>
  </fills>
  <borders count="21">
    <border>
      <left/>
      <right/>
      <top/>
      <bottom/>
      <diagonal/>
    </border>
    <border>
      <left style="mediumDashed">
        <color rgb="FF0000DC"/>
      </left>
      <right/>
      <top/>
      <bottom/>
      <diagonal/>
    </border>
    <border>
      <left style="thin">
        <color indexed="64"/>
      </left>
      <right style="thin">
        <color indexed="64"/>
      </right>
      <top style="thin">
        <color indexed="64"/>
      </top>
      <bottom style="thin">
        <color indexed="64"/>
      </bottom>
      <diagonal/>
    </border>
    <border>
      <left style="dotted">
        <color rgb="FF0000DC"/>
      </left>
      <right style="dotted">
        <color rgb="FF0000DC"/>
      </right>
      <top style="dotted">
        <color rgb="FF0000DC"/>
      </top>
      <bottom style="dotted">
        <color rgb="FF0000DC"/>
      </bottom>
      <diagonal/>
    </border>
    <border>
      <left style="thin">
        <color theme="1"/>
      </left>
      <right style="thin">
        <color theme="1"/>
      </right>
      <top style="thin">
        <color theme="1"/>
      </top>
      <bottom style="thin">
        <color theme="1"/>
      </bottom>
      <diagonal/>
    </border>
    <border>
      <left style="mediumDashed">
        <color rgb="FF0000DC"/>
      </left>
      <right/>
      <top style="dotted">
        <color rgb="FF0000DC"/>
      </top>
      <bottom/>
      <diagonal/>
    </border>
    <border>
      <left/>
      <right/>
      <top style="dotted">
        <color rgb="FF0000DC"/>
      </top>
      <bottom/>
      <diagonal/>
    </border>
    <border>
      <left/>
      <right style="dotted">
        <color rgb="FF0000DC"/>
      </right>
      <top style="dotted">
        <color rgb="FF0000DC"/>
      </top>
      <bottom/>
      <diagonal/>
    </border>
    <border>
      <left/>
      <right style="dotted">
        <color rgb="FF0000DC"/>
      </right>
      <top/>
      <bottom/>
      <diagonal/>
    </border>
    <border>
      <left style="mediumDashed">
        <color rgb="FF0000DC"/>
      </left>
      <right/>
      <top/>
      <bottom style="dotted">
        <color rgb="FF0000DC"/>
      </bottom>
      <diagonal/>
    </border>
    <border>
      <left/>
      <right/>
      <top/>
      <bottom style="dotted">
        <color rgb="FF0000DC"/>
      </bottom>
      <diagonal/>
    </border>
    <border>
      <left/>
      <right style="dotted">
        <color rgb="FF0000DC"/>
      </right>
      <top/>
      <bottom style="dotted">
        <color rgb="FF0000D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rgb="FF0000DC"/>
      </left>
      <right/>
      <top style="dotted">
        <color rgb="FF0000DC"/>
      </top>
      <bottom style="dotted">
        <color rgb="FF0000DC"/>
      </bottom>
      <diagonal/>
    </border>
    <border>
      <left/>
      <right/>
      <top style="dotted">
        <color rgb="FF0000DC"/>
      </top>
      <bottom style="dotted">
        <color rgb="FF0000DC"/>
      </bottom>
      <diagonal/>
    </border>
    <border>
      <left/>
      <right style="dotted">
        <color rgb="FF0000DC"/>
      </right>
      <top style="dotted">
        <color rgb="FF0000DC"/>
      </top>
      <bottom style="dotted">
        <color rgb="FF0000DC"/>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3">
      <alignment horizontal="center" vertical="center"/>
    </xf>
  </cellStyleXfs>
  <cellXfs count="64">
    <xf numFmtId="0" fontId="0" fillId="0" borderId="0" xfId="0"/>
    <xf numFmtId="0" fontId="2" fillId="0" borderId="1" xfId="0" applyFont="1" applyBorder="1"/>
    <xf numFmtId="0" fontId="4" fillId="0" borderId="0" xfId="0" applyFont="1"/>
    <xf numFmtId="0" fontId="3" fillId="0" borderId="0" xfId="0" applyFont="1" applyAlignment="1">
      <alignment horizontal="left" wrapText="1"/>
    </xf>
    <xf numFmtId="0" fontId="5" fillId="0" borderId="2" xfId="0" applyFont="1" applyBorder="1"/>
    <xf numFmtId="165" fontId="5" fillId="0" borderId="2" xfId="1" applyNumberFormat="1" applyFont="1" applyBorder="1"/>
    <xf numFmtId="0" fontId="6" fillId="0" borderId="2" xfId="0" applyFont="1" applyBorder="1"/>
    <xf numFmtId="0" fontId="7" fillId="0" borderId="3" xfId="3">
      <alignment horizontal="center" vertical="center"/>
    </xf>
    <xf numFmtId="9" fontId="7" fillId="0" borderId="3" xfId="2"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wrapText="1"/>
    </xf>
    <xf numFmtId="9" fontId="5" fillId="0" borderId="2" xfId="2" applyFont="1" applyBorder="1" applyAlignment="1">
      <alignment horizontal="center"/>
    </xf>
    <xf numFmtId="0" fontId="4" fillId="0" borderId="2" xfId="0" applyFont="1" applyBorder="1"/>
    <xf numFmtId="165" fontId="7" fillId="0" borderId="3" xfId="3" applyNumberFormat="1">
      <alignment horizontal="center" vertical="center"/>
    </xf>
    <xf numFmtId="0" fontId="3" fillId="0" borderId="0" xfId="0" applyFont="1" applyAlignment="1">
      <alignment wrapText="1"/>
    </xf>
    <xf numFmtId="0" fontId="7" fillId="0" borderId="4" xfId="0" applyFont="1" applyBorder="1" applyAlignment="1">
      <alignment horizontal="left" vertical="center"/>
    </xf>
    <xf numFmtId="0" fontId="8" fillId="0" borderId="1" xfId="0" applyFont="1" applyBorder="1" applyAlignment="1">
      <alignment vertical="center"/>
    </xf>
    <xf numFmtId="0" fontId="8" fillId="0" borderId="0" xfId="0" applyFont="1" applyAlignment="1">
      <alignment vertical="center"/>
    </xf>
    <xf numFmtId="165" fontId="5" fillId="0" borderId="0" xfId="1" applyNumberFormat="1" applyFont="1" applyBorder="1"/>
    <xf numFmtId="165" fontId="8" fillId="0" borderId="2" xfId="1" applyNumberFormat="1" applyFont="1" applyBorder="1"/>
    <xf numFmtId="164" fontId="5" fillId="0" borderId="2" xfId="1" applyFont="1" applyBorder="1"/>
    <xf numFmtId="164" fontId="8" fillId="0" borderId="2" xfId="1" applyFont="1" applyBorder="1"/>
    <xf numFmtId="0" fontId="7" fillId="0" borderId="0" xfId="0" applyFont="1" applyAlignment="1">
      <alignment horizontal="left" vertical="center" wrapText="1"/>
    </xf>
    <xf numFmtId="0" fontId="6" fillId="2" borderId="2" xfId="0" applyFont="1" applyFill="1" applyBorder="1"/>
    <xf numFmtId="0" fontId="7" fillId="2" borderId="3" xfId="3" applyFill="1">
      <alignment horizontal="center" vertical="center"/>
    </xf>
    <xf numFmtId="0" fontId="4" fillId="2" borderId="0" xfId="0" applyFont="1" applyFill="1"/>
    <xf numFmtId="0" fontId="7" fillId="2" borderId="4" xfId="0" applyFont="1" applyFill="1" applyBorder="1" applyAlignment="1">
      <alignment horizontal="left" vertical="center" wrapText="1"/>
    </xf>
    <xf numFmtId="165" fontId="7" fillId="2" borderId="3" xfId="3" applyNumberFormat="1" applyFill="1">
      <alignment horizontal="center" vertical="center"/>
    </xf>
    <xf numFmtId="164" fontId="7" fillId="0" borderId="3" xfId="3" applyNumberFormat="1">
      <alignment horizontal="center" vertical="center"/>
    </xf>
    <xf numFmtId="9" fontId="5" fillId="0" borderId="2" xfId="2" applyFont="1" applyBorder="1"/>
    <xf numFmtId="10" fontId="5" fillId="0" borderId="2" xfId="2" applyNumberFormat="1" applyFont="1" applyBorder="1"/>
    <xf numFmtId="0" fontId="0" fillId="0" borderId="0" xfId="0" applyAlignment="1">
      <alignment horizontal="left"/>
    </xf>
    <xf numFmtId="164" fontId="5" fillId="0" borderId="0" xfId="1" applyFont="1" applyBorder="1"/>
    <xf numFmtId="166" fontId="7" fillId="0" borderId="3" xfId="3" applyNumberFormat="1">
      <alignment horizontal="center" vertical="center"/>
    </xf>
    <xf numFmtId="0" fontId="9" fillId="0" borderId="0" xfId="0" applyFont="1" applyAlignment="1">
      <alignment wrapText="1"/>
    </xf>
    <xf numFmtId="0" fontId="3" fillId="0" borderId="0" xfId="0" applyFont="1" applyAlignment="1">
      <alignment vertical="top" wrapText="1"/>
    </xf>
    <xf numFmtId="167" fontId="4" fillId="0" borderId="0" xfId="0" applyNumberFormat="1" applyFont="1"/>
    <xf numFmtId="0" fontId="3" fillId="0" borderId="1"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7" fillId="0" borderId="0" xfId="0" applyFont="1" applyAlignment="1">
      <alignment horizontal="center" vertical="center" wrapText="1"/>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7" fillId="0" borderId="19" xfId="0" applyFont="1" applyBorder="1" applyAlignment="1">
      <alignment horizontal="right" vertical="center" wrapText="1"/>
    </xf>
    <xf numFmtId="0" fontId="4" fillId="0" borderId="18" xfId="0" applyFont="1" applyBorder="1"/>
    <xf numFmtId="0" fontId="7" fillId="0" borderId="20" xfId="0" applyFont="1" applyBorder="1" applyAlignment="1">
      <alignment horizontal="left" vertical="center" wrapText="1"/>
    </xf>
  </cellXfs>
  <cellStyles count="4">
    <cellStyle name="?/výsledok: tabulka" xfId="3" xr:uid="{5EB49603-A992-4FED-9261-4B60359E7893}"/>
    <cellStyle name="Comma" xfId="1" builtinId="3"/>
    <cellStyle name="Normal" xfId="0" builtinId="0"/>
    <cellStyle name="Percent" xfId="2" builtinId="5"/>
  </cellStyles>
  <dxfs count="0"/>
  <tableStyles count="0" defaultTableStyle="TableStyleMedium2" defaultPivotStyle="PivotStyleLight16"/>
  <colors>
    <mruColors>
      <color rgb="FF000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D1A7-12D9-480E-8FE8-B99DF9A6D273}">
  <sheetPr>
    <tabColor rgb="FF0000DC"/>
  </sheetPr>
  <dimension ref="B2:R24"/>
  <sheetViews>
    <sheetView zoomScale="90" zoomScaleNormal="90" workbookViewId="0">
      <selection activeCell="C8" sqref="C8"/>
    </sheetView>
  </sheetViews>
  <sheetFormatPr baseColWidth="10" defaultColWidth="8.83203125" defaultRowHeight="15" x14ac:dyDescent="0.2"/>
  <cols>
    <col min="1" max="1" width="3.33203125" customWidth="1"/>
    <col min="5" max="5" width="17" customWidth="1"/>
    <col min="6" max="6" width="15.6640625" customWidth="1"/>
    <col min="7" max="7" width="10.5" customWidth="1"/>
    <col min="9" max="9" width="9.6640625" bestFit="1" customWidth="1"/>
  </cols>
  <sheetData>
    <row r="2" spans="2:18" ht="19" x14ac:dyDescent="0.25">
      <c r="B2" s="1" t="s">
        <v>0</v>
      </c>
    </row>
    <row r="3" spans="2:18" ht="14.75" customHeight="1" x14ac:dyDescent="0.2">
      <c r="B3" s="37" t="s">
        <v>1</v>
      </c>
      <c r="C3" s="38"/>
      <c r="D3" s="38"/>
      <c r="E3" s="38"/>
      <c r="F3" s="38"/>
      <c r="G3" s="38"/>
      <c r="H3" s="38"/>
      <c r="I3" s="38"/>
    </row>
    <row r="4" spans="2:18" x14ac:dyDescent="0.2">
      <c r="B4" s="37"/>
      <c r="C4" s="38"/>
      <c r="D4" s="38"/>
      <c r="E4" s="38"/>
      <c r="F4" s="38"/>
      <c r="G4" s="38"/>
      <c r="H4" s="38"/>
      <c r="I4" s="38"/>
    </row>
    <row r="5" spans="2:18" x14ac:dyDescent="0.2">
      <c r="B5" s="37"/>
      <c r="C5" s="38"/>
      <c r="D5" s="38"/>
      <c r="E5" s="38"/>
      <c r="F5" s="38"/>
      <c r="G5" s="38"/>
      <c r="H5" s="38"/>
      <c r="I5" s="38"/>
    </row>
    <row r="6" spans="2:18" x14ac:dyDescent="0.2">
      <c r="B6" s="37"/>
      <c r="C6" s="38"/>
      <c r="D6" s="38"/>
      <c r="E6" s="38"/>
      <c r="F6" s="38"/>
      <c r="G6" s="38"/>
      <c r="H6" s="38"/>
      <c r="I6" s="38"/>
    </row>
    <row r="8" spans="2:18" ht="16" x14ac:dyDescent="0.2">
      <c r="B8" s="4" t="s">
        <v>2</v>
      </c>
      <c r="C8" s="11">
        <v>0.08</v>
      </c>
      <c r="D8" s="2"/>
      <c r="E8" s="9" t="s">
        <v>3</v>
      </c>
      <c r="F8" s="10">
        <v>0</v>
      </c>
      <c r="G8" s="10">
        <v>1</v>
      </c>
      <c r="H8" s="10">
        <v>2</v>
      </c>
      <c r="I8" s="10">
        <v>3</v>
      </c>
      <c r="J8" s="10">
        <v>4</v>
      </c>
      <c r="K8" s="10">
        <v>5</v>
      </c>
      <c r="L8" s="2"/>
      <c r="M8" s="2"/>
      <c r="N8" s="2"/>
      <c r="O8" s="2"/>
      <c r="P8" s="2"/>
      <c r="Q8" s="2"/>
      <c r="R8" s="2"/>
    </row>
    <row r="9" spans="2:18" ht="16" x14ac:dyDescent="0.2">
      <c r="B9" s="6" t="s">
        <v>4</v>
      </c>
      <c r="C9" s="13"/>
      <c r="D9" s="2"/>
      <c r="E9" s="9" t="s">
        <v>5</v>
      </c>
      <c r="F9" s="5">
        <v>-50000</v>
      </c>
      <c r="G9" s="5">
        <v>15000</v>
      </c>
      <c r="H9" s="5">
        <v>15000</v>
      </c>
      <c r="I9" s="5">
        <v>20000</v>
      </c>
      <c r="J9" s="5">
        <v>10000</v>
      </c>
      <c r="K9" s="5">
        <v>5000</v>
      </c>
      <c r="L9" s="2"/>
      <c r="M9" s="2"/>
      <c r="N9" s="2"/>
      <c r="O9" s="2"/>
      <c r="P9" s="2"/>
      <c r="Q9" s="2"/>
      <c r="R9" s="2"/>
    </row>
    <row r="10" spans="2:18" ht="16" x14ac:dyDescent="0.2">
      <c r="B10" s="6" t="s">
        <v>6</v>
      </c>
      <c r="C10" s="8"/>
      <c r="D10" s="2"/>
      <c r="E10" s="9" t="s">
        <v>7</v>
      </c>
      <c r="F10" s="13"/>
      <c r="G10" s="13"/>
      <c r="H10" s="7"/>
      <c r="I10" s="7"/>
      <c r="J10" s="7"/>
      <c r="K10" s="7"/>
      <c r="L10" s="2"/>
      <c r="M10" s="2"/>
      <c r="N10" s="2"/>
      <c r="O10" s="2"/>
      <c r="P10" s="2"/>
      <c r="Q10" s="2"/>
      <c r="R10" s="2"/>
    </row>
    <row r="11" spans="2:18" ht="16" x14ac:dyDescent="0.2">
      <c r="B11" s="2"/>
      <c r="C11" s="2"/>
      <c r="D11" s="2"/>
      <c r="E11" s="2"/>
      <c r="F11" s="2"/>
      <c r="G11" s="2"/>
      <c r="H11" s="2"/>
      <c r="I11" s="2"/>
      <c r="J11" s="2"/>
      <c r="K11" s="2"/>
      <c r="L11" s="2"/>
      <c r="M11" s="2"/>
      <c r="N11" s="2"/>
      <c r="O11" s="2"/>
      <c r="P11" s="2"/>
      <c r="Q11" s="2"/>
      <c r="R11" s="2"/>
    </row>
    <row r="12" spans="2:18" ht="32" x14ac:dyDescent="0.2">
      <c r="B12" s="12"/>
      <c r="C12" s="62"/>
      <c r="D12" s="62"/>
      <c r="E12" s="63" t="s">
        <v>8</v>
      </c>
      <c r="F12" s="63" t="s">
        <v>9</v>
      </c>
      <c r="G12" s="2"/>
      <c r="H12" s="2"/>
      <c r="M12" s="2"/>
      <c r="N12" s="2"/>
      <c r="O12" s="2"/>
      <c r="P12" s="2"/>
      <c r="Q12" s="2"/>
      <c r="R12" s="2"/>
    </row>
    <row r="13" spans="2:18" ht="16" x14ac:dyDescent="0.2">
      <c r="B13" s="61">
        <v>0</v>
      </c>
      <c r="C13" s="5"/>
      <c r="D13" s="5"/>
      <c r="E13" s="5"/>
      <c r="F13" s="5"/>
      <c r="G13" s="2"/>
      <c r="H13" s="2"/>
      <c r="M13" s="2"/>
      <c r="N13" s="2"/>
      <c r="O13" s="2"/>
      <c r="P13" s="2"/>
      <c r="Q13" s="2"/>
      <c r="R13" s="2"/>
    </row>
    <row r="14" spans="2:18" ht="16" x14ac:dyDescent="0.2">
      <c r="B14" s="61">
        <v>1</v>
      </c>
      <c r="C14" s="5"/>
      <c r="D14" s="5"/>
      <c r="E14" s="5"/>
      <c r="F14" s="5"/>
      <c r="G14" s="2"/>
      <c r="H14" s="2"/>
      <c r="M14" s="2"/>
      <c r="N14" s="2"/>
      <c r="O14" s="2"/>
      <c r="P14" s="2"/>
      <c r="Q14" s="2"/>
      <c r="R14" s="2"/>
    </row>
    <row r="15" spans="2:18" ht="16" x14ac:dyDescent="0.2">
      <c r="B15" s="61">
        <v>2</v>
      </c>
      <c r="C15" s="5"/>
      <c r="D15" s="5"/>
      <c r="E15" s="5"/>
      <c r="F15" s="5"/>
      <c r="G15" s="2"/>
      <c r="H15" s="2"/>
      <c r="M15" s="2"/>
      <c r="N15" s="2"/>
      <c r="O15" s="2"/>
      <c r="P15" s="2"/>
      <c r="Q15" s="2"/>
      <c r="R15" s="2"/>
    </row>
    <row r="16" spans="2:18" ht="16" x14ac:dyDescent="0.2">
      <c r="B16" s="61">
        <v>3</v>
      </c>
      <c r="C16" s="5"/>
      <c r="D16" s="5"/>
      <c r="E16" s="19"/>
      <c r="F16" s="5"/>
      <c r="G16" s="2"/>
      <c r="H16" s="2"/>
      <c r="M16" s="2"/>
      <c r="N16" s="2"/>
      <c r="O16" s="2"/>
      <c r="P16" s="2"/>
      <c r="Q16" s="2"/>
      <c r="R16" s="2"/>
    </row>
    <row r="17" spans="2:18" ht="16" x14ac:dyDescent="0.2">
      <c r="B17" s="61">
        <v>4</v>
      </c>
      <c r="C17" s="5"/>
      <c r="D17" s="5"/>
      <c r="E17" s="5"/>
      <c r="F17" s="5"/>
      <c r="G17" s="36"/>
      <c r="H17" s="2"/>
      <c r="M17" s="2"/>
      <c r="N17" s="2"/>
      <c r="O17" s="2"/>
      <c r="P17" s="2"/>
      <c r="Q17" s="2"/>
      <c r="R17" s="2"/>
    </row>
    <row r="18" spans="2:18" ht="16" x14ac:dyDescent="0.2">
      <c r="B18" s="61">
        <v>5</v>
      </c>
      <c r="C18" s="5"/>
      <c r="D18" s="5"/>
      <c r="E18" s="5"/>
      <c r="F18" s="19"/>
      <c r="G18" s="2"/>
      <c r="H18" s="2"/>
      <c r="M18" s="2"/>
      <c r="N18" s="2"/>
      <c r="O18" s="2"/>
      <c r="P18" s="2"/>
      <c r="Q18" s="2"/>
      <c r="R18" s="2"/>
    </row>
    <row r="19" spans="2:18" ht="16" x14ac:dyDescent="0.2">
      <c r="C19" s="2"/>
      <c r="D19" s="2"/>
      <c r="E19" s="2"/>
      <c r="F19" s="2"/>
      <c r="G19" s="2"/>
      <c r="H19" s="2"/>
      <c r="I19" s="2"/>
      <c r="J19" s="2"/>
      <c r="K19" s="2"/>
      <c r="L19" s="2"/>
      <c r="M19" s="2"/>
      <c r="N19" s="2"/>
      <c r="O19" s="2"/>
      <c r="P19" s="2"/>
      <c r="Q19" s="2"/>
      <c r="R19" s="2"/>
    </row>
    <row r="20" spans="2:18" x14ac:dyDescent="0.2">
      <c r="B20" s="39"/>
      <c r="C20" s="40"/>
      <c r="D20" s="40"/>
      <c r="E20" s="40"/>
      <c r="F20" s="40"/>
      <c r="G20" s="41"/>
    </row>
    <row r="21" spans="2:18" ht="14.75" customHeight="1" x14ac:dyDescent="0.2">
      <c r="B21" s="37"/>
      <c r="C21" s="38"/>
      <c r="D21" s="38"/>
      <c r="E21" s="38"/>
      <c r="F21" s="38"/>
      <c r="G21" s="42"/>
      <c r="H21" s="14"/>
      <c r="I21" s="14"/>
    </row>
    <row r="22" spans="2:18" x14ac:dyDescent="0.2">
      <c r="B22" s="37"/>
      <c r="C22" s="38"/>
      <c r="D22" s="38"/>
      <c r="E22" s="38"/>
      <c r="F22" s="38"/>
      <c r="G22" s="42"/>
      <c r="H22" s="14"/>
      <c r="I22" s="14"/>
    </row>
    <row r="23" spans="2:18" x14ac:dyDescent="0.2">
      <c r="B23" s="37"/>
      <c r="C23" s="38"/>
      <c r="D23" s="38"/>
      <c r="E23" s="38"/>
      <c r="F23" s="38"/>
      <c r="G23" s="42"/>
      <c r="H23" s="14"/>
      <c r="I23" s="14"/>
    </row>
    <row r="24" spans="2:18" x14ac:dyDescent="0.2">
      <c r="B24" s="43"/>
      <c r="C24" s="44"/>
      <c r="D24" s="44"/>
      <c r="E24" s="44"/>
      <c r="F24" s="44"/>
      <c r="G24" s="45"/>
      <c r="H24" s="14"/>
      <c r="I24" s="14"/>
    </row>
  </sheetData>
  <mergeCells count="3">
    <mergeCell ref="B3:I6"/>
    <mergeCell ref="B20:G20"/>
    <mergeCell ref="B21:G24"/>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73A2B-A1E4-4623-8651-B812EFA14050}">
  <sheetPr>
    <tabColor rgb="FF0000DC"/>
    <pageSetUpPr fitToPage="1"/>
  </sheetPr>
  <dimension ref="B1:K32"/>
  <sheetViews>
    <sheetView zoomScale="90" zoomScaleNormal="90" workbookViewId="0">
      <selection activeCell="B28" sqref="B28:K32"/>
    </sheetView>
  </sheetViews>
  <sheetFormatPr baseColWidth="10" defaultColWidth="8.83203125" defaultRowHeight="15" x14ac:dyDescent="0.2"/>
  <cols>
    <col min="1" max="1" width="3.1640625" customWidth="1"/>
    <col min="2" max="2" width="13.33203125" customWidth="1"/>
    <col min="6" max="6" width="10.6640625" customWidth="1"/>
  </cols>
  <sheetData>
    <row r="1" spans="2:9" ht="19" x14ac:dyDescent="0.25">
      <c r="B1" s="1" t="s">
        <v>10</v>
      </c>
    </row>
    <row r="2" spans="2:9" ht="14.75" customHeight="1" x14ac:dyDescent="0.2">
      <c r="B2" s="37" t="s">
        <v>11</v>
      </c>
      <c r="C2" s="38"/>
      <c r="D2" s="38"/>
      <c r="E2" s="38"/>
      <c r="F2" s="38"/>
      <c r="G2" s="38"/>
      <c r="H2" s="38"/>
      <c r="I2" s="38"/>
    </row>
    <row r="3" spans="2:9" x14ac:dyDescent="0.2">
      <c r="B3" s="37"/>
      <c r="C3" s="38"/>
      <c r="D3" s="38"/>
      <c r="E3" s="38"/>
      <c r="F3" s="38"/>
      <c r="G3" s="38"/>
      <c r="H3" s="38"/>
      <c r="I3" s="38"/>
    </row>
    <row r="4" spans="2:9" x14ac:dyDescent="0.2">
      <c r="C4" s="3"/>
      <c r="D4" s="3"/>
      <c r="E4" s="3"/>
      <c r="F4" s="3"/>
      <c r="G4" s="3"/>
      <c r="H4" s="3"/>
      <c r="I4" s="3"/>
    </row>
    <row r="5" spans="2:9" ht="16" x14ac:dyDescent="0.2">
      <c r="B5" s="16" t="s">
        <v>12</v>
      </c>
      <c r="C5" s="16"/>
      <c r="D5" s="16"/>
      <c r="E5" s="16"/>
      <c r="F5" s="16"/>
      <c r="G5" s="16"/>
      <c r="H5" s="16"/>
      <c r="I5" s="16"/>
    </row>
    <row r="6" spans="2:9" ht="15" customHeight="1" x14ac:dyDescent="0.2">
      <c r="B6" s="16" t="s">
        <v>13</v>
      </c>
      <c r="C6" s="16"/>
      <c r="D6" s="16"/>
      <c r="E6" s="16"/>
      <c r="F6" s="16"/>
      <c r="G6" s="16"/>
      <c r="H6" s="16"/>
      <c r="I6" s="16"/>
    </row>
    <row r="7" spans="2:9" x14ac:dyDescent="0.2">
      <c r="B7" s="17"/>
      <c r="C7" s="17"/>
      <c r="D7" s="17"/>
      <c r="E7" s="3"/>
      <c r="F7" s="3"/>
      <c r="G7" s="3"/>
      <c r="H7" s="3"/>
      <c r="I7" s="3"/>
    </row>
    <row r="8" spans="2:9" x14ac:dyDescent="0.2">
      <c r="B8" s="6" t="s">
        <v>2</v>
      </c>
      <c r="C8" s="11">
        <v>0.12</v>
      </c>
      <c r="D8" s="3"/>
      <c r="E8" s="3"/>
      <c r="F8" s="3"/>
      <c r="G8" s="3"/>
      <c r="H8" s="3"/>
      <c r="I8" s="3"/>
    </row>
    <row r="9" spans="2:9" ht="16" x14ac:dyDescent="0.2">
      <c r="B9" s="9" t="s">
        <v>3</v>
      </c>
      <c r="C9" s="10">
        <v>0</v>
      </c>
      <c r="D9" s="10">
        <v>1</v>
      </c>
      <c r="E9" s="10">
        <v>2</v>
      </c>
      <c r="F9" s="10">
        <v>3</v>
      </c>
      <c r="G9" s="10">
        <v>4</v>
      </c>
      <c r="H9" s="10">
        <v>5</v>
      </c>
      <c r="I9" s="10">
        <v>6</v>
      </c>
    </row>
    <row r="10" spans="2:9" x14ac:dyDescent="0.2">
      <c r="B10" s="4" t="s">
        <v>14</v>
      </c>
      <c r="C10" s="5">
        <v>-50000</v>
      </c>
      <c r="D10" s="5">
        <v>10000</v>
      </c>
      <c r="E10" s="5">
        <v>35000</v>
      </c>
      <c r="F10" s="5">
        <v>35000</v>
      </c>
      <c r="G10" s="5">
        <v>30000</v>
      </c>
      <c r="H10" s="5">
        <v>20000</v>
      </c>
      <c r="I10" s="5">
        <v>20000</v>
      </c>
    </row>
    <row r="11" spans="2:9" x14ac:dyDescent="0.2">
      <c r="B11" s="4" t="s">
        <v>15</v>
      </c>
      <c r="C11" s="5">
        <v>-50000</v>
      </c>
      <c r="D11" s="5">
        <v>10000</v>
      </c>
      <c r="E11" s="5">
        <v>35000</v>
      </c>
      <c r="F11" s="5">
        <v>35000</v>
      </c>
      <c r="G11" s="5">
        <v>30000</v>
      </c>
      <c r="H11" s="5">
        <v>30000</v>
      </c>
      <c r="I11" s="5">
        <v>30000</v>
      </c>
    </row>
    <row r="12" spans="2:9" x14ac:dyDescent="0.2">
      <c r="B12" s="15" t="s">
        <v>7</v>
      </c>
      <c r="C12" s="5"/>
      <c r="D12" s="5"/>
      <c r="E12" s="5"/>
      <c r="F12" s="5"/>
      <c r="G12" s="5"/>
      <c r="H12" s="5"/>
      <c r="I12" s="5"/>
    </row>
    <row r="13" spans="2:9" x14ac:dyDescent="0.2">
      <c r="B13" s="15" t="s">
        <v>7</v>
      </c>
      <c r="C13" s="5"/>
      <c r="D13" s="5"/>
      <c r="E13" s="5"/>
      <c r="F13" s="5"/>
      <c r="G13" s="5"/>
      <c r="H13" s="5"/>
      <c r="I13" s="5"/>
    </row>
    <row r="14" spans="2:9" x14ac:dyDescent="0.2">
      <c r="B14" s="15"/>
      <c r="C14" s="18"/>
      <c r="D14" s="18"/>
      <c r="E14" s="18"/>
      <c r="F14" s="18"/>
      <c r="G14" s="18"/>
      <c r="H14" s="18"/>
      <c r="I14" s="18"/>
    </row>
    <row r="15" spans="2:9" x14ac:dyDescent="0.2">
      <c r="B15" s="15" t="s">
        <v>16</v>
      </c>
      <c r="C15" s="5"/>
      <c r="D15" s="5"/>
      <c r="E15" s="5"/>
      <c r="F15" s="19"/>
      <c r="G15" s="5"/>
      <c r="H15" s="5"/>
      <c r="I15" s="5"/>
    </row>
    <row r="16" spans="2:9" x14ac:dyDescent="0.2">
      <c r="B16" s="15" t="s">
        <v>17</v>
      </c>
      <c r="C16" s="5"/>
      <c r="D16" s="5"/>
      <c r="E16" s="5"/>
      <c r="F16" s="19"/>
      <c r="G16" s="5"/>
      <c r="H16" s="5"/>
      <c r="I16" s="5"/>
    </row>
    <row r="17" spans="2:11" ht="32" x14ac:dyDescent="0.2">
      <c r="B17" s="9" t="s">
        <v>18</v>
      </c>
      <c r="C17" s="5"/>
      <c r="D17" s="5"/>
      <c r="E17" s="5"/>
      <c r="F17" s="19"/>
      <c r="G17" s="5"/>
      <c r="H17" s="5"/>
      <c r="I17" s="5"/>
    </row>
    <row r="18" spans="2:11" ht="32" x14ac:dyDescent="0.2">
      <c r="B18" s="9" t="s">
        <v>19</v>
      </c>
      <c r="C18" s="5"/>
      <c r="D18" s="5"/>
      <c r="E18" s="5"/>
      <c r="F18" s="19"/>
      <c r="G18" s="5"/>
      <c r="H18" s="5"/>
      <c r="I18" s="5"/>
    </row>
    <row r="20" spans="2:11" x14ac:dyDescent="0.2">
      <c r="B20" s="15" t="s">
        <v>20</v>
      </c>
    </row>
    <row r="21" spans="2:11" x14ac:dyDescent="0.2">
      <c r="B21" s="49" t="s">
        <v>21</v>
      </c>
      <c r="C21" s="50"/>
      <c r="D21" s="50"/>
      <c r="E21" s="51"/>
      <c r="F21" s="5"/>
      <c r="H21" s="49" t="s">
        <v>22</v>
      </c>
      <c r="I21" s="50"/>
      <c r="J21" s="51"/>
      <c r="K21" s="5"/>
    </row>
    <row r="22" spans="2:11" x14ac:dyDescent="0.2">
      <c r="B22" s="49" t="s">
        <v>23</v>
      </c>
      <c r="C22" s="50"/>
      <c r="D22" s="50"/>
      <c r="E22" s="51"/>
      <c r="F22" s="20"/>
      <c r="H22" s="49" t="s">
        <v>24</v>
      </c>
      <c r="I22" s="50"/>
      <c r="J22" s="51"/>
      <c r="K22" s="20"/>
    </row>
    <row r="23" spans="2:11" x14ac:dyDescent="0.2">
      <c r="B23" s="31"/>
      <c r="C23" s="31"/>
      <c r="D23" s="31"/>
      <c r="E23" s="31"/>
      <c r="F23" s="32"/>
      <c r="H23" s="31"/>
      <c r="I23" s="31"/>
      <c r="J23" s="31"/>
      <c r="K23" s="32"/>
    </row>
    <row r="24" spans="2:11" x14ac:dyDescent="0.2">
      <c r="B24" s="15" t="s">
        <v>25</v>
      </c>
    </row>
    <row r="25" spans="2:11" x14ac:dyDescent="0.2">
      <c r="B25" s="49" t="s">
        <v>26</v>
      </c>
      <c r="C25" s="50"/>
      <c r="D25" s="50"/>
      <c r="E25" s="51"/>
      <c r="F25" s="5"/>
      <c r="H25" s="49" t="s">
        <v>27</v>
      </c>
      <c r="I25" s="50"/>
      <c r="J25" s="51"/>
      <c r="K25" s="5"/>
    </row>
    <row r="26" spans="2:11" x14ac:dyDescent="0.2">
      <c r="B26" s="49" t="s">
        <v>28</v>
      </c>
      <c r="C26" s="50"/>
      <c r="D26" s="50"/>
      <c r="E26" s="51"/>
      <c r="F26" s="21"/>
      <c r="H26" s="49" t="s">
        <v>29</v>
      </c>
      <c r="I26" s="50"/>
      <c r="J26" s="51"/>
      <c r="K26" s="21"/>
    </row>
    <row r="28" spans="2:11" ht="14.75" customHeight="1" x14ac:dyDescent="0.2">
      <c r="B28" s="46"/>
      <c r="C28" s="47"/>
      <c r="D28" s="47"/>
      <c r="E28" s="47"/>
      <c r="F28" s="47"/>
      <c r="G28" s="47"/>
      <c r="H28" s="47"/>
      <c r="I28" s="47"/>
      <c r="J28" s="47"/>
      <c r="K28" s="48"/>
    </row>
    <row r="29" spans="2:11" x14ac:dyDescent="0.2">
      <c r="B29" s="37"/>
      <c r="C29" s="38"/>
      <c r="D29" s="38"/>
      <c r="E29" s="38"/>
      <c r="F29" s="38"/>
      <c r="G29" s="38"/>
      <c r="H29" s="38"/>
      <c r="I29" s="38"/>
      <c r="J29" s="38"/>
      <c r="K29" s="42"/>
    </row>
    <row r="30" spans="2:11" x14ac:dyDescent="0.2">
      <c r="B30" s="37"/>
      <c r="C30" s="38"/>
      <c r="D30" s="38"/>
      <c r="E30" s="38"/>
      <c r="F30" s="38"/>
      <c r="G30" s="38"/>
      <c r="H30" s="38"/>
      <c r="I30" s="38"/>
      <c r="J30" s="38"/>
      <c r="K30" s="42"/>
    </row>
    <row r="31" spans="2:11" x14ac:dyDescent="0.2">
      <c r="B31" s="37"/>
      <c r="C31" s="38"/>
      <c r="D31" s="38"/>
      <c r="E31" s="38"/>
      <c r="F31" s="38"/>
      <c r="G31" s="38"/>
      <c r="H31" s="38"/>
      <c r="I31" s="38"/>
      <c r="J31" s="38"/>
      <c r="K31" s="42"/>
    </row>
    <row r="32" spans="2:11" x14ac:dyDescent="0.2">
      <c r="B32" s="43"/>
      <c r="C32" s="44"/>
      <c r="D32" s="44"/>
      <c r="E32" s="44"/>
      <c r="F32" s="44"/>
      <c r="G32" s="44"/>
      <c r="H32" s="44"/>
      <c r="I32" s="44"/>
      <c r="J32" s="44"/>
      <c r="K32" s="45"/>
    </row>
  </sheetData>
  <mergeCells count="10">
    <mergeCell ref="B2:I3"/>
    <mergeCell ref="B28:K32"/>
    <mergeCell ref="B21:E21"/>
    <mergeCell ref="B22:E22"/>
    <mergeCell ref="B25:E25"/>
    <mergeCell ref="B26:E26"/>
    <mergeCell ref="H21:J21"/>
    <mergeCell ref="H22:J22"/>
    <mergeCell ref="H25:J25"/>
    <mergeCell ref="H26:J26"/>
  </mergeCells>
  <pageMargins left="0.7" right="0.7" top="0.78740157499999996" bottom="0.78740157499999996"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8BB1-242B-46BA-AF62-BF45C9BF897B}">
  <sheetPr>
    <tabColor rgb="FF0000DC"/>
  </sheetPr>
  <dimension ref="B2:M12"/>
  <sheetViews>
    <sheetView workbookViewId="0">
      <selection activeCell="B12" sqref="B12:L12"/>
    </sheetView>
  </sheetViews>
  <sheetFormatPr baseColWidth="10" defaultColWidth="8.83203125" defaultRowHeight="15" x14ac:dyDescent="0.2"/>
  <cols>
    <col min="1" max="1" width="2.33203125" customWidth="1"/>
  </cols>
  <sheetData>
    <row r="2" spans="2:13" ht="19" x14ac:dyDescent="0.25">
      <c r="B2" s="1" t="s">
        <v>30</v>
      </c>
    </row>
    <row r="3" spans="2:13" x14ac:dyDescent="0.2">
      <c r="B3" s="37" t="s">
        <v>31</v>
      </c>
      <c r="C3" s="38"/>
      <c r="D3" s="38"/>
      <c r="E3" s="38"/>
      <c r="F3" s="38"/>
      <c r="G3" s="38"/>
      <c r="H3" s="38"/>
      <c r="I3" s="38"/>
    </row>
    <row r="4" spans="2:13" x14ac:dyDescent="0.2">
      <c r="B4" s="37"/>
      <c r="C4" s="38"/>
      <c r="D4" s="38"/>
      <c r="E4" s="38"/>
      <c r="F4" s="38"/>
      <c r="G4" s="38"/>
      <c r="H4" s="38"/>
      <c r="I4" s="38"/>
    </row>
    <row r="5" spans="2:13" x14ac:dyDescent="0.2">
      <c r="B5" s="37"/>
      <c r="C5" s="38"/>
      <c r="D5" s="38"/>
      <c r="E5" s="38"/>
      <c r="F5" s="38"/>
      <c r="G5" s="38"/>
      <c r="H5" s="38"/>
      <c r="I5" s="38"/>
    </row>
    <row r="6" spans="2:13" x14ac:dyDescent="0.2">
      <c r="B6" s="37"/>
      <c r="C6" s="38"/>
      <c r="D6" s="38"/>
      <c r="E6" s="38"/>
      <c r="F6" s="38"/>
      <c r="G6" s="38"/>
      <c r="H6" s="38"/>
      <c r="I6" s="38"/>
    </row>
    <row r="8" spans="2:13" ht="16" x14ac:dyDescent="0.2">
      <c r="B8" s="4" t="s">
        <v>2</v>
      </c>
      <c r="C8" s="11">
        <v>0.15</v>
      </c>
      <c r="D8" s="2"/>
      <c r="E8" s="9" t="s">
        <v>3</v>
      </c>
      <c r="F8" s="10">
        <v>0</v>
      </c>
      <c r="G8" s="10">
        <v>1</v>
      </c>
      <c r="H8" s="10">
        <v>2</v>
      </c>
      <c r="I8" s="10">
        <v>3</v>
      </c>
      <c r="J8" s="10">
        <v>4</v>
      </c>
      <c r="K8" s="10">
        <v>5</v>
      </c>
      <c r="L8" s="10">
        <v>6</v>
      </c>
      <c r="M8" s="10">
        <v>7</v>
      </c>
    </row>
    <row r="9" spans="2:13" ht="16" x14ac:dyDescent="0.2">
      <c r="B9" s="6" t="s">
        <v>6</v>
      </c>
      <c r="C9" s="8"/>
      <c r="D9" s="2"/>
      <c r="E9" s="4" t="s">
        <v>5</v>
      </c>
      <c r="F9" s="5">
        <v>-750</v>
      </c>
      <c r="G9" s="5">
        <v>175</v>
      </c>
      <c r="H9" s="5">
        <v>175</v>
      </c>
      <c r="I9" s="5">
        <v>175</v>
      </c>
      <c r="J9" s="5">
        <v>175</v>
      </c>
      <c r="K9" s="5">
        <v>175</v>
      </c>
      <c r="L9" s="5">
        <v>175</v>
      </c>
      <c r="M9" s="5">
        <v>175</v>
      </c>
    </row>
    <row r="10" spans="2:13" ht="16" x14ac:dyDescent="0.2">
      <c r="B10" s="23" t="s">
        <v>4</v>
      </c>
      <c r="C10" s="27"/>
      <c r="D10" s="25"/>
      <c r="E10" s="26" t="s">
        <v>7</v>
      </c>
      <c r="F10" s="27"/>
      <c r="G10" s="24"/>
      <c r="H10" s="24"/>
      <c r="I10" s="24"/>
      <c r="J10" s="27"/>
      <c r="K10" s="27"/>
      <c r="L10" s="27"/>
      <c r="M10" s="27"/>
    </row>
    <row r="12" spans="2:13" ht="16" x14ac:dyDescent="0.2">
      <c r="B12" s="52"/>
      <c r="C12" s="53"/>
      <c r="D12" s="53"/>
      <c r="E12" s="53"/>
      <c r="F12" s="53"/>
      <c r="G12" s="53"/>
      <c r="H12" s="53"/>
      <c r="I12" s="53"/>
      <c r="J12" s="53"/>
      <c r="K12" s="53"/>
      <c r="L12" s="54"/>
      <c r="M12" s="2"/>
    </row>
  </sheetData>
  <mergeCells count="2">
    <mergeCell ref="B3:I6"/>
    <mergeCell ref="B12:L12"/>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DCC28-45FA-4658-9CA1-75BE5F20A4E6}">
  <sheetPr>
    <tabColor rgb="FF0000DC"/>
  </sheetPr>
  <dimension ref="B2:L12"/>
  <sheetViews>
    <sheetView workbookViewId="0">
      <selection activeCell="D17" sqref="D17"/>
    </sheetView>
  </sheetViews>
  <sheetFormatPr baseColWidth="10" defaultColWidth="8.83203125" defaultRowHeight="15" x14ac:dyDescent="0.2"/>
  <cols>
    <col min="1" max="1" width="3.33203125" customWidth="1"/>
    <col min="3" max="3" width="10" bestFit="1" customWidth="1"/>
  </cols>
  <sheetData>
    <row r="2" spans="2:12" ht="19" x14ac:dyDescent="0.25">
      <c r="B2" s="1" t="s">
        <v>32</v>
      </c>
    </row>
    <row r="3" spans="2:12" ht="14.75" customHeight="1" x14ac:dyDescent="0.2">
      <c r="B3" s="37" t="s">
        <v>33</v>
      </c>
      <c r="C3" s="38"/>
      <c r="D3" s="38"/>
      <c r="E3" s="38"/>
      <c r="F3" s="38"/>
      <c r="G3" s="38"/>
      <c r="H3" s="38"/>
      <c r="I3" s="38"/>
    </row>
    <row r="4" spans="2:12" x14ac:dyDescent="0.2">
      <c r="B4" s="37"/>
      <c r="C4" s="38"/>
      <c r="D4" s="38"/>
      <c r="E4" s="38"/>
      <c r="F4" s="38"/>
      <c r="G4" s="38"/>
      <c r="H4" s="38"/>
      <c r="I4" s="38"/>
    </row>
    <row r="5" spans="2:12" x14ac:dyDescent="0.2">
      <c r="B5" s="37"/>
      <c r="C5" s="38"/>
      <c r="D5" s="38"/>
      <c r="E5" s="38"/>
      <c r="F5" s="38"/>
      <c r="G5" s="38"/>
      <c r="H5" s="38"/>
      <c r="I5" s="38"/>
    </row>
    <row r="6" spans="2:12" x14ac:dyDescent="0.2">
      <c r="B6" s="3"/>
      <c r="C6" s="3"/>
      <c r="D6" s="3"/>
      <c r="E6" s="3"/>
      <c r="F6" s="3"/>
      <c r="G6" s="3"/>
      <c r="H6" s="3"/>
      <c r="I6" s="3"/>
    </row>
    <row r="7" spans="2:12" ht="16" x14ac:dyDescent="0.2">
      <c r="B7" s="4" t="s">
        <v>34</v>
      </c>
      <c r="C7" s="5">
        <v>20000</v>
      </c>
      <c r="E7" s="9" t="s">
        <v>3</v>
      </c>
      <c r="F7" s="10">
        <v>0</v>
      </c>
      <c r="G7" s="10">
        <v>1</v>
      </c>
      <c r="H7" s="10">
        <v>2</v>
      </c>
      <c r="I7" s="10">
        <v>3</v>
      </c>
      <c r="J7" s="10" t="s">
        <v>35</v>
      </c>
      <c r="K7" s="10" t="s">
        <v>36</v>
      </c>
    </row>
    <row r="8" spans="2:12" ht="16" x14ac:dyDescent="0.2">
      <c r="B8" s="4" t="s">
        <v>2</v>
      </c>
      <c r="C8" s="11">
        <v>0.08</v>
      </c>
      <c r="D8" s="2"/>
      <c r="E8" s="4" t="s">
        <v>5</v>
      </c>
      <c r="F8" s="5">
        <v>-20000</v>
      </c>
      <c r="G8" s="5">
        <v>2000</v>
      </c>
      <c r="H8" s="5">
        <v>2000</v>
      </c>
      <c r="I8" s="5">
        <v>2000</v>
      </c>
      <c r="J8" s="5" t="s">
        <v>37</v>
      </c>
      <c r="K8" s="5">
        <v>2000</v>
      </c>
    </row>
    <row r="9" spans="2:12" ht="16" x14ac:dyDescent="0.2">
      <c r="B9" s="6" t="s">
        <v>38</v>
      </c>
      <c r="C9" s="13"/>
      <c r="D9" s="2"/>
    </row>
    <row r="10" spans="2:12" ht="16" x14ac:dyDescent="0.2">
      <c r="B10" s="6" t="s">
        <v>39</v>
      </c>
      <c r="C10" s="7"/>
      <c r="D10" s="2"/>
      <c r="E10" s="22"/>
    </row>
    <row r="12" spans="2:12" x14ac:dyDescent="0.2">
      <c r="B12" s="52"/>
      <c r="C12" s="53"/>
      <c r="D12" s="53"/>
      <c r="E12" s="53"/>
      <c r="F12" s="53"/>
      <c r="G12" s="53"/>
      <c r="H12" s="53"/>
      <c r="I12" s="53"/>
      <c r="J12" s="53"/>
      <c r="K12" s="53"/>
      <c r="L12" s="54"/>
    </row>
  </sheetData>
  <mergeCells count="2">
    <mergeCell ref="B12:L12"/>
    <mergeCell ref="B3:I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949D-9D78-4597-BAF0-24E308D09CA9}">
  <sheetPr>
    <tabColor rgb="FF0000DC"/>
  </sheetPr>
  <dimension ref="B2:M13"/>
  <sheetViews>
    <sheetView workbookViewId="0">
      <selection activeCell="B13" sqref="B13:L13"/>
    </sheetView>
  </sheetViews>
  <sheetFormatPr baseColWidth="10" defaultColWidth="8.83203125" defaultRowHeight="15" x14ac:dyDescent="0.2"/>
  <cols>
    <col min="1" max="1" width="3.5" customWidth="1"/>
    <col min="3" max="3" width="11.5" customWidth="1"/>
    <col min="4" max="4" width="8.6640625" customWidth="1"/>
    <col min="6" max="7" width="8.33203125" bestFit="1" customWidth="1"/>
    <col min="8" max="13" width="7.33203125" bestFit="1" customWidth="1"/>
  </cols>
  <sheetData>
    <row r="2" spans="2:13" ht="19" x14ac:dyDescent="0.25">
      <c r="B2" s="1" t="s">
        <v>40</v>
      </c>
    </row>
    <row r="3" spans="2:13" ht="14.75" customHeight="1" x14ac:dyDescent="0.2">
      <c r="B3" s="37" t="s">
        <v>41</v>
      </c>
      <c r="C3" s="38"/>
      <c r="D3" s="38"/>
      <c r="E3" s="38"/>
      <c r="F3" s="38"/>
      <c r="G3" s="38"/>
      <c r="H3" s="38"/>
      <c r="I3" s="38"/>
      <c r="J3" s="38"/>
      <c r="K3" s="38"/>
    </row>
    <row r="4" spans="2:13" x14ac:dyDescent="0.2">
      <c r="B4" s="37"/>
      <c r="C4" s="38"/>
      <c r="D4" s="38"/>
      <c r="E4" s="38"/>
      <c r="F4" s="38"/>
      <c r="G4" s="38"/>
      <c r="H4" s="38"/>
      <c r="I4" s="38"/>
      <c r="J4" s="38"/>
      <c r="K4" s="38"/>
    </row>
    <row r="5" spans="2:13" x14ac:dyDescent="0.2">
      <c r="B5" s="37"/>
      <c r="C5" s="38"/>
      <c r="D5" s="38"/>
      <c r="E5" s="38"/>
      <c r="F5" s="38"/>
      <c r="G5" s="38"/>
      <c r="H5" s="38"/>
      <c r="I5" s="38"/>
      <c r="J5" s="38"/>
      <c r="K5" s="38"/>
    </row>
    <row r="6" spans="2:13" x14ac:dyDescent="0.2">
      <c r="B6" s="37"/>
      <c r="C6" s="38"/>
      <c r="D6" s="38"/>
      <c r="E6" s="38"/>
      <c r="F6" s="38"/>
      <c r="G6" s="38"/>
      <c r="H6" s="38"/>
      <c r="I6" s="38"/>
      <c r="J6" s="38"/>
      <c r="K6" s="38"/>
    </row>
    <row r="7" spans="2:13" x14ac:dyDescent="0.2">
      <c r="B7" s="3"/>
      <c r="C7" s="3"/>
      <c r="D7" s="3"/>
      <c r="E7" s="3"/>
      <c r="F7" s="3"/>
      <c r="G7" s="3"/>
      <c r="H7" s="3"/>
      <c r="I7" s="3"/>
    </row>
    <row r="8" spans="2:13" ht="16" x14ac:dyDescent="0.2">
      <c r="B8" s="4" t="s">
        <v>34</v>
      </c>
      <c r="C8" s="5">
        <v>375</v>
      </c>
      <c r="E8" s="9" t="s">
        <v>3</v>
      </c>
      <c r="F8" s="10">
        <v>0</v>
      </c>
      <c r="G8" s="10">
        <v>1</v>
      </c>
      <c r="H8" s="10">
        <v>2</v>
      </c>
      <c r="I8" s="10">
        <v>3</v>
      </c>
      <c r="J8" s="10">
        <v>4</v>
      </c>
      <c r="K8" s="10">
        <v>5</v>
      </c>
      <c r="L8" s="10">
        <v>6</v>
      </c>
      <c r="M8" s="10">
        <v>7</v>
      </c>
    </row>
    <row r="9" spans="2:13" ht="16" x14ac:dyDescent="0.2">
      <c r="B9" s="4" t="s">
        <v>2</v>
      </c>
      <c r="C9" s="11">
        <v>0.1</v>
      </c>
      <c r="D9" s="2"/>
      <c r="E9" s="4" t="s">
        <v>5</v>
      </c>
      <c r="F9" s="5">
        <v>-375</v>
      </c>
      <c r="G9" s="5">
        <v>115</v>
      </c>
      <c r="H9" s="5">
        <f>G9</f>
        <v>115</v>
      </c>
      <c r="I9" s="5">
        <f t="shared" ref="I9:L9" si="0">H9</f>
        <v>115</v>
      </c>
      <c r="J9" s="5">
        <f t="shared" si="0"/>
        <v>115</v>
      </c>
      <c r="K9" s="5">
        <f t="shared" si="0"/>
        <v>115</v>
      </c>
      <c r="L9" s="5">
        <f t="shared" si="0"/>
        <v>115</v>
      </c>
      <c r="M9" s="5">
        <f>L9+50</f>
        <v>165</v>
      </c>
    </row>
    <row r="10" spans="2:13" ht="16" x14ac:dyDescent="0.2">
      <c r="B10" s="6" t="s">
        <v>38</v>
      </c>
      <c r="C10" s="28"/>
      <c r="D10" s="2"/>
      <c r="E10" s="9" t="s">
        <v>7</v>
      </c>
      <c r="F10" s="28"/>
      <c r="G10" s="28"/>
      <c r="H10" s="28"/>
      <c r="I10" s="28"/>
      <c r="J10" s="28"/>
      <c r="K10" s="28"/>
      <c r="L10" s="28"/>
      <c r="M10" s="28"/>
    </row>
    <row r="11" spans="2:13" ht="16" x14ac:dyDescent="0.2">
      <c r="B11" s="6" t="s">
        <v>39</v>
      </c>
      <c r="C11" s="33"/>
      <c r="D11" s="2"/>
      <c r="E11" s="22"/>
    </row>
    <row r="13" spans="2:13" x14ac:dyDescent="0.2">
      <c r="B13" s="52"/>
      <c r="C13" s="53"/>
      <c r="D13" s="53"/>
      <c r="E13" s="53"/>
      <c r="F13" s="53"/>
      <c r="G13" s="53"/>
      <c r="H13" s="53"/>
      <c r="I13" s="53"/>
      <c r="J13" s="53"/>
      <c r="K13" s="53"/>
      <c r="L13" s="54"/>
    </row>
  </sheetData>
  <mergeCells count="2">
    <mergeCell ref="B13:L13"/>
    <mergeCell ref="B3:K6"/>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A7E3-7D82-4FD9-9EE1-734C5A7731DF}">
  <sheetPr>
    <tabColor rgb="FF0000DC"/>
  </sheetPr>
  <dimension ref="B2:L10"/>
  <sheetViews>
    <sheetView zoomScaleNormal="100" workbookViewId="0">
      <selection activeCell="E17" sqref="E17"/>
    </sheetView>
  </sheetViews>
  <sheetFormatPr baseColWidth="10" defaultColWidth="8.83203125" defaultRowHeight="15" x14ac:dyDescent="0.2"/>
  <cols>
    <col min="1" max="1" width="3" customWidth="1"/>
    <col min="2" max="2" width="12" customWidth="1"/>
  </cols>
  <sheetData>
    <row r="2" spans="2:12" ht="19" x14ac:dyDescent="0.25">
      <c r="B2" s="1" t="s">
        <v>42</v>
      </c>
    </row>
    <row r="3" spans="2:12" x14ac:dyDescent="0.2">
      <c r="B3" s="37" t="s">
        <v>43</v>
      </c>
      <c r="C3" s="38"/>
      <c r="D3" s="38"/>
      <c r="E3" s="38"/>
      <c r="F3" s="38"/>
      <c r="G3" s="38"/>
      <c r="H3" s="38"/>
      <c r="I3" s="38"/>
    </row>
    <row r="4" spans="2:12" x14ac:dyDescent="0.2">
      <c r="B4" s="37"/>
      <c r="C4" s="38"/>
      <c r="D4" s="38"/>
      <c r="E4" s="38"/>
      <c r="F4" s="38"/>
      <c r="G4" s="38"/>
      <c r="H4" s="38"/>
      <c r="I4" s="38"/>
    </row>
    <row r="6" spans="2:12" ht="16" x14ac:dyDescent="0.2">
      <c r="B6" s="9" t="s">
        <v>3</v>
      </c>
      <c r="C6" s="10">
        <v>0</v>
      </c>
      <c r="D6" s="10">
        <v>1</v>
      </c>
      <c r="E6" s="10">
        <v>2</v>
      </c>
      <c r="F6" s="10">
        <v>3</v>
      </c>
      <c r="G6" s="10">
        <v>4</v>
      </c>
      <c r="H6" s="10" t="s">
        <v>4</v>
      </c>
      <c r="I6" s="10" t="s">
        <v>6</v>
      </c>
    </row>
    <row r="7" spans="2:12" x14ac:dyDescent="0.2">
      <c r="B7" s="4" t="s">
        <v>44</v>
      </c>
      <c r="C7" s="5">
        <v>-100</v>
      </c>
      <c r="D7" s="5">
        <v>36</v>
      </c>
      <c r="E7" s="5">
        <v>36</v>
      </c>
      <c r="F7" s="5">
        <v>36</v>
      </c>
      <c r="G7" s="5">
        <v>36</v>
      </c>
      <c r="H7" s="20">
        <v>14.12</v>
      </c>
      <c r="I7" s="30">
        <v>0.16370000000000001</v>
      </c>
    </row>
    <row r="8" spans="2:12" x14ac:dyDescent="0.2">
      <c r="B8" s="4" t="s">
        <v>45</v>
      </c>
      <c r="C8" s="5">
        <v>-100</v>
      </c>
      <c r="D8" s="5">
        <v>0</v>
      </c>
      <c r="E8" s="5">
        <v>0</v>
      </c>
      <c r="F8" s="5">
        <v>0</v>
      </c>
      <c r="G8" s="5">
        <v>175</v>
      </c>
      <c r="H8" s="20">
        <v>19.53</v>
      </c>
      <c r="I8" s="30">
        <v>0.1502</v>
      </c>
    </row>
    <row r="10" spans="2:12" x14ac:dyDescent="0.2">
      <c r="B10" s="52"/>
      <c r="C10" s="53"/>
      <c r="D10" s="53"/>
      <c r="E10" s="53"/>
      <c r="F10" s="53"/>
      <c r="G10" s="53"/>
      <c r="H10" s="53"/>
      <c r="I10" s="53"/>
      <c r="J10" s="53"/>
      <c r="K10" s="53"/>
      <c r="L10" s="54"/>
    </row>
  </sheetData>
  <mergeCells count="2">
    <mergeCell ref="B3:I4"/>
    <mergeCell ref="B10:L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FDF5-6D7E-48DD-87C8-27FDD060E2B9}">
  <sheetPr>
    <tabColor rgb="FF0000DC"/>
    <pageSetUpPr fitToPage="1"/>
  </sheetPr>
  <dimension ref="B2:BB27"/>
  <sheetViews>
    <sheetView zoomScale="99" zoomScaleNormal="100" workbookViewId="0">
      <selection activeCell="F25" sqref="F25"/>
    </sheetView>
  </sheetViews>
  <sheetFormatPr baseColWidth="10" defaultColWidth="8.83203125" defaultRowHeight="15" x14ac:dyDescent="0.2"/>
  <cols>
    <col min="1" max="1" width="3.6640625" customWidth="1"/>
    <col min="2" max="2" width="33.6640625" customWidth="1"/>
    <col min="3" max="3" width="12.33203125" customWidth="1"/>
    <col min="6" max="7" width="10.5" customWidth="1"/>
    <col min="8" max="8" width="10.1640625" customWidth="1"/>
    <col min="9" max="9" width="10" customWidth="1"/>
    <col min="10" max="10" width="10.5" customWidth="1"/>
    <col min="11" max="11" width="9.6640625" customWidth="1"/>
    <col min="12" max="12" width="10.83203125" customWidth="1"/>
  </cols>
  <sheetData>
    <row r="2" spans="2:54" ht="19" x14ac:dyDescent="0.25">
      <c r="B2" s="1" t="s">
        <v>46</v>
      </c>
    </row>
    <row r="3" spans="2:54" ht="14.75" customHeight="1" x14ac:dyDescent="0.2">
      <c r="B3" s="55" t="s">
        <v>47</v>
      </c>
      <c r="C3" s="56"/>
      <c r="D3" s="56"/>
      <c r="E3" s="56"/>
      <c r="F3" s="56"/>
      <c r="G3" s="56"/>
      <c r="H3" s="56"/>
      <c r="I3" s="56"/>
      <c r="J3" s="56"/>
      <c r="K3" s="56"/>
      <c r="L3" s="56"/>
      <c r="M3" s="56"/>
    </row>
    <row r="4" spans="2:54" x14ac:dyDescent="0.2">
      <c r="B4" s="55"/>
      <c r="C4" s="56"/>
      <c r="D4" s="56"/>
      <c r="E4" s="56"/>
      <c r="F4" s="56"/>
      <c r="G4" s="56"/>
      <c r="H4" s="56"/>
      <c r="I4" s="56"/>
      <c r="J4" s="56"/>
      <c r="K4" s="56"/>
      <c r="L4" s="56"/>
      <c r="M4" s="56"/>
    </row>
    <row r="5" spans="2:54" x14ac:dyDescent="0.2">
      <c r="B5" s="55"/>
      <c r="C5" s="56"/>
      <c r="D5" s="56"/>
      <c r="E5" s="56"/>
      <c r="F5" s="56"/>
      <c r="G5" s="56"/>
      <c r="H5" s="56"/>
      <c r="I5" s="56"/>
      <c r="J5" s="56"/>
      <c r="K5" s="56"/>
      <c r="L5" s="56"/>
      <c r="M5" s="56"/>
    </row>
    <row r="6" spans="2:54" x14ac:dyDescent="0.2">
      <c r="B6" s="55"/>
      <c r="C6" s="56"/>
      <c r="D6" s="56"/>
      <c r="E6" s="56"/>
      <c r="F6" s="56"/>
      <c r="G6" s="56"/>
      <c r="H6" s="56"/>
      <c r="I6" s="56"/>
      <c r="J6" s="56"/>
      <c r="K6" s="56"/>
      <c r="L6" s="56"/>
      <c r="M6" s="56"/>
    </row>
    <row r="7" spans="2:54" x14ac:dyDescent="0.2">
      <c r="B7" s="55"/>
      <c r="C7" s="56"/>
      <c r="D7" s="56"/>
      <c r="E7" s="56"/>
      <c r="F7" s="56"/>
      <c r="G7" s="56"/>
      <c r="H7" s="56"/>
      <c r="I7" s="56"/>
      <c r="J7" s="56"/>
      <c r="K7" s="56"/>
      <c r="L7" s="56"/>
      <c r="M7" s="56"/>
    </row>
    <row r="8" spans="2:54" x14ac:dyDescent="0.2">
      <c r="L8" s="57" t="s">
        <v>48</v>
      </c>
      <c r="M8" s="57"/>
    </row>
    <row r="9" spans="2:54" ht="16" x14ac:dyDescent="0.2">
      <c r="B9" s="4" t="s">
        <v>49</v>
      </c>
      <c r="C9" s="5">
        <v>350000</v>
      </c>
      <c r="D9" s="2"/>
      <c r="E9" s="9" t="s">
        <v>3</v>
      </c>
      <c r="F9" s="10">
        <v>0</v>
      </c>
      <c r="G9" s="10">
        <v>1</v>
      </c>
      <c r="H9" s="10">
        <v>2</v>
      </c>
      <c r="I9" s="10">
        <v>3</v>
      </c>
      <c r="J9" s="10">
        <v>4</v>
      </c>
      <c r="K9" s="10">
        <v>5</v>
      </c>
      <c r="L9" s="57"/>
      <c r="M9" s="57"/>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2:54" ht="16" x14ac:dyDescent="0.2">
      <c r="B10" s="4" t="s">
        <v>50</v>
      </c>
      <c r="C10" s="5">
        <v>110000</v>
      </c>
      <c r="D10" s="2"/>
      <c r="E10" s="9" t="s">
        <v>5</v>
      </c>
      <c r="F10" s="5"/>
      <c r="G10" s="5"/>
      <c r="H10" s="5"/>
      <c r="I10" s="5"/>
      <c r="J10" s="5"/>
      <c r="K10" s="5"/>
      <c r="L10" s="5"/>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2:54" ht="16" x14ac:dyDescent="0.2">
      <c r="B11" s="4" t="s">
        <v>51</v>
      </c>
      <c r="C11" s="13"/>
      <c r="D11" s="2"/>
      <c r="E11" s="9" t="s">
        <v>7</v>
      </c>
      <c r="F11" s="5"/>
      <c r="G11" s="5"/>
      <c r="H11" s="5"/>
      <c r="I11" s="5"/>
      <c r="J11" s="5"/>
      <c r="K11" s="5"/>
      <c r="L11" s="5"/>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2:54" ht="16" x14ac:dyDescent="0.2">
      <c r="B12" s="4" t="s">
        <v>52</v>
      </c>
      <c r="C12" s="5">
        <v>265000</v>
      </c>
      <c r="D12" s="2"/>
      <c r="E12" s="2"/>
      <c r="F12" s="2"/>
      <c r="G12" s="2"/>
      <c r="H12" s="2"/>
      <c r="I12" s="2"/>
      <c r="J12" s="2"/>
      <c r="K12" s="2"/>
      <c r="L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2:54" ht="16" x14ac:dyDescent="0.2">
      <c r="B13" s="4" t="s">
        <v>53</v>
      </c>
      <c r="C13" s="5">
        <v>83000</v>
      </c>
      <c r="D13" s="2"/>
      <c r="E13" s="9" t="s">
        <v>4</v>
      </c>
      <c r="F13" s="13"/>
      <c r="G13" s="2"/>
      <c r="H13" s="2"/>
      <c r="I13" s="2"/>
      <c r="J13" s="2"/>
      <c r="K13" s="2"/>
      <c r="L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2:54" ht="16" x14ac:dyDescent="0.2">
      <c r="B14" s="4" t="s">
        <v>54</v>
      </c>
      <c r="C14" s="5">
        <v>85000</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2:54" ht="15.5" customHeight="1" x14ac:dyDescent="0.2">
      <c r="B15" s="4" t="s">
        <v>55</v>
      </c>
      <c r="C15" s="5">
        <v>5</v>
      </c>
      <c r="D15" s="2"/>
      <c r="E15" s="34"/>
      <c r="F15" s="34"/>
      <c r="G15" s="34"/>
      <c r="H15" s="34"/>
      <c r="I15" s="34"/>
      <c r="J15" s="34"/>
      <c r="K15" s="34"/>
      <c r="L15" s="34"/>
      <c r="M15" s="34"/>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2:54" ht="15.5" customHeight="1" x14ac:dyDescent="0.2">
      <c r="B16" s="4" t="s">
        <v>56</v>
      </c>
      <c r="C16" s="5">
        <v>73000</v>
      </c>
      <c r="E16" s="34"/>
      <c r="F16" s="34"/>
      <c r="G16" s="34"/>
      <c r="H16" s="34"/>
      <c r="I16" s="34"/>
      <c r="J16" s="34"/>
      <c r="K16" s="34"/>
      <c r="L16" s="34"/>
      <c r="M16" s="34"/>
      <c r="N16" s="34"/>
      <c r="O16" s="34"/>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2:54" ht="16" x14ac:dyDescent="0.2">
      <c r="B17" s="4" t="s">
        <v>57</v>
      </c>
      <c r="C17" s="29">
        <v>0.4</v>
      </c>
      <c r="D17" s="2"/>
      <c r="E17" s="34"/>
      <c r="F17" s="34"/>
      <c r="G17" s="34"/>
      <c r="H17" s="34"/>
      <c r="I17" s="34"/>
      <c r="J17" s="34"/>
      <c r="K17" s="34"/>
      <c r="L17" s="34"/>
      <c r="M17" s="34"/>
      <c r="N17" s="34"/>
      <c r="O17" s="34"/>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2:54" ht="16" x14ac:dyDescent="0.2">
      <c r="B18" s="4" t="s">
        <v>2</v>
      </c>
      <c r="C18" s="29">
        <v>0.1</v>
      </c>
      <c r="D18" s="2"/>
      <c r="E18" s="34"/>
      <c r="F18" s="34"/>
      <c r="G18" s="34"/>
      <c r="H18" s="34"/>
      <c r="I18" s="34"/>
      <c r="J18" s="34"/>
      <c r="K18" s="34"/>
      <c r="L18" s="34"/>
      <c r="M18" s="34"/>
      <c r="N18" s="34"/>
      <c r="O18" s="34"/>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2:54" ht="16" x14ac:dyDescent="0.2">
      <c r="B19" s="2"/>
      <c r="C19" s="2"/>
      <c r="D19" s="2"/>
      <c r="E19" s="34"/>
      <c r="F19" s="34"/>
      <c r="G19" s="34"/>
      <c r="H19" s="34"/>
      <c r="I19" s="34"/>
      <c r="J19" s="34"/>
      <c r="K19" s="34"/>
      <c r="L19" s="34"/>
      <c r="M19" s="34"/>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2:54" ht="15.5" customHeight="1" x14ac:dyDescent="0.2">
      <c r="B20" s="2"/>
      <c r="C20" s="2"/>
      <c r="D20" s="2"/>
      <c r="E20" s="34"/>
      <c r="F20" s="34"/>
      <c r="G20" s="34"/>
      <c r="H20" s="34"/>
      <c r="I20" s="34"/>
      <c r="J20" s="34"/>
      <c r="K20" s="34"/>
      <c r="L20" s="34"/>
      <c r="M20" s="34"/>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2:54" ht="15.5" customHeight="1" x14ac:dyDescent="0.2">
      <c r="B21" s="15" t="s">
        <v>58</v>
      </c>
      <c r="C21" s="13"/>
      <c r="D21" s="2"/>
      <c r="E21" s="34"/>
      <c r="F21" s="34"/>
      <c r="G21" s="34"/>
      <c r="H21" s="34"/>
      <c r="I21" s="34"/>
      <c r="J21" s="34"/>
      <c r="K21" s="34"/>
      <c r="L21" s="34"/>
      <c r="M21" s="34"/>
      <c r="N21" s="34"/>
      <c r="O21" s="34"/>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2:54" ht="15.5" customHeight="1" x14ac:dyDescent="0.2">
      <c r="B22" s="2"/>
      <c r="C22" s="2"/>
      <c r="D22" s="2"/>
      <c r="E22" s="34"/>
      <c r="F22" s="34"/>
      <c r="G22" s="34"/>
      <c r="H22" s="34"/>
      <c r="I22" s="34"/>
      <c r="J22" s="34"/>
      <c r="K22" s="34"/>
      <c r="L22" s="34"/>
      <c r="M22" s="34"/>
      <c r="N22" s="34"/>
      <c r="O22" s="34"/>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2:54" ht="15.5" customHeight="1" x14ac:dyDescent="0.2">
      <c r="B23" s="15" t="s">
        <v>59</v>
      </c>
      <c r="C23" s="13"/>
      <c r="D23" s="2"/>
      <c r="E23" s="34"/>
      <c r="F23" s="34"/>
      <c r="G23" s="34"/>
      <c r="H23" s="34"/>
      <c r="I23" s="34"/>
      <c r="J23" s="34"/>
      <c r="K23" s="34"/>
      <c r="L23" s="34"/>
      <c r="M23" s="34"/>
      <c r="N23" s="34"/>
      <c r="O23" s="34"/>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2:54" ht="16" x14ac:dyDescent="0.2">
      <c r="B24" s="2"/>
      <c r="C24" s="2"/>
      <c r="D24" s="2"/>
      <c r="E24" s="34"/>
      <c r="F24" s="34"/>
      <c r="G24" s="34"/>
      <c r="H24" s="34"/>
      <c r="I24" s="34"/>
      <c r="J24" s="34"/>
      <c r="K24" s="34"/>
      <c r="L24" s="34"/>
      <c r="M24" s="34"/>
      <c r="N24" s="34"/>
      <c r="O24" s="34"/>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2:54" ht="58.25" customHeight="1" x14ac:dyDescent="0.2">
      <c r="B25" s="9" t="s">
        <v>60</v>
      </c>
      <c r="C25" s="13"/>
      <c r="D25" s="2"/>
      <c r="E25" s="34"/>
      <c r="F25" s="34"/>
      <c r="G25" s="34"/>
      <c r="H25" s="34"/>
      <c r="I25" s="34"/>
      <c r="J25" s="34"/>
      <c r="K25" s="34"/>
      <c r="L25" s="34"/>
      <c r="M25" s="34"/>
      <c r="N25" s="34"/>
      <c r="O25" s="34"/>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2:54" ht="16" x14ac:dyDescent="0.2">
      <c r="B26" s="2"/>
      <c r="C26" s="2"/>
      <c r="D26" s="2"/>
      <c r="E26" s="34"/>
      <c r="F26" s="34"/>
      <c r="G26" s="34"/>
      <c r="H26" s="34"/>
      <c r="I26" s="34"/>
      <c r="J26" s="34"/>
      <c r="K26" s="34"/>
      <c r="L26" s="34"/>
      <c r="M26" s="34"/>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2:54" ht="15" customHeight="1" x14ac:dyDescent="0.2">
      <c r="E27" s="34"/>
      <c r="F27" s="34"/>
      <c r="G27" s="34"/>
      <c r="H27" s="34"/>
      <c r="I27" s="34"/>
      <c r="J27" s="34"/>
      <c r="K27" s="34"/>
      <c r="L27" s="34"/>
      <c r="M27" s="34"/>
    </row>
  </sheetData>
  <mergeCells count="2">
    <mergeCell ref="B3:M7"/>
    <mergeCell ref="L8:M9"/>
  </mergeCells>
  <pageMargins left="0.7" right="0.7" top="0.78740157499999996" bottom="0.78740157499999996" header="0.3" footer="0.3"/>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4529B-6A61-43B0-A6D0-28E2A5D82E64}">
  <sheetPr>
    <tabColor rgb="FF0000DC"/>
  </sheetPr>
  <dimension ref="B2:M19"/>
  <sheetViews>
    <sheetView tabSelected="1" workbookViewId="0">
      <selection activeCell="J10" sqref="J10"/>
    </sheetView>
  </sheetViews>
  <sheetFormatPr baseColWidth="10" defaultColWidth="8.83203125" defaultRowHeight="15" x14ac:dyDescent="0.2"/>
  <cols>
    <col min="1" max="1" width="3.33203125" customWidth="1"/>
    <col min="2" max="2" width="34.5" customWidth="1"/>
    <col min="10" max="10" width="13.33203125" customWidth="1"/>
  </cols>
  <sheetData>
    <row r="2" spans="2:13" ht="19" x14ac:dyDescent="0.25">
      <c r="B2" s="1" t="s">
        <v>61</v>
      </c>
    </row>
    <row r="3" spans="2:13" ht="14.75" customHeight="1" x14ac:dyDescent="0.2">
      <c r="B3" s="56" t="s">
        <v>62</v>
      </c>
      <c r="C3" s="56"/>
      <c r="D3" s="56"/>
      <c r="E3" s="56"/>
      <c r="F3" s="56"/>
      <c r="G3" s="56"/>
      <c r="H3" s="56"/>
      <c r="I3" s="56"/>
      <c r="J3" s="56"/>
      <c r="K3" s="56"/>
      <c r="L3" s="56"/>
      <c r="M3" s="35"/>
    </row>
    <row r="4" spans="2:13" x14ac:dyDescent="0.2">
      <c r="B4" s="56"/>
      <c r="C4" s="56"/>
      <c r="D4" s="56"/>
      <c r="E4" s="56"/>
      <c r="F4" s="56"/>
      <c r="G4" s="56"/>
      <c r="H4" s="56"/>
      <c r="I4" s="56"/>
      <c r="J4" s="56"/>
      <c r="K4" s="56"/>
      <c r="L4" s="56"/>
      <c r="M4" s="35"/>
    </row>
    <row r="5" spans="2:13" x14ac:dyDescent="0.2">
      <c r="B5" s="56"/>
      <c r="C5" s="56"/>
      <c r="D5" s="56"/>
      <c r="E5" s="56"/>
      <c r="F5" s="56"/>
      <c r="G5" s="56"/>
      <c r="H5" s="56"/>
      <c r="I5" s="56"/>
      <c r="J5" s="56"/>
      <c r="K5" s="56"/>
      <c r="L5" s="56"/>
      <c r="M5" s="35"/>
    </row>
    <row r="6" spans="2:13" x14ac:dyDescent="0.2">
      <c r="B6" s="56"/>
      <c r="C6" s="56"/>
      <c r="D6" s="56"/>
      <c r="E6" s="56"/>
      <c r="F6" s="56"/>
      <c r="G6" s="56"/>
      <c r="H6" s="56"/>
      <c r="I6" s="56"/>
      <c r="J6" s="56"/>
      <c r="K6" s="56"/>
      <c r="L6" s="56"/>
      <c r="M6" s="35"/>
    </row>
    <row r="7" spans="2:13" x14ac:dyDescent="0.2">
      <c r="B7" s="56"/>
      <c r="C7" s="56"/>
      <c r="D7" s="56"/>
      <c r="E7" s="56"/>
      <c r="F7" s="56"/>
      <c r="G7" s="56"/>
      <c r="H7" s="56"/>
      <c r="I7" s="56"/>
      <c r="J7" s="56"/>
      <c r="K7" s="56"/>
      <c r="L7" s="56"/>
      <c r="M7" s="35"/>
    </row>
    <row r="8" spans="2:13" x14ac:dyDescent="0.2">
      <c r="B8" s="56"/>
      <c r="C8" s="56"/>
      <c r="D8" s="56"/>
      <c r="E8" s="56"/>
      <c r="F8" s="56"/>
      <c r="G8" s="56"/>
      <c r="H8" s="56"/>
      <c r="I8" s="56"/>
      <c r="J8" s="56"/>
      <c r="K8" s="56"/>
      <c r="L8" s="56"/>
    </row>
    <row r="9" spans="2:13" s="2" customFormat="1" ht="16" x14ac:dyDescent="0.2">
      <c r="B9" s="4" t="s">
        <v>63</v>
      </c>
      <c r="C9" s="5">
        <v>360000</v>
      </c>
    </row>
    <row r="10" spans="2:13" s="2" customFormat="1" ht="16" x14ac:dyDescent="0.2">
      <c r="B10" s="4" t="s">
        <v>50</v>
      </c>
      <c r="C10" s="5">
        <v>40000</v>
      </c>
    </row>
    <row r="11" spans="2:13" s="2" customFormat="1" ht="16" x14ac:dyDescent="0.2">
      <c r="B11" s="4" t="s">
        <v>64</v>
      </c>
      <c r="C11" s="7"/>
    </row>
    <row r="12" spans="2:13" s="2" customFormat="1" ht="16" x14ac:dyDescent="0.2">
      <c r="B12" s="4" t="s">
        <v>65</v>
      </c>
      <c r="C12" s="5">
        <v>140000</v>
      </c>
    </row>
    <row r="13" spans="2:13" s="2" customFormat="1" ht="16" x14ac:dyDescent="0.2">
      <c r="B13" s="4" t="s">
        <v>66</v>
      </c>
      <c r="C13" s="5">
        <v>120000</v>
      </c>
    </row>
    <row r="14" spans="2:13" s="2" customFormat="1" ht="16" x14ac:dyDescent="0.2">
      <c r="B14" s="4" t="s">
        <v>67</v>
      </c>
      <c r="C14" s="5">
        <v>60000</v>
      </c>
    </row>
    <row r="15" spans="2:13" s="2" customFormat="1" ht="16" x14ac:dyDescent="0.2">
      <c r="B15" s="4" t="s">
        <v>57</v>
      </c>
      <c r="C15" s="29">
        <v>0.4</v>
      </c>
    </row>
    <row r="16" spans="2:13" s="2" customFormat="1" ht="16" x14ac:dyDescent="0.2"/>
    <row r="17" spans="2:10" x14ac:dyDescent="0.2">
      <c r="B17" s="58" t="s">
        <v>68</v>
      </c>
      <c r="C17" s="59"/>
      <c r="D17" s="59"/>
      <c r="E17" s="59"/>
      <c r="F17" s="59"/>
      <c r="G17" s="59"/>
      <c r="H17" s="59"/>
      <c r="I17" s="60"/>
      <c r="J17" s="13"/>
    </row>
    <row r="18" spans="2:10" x14ac:dyDescent="0.2">
      <c r="B18" s="58" t="s">
        <v>69</v>
      </c>
      <c r="C18" s="59"/>
      <c r="D18" s="59"/>
      <c r="E18" s="59"/>
      <c r="F18" s="59"/>
      <c r="G18" s="59"/>
      <c r="H18" s="59"/>
      <c r="I18" s="60"/>
      <c r="J18" s="13"/>
    </row>
    <row r="19" spans="2:10" x14ac:dyDescent="0.2">
      <c r="B19" s="58" t="s">
        <v>70</v>
      </c>
      <c r="C19" s="59"/>
      <c r="D19" s="59"/>
      <c r="E19" s="59"/>
      <c r="F19" s="59"/>
      <c r="G19" s="59"/>
      <c r="H19" s="59"/>
      <c r="I19" s="60"/>
      <c r="J19" s="13"/>
    </row>
  </sheetData>
  <mergeCells count="4">
    <mergeCell ref="B19:I19"/>
    <mergeCell ref="B17:I17"/>
    <mergeCell ref="B18:I18"/>
    <mergeCell ref="B3:L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Příklad 1</vt:lpstr>
      <vt:lpstr>Příklad 2</vt:lpstr>
      <vt:lpstr>Příklad 3</vt:lpstr>
      <vt:lpstr>Příklad 4</vt:lpstr>
      <vt:lpstr>Příklad 5</vt:lpstr>
      <vt:lpstr>Příklad 6</vt:lpstr>
      <vt:lpstr>Příklad 7</vt:lpstr>
      <vt:lpstr>Příklad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Halousková</dc:creator>
  <cp:keywords/>
  <dc:description/>
  <cp:lastModifiedBy>Radim Procházka</cp:lastModifiedBy>
  <cp:revision/>
  <dcterms:created xsi:type="dcterms:W3CDTF">2021-04-29T12:47:00Z</dcterms:created>
  <dcterms:modified xsi:type="dcterms:W3CDTF">2024-04-14T15:42:36Z</dcterms:modified>
  <cp:category/>
  <cp:contentStatus/>
</cp:coreProperties>
</file>