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Dokumenty\ESF\StatistikaProEkonomy\"/>
    </mc:Choice>
  </mc:AlternateContent>
  <xr:revisionPtr revIDLastSave="49" documentId="13_ncr:1_{9C94870A-9151-44A2-B1D7-18D320555CD4}" xr6:coauthVersionLast="47" xr6:coauthVersionMax="47" xr10:uidLastSave="{9DE5BAA2-19C0-483B-BF04-4B765C552538}"/>
  <bookViews>
    <workbookView xWindow="-150" yWindow="0" windowWidth="19410" windowHeight="20985" firstSheet="2" activeTab="3" xr2:uid="{40738C69-AFF5-428F-9866-03449A5C71B9}"/>
  </bookViews>
  <sheets>
    <sheet name="Příklad 1" sheetId="1" r:id="rId1"/>
    <sheet name="Příklad 2" sheetId="2" r:id="rId2"/>
    <sheet name="Příklad 3" sheetId="3" r:id="rId3"/>
    <sheet name="Příklad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I8" i="2"/>
  <c r="I6" i="2"/>
  <c r="I4" i="2"/>
  <c r="I7" i="3"/>
  <c r="C20" i="3" s="1"/>
  <c r="I7" i="4"/>
  <c r="C20" i="4" s="1"/>
  <c r="I6" i="4"/>
  <c r="I5" i="4"/>
  <c r="I4" i="4"/>
  <c r="F12" i="4"/>
  <c r="F11" i="4"/>
  <c r="F10" i="4"/>
  <c r="D10" i="4"/>
  <c r="E11" i="4"/>
  <c r="D11" i="4"/>
  <c r="C11" i="4"/>
  <c r="E10" i="4"/>
  <c r="C10" i="4"/>
  <c r="D20" i="3"/>
  <c r="D19" i="3"/>
  <c r="D21" i="3" s="1"/>
  <c r="C19" i="3" l="1"/>
  <c r="E20" i="3"/>
  <c r="C21" i="4"/>
  <c r="E12" i="4"/>
  <c r="C12" i="4"/>
  <c r="C22" i="4"/>
  <c r="D12" i="4"/>
  <c r="G20" i="4"/>
  <c r="E19" i="3"/>
  <c r="F19" i="3" s="1"/>
  <c r="E10" i="3"/>
  <c r="D10" i="3"/>
  <c r="C10" i="3"/>
  <c r="E9" i="3"/>
  <c r="D9" i="3"/>
  <c r="C9" i="3"/>
  <c r="I6" i="3"/>
  <c r="I5" i="3"/>
  <c r="I4" i="3"/>
  <c r="D20" i="2"/>
  <c r="E20" i="2" s="1"/>
  <c r="D19" i="2"/>
  <c r="C21" i="2"/>
  <c r="C20" i="2"/>
  <c r="C19" i="2"/>
  <c r="I9" i="2"/>
  <c r="I12" i="2" s="1"/>
  <c r="D11" i="2"/>
  <c r="E11" i="2"/>
  <c r="C11" i="2"/>
  <c r="I5" i="2"/>
  <c r="D10" i="2"/>
  <c r="E10" i="2"/>
  <c r="C10" i="2"/>
  <c r="D9" i="2"/>
  <c r="E9" i="2"/>
  <c r="C9" i="2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J107" i="1"/>
  <c r="J10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9" i="1"/>
  <c r="J8" i="1" a="1"/>
  <c r="J8" i="1" s="1"/>
  <c r="I9" i="1" a="1"/>
  <c r="I9" i="1" s="1"/>
  <c r="E7" i="1"/>
  <c r="I11" i="2" l="1"/>
  <c r="I14" i="2" s="1"/>
  <c r="I10" i="2"/>
  <c r="E19" i="2"/>
  <c r="F19" i="2" s="1"/>
  <c r="D21" i="2"/>
  <c r="C21" i="3"/>
  <c r="D20" i="4"/>
  <c r="I9" i="4"/>
  <c r="I12" i="4" s="1"/>
  <c r="I10" i="4"/>
  <c r="I13" i="4" s="1"/>
  <c r="D21" i="4"/>
  <c r="E21" i="4" s="1"/>
  <c r="C11" i="3"/>
  <c r="D11" i="3"/>
  <c r="E11" i="3"/>
  <c r="I9" i="3" s="1"/>
  <c r="I12" i="3" s="1"/>
  <c r="I11" i="4" l="1"/>
  <c r="D22" i="4"/>
  <c r="E20" i="4"/>
  <c r="F20" i="4" s="1"/>
  <c r="I8" i="3"/>
  <c r="I11" i="3" s="1"/>
  <c r="I1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<sst xmlns="http://schemas.openxmlformats.org/spreadsheetml/2006/main" count="88" uniqueCount="42">
  <si>
    <t>stupně volnosti 
v čitateli df</t>
  </si>
  <si>
    <t>stupně volnosti 
ve jmenovateli df</t>
  </si>
  <si>
    <t>pravděpodobnost 
v pravém konci rozdělení</t>
  </si>
  <si>
    <t>pravy konec =&gt; ve vzorci 1 - 0,05</t>
  </si>
  <si>
    <r>
      <t xml:space="preserve">hodnoty F pro plochu 0,05 v </t>
    </r>
    <r>
      <rPr>
        <b/>
        <sz val="11"/>
        <rFont val="Aptos Narrow"/>
        <family val="2"/>
        <scheme val="minor"/>
      </rPr>
      <t>PRAVEM</t>
    </r>
    <r>
      <rPr>
        <sz val="11"/>
        <rFont val="Aptos Narrow"/>
        <family val="2"/>
        <scheme val="minor"/>
      </rPr>
      <t xml:space="preserve"> konci </t>
    </r>
  </si>
  <si>
    <r>
      <t xml:space="preserve">hodnota </t>
    </r>
    <r>
      <rPr>
        <b/>
        <sz val="11"/>
        <color theme="1"/>
        <rFont val="Aptos Narrow"/>
        <family val="2"/>
      </rPr>
      <t>F</t>
    </r>
  </si>
  <si>
    <t>stupne volnosti citatele</t>
  </si>
  <si>
    <t>stupne volnosti</t>
  </si>
  <si>
    <t>jmenovatele</t>
  </si>
  <si>
    <t>Metoda 1</t>
  </si>
  <si>
    <t>Metoda 2</t>
  </si>
  <si>
    <t>Metoda 3</t>
  </si>
  <si>
    <t>Σ x</t>
  </si>
  <si>
    <t>n</t>
  </si>
  <si>
    <r>
      <t>Σ x</t>
    </r>
    <r>
      <rPr>
        <vertAlign val="superscript"/>
        <sz val="11"/>
        <color theme="1"/>
        <rFont val="Aptos Narrow"/>
        <family val="2"/>
        <scheme val="minor"/>
      </rPr>
      <t>2</t>
    </r>
  </si>
  <si>
    <t>k</t>
  </si>
  <si>
    <t>SSB</t>
  </si>
  <si>
    <r>
      <t>T</t>
    </r>
    <r>
      <rPr>
        <vertAlign val="subscript"/>
        <sz val="11"/>
        <color theme="1"/>
        <rFont val="Aptos Narrow"/>
        <family val="2"/>
        <scheme val="minor"/>
      </rPr>
      <t>i</t>
    </r>
  </si>
  <si>
    <t>SSW</t>
  </si>
  <si>
    <r>
      <t>n</t>
    </r>
    <r>
      <rPr>
        <vertAlign val="subscript"/>
        <sz val="11"/>
        <color theme="1"/>
        <rFont val="Aptos Narrow"/>
        <family val="2"/>
        <scheme val="minor"/>
      </rPr>
      <t>i</t>
    </r>
  </si>
  <si>
    <t>SST</t>
  </si>
  <si>
    <t>pomocny</t>
  </si>
  <si>
    <t>MSB</t>
  </si>
  <si>
    <t>MSW</t>
  </si>
  <si>
    <t>hodnota F</t>
  </si>
  <si>
    <t>zdroj 
variace</t>
  </si>
  <si>
    <t>stupne
volnosti</t>
  </si>
  <si>
    <t>soucet 
ctvercu</t>
  </si>
  <si>
    <t>prumer 
ctvercu</t>
  </si>
  <si>
    <t>testovaci 
statistika</t>
  </si>
  <si>
    <t>uvnitr</t>
  </si>
  <si>
    <t>vne</t>
  </si>
  <si>
    <t>celkem</t>
  </si>
  <si>
    <r>
      <t xml:space="preserve">H0:   </t>
    </r>
    <r>
      <rPr>
        <sz val="11"/>
        <color theme="1"/>
        <rFont val="Aptos Narrow"/>
        <family val="2"/>
      </rPr>
      <t>μ1 = μ2 = μ3</t>
    </r>
  </si>
  <si>
    <t>H1: alespoň 1 μi se lisi</t>
  </si>
  <si>
    <t>alfa</t>
  </si>
  <si>
    <t>kritická hodnota</t>
  </si>
  <si>
    <t>Pokladní 1</t>
  </si>
  <si>
    <t>Pokladní 2</t>
  </si>
  <si>
    <t>Pokladní 3</t>
  </si>
  <si>
    <t>Pokladní 4</t>
  </si>
  <si>
    <r>
      <t xml:space="preserve">H0:   </t>
    </r>
    <r>
      <rPr>
        <sz val="11"/>
        <color theme="1"/>
        <rFont val="Aptos Narrow"/>
        <family val="2"/>
      </rPr>
      <t>μ1 = μ2 = μ3 = μ4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</si>
</sst>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vertAlign val="sub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0" fillId="3" borderId="0" xfId="0" applyFill="1"/>
    <xf numFmtId="0" fontId="0" fillId="0" borderId="11" xfId="0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6" fillId="4" borderId="0" xfId="0" applyFont="1" applyFill="1"/>
    <xf numFmtId="0" fontId="7" fillId="4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/>
    <xf numFmtId="0" fontId="1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2" fontId="0" fillId="0" borderId="12" xfId="0" applyNumberFormat="1" applyBorder="1"/>
    <xf numFmtId="2" fontId="0" fillId="0" borderId="4" xfId="0" applyNumberFormat="1" applyBorder="1"/>
    <xf numFmtId="2" fontId="0" fillId="2" borderId="6" xfId="0" applyNumberFormat="1" applyFill="1" applyBorder="1"/>
    <xf numFmtId="2" fontId="0" fillId="0" borderId="0" xfId="0" applyNumberFormat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1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96A6-2C98-4F52-BD94-79E3323CDC0D}">
  <dimension ref="D2:DE108"/>
  <sheetViews>
    <sheetView topLeftCell="A4" workbookViewId="0">
      <selection activeCell="M2" sqref="M2"/>
    </sheetView>
  </sheetViews>
  <sheetFormatPr defaultRowHeight="15"/>
  <cols>
    <col min="2" max="2" width="10.42578125" bestFit="1" customWidth="1"/>
    <col min="4" max="4" width="24.7109375" customWidth="1"/>
    <col min="5" max="5" width="17.7109375" customWidth="1"/>
  </cols>
  <sheetData>
    <row r="2" spans="4:109" ht="15.75" thickBot="1"/>
    <row r="3" spans="4:109" ht="30">
      <c r="D3" s="11" t="s">
        <v>0</v>
      </c>
      <c r="E3" s="26">
        <v>8</v>
      </c>
    </row>
    <row r="4" spans="4:109" ht="30">
      <c r="D4" s="12" t="s">
        <v>1</v>
      </c>
      <c r="E4" s="27">
        <v>14</v>
      </c>
    </row>
    <row r="5" spans="4:109" ht="33.75" customHeight="1" thickBot="1">
      <c r="D5" s="13" t="s">
        <v>2</v>
      </c>
      <c r="E5" s="28">
        <v>0.05</v>
      </c>
      <c r="F5" t="s">
        <v>3</v>
      </c>
    </row>
    <row r="6" spans="4:109" ht="15.75" thickBot="1">
      <c r="J6" s="15" t="s">
        <v>4</v>
      </c>
      <c r="K6" s="14"/>
      <c r="L6" s="14"/>
      <c r="M6" s="14"/>
      <c r="N6" s="14"/>
    </row>
    <row r="7" spans="4:109" ht="15.75" thickBot="1">
      <c r="D7" s="3" t="s">
        <v>5</v>
      </c>
      <c r="E7" s="31">
        <f>_xlfn.F.INV(1-E5,E3,E4)</f>
        <v>2.6986724187093047</v>
      </c>
      <c r="J7" t="s">
        <v>6</v>
      </c>
    </row>
    <row r="8" spans="4:109">
      <c r="J8" cm="1">
        <f t="array" ref="J8:DE8">_xlfn.SEQUENCE(1,100)</f>
        <v>1</v>
      </c>
      <c r="K8">
        <v>2</v>
      </c>
      <c r="L8">
        <v>3</v>
      </c>
      <c r="M8">
        <v>4</v>
      </c>
      <c r="N8">
        <v>5</v>
      </c>
      <c r="O8">
        <v>6</v>
      </c>
      <c r="P8">
        <v>7</v>
      </c>
      <c r="Q8" s="4">
        <v>8</v>
      </c>
      <c r="R8">
        <v>9</v>
      </c>
      <c r="S8">
        <v>10</v>
      </c>
      <c r="T8">
        <v>11</v>
      </c>
      <c r="U8">
        <v>12</v>
      </c>
      <c r="V8">
        <v>13</v>
      </c>
      <c r="W8">
        <v>14</v>
      </c>
      <c r="X8">
        <v>15</v>
      </c>
      <c r="Y8">
        <v>16</v>
      </c>
      <c r="Z8">
        <v>17</v>
      </c>
      <c r="AA8">
        <v>18</v>
      </c>
      <c r="AB8">
        <v>19</v>
      </c>
      <c r="AC8">
        <v>20</v>
      </c>
      <c r="AD8">
        <v>21</v>
      </c>
      <c r="AE8">
        <v>22</v>
      </c>
      <c r="AF8">
        <v>23</v>
      </c>
      <c r="AG8">
        <v>24</v>
      </c>
      <c r="AH8">
        <v>25</v>
      </c>
      <c r="AI8">
        <v>26</v>
      </c>
      <c r="AJ8">
        <v>27</v>
      </c>
      <c r="AK8">
        <v>28</v>
      </c>
      <c r="AL8">
        <v>29</v>
      </c>
      <c r="AM8">
        <v>30</v>
      </c>
      <c r="AN8">
        <v>31</v>
      </c>
      <c r="AO8">
        <v>32</v>
      </c>
      <c r="AP8">
        <v>33</v>
      </c>
      <c r="AQ8">
        <v>34</v>
      </c>
      <c r="AR8">
        <v>35</v>
      </c>
      <c r="AS8">
        <v>36</v>
      </c>
      <c r="AT8">
        <v>37</v>
      </c>
      <c r="AU8">
        <v>38</v>
      </c>
      <c r="AV8">
        <v>39</v>
      </c>
      <c r="AW8">
        <v>40</v>
      </c>
      <c r="AX8">
        <v>41</v>
      </c>
      <c r="AY8">
        <v>42</v>
      </c>
      <c r="AZ8">
        <v>43</v>
      </c>
      <c r="BA8">
        <v>44</v>
      </c>
      <c r="BB8">
        <v>45</v>
      </c>
      <c r="BC8">
        <v>46</v>
      </c>
      <c r="BD8">
        <v>47</v>
      </c>
      <c r="BE8">
        <v>48</v>
      </c>
      <c r="BF8">
        <v>49</v>
      </c>
      <c r="BG8">
        <v>50</v>
      </c>
      <c r="BH8">
        <v>51</v>
      </c>
      <c r="BI8">
        <v>52</v>
      </c>
      <c r="BJ8">
        <v>53</v>
      </c>
      <c r="BK8">
        <v>54</v>
      </c>
      <c r="BL8">
        <v>55</v>
      </c>
      <c r="BM8">
        <v>56</v>
      </c>
      <c r="BN8">
        <v>57</v>
      </c>
      <c r="BO8">
        <v>58</v>
      </c>
      <c r="BP8">
        <v>59</v>
      </c>
      <c r="BQ8">
        <v>60</v>
      </c>
      <c r="BR8">
        <v>61</v>
      </c>
      <c r="BS8">
        <v>62</v>
      </c>
      <c r="BT8">
        <v>63</v>
      </c>
      <c r="BU8">
        <v>64</v>
      </c>
      <c r="BV8">
        <v>65</v>
      </c>
      <c r="BW8">
        <v>66</v>
      </c>
      <c r="BX8">
        <v>67</v>
      </c>
      <c r="BY8">
        <v>68</v>
      </c>
      <c r="BZ8">
        <v>69</v>
      </c>
      <c r="CA8">
        <v>70</v>
      </c>
      <c r="CB8">
        <v>71</v>
      </c>
      <c r="CC8">
        <v>72</v>
      </c>
      <c r="CD8">
        <v>73</v>
      </c>
      <c r="CE8">
        <v>74</v>
      </c>
      <c r="CF8">
        <v>75</v>
      </c>
      <c r="CG8">
        <v>76</v>
      </c>
      <c r="CH8">
        <v>77</v>
      </c>
      <c r="CI8">
        <v>78</v>
      </c>
      <c r="CJ8">
        <v>79</v>
      </c>
      <c r="CK8">
        <v>80</v>
      </c>
      <c r="CL8">
        <v>81</v>
      </c>
      <c r="CM8">
        <v>82</v>
      </c>
      <c r="CN8">
        <v>83</v>
      </c>
      <c r="CO8">
        <v>84</v>
      </c>
      <c r="CP8">
        <v>85</v>
      </c>
      <c r="CQ8">
        <v>86</v>
      </c>
      <c r="CR8">
        <v>87</v>
      </c>
      <c r="CS8">
        <v>88</v>
      </c>
      <c r="CT8">
        <v>89</v>
      </c>
      <c r="CU8">
        <v>90</v>
      </c>
      <c r="CV8">
        <v>91</v>
      </c>
      <c r="CW8">
        <v>92</v>
      </c>
      <c r="CX8">
        <v>93</v>
      </c>
      <c r="CY8">
        <v>94</v>
      </c>
      <c r="CZ8">
        <v>95</v>
      </c>
      <c r="DA8">
        <v>96</v>
      </c>
      <c r="DB8">
        <v>97</v>
      </c>
      <c r="DC8">
        <v>98</v>
      </c>
      <c r="DD8">
        <v>99</v>
      </c>
      <c r="DE8">
        <v>100</v>
      </c>
    </row>
    <row r="9" spans="4:109">
      <c r="G9" t="s">
        <v>7</v>
      </c>
      <c r="I9" cm="1">
        <f t="array" ref="I9:I108">_xlfn.SEQUENCE(100)</f>
        <v>1</v>
      </c>
      <c r="J9">
        <f>_xlfn.F.INV(1-$E$5,J$8,$I9)</f>
        <v>161.44763879758827</v>
      </c>
      <c r="K9">
        <f t="shared" ref="K9:AO17" si="0">_xlfn.F.INV(1-$E$5,K$8,$I9)</f>
        <v>199.4999999999996</v>
      </c>
      <c r="L9">
        <f t="shared" si="0"/>
        <v>215.70734536960865</v>
      </c>
      <c r="M9">
        <f t="shared" si="0"/>
        <v>224.58324062625039</v>
      </c>
      <c r="N9">
        <f t="shared" si="0"/>
        <v>230.16187811010636</v>
      </c>
      <c r="O9">
        <f t="shared" si="0"/>
        <v>233.98600035626578</v>
      </c>
      <c r="P9">
        <f t="shared" si="0"/>
        <v>236.76840027699501</v>
      </c>
      <c r="Q9" s="4">
        <f t="shared" si="0"/>
        <v>238.88269480252376</v>
      </c>
      <c r="R9">
        <f t="shared" si="0"/>
        <v>240.54325471326277</v>
      </c>
      <c r="S9">
        <f t="shared" si="0"/>
        <v>241.88174725083289</v>
      </c>
      <c r="T9">
        <f t="shared" si="0"/>
        <v>242.98345819670246</v>
      </c>
      <c r="U9">
        <f t="shared" si="0"/>
        <v>243.90603848907404</v>
      </c>
      <c r="V9">
        <f t="shared" si="0"/>
        <v>244.68984729720256</v>
      </c>
      <c r="W9">
        <f t="shared" si="0"/>
        <v>245.36397721822894</v>
      </c>
      <c r="X9">
        <f t="shared" si="0"/>
        <v>245.94992620524948</v>
      </c>
      <c r="Y9">
        <f t="shared" si="0"/>
        <v>246.46392227525678</v>
      </c>
      <c r="Z9">
        <f t="shared" si="0"/>
        <v>246.91844409060079</v>
      </c>
      <c r="AA9">
        <f t="shared" si="0"/>
        <v>247.32324405808836</v>
      </c>
      <c r="AB9">
        <f t="shared" si="0"/>
        <v>247.68605391920082</v>
      </c>
      <c r="AC9">
        <f t="shared" si="0"/>
        <v>248.01308208473918</v>
      </c>
      <c r="AD9">
        <f t="shared" si="0"/>
        <v>248.30937103362004</v>
      </c>
      <c r="AE9">
        <f t="shared" si="0"/>
        <v>248.57905863722692</v>
      </c>
      <c r="AF9">
        <f t="shared" si="0"/>
        <v>248.82557223761575</v>
      </c>
      <c r="AG9">
        <f t="shared" si="0"/>
        <v>249.05177483132456</v>
      </c>
      <c r="AH9">
        <f t="shared" si="0"/>
        <v>249.26007659922203</v>
      </c>
      <c r="AI9">
        <f t="shared" si="0"/>
        <v>249.45252099965222</v>
      </c>
      <c r="AJ9">
        <f t="shared" si="0"/>
        <v>249.6308519435799</v>
      </c>
      <c r="AK9">
        <f t="shared" si="0"/>
        <v>249.79656672910946</v>
      </c>
      <c r="AL9">
        <f t="shared" si="0"/>
        <v>249.95095813646344</v>
      </c>
      <c r="AM9">
        <f t="shared" si="0"/>
        <v>250.09514818700831</v>
      </c>
      <c r="AN9">
        <f t="shared" si="0"/>
        <v>250.23011543029236</v>
      </c>
      <c r="AO9">
        <f t="shared" si="0"/>
        <v>250.35671716156162</v>
      </c>
      <c r="AP9">
        <f>_xlfn.F.INV(1-$E$5,AP$8,$I9)</f>
        <v>250.47570763537976</v>
      </c>
      <c r="AQ9">
        <f t="shared" ref="AQ9:BM20" si="1">_xlfn.F.INV(1-$E$5,AQ$8,$I9)</f>
        <v>250.5877530924796</v>
      </c>
      <c r="AR9">
        <f t="shared" si="1"/>
        <v>250.69344423182952</v>
      </c>
      <c r="AS9">
        <f t="shared" si="1"/>
        <v>250.79330662061531</v>
      </c>
      <c r="AT9">
        <f t="shared" si="1"/>
        <v>250.88780942918044</v>
      </c>
      <c r="AU9">
        <f t="shared" si="1"/>
        <v>250.97737279711399</v>
      </c>
      <c r="AV9">
        <f t="shared" si="1"/>
        <v>251.06237407435987</v>
      </c>
      <c r="AW9">
        <f t="shared" si="1"/>
        <v>251.14315313278271</v>
      </c>
      <c r="AX9">
        <f t="shared" si="1"/>
        <v>251.22001690579066</v>
      </c>
      <c r="AY9">
        <f t="shared" si="1"/>
        <v>251.29324328378416</v>
      </c>
      <c r="AZ9">
        <f t="shared" si="1"/>
        <v>251.3630844696051</v>
      </c>
      <c r="BA9">
        <f t="shared" si="1"/>
        <v>251.42976987933145</v>
      </c>
      <c r="BB9">
        <f t="shared" si="1"/>
        <v>251.49350865870744</v>
      </c>
      <c r="BC9">
        <f t="shared" si="1"/>
        <v>251.55449187332152</v>
      </c>
      <c r="BD9">
        <f t="shared" si="1"/>
        <v>251.61289442084845</v>
      </c>
      <c r="BE9">
        <f t="shared" si="1"/>
        <v>251.66887670563443</v>
      </c>
      <c r="BF9">
        <f t="shared" si="1"/>
        <v>251.72258610939465</v>
      </c>
      <c r="BG9">
        <f t="shared" si="1"/>
        <v>251.77415828639866</v>
      </c>
      <c r="BH9">
        <f t="shared" si="1"/>
        <v>251.82371830710318</v>
      </c>
      <c r="BI9">
        <f t="shared" si="1"/>
        <v>251.87138167052609</v>
      </c>
      <c r="BJ9">
        <f t="shared" si="1"/>
        <v>251.91725520260684</v>
      </c>
      <c r="BK9">
        <f t="shared" si="1"/>
        <v>251.96143785525311</v>
      </c>
      <c r="BL9">
        <f t="shared" si="1"/>
        <v>252.0040214186526</v>
      </c>
      <c r="BM9">
        <f t="shared" si="1"/>
        <v>252.0450911576394</v>
      </c>
      <c r="BN9">
        <f>_xlfn.F.INV(1-$E$5,BN$8,$I9)</f>
        <v>252.08472638139213</v>
      </c>
      <c r="BO9">
        <f t="shared" ref="BO9:CS17" si="2">_xlfn.F.INV(1-$E$5,BO$8,$I9)</f>
        <v>252.12300095447671</v>
      </c>
      <c r="BP9">
        <f t="shared" si="2"/>
        <v>252.15998375615678</v>
      </c>
      <c r="BQ9">
        <f t="shared" si="2"/>
        <v>252.19573909398173</v>
      </c>
      <c r="BR9">
        <f t="shared" si="2"/>
        <v>252.23032707687176</v>
      </c>
      <c r="BS9">
        <f t="shared" si="2"/>
        <v>252.26380395226101</v>
      </c>
      <c r="BT9">
        <f t="shared" si="2"/>
        <v>252.29622241126339</v>
      </c>
      <c r="BU9">
        <f t="shared" si="2"/>
        <v>252.32763186535351</v>
      </c>
      <c r="BV9">
        <f t="shared" si="2"/>
        <v>252.35807869761427</v>
      </c>
      <c r="BW9">
        <f t="shared" si="2"/>
        <v>252.38760649123321</v>
      </c>
      <c r="BX9">
        <f t="shared" si="2"/>
        <v>252.41625623762221</v>
      </c>
      <c r="BY9">
        <f t="shared" si="2"/>
        <v>252.44406652624517</v>
      </c>
      <c r="BZ9">
        <f t="shared" si="2"/>
        <v>252.47107371800178</v>
      </c>
      <c r="CA9">
        <f t="shared" si="2"/>
        <v>252.49731210380992</v>
      </c>
      <c r="CB9">
        <f t="shared" si="2"/>
        <v>252.5228140498325</v>
      </c>
      <c r="CC9">
        <f t="shared" si="2"/>
        <v>252.54761013065152</v>
      </c>
      <c r="CD9">
        <f t="shared" si="2"/>
        <v>252.57172925153441</v>
      </c>
      <c r="CE9">
        <f t="shared" si="2"/>
        <v>252.59519876082308</v>
      </c>
      <c r="CF9">
        <f t="shared" si="2"/>
        <v>252.61804455336187</v>
      </c>
      <c r="CG9">
        <f t="shared" si="2"/>
        <v>252.64029116579292</v>
      </c>
      <c r="CH9">
        <f t="shared" si="2"/>
        <v>252.66196186444705</v>
      </c>
      <c r="CI9">
        <f t="shared" si="2"/>
        <v>252.68307872650132</v>
      </c>
      <c r="CJ9">
        <f t="shared" si="2"/>
        <v>252.70366271498881</v>
      </c>
      <c r="CK9">
        <f t="shared" si="2"/>
        <v>252.72373374820435</v>
      </c>
      <c r="CL9">
        <f t="shared" si="2"/>
        <v>252.74331076398568</v>
      </c>
      <c r="CM9">
        <f t="shared" si="2"/>
        <v>252.76241177930603</v>
      </c>
      <c r="CN9">
        <f t="shared" si="2"/>
        <v>252.78105394557241</v>
      </c>
      <c r="CO9">
        <f t="shared" si="2"/>
        <v>252.79925359998467</v>
      </c>
      <c r="CP9">
        <f t="shared" si="2"/>
        <v>252.81702631328534</v>
      </c>
      <c r="CQ9">
        <f t="shared" si="2"/>
        <v>252.83438693418287</v>
      </c>
      <c r="CR9">
        <f t="shared" si="2"/>
        <v>252.85134963072412</v>
      </c>
      <c r="CS9">
        <f t="shared" si="2"/>
        <v>252.86792792885291</v>
      </c>
      <c r="CT9">
        <f>_xlfn.F.INV(1-$E$5,CT$8,$I9)</f>
        <v>252.88413474837645</v>
      </c>
      <c r="CU9">
        <f t="shared" ref="CU9:DE20" si="3">_xlfn.F.INV(1-$E$5,CU$8,$I9)</f>
        <v>252.89998243654355</v>
      </c>
      <c r="CV9">
        <f t="shared" si="3"/>
        <v>252.91548279941222</v>
      </c>
      <c r="CW9">
        <f t="shared" si="3"/>
        <v>252.93064713117818</v>
      </c>
      <c r="CX9">
        <f t="shared" si="3"/>
        <v>252.94548624161914</v>
      </c>
      <c r="CY9">
        <f t="shared" si="3"/>
        <v>252.96001048178815</v>
      </c>
      <c r="CZ9">
        <f t="shared" si="3"/>
        <v>252.97422976809096</v>
      </c>
      <c r="DA9">
        <f t="shared" si="3"/>
        <v>252.98815360486381</v>
      </c>
      <c r="DB9">
        <f t="shared" si="3"/>
        <v>253.00179110555621</v>
      </c>
      <c r="DC9">
        <f t="shared" si="3"/>
        <v>253.01515101262004</v>
      </c>
      <c r="DD9">
        <f t="shared" si="3"/>
        <v>253.02824171620057</v>
      </c>
      <c r="DE9">
        <f t="shared" si="3"/>
        <v>253.0410712717015</v>
      </c>
    </row>
    <row r="10" spans="4:109">
      <c r="G10" t="s">
        <v>8</v>
      </c>
      <c r="I10">
        <v>2</v>
      </c>
      <c r="J10">
        <f t="shared" ref="J10:Y73" si="4">_xlfn.F.INV(1-$E$5,J$8,$I10)</f>
        <v>18.51282051282049</v>
      </c>
      <c r="K10">
        <f t="shared" si="4"/>
        <v>18.999999999999979</v>
      </c>
      <c r="L10">
        <f t="shared" si="4"/>
        <v>19.164292127511271</v>
      </c>
      <c r="M10">
        <f t="shared" si="4"/>
        <v>19.246794344808947</v>
      </c>
      <c r="N10">
        <f t="shared" si="4"/>
        <v>19.296409652017239</v>
      </c>
      <c r="O10">
        <f t="shared" si="4"/>
        <v>19.32953401515401</v>
      </c>
      <c r="P10">
        <f t="shared" si="4"/>
        <v>19.353217536092924</v>
      </c>
      <c r="Q10" s="4">
        <f t="shared" si="4"/>
        <v>19.370992898066451</v>
      </c>
      <c r="R10">
        <f t="shared" si="4"/>
        <v>19.384825718171463</v>
      </c>
      <c r="S10">
        <f t="shared" si="4"/>
        <v>19.395896723571735</v>
      </c>
      <c r="T10">
        <f t="shared" si="4"/>
        <v>19.404957958951037</v>
      </c>
      <c r="U10">
        <f t="shared" si="4"/>
        <v>19.412511147223466</v>
      </c>
      <c r="V10">
        <f t="shared" si="4"/>
        <v>19.41890383940148</v>
      </c>
      <c r="W10">
        <f t="shared" si="4"/>
        <v>19.424384408210887</v>
      </c>
      <c r="X10">
        <f t="shared" si="4"/>
        <v>19.429135069563529</v>
      </c>
      <c r="Y10">
        <f t="shared" si="4"/>
        <v>19.433292534321648</v>
      </c>
      <c r="Z10">
        <f t="shared" si="0"/>
        <v>19.436961378591899</v>
      </c>
      <c r="AA10">
        <f t="shared" si="0"/>
        <v>19.44022296151855</v>
      </c>
      <c r="AB10">
        <f t="shared" si="0"/>
        <v>19.443141529482634</v>
      </c>
      <c r="AC10">
        <f t="shared" si="0"/>
        <v>19.44576849061691</v>
      </c>
      <c r="AD10">
        <f t="shared" si="0"/>
        <v>19.448145469030916</v>
      </c>
      <c r="AE10">
        <f t="shared" si="0"/>
        <v>19.450306526716634</v>
      </c>
      <c r="AF10">
        <f t="shared" si="0"/>
        <v>19.452279806259824</v>
      </c>
      <c r="AG10">
        <f t="shared" si="0"/>
        <v>19.454088763167398</v>
      </c>
      <c r="AH10">
        <f t="shared" si="0"/>
        <v>19.455753102639669</v>
      </c>
      <c r="AI10">
        <f t="shared" si="0"/>
        <v>19.457289500307034</v>
      </c>
      <c r="AJ10">
        <f t="shared" si="0"/>
        <v>19.458712162904995</v>
      </c>
      <c r="AK10">
        <f t="shared" si="0"/>
        <v>19.460033268877968</v>
      </c>
      <c r="AL10">
        <f t="shared" si="0"/>
        <v>19.461263317877918</v>
      </c>
      <c r="AM10">
        <f t="shared" si="0"/>
        <v>19.462411410403071</v>
      </c>
      <c r="AN10">
        <f t="shared" si="0"/>
        <v>19.463485473342999</v>
      </c>
      <c r="AO10">
        <f t="shared" si="0"/>
        <v>19.464492443256752</v>
      </c>
      <c r="AP10">
        <f t="shared" ref="AP10:BE73" si="5">_xlfn.F.INV(1-$E$5,AP$8,$I10)</f>
        <v>19.46543841634492</v>
      </c>
      <c r="AQ10">
        <f t="shared" si="5"/>
        <v>19.466328771969518</v>
      </c>
      <c r="AR10">
        <f t="shared" si="5"/>
        <v>19.467168275009264</v>
      </c>
      <c r="AS10">
        <f t="shared" si="5"/>
        <v>19.467961161163856</v>
      </c>
      <c r="AT10">
        <f t="shared" si="5"/>
        <v>19.468711208431571</v>
      </c>
      <c r="AU10">
        <f t="shared" si="5"/>
        <v>19.469421797305895</v>
      </c>
      <c r="AV10">
        <f t="shared" si="5"/>
        <v>19.470095961715341</v>
      </c>
      <c r="AW10">
        <f t="shared" si="5"/>
        <v>19.470736432325495</v>
      </c>
      <c r="AX10">
        <f t="shared" si="5"/>
        <v>19.471345673506843</v>
      </c>
      <c r="AY10">
        <f t="shared" si="5"/>
        <v>19.471925915023618</v>
      </c>
      <c r="AZ10">
        <f t="shared" si="5"/>
        <v>19.47247917930272</v>
      </c>
      <c r="BA10">
        <f t="shared" si="5"/>
        <v>19.473007304985686</v>
      </c>
      <c r="BB10">
        <f t="shared" si="5"/>
        <v>19.473511967341349</v>
      </c>
      <c r="BC10">
        <f t="shared" si="5"/>
        <v>19.473994696017336</v>
      </c>
      <c r="BD10">
        <f t="shared" si="5"/>
        <v>19.474456890525815</v>
      </c>
      <c r="BE10">
        <f t="shared" si="5"/>
        <v>19.474899833794634</v>
      </c>
      <c r="BF10">
        <f t="shared" si="1"/>
        <v>19.475324704059389</v>
      </c>
      <c r="BG10">
        <f t="shared" si="1"/>
        <v>19.475732585329119</v>
      </c>
      <c r="BH10">
        <f t="shared" si="1"/>
        <v>19.476124476621077</v>
      </c>
      <c r="BI10">
        <f t="shared" si="1"/>
        <v>19.476501300130366</v>
      </c>
      <c r="BJ10">
        <f t="shared" si="1"/>
        <v>19.476863908474908</v>
      </c>
      <c r="BK10">
        <f t="shared" si="1"/>
        <v>19.477213091135798</v>
      </c>
      <c r="BL10">
        <f t="shared" si="1"/>
        <v>19.477549580195173</v>
      </c>
      <c r="BM10">
        <f t="shared" si="1"/>
        <v>19.477874055459584</v>
      </c>
      <c r="BN10">
        <f t="shared" ref="BN10:CC73" si="6">_xlfn.F.INV(1-$E$5,BN$8,$I10)</f>
        <v>19.478187149044196</v>
      </c>
      <c r="BO10">
        <f t="shared" si="6"/>
        <v>19.478489449482865</v>
      </c>
      <c r="BP10">
        <f t="shared" si="6"/>
        <v>19.478781505420425</v>
      </c>
      <c r="BQ10">
        <f t="shared" si="6"/>
        <v>19.479063828935889</v>
      </c>
      <c r="BR10">
        <f t="shared" si="6"/>
        <v>19.479336898538627</v>
      </c>
      <c r="BS10">
        <f t="shared" si="6"/>
        <v>19.479601161875081</v>
      </c>
      <c r="BT10">
        <f t="shared" si="6"/>
        <v>19.479857038177325</v>
      </c>
      <c r="BU10">
        <f t="shared" si="6"/>
        <v>19.480104920482479</v>
      </c>
      <c r="BV10">
        <f t="shared" si="6"/>
        <v>19.480345177647138</v>
      </c>
      <c r="BW10">
        <f t="shared" si="6"/>
        <v>19.480578156178709</v>
      </c>
      <c r="BX10">
        <f t="shared" si="6"/>
        <v>19.480804181902919</v>
      </c>
      <c r="BY10">
        <f t="shared" si="6"/>
        <v>19.481023561484076</v>
      </c>
      <c r="BZ10">
        <f t="shared" si="6"/>
        <v>19.481236583813281</v>
      </c>
      <c r="CA10">
        <f t="shared" si="6"/>
        <v>19.481443521277583</v>
      </c>
      <c r="CB10">
        <f t="shared" si="6"/>
        <v>19.481644630921988</v>
      </c>
      <c r="CC10">
        <f t="shared" si="6"/>
        <v>19.4818401555146</v>
      </c>
      <c r="CD10">
        <f t="shared" si="2"/>
        <v>19.482030324524331</v>
      </c>
      <c r="CE10">
        <f t="shared" si="2"/>
        <v>19.482215355019175</v>
      </c>
      <c r="CF10">
        <f t="shared" si="2"/>
        <v>19.482395452492884</v>
      </c>
      <c r="CG10">
        <f t="shared" si="2"/>
        <v>19.482570811626079</v>
      </c>
      <c r="CH10">
        <f t="shared" si="2"/>
        <v>19.482741616988438</v>
      </c>
      <c r="CI10">
        <f t="shared" si="2"/>
        <v>19.482908043686578</v>
      </c>
      <c r="CJ10">
        <f t="shared" si="2"/>
        <v>19.483070257962869</v>
      </c>
      <c r="CK10">
        <f t="shared" si="2"/>
        <v>19.483228417749345</v>
      </c>
      <c r="CL10">
        <f t="shared" si="2"/>
        <v>19.483382673180593</v>
      </c>
      <c r="CM10">
        <f t="shared" si="2"/>
        <v>19.483533167069044</v>
      </c>
      <c r="CN10">
        <f t="shared" si="2"/>
        <v>19.48368003534608</v>
      </c>
      <c r="CO10">
        <f t="shared" si="2"/>
        <v>19.483823407471462</v>
      </c>
      <c r="CP10">
        <f t="shared" si="2"/>
        <v>19.483963406813885</v>
      </c>
      <c r="CQ10">
        <f t="shared" si="2"/>
        <v>19.484100151005237</v>
      </c>
      <c r="CR10">
        <f t="shared" si="2"/>
        <v>19.484233752269965</v>
      </c>
      <c r="CS10">
        <f t="shared" si="2"/>
        <v>19.484364317732496</v>
      </c>
      <c r="CT10">
        <f t="shared" ref="CT10:DE73" si="7">_xlfn.F.INV(1-$E$5,CT$8,$I10)</f>
        <v>19.484491949703585</v>
      </c>
      <c r="CU10">
        <f t="shared" si="7"/>
        <v>19.484616745947669</v>
      </c>
      <c r="CV10">
        <f t="shared" si="7"/>
        <v>19.4847387999327</v>
      </c>
      <c r="CW10">
        <f t="shared" si="7"/>
        <v>19.48485820106351</v>
      </c>
      <c r="CX10">
        <f t="shared" si="7"/>
        <v>19.484975034900327</v>
      </c>
      <c r="CY10">
        <f t="shared" si="7"/>
        <v>19.485089383363153</v>
      </c>
      <c r="CZ10">
        <f t="shared" si="7"/>
        <v>19.485201324923334</v>
      </c>
      <c r="DA10">
        <f t="shared" si="7"/>
        <v>19.485310934783183</v>
      </c>
      <c r="DB10">
        <f t="shared" si="7"/>
        <v>19.485418285044425</v>
      </c>
      <c r="DC10">
        <f t="shared" si="7"/>
        <v>19.485523444866367</v>
      </c>
      <c r="DD10">
        <f t="shared" si="7"/>
        <v>19.485626480614503</v>
      </c>
      <c r="DE10">
        <f t="shared" si="7"/>
        <v>19.485727456000113</v>
      </c>
    </row>
    <row r="11" spans="4:109">
      <c r="I11">
        <v>3</v>
      </c>
      <c r="J11">
        <f t="shared" si="4"/>
        <v>10.127964486013925</v>
      </c>
      <c r="K11">
        <f t="shared" si="0"/>
        <v>9.5520944959211551</v>
      </c>
      <c r="L11">
        <f t="shared" si="0"/>
        <v>9.2766281531448058</v>
      </c>
      <c r="M11">
        <f t="shared" si="0"/>
        <v>9.1171822532464173</v>
      </c>
      <c r="N11">
        <f t="shared" si="0"/>
        <v>9.0134551675225847</v>
      </c>
      <c r="O11">
        <f t="shared" si="0"/>
        <v>8.940645120770375</v>
      </c>
      <c r="P11">
        <f t="shared" si="0"/>
        <v>8.8867429556342756</v>
      </c>
      <c r="Q11" s="4">
        <f t="shared" si="0"/>
        <v>8.8452384599593987</v>
      </c>
      <c r="R11">
        <f t="shared" si="0"/>
        <v>8.8122995552064367</v>
      </c>
      <c r="S11">
        <f t="shared" si="0"/>
        <v>8.7855247105239975</v>
      </c>
      <c r="T11">
        <f t="shared" si="0"/>
        <v>8.7633328296308139</v>
      </c>
      <c r="U11">
        <f t="shared" si="0"/>
        <v>8.7446406614652865</v>
      </c>
      <c r="V11">
        <f t="shared" si="0"/>
        <v>8.7286812465867172</v>
      </c>
      <c r="W11">
        <f t="shared" si="0"/>
        <v>8.714896379309744</v>
      </c>
      <c r="X11">
        <f t="shared" si="0"/>
        <v>8.7028701348966884</v>
      </c>
      <c r="Y11">
        <f t="shared" si="0"/>
        <v>8.6922862676876402</v>
      </c>
      <c r="Z11">
        <f t="shared" si="0"/>
        <v>8.6829000469316426</v>
      </c>
      <c r="AA11">
        <f t="shared" si="0"/>
        <v>8.6745191286212755</v>
      </c>
      <c r="AB11">
        <f t="shared" si="0"/>
        <v>8.6669902535869632</v>
      </c>
      <c r="AC11">
        <f t="shared" si="0"/>
        <v>8.6601898019306951</v>
      </c>
      <c r="AD11">
        <f t="shared" si="0"/>
        <v>8.6540169598564223</v>
      </c>
      <c r="AE11">
        <f t="shared" si="0"/>
        <v>8.6483886932527128</v>
      </c>
      <c r="AF11">
        <f t="shared" si="0"/>
        <v>8.6432359943029535</v>
      </c>
      <c r="AG11">
        <f t="shared" si="0"/>
        <v>8.6385010402630815</v>
      </c>
      <c r="AH11">
        <f t="shared" si="0"/>
        <v>8.6341350158855654</v>
      </c>
      <c r="AI11">
        <f t="shared" si="0"/>
        <v>8.6300964254414314</v>
      </c>
      <c r="AJ11">
        <f t="shared" si="0"/>
        <v>8.6263497705689183</v>
      </c>
      <c r="AK11">
        <f t="shared" si="0"/>
        <v>8.6228645046864276</v>
      </c>
      <c r="AL11">
        <f t="shared" si="0"/>
        <v>8.6196141987578603</v>
      </c>
      <c r="AM11">
        <f t="shared" si="0"/>
        <v>8.6165758701973214</v>
      </c>
      <c r="AN11">
        <f t="shared" si="0"/>
        <v>8.6137294388713599</v>
      </c>
      <c r="AO11">
        <f t="shared" si="0"/>
        <v>8.6110572829781553</v>
      </c>
      <c r="AP11">
        <f t="shared" si="5"/>
        <v>8.6085438740472284</v>
      </c>
      <c r="AQ11">
        <f t="shared" si="1"/>
        <v>8.6061754750904917</v>
      </c>
      <c r="AR11">
        <f t="shared" si="1"/>
        <v>8.6039398895155017</v>
      </c>
      <c r="AS11">
        <f t="shared" si="1"/>
        <v>8.6018262511138506</v>
      </c>
      <c r="AT11">
        <f t="shared" si="1"/>
        <v>8.5998248474937533</v>
      </c>
      <c r="AU11">
        <f t="shared" si="1"/>
        <v>8.5979269709043908</v>
      </c>
      <c r="AV11">
        <f t="shared" si="1"/>
        <v>8.5961247916194861</v>
      </c>
      <c r="AW11">
        <f t="shared" si="1"/>
        <v>8.5944112499981777</v>
      </c>
      <c r="AX11">
        <f t="shared" si="1"/>
        <v>8.5927799640861302</v>
      </c>
      <c r="AY11">
        <f t="shared" si="1"/>
        <v>8.591225150208027</v>
      </c>
      <c r="AZ11">
        <f t="shared" si="1"/>
        <v>8.5897415544691551</v>
      </c>
      <c r="BA11">
        <f t="shared" si="1"/>
        <v>8.5883243934570501</v>
      </c>
      <c r="BB11">
        <f t="shared" si="1"/>
        <v>8.5869693027329177</v>
      </c>
      <c r="BC11">
        <f t="shared" si="1"/>
        <v>8.5856722919449631</v>
      </c>
      <c r="BD11">
        <f t="shared" si="1"/>
        <v>8.5844297055909404</v>
      </c>
      <c r="BE11">
        <f t="shared" si="1"/>
        <v>8.5832381886178339</v>
      </c>
      <c r="BF11">
        <f t="shared" si="1"/>
        <v>8.5820946561768334</v>
      </c>
      <c r="BG11">
        <f t="shared" si="1"/>
        <v>8.5809962669595521</v>
      </c>
      <c r="BH11">
        <f t="shared" si="1"/>
        <v>8.5799403996306349</v>
      </c>
      <c r="BI11">
        <f t="shared" si="1"/>
        <v>8.5789246319448083</v>
      </c>
      <c r="BJ11">
        <f t="shared" si="1"/>
        <v>8.5779467221987264</v>
      </c>
      <c r="BK11">
        <f t="shared" si="1"/>
        <v>8.5770045927183602</v>
      </c>
      <c r="BL11">
        <f t="shared" si="1"/>
        <v>8.5760963151260459</v>
      </c>
      <c r="BM11">
        <f t="shared" si="1"/>
        <v>8.5752200971675983</v>
      </c>
      <c r="BN11">
        <f t="shared" si="6"/>
        <v>8.5743742709096917</v>
      </c>
      <c r="BO11">
        <f t="shared" si="2"/>
        <v>8.5735572821445327</v>
      </c>
      <c r="BP11">
        <f t="shared" si="2"/>
        <v>8.5727676808597657</v>
      </c>
      <c r="BQ11">
        <f t="shared" si="2"/>
        <v>8.5720041126509621</v>
      </c>
      <c r="BR11">
        <f t="shared" si="2"/>
        <v>8.5712653109696006</v>
      </c>
      <c r="BS11">
        <f t="shared" si="2"/>
        <v>8.570550090113338</v>
      </c>
      <c r="BT11">
        <f t="shared" si="2"/>
        <v>8.5698573388766643</v>
      </c>
      <c r="BU11">
        <f t="shared" si="2"/>
        <v>8.5691860147909047</v>
      </c>
      <c r="BV11">
        <f t="shared" si="2"/>
        <v>8.5685351388902795</v>
      </c>
      <c r="BW11">
        <f t="shared" si="2"/>
        <v>8.5679037909492486</v>
      </c>
      <c r="BX11">
        <f t="shared" si="2"/>
        <v>8.5672911051419209</v>
      </c>
      <c r="BY11">
        <f t="shared" si="2"/>
        <v>8.5666962660809105</v>
      </c>
      <c r="BZ11">
        <f t="shared" si="2"/>
        <v>8.5661185051972861</v>
      </c>
      <c r="CA11">
        <f t="shared" si="2"/>
        <v>8.565557097427817</v>
      </c>
      <c r="CB11">
        <f t="shared" si="2"/>
        <v>8.5650113581796941</v>
      </c>
      <c r="CC11">
        <f t="shared" si="2"/>
        <v>8.5644806405457405</v>
      </c>
      <c r="CD11">
        <f t="shared" si="2"/>
        <v>8.5639643327465667</v>
      </c>
      <c r="CE11">
        <f t="shared" si="2"/>
        <v>8.5634618557781454</v>
      </c>
      <c r="CF11">
        <f t="shared" si="2"/>
        <v>8.5629726612460022</v>
      </c>
      <c r="CG11">
        <f t="shared" si="2"/>
        <v>8.5624962293689073</v>
      </c>
      <c r="CH11">
        <f t="shared" si="2"/>
        <v>8.5620320671367125</v>
      </c>
      <c r="CI11">
        <f t="shared" si="2"/>
        <v>8.5615797066087982</v>
      </c>
      <c r="CJ11">
        <f t="shared" si="2"/>
        <v>8.5611387033405819</v>
      </c>
      <c r="CK11">
        <f t="shared" si="2"/>
        <v>8.5607086349271793</v>
      </c>
      <c r="CL11">
        <f t="shared" si="2"/>
        <v>8.5602890996538807</v>
      </c>
      <c r="CM11">
        <f t="shared" si="2"/>
        <v>8.5598797152447688</v>
      </c>
      <c r="CN11">
        <f t="shared" si="2"/>
        <v>8.559480117700982</v>
      </c>
      <c r="CO11">
        <f t="shared" si="2"/>
        <v>8.5590899602213213</v>
      </c>
      <c r="CP11">
        <f t="shared" si="2"/>
        <v>8.5587089121984228</v>
      </c>
      <c r="CQ11">
        <f t="shared" si="2"/>
        <v>8.5583366582845226</v>
      </c>
      <c r="CR11">
        <f t="shared" si="2"/>
        <v>8.5579728975210667</v>
      </c>
      <c r="CS11">
        <f t="shared" si="2"/>
        <v>8.5576173425272852</v>
      </c>
      <c r="CT11">
        <f t="shared" si="7"/>
        <v>8.5572697187430169</v>
      </c>
      <c r="CU11">
        <f t="shared" si="3"/>
        <v>8.556929763721655</v>
      </c>
      <c r="CV11">
        <f t="shared" si="3"/>
        <v>8.5565972264694246</v>
      </c>
      <c r="CW11">
        <f t="shared" si="3"/>
        <v>8.5562718668273359</v>
      </c>
      <c r="CX11">
        <f t="shared" si="3"/>
        <v>8.5559534548928813</v>
      </c>
      <c r="CY11">
        <f t="shared" si="3"/>
        <v>8.5556417704782195</v>
      </c>
      <c r="CZ11">
        <f t="shared" si="3"/>
        <v>8.5553366026024182</v>
      </c>
      <c r="DA11">
        <f t="shared" si="3"/>
        <v>8.555037749015284</v>
      </c>
      <c r="DB11">
        <f t="shared" si="3"/>
        <v>8.5547450157503224</v>
      </c>
      <c r="DC11">
        <f t="shared" si="3"/>
        <v>8.5544582167049636</v>
      </c>
      <c r="DD11">
        <f t="shared" si="3"/>
        <v>8.5541771732460194</v>
      </c>
      <c r="DE11">
        <f t="shared" si="3"/>
        <v>8.5539017138386519</v>
      </c>
    </row>
    <row r="12" spans="4:109">
      <c r="I12">
        <v>4</v>
      </c>
      <c r="J12">
        <f t="shared" si="4"/>
        <v>7.7086474221767833</v>
      </c>
      <c r="K12">
        <f t="shared" si="0"/>
        <v>6.944271909999153</v>
      </c>
      <c r="L12">
        <f t="shared" si="0"/>
        <v>6.5913821164255779</v>
      </c>
      <c r="M12">
        <f t="shared" si="0"/>
        <v>6.3882329086958638</v>
      </c>
      <c r="N12">
        <f t="shared" si="0"/>
        <v>6.2560565021608809</v>
      </c>
      <c r="O12">
        <f t="shared" si="0"/>
        <v>6.1631322826886272</v>
      </c>
      <c r="P12">
        <f t="shared" si="0"/>
        <v>6.0942109256988806</v>
      </c>
      <c r="Q12" s="4">
        <f t="shared" si="0"/>
        <v>6.0410444761191533</v>
      </c>
      <c r="R12">
        <f t="shared" si="0"/>
        <v>5.998779031210244</v>
      </c>
      <c r="S12">
        <f t="shared" si="0"/>
        <v>5.964370552238031</v>
      </c>
      <c r="T12">
        <f t="shared" si="0"/>
        <v>5.9358126986032396</v>
      </c>
      <c r="U12">
        <f t="shared" si="0"/>
        <v>5.9117291091107163</v>
      </c>
      <c r="V12">
        <f t="shared" si="0"/>
        <v>5.8911440038263061</v>
      </c>
      <c r="W12">
        <f t="shared" si="0"/>
        <v>5.8733462641547991</v>
      </c>
      <c r="X12">
        <f t="shared" si="0"/>
        <v>5.8578053607653118</v>
      </c>
      <c r="Y12">
        <f t="shared" si="0"/>
        <v>5.8441174266312457</v>
      </c>
      <c r="Z12">
        <f t="shared" si="0"/>
        <v>5.8319695718675773</v>
      </c>
      <c r="AA12">
        <f t="shared" si="0"/>
        <v>5.8211156233716501</v>
      </c>
      <c r="AB12">
        <f t="shared" si="0"/>
        <v>5.8113592369216143</v>
      </c>
      <c r="AC12">
        <f t="shared" si="0"/>
        <v>5.8025418932528234</v>
      </c>
      <c r="AD12">
        <f t="shared" si="0"/>
        <v>5.7945342056381008</v>
      </c>
      <c r="AE12">
        <f t="shared" si="0"/>
        <v>5.7872295197868633</v>
      </c>
      <c r="AF12">
        <f t="shared" si="0"/>
        <v>5.7805391303377842</v>
      </c>
      <c r="AG12">
        <f t="shared" si="0"/>
        <v>5.7743886567079192</v>
      </c>
      <c r="AH12">
        <f t="shared" si="0"/>
        <v>5.7687152631469667</v>
      </c>
      <c r="AI12">
        <f t="shared" si="0"/>
        <v>5.7634655021083754</v>
      </c>
      <c r="AJ12">
        <f t="shared" si="0"/>
        <v>5.7585936237320974</v>
      </c>
      <c r="AK12">
        <f t="shared" si="0"/>
        <v>5.7540602379766348</v>
      </c>
      <c r="AL12">
        <f t="shared" si="0"/>
        <v>5.7498312464470134</v>
      </c>
      <c r="AM12">
        <f t="shared" si="0"/>
        <v>5.7458769825435514</v>
      </c>
      <c r="AN12">
        <f t="shared" si="0"/>
        <v>5.7421715140183496</v>
      </c>
      <c r="AO12">
        <f t="shared" si="0"/>
        <v>5.7386920732394797</v>
      </c>
      <c r="AP12">
        <f t="shared" si="5"/>
        <v>5.7354185886858611</v>
      </c>
      <c r="AQ12">
        <f t="shared" si="1"/>
        <v>5.7323332972896406</v>
      </c>
      <c r="AR12">
        <f t="shared" si="1"/>
        <v>5.7294204218028026</v>
      </c>
      <c r="AS12">
        <f t="shared" si="1"/>
        <v>5.7266659008079674</v>
      </c>
      <c r="AT12">
        <f t="shared" si="1"/>
        <v>5.7240571616162503</v>
      </c>
      <c r="AU12">
        <f t="shared" si="1"/>
        <v>5.7215829283084263</v>
      </c>
      <c r="AV12">
        <f t="shared" si="1"/>
        <v>5.7192330587337894</v>
      </c>
      <c r="AW12">
        <f t="shared" si="1"/>
        <v>5.716998405494782</v>
      </c>
      <c r="AX12">
        <f t="shared" si="1"/>
        <v>5.7148706968977994</v>
      </c>
      <c r="AY12">
        <f t="shared" si="1"/>
        <v>5.7128424346027691</v>
      </c>
      <c r="AZ12">
        <f t="shared" si="1"/>
        <v>5.7109068053007075</v>
      </c>
      <c r="BA12">
        <f t="shared" si="1"/>
        <v>5.7090576042263868</v>
      </c>
      <c r="BB12">
        <f t="shared" si="1"/>
        <v>5.7072891686960796</v>
      </c>
      <c r="BC12">
        <f t="shared" si="1"/>
        <v>5.705596320170069</v>
      </c>
      <c r="BD12">
        <f t="shared" si="1"/>
        <v>5.7039743135909449</v>
      </c>
      <c r="BE12">
        <f t="shared" si="1"/>
        <v>5.7024187929534369</v>
      </c>
      <c r="BF12">
        <f t="shared" si="1"/>
        <v>5.7009257522295353</v>
      </c>
      <c r="BG12">
        <f t="shared" si="1"/>
        <v>5.6994915009105283</v>
      </c>
      <c r="BH12">
        <f t="shared" si="1"/>
        <v>5.698112633541812</v>
      </c>
      <c r="BI12">
        <f t="shared" si="1"/>
        <v>5.6967860027209616</v>
      </c>
      <c r="BJ12">
        <f t="shared" si="1"/>
        <v>5.6955086951081686</v>
      </c>
      <c r="BK12">
        <f t="shared" si="1"/>
        <v>5.6942780100642088</v>
      </c>
      <c r="BL12">
        <f t="shared" si="1"/>
        <v>5.693091440586052</v>
      </c>
      <c r="BM12">
        <f t="shared" si="1"/>
        <v>5.6919466562570635</v>
      </c>
      <c r="BN12">
        <f t="shared" si="6"/>
        <v>5.6908414879674947</v>
      </c>
      <c r="BO12">
        <f t="shared" si="2"/>
        <v>5.6897739141946486</v>
      </c>
      <c r="BP12">
        <f t="shared" si="2"/>
        <v>5.6887420486599281</v>
      </c>
      <c r="BQ12">
        <f t="shared" si="2"/>
        <v>5.6877441292043391</v>
      </c>
      <c r="BR12">
        <f t="shared" si="2"/>
        <v>5.686778507744231</v>
      </c>
      <c r="BS12">
        <f t="shared" si="2"/>
        <v>5.6858436411870033</v>
      </c>
      <c r="BT12">
        <f t="shared" si="2"/>
        <v>5.6849380832013168</v>
      </c>
      <c r="BU12">
        <f t="shared" si="2"/>
        <v>5.6840604767494343</v>
      </c>
      <c r="BV12">
        <f t="shared" si="2"/>
        <v>5.6832095473008</v>
      </c>
      <c r="BW12">
        <f t="shared" si="2"/>
        <v>5.6823840966551513</v>
      </c>
      <c r="BX12">
        <f t="shared" si="2"/>
        <v>5.6815829973124963</v>
      </c>
      <c r="BY12">
        <f t="shared" si="2"/>
        <v>5.6808051873340926</v>
      </c>
      <c r="BZ12">
        <f t="shared" si="2"/>
        <v>5.6800496656453561</v>
      </c>
      <c r="CA12">
        <f t="shared" si="2"/>
        <v>5.6793154877368082</v>
      </c>
      <c r="CB12">
        <f t="shared" si="2"/>
        <v>5.6786017617244129</v>
      </c>
      <c r="CC12">
        <f t="shared" si="2"/>
        <v>5.6779076447346375</v>
      </c>
      <c r="CD12">
        <f t="shared" si="2"/>
        <v>5.6772323395834885</v>
      </c>
      <c r="CE12">
        <f t="shared" si="2"/>
        <v>5.6765750917219284</v>
      </c>
      <c r="CF12">
        <f t="shared" si="2"/>
        <v>5.6759351864232155</v>
      </c>
      <c r="CG12">
        <f t="shared" si="2"/>
        <v>5.6753119461898853</v>
      </c>
      <c r="CH12">
        <f t="shared" si="2"/>
        <v>5.6747047283608616</v>
      </c>
      <c r="CI12">
        <f t="shared" si="2"/>
        <v>5.6741129229007488</v>
      </c>
      <c r="CJ12">
        <f t="shared" si="2"/>
        <v>5.673535950355336</v>
      </c>
      <c r="CK12">
        <f t="shared" si="2"/>
        <v>5.6729732599589662</v>
      </c>
      <c r="CL12">
        <f t="shared" si="2"/>
        <v>5.6724243278807975</v>
      </c>
      <c r="CM12">
        <f t="shared" si="2"/>
        <v>5.6718886555980923</v>
      </c>
      <c r="CN12">
        <f t="shared" si="2"/>
        <v>5.6713657683860133</v>
      </c>
      <c r="CO12">
        <f t="shared" si="2"/>
        <v>5.6708552139143054</v>
      </c>
      <c r="CP12">
        <f t="shared" si="2"/>
        <v>5.6703565609420972</v>
      </c>
      <c r="CQ12">
        <f t="shared" si="2"/>
        <v>5.6698693981029979</v>
      </c>
      <c r="CR12">
        <f t="shared" si="2"/>
        <v>5.6693933327731223</v>
      </c>
      <c r="CS12">
        <f t="shared" si="2"/>
        <v>5.6689279900157015</v>
      </c>
      <c r="CT12">
        <f t="shared" si="7"/>
        <v>5.6684730115961832</v>
      </c>
      <c r="CU12">
        <f t="shared" si="3"/>
        <v>5.6680280550624067</v>
      </c>
      <c r="CV12">
        <f t="shared" si="3"/>
        <v>5.6675927928849159</v>
      </c>
      <c r="CW12">
        <f t="shared" si="3"/>
        <v>5.6671669116528989</v>
      </c>
      <c r="CX12">
        <f t="shared" si="3"/>
        <v>5.6667501113214902</v>
      </c>
      <c r="CY12">
        <f t="shared" si="3"/>
        <v>5.6663421045067874</v>
      </c>
      <c r="CZ12">
        <f t="shared" si="3"/>
        <v>5.665942615824946</v>
      </c>
      <c r="DA12">
        <f t="shared" si="3"/>
        <v>5.665551381272369</v>
      </c>
      <c r="DB12">
        <f t="shared" si="3"/>
        <v>5.6651681476437812</v>
      </c>
      <c r="DC12">
        <f t="shared" si="3"/>
        <v>5.66479267198575</v>
      </c>
      <c r="DD12">
        <f t="shared" si="3"/>
        <v>5.6644247210830319</v>
      </c>
      <c r="DE12">
        <f t="shared" si="3"/>
        <v>5.6640640709754484</v>
      </c>
    </row>
    <row r="13" spans="4:109">
      <c r="I13">
        <v>5</v>
      </c>
      <c r="J13">
        <f t="shared" si="4"/>
        <v>6.6078909737033653</v>
      </c>
      <c r="K13">
        <f t="shared" si="0"/>
        <v>5.7861350433499643</v>
      </c>
      <c r="L13">
        <f t="shared" si="0"/>
        <v>5.4094513180564867</v>
      </c>
      <c r="M13">
        <f t="shared" si="0"/>
        <v>5.1921677728039208</v>
      </c>
      <c r="N13">
        <f t="shared" si="0"/>
        <v>5.0503290576326467</v>
      </c>
      <c r="O13">
        <f t="shared" si="0"/>
        <v>4.9502880686943174</v>
      </c>
      <c r="P13">
        <f t="shared" si="0"/>
        <v>4.8758716958339967</v>
      </c>
      <c r="Q13" s="4">
        <f t="shared" si="0"/>
        <v>4.8183195356568671</v>
      </c>
      <c r="R13">
        <f t="shared" si="0"/>
        <v>4.7724656131008532</v>
      </c>
      <c r="S13">
        <f t="shared" si="0"/>
        <v>4.7350630696934193</v>
      </c>
      <c r="T13">
        <f t="shared" si="0"/>
        <v>4.7039672333055353</v>
      </c>
      <c r="U13">
        <f t="shared" si="0"/>
        <v>4.6777037917775148</v>
      </c>
      <c r="V13">
        <f t="shared" si="0"/>
        <v>4.6552254857354178</v>
      </c>
      <c r="W13">
        <f t="shared" si="0"/>
        <v>4.6357677213323196</v>
      </c>
      <c r="X13">
        <f t="shared" si="0"/>
        <v>4.6187591164058288</v>
      </c>
      <c r="Y13">
        <f t="shared" si="0"/>
        <v>4.6037640291910051</v>
      </c>
      <c r="Z13">
        <f t="shared" si="0"/>
        <v>4.5904444681489842</v>
      </c>
      <c r="AA13">
        <f t="shared" si="0"/>
        <v>4.57853415747193</v>
      </c>
      <c r="AB13">
        <f t="shared" si="0"/>
        <v>4.5678204577293107</v>
      </c>
      <c r="AC13">
        <f t="shared" si="0"/>
        <v>4.5581314973965101</v>
      </c>
      <c r="AD13">
        <f t="shared" si="0"/>
        <v>4.5493268422309043</v>
      </c>
      <c r="AE13">
        <f t="shared" si="0"/>
        <v>4.541290616775405</v>
      </c>
      <c r="AF13">
        <f t="shared" si="0"/>
        <v>4.5339263572725557</v>
      </c>
      <c r="AG13">
        <f t="shared" si="0"/>
        <v>4.5271531077303386</v>
      </c>
      <c r="AH13">
        <f t="shared" si="0"/>
        <v>4.5209024222216021</v>
      </c>
      <c r="AI13">
        <f t="shared" si="0"/>
        <v>4.5151160370123229</v>
      </c>
      <c r="AJ13">
        <f t="shared" si="0"/>
        <v>4.5097440440919536</v>
      </c>
      <c r="AK13">
        <f t="shared" si="0"/>
        <v>4.5047434444209884</v>
      </c>
      <c r="AL13">
        <f t="shared" si="0"/>
        <v>4.5000769918435566</v>
      </c>
      <c r="AM13">
        <f t="shared" si="0"/>
        <v>4.4957122617161351</v>
      </c>
      <c r="AN13">
        <f t="shared" si="0"/>
        <v>4.4916208948732921</v>
      </c>
      <c r="AO13">
        <f t="shared" si="0"/>
        <v>4.4877779795788015</v>
      </c>
      <c r="AP13">
        <f t="shared" si="5"/>
        <v>4.4841615429383737</v>
      </c>
      <c r="AQ13">
        <f t="shared" si="1"/>
        <v>4.4807521297976631</v>
      </c>
      <c r="AR13">
        <f t="shared" si="1"/>
        <v>4.4775324520525892</v>
      </c>
      <c r="AS13">
        <f t="shared" si="1"/>
        <v>4.4744870950044628</v>
      </c>
      <c r="AT13">
        <f t="shared" si="1"/>
        <v>4.4716022702170681</v>
      </c>
      <c r="AU13">
        <f t="shared" si="1"/>
        <v>4.4688656065028747</v>
      </c>
      <c r="AV13">
        <f t="shared" si="1"/>
        <v>4.4662659723456937</v>
      </c>
      <c r="AW13">
        <f t="shared" si="1"/>
        <v>4.4637933243772068</v>
      </c>
      <c r="AX13">
        <f t="shared" si="1"/>
        <v>4.4614385775530909</v>
      </c>
      <c r="AY13">
        <f t="shared" si="1"/>
        <v>4.4591934934869064</v>
      </c>
      <c r="AZ13">
        <f t="shared" si="1"/>
        <v>4.4570505840457448</v>
      </c>
      <c r="BA13">
        <f t="shared" si="1"/>
        <v>4.4550030278277868</v>
      </c>
      <c r="BB13">
        <f t="shared" si="1"/>
        <v>4.4530445975569357</v>
      </c>
      <c r="BC13">
        <f t="shared" si="1"/>
        <v>4.4511695967649354</v>
      </c>
      <c r="BD13">
        <f t="shared" si="1"/>
        <v>4.4493728044035592</v>
      </c>
      <c r="BE13">
        <f t="shared" si="1"/>
        <v>4.4476494262516661</v>
      </c>
      <c r="BF13">
        <f t="shared" si="1"/>
        <v>4.4459950521640579</v>
      </c>
      <c r="BG13">
        <f t="shared" si="1"/>
        <v>4.4444056183585205</v>
      </c>
      <c r="BH13">
        <f t="shared" si="1"/>
        <v>4.4428773740617613</v>
      </c>
      <c r="BI13">
        <f t="shared" si="1"/>
        <v>4.4414068519374688</v>
      </c>
      <c r="BJ13">
        <f t="shared" si="1"/>
        <v>4.4399908418052609</v>
      </c>
      <c r="BK13">
        <f t="shared" si="1"/>
        <v>4.4386263672310804</v>
      </c>
      <c r="BL13">
        <f t="shared" si="1"/>
        <v>4.4373106646294493</v>
      </c>
      <c r="BM13">
        <f t="shared" si="1"/>
        <v>4.4360411645686497</v>
      </c>
      <c r="BN13">
        <f t="shared" si="6"/>
        <v>4.4348154750125826</v>
      </c>
      <c r="BO13">
        <f t="shared" si="2"/>
        <v>4.4336313662690729</v>
      </c>
      <c r="BP13">
        <f t="shared" si="2"/>
        <v>4.4324867574453721</v>
      </c>
      <c r="BQ13">
        <f t="shared" si="2"/>
        <v>4.4313797042376049</v>
      </c>
      <c r="BR13">
        <f t="shared" si="2"/>
        <v>4.430308387903299</v>
      </c>
      <c r="BS13">
        <f t="shared" si="2"/>
        <v>4.4292711052855038</v>
      </c>
      <c r="BT13">
        <f t="shared" si="2"/>
        <v>4.428266259773153</v>
      </c>
      <c r="BU13">
        <f t="shared" si="2"/>
        <v>4.4272923530968429</v>
      </c>
      <c r="BV13">
        <f t="shared" si="2"/>
        <v>4.4263479778713082</v>
      </c>
      <c r="BW13">
        <f t="shared" si="2"/>
        <v>4.4254318108064377</v>
      </c>
      <c r="BX13">
        <f t="shared" si="2"/>
        <v>4.4245426065179156</v>
      </c>
      <c r="BY13">
        <f t="shared" si="2"/>
        <v>4.4236791918767029</v>
      </c>
      <c r="BZ13">
        <f t="shared" si="2"/>
        <v>4.4228404608432417</v>
      </c>
      <c r="CA13">
        <f t="shared" si="2"/>
        <v>4.4220253697387095</v>
      </c>
      <c r="CB13">
        <f t="shared" si="2"/>
        <v>4.4212329329106943</v>
      </c>
      <c r="CC13">
        <f t="shared" si="2"/>
        <v>4.4204622187554063</v>
      </c>
      <c r="CD13">
        <f t="shared" si="2"/>
        <v>4.4197123460627736</v>
      </c>
      <c r="CE13">
        <f t="shared" si="2"/>
        <v>4.4189824806541234</v>
      </c>
      <c r="CF13">
        <f t="shared" si="2"/>
        <v>4.418271832285642</v>
      </c>
      <c r="CG13">
        <f t="shared" si="2"/>
        <v>4.4175796517931998</v>
      </c>
      <c r="CH13">
        <f t="shared" si="2"/>
        <v>4.4169052284570753</v>
      </c>
      <c r="CI13">
        <f t="shared" si="2"/>
        <v>4.4162478875669899</v>
      </c>
      <c r="CJ13">
        <f t="shared" si="2"/>
        <v>4.4156069881698858</v>
      </c>
      <c r="CK13">
        <f t="shared" si="2"/>
        <v>4.414981920984629</v>
      </c>
      <c r="CL13">
        <f t="shared" si="2"/>
        <v>4.4143721064695205</v>
      </c>
      <c r="CM13">
        <f t="shared" si="2"/>
        <v>4.4137769930295043</v>
      </c>
      <c r="CN13">
        <f t="shared" si="2"/>
        <v>4.4131960553515865</v>
      </c>
      <c r="CO13">
        <f t="shared" si="2"/>
        <v>4.4126287928578112</v>
      </c>
      <c r="CP13">
        <f t="shared" si="2"/>
        <v>4.4120747282662398</v>
      </c>
      <c r="CQ13">
        <f t="shared" si="2"/>
        <v>4.4115334062512996</v>
      </c>
      <c r="CR13">
        <f t="shared" si="2"/>
        <v>4.4110043921954434</v>
      </c>
      <c r="CS13">
        <f t="shared" si="2"/>
        <v>4.4104872710251168</v>
      </c>
      <c r="CT13">
        <f t="shared" si="7"/>
        <v>4.4099816461242902</v>
      </c>
      <c r="CU13">
        <f t="shared" si="3"/>
        <v>4.4094871383197463</v>
      </c>
      <c r="CV13">
        <f t="shared" si="3"/>
        <v>4.4090033849325563</v>
      </c>
      <c r="CW13">
        <f t="shared" si="3"/>
        <v>4.4085300388907598</v>
      </c>
      <c r="CX13">
        <f t="shared" si="3"/>
        <v>4.4080667678987888</v>
      </c>
      <c r="CY13">
        <f t="shared" si="3"/>
        <v>4.4076132536593029</v>
      </c>
      <c r="CZ13">
        <f t="shared" si="3"/>
        <v>4.4071691911437378</v>
      </c>
      <c r="DA13">
        <f t="shared" si="3"/>
        <v>4.4067342879079874</v>
      </c>
      <c r="DB13">
        <f t="shared" si="3"/>
        <v>4.4063082634500121</v>
      </c>
      <c r="DC13">
        <f t="shared" si="3"/>
        <v>4.4058908486063775</v>
      </c>
      <c r="DD13">
        <f t="shared" si="3"/>
        <v>4.4054817849850654</v>
      </c>
      <c r="DE13">
        <f t="shared" si="3"/>
        <v>4.4050808244319359</v>
      </c>
    </row>
    <row r="14" spans="4:109">
      <c r="I14">
        <v>6</v>
      </c>
      <c r="J14">
        <f t="shared" si="4"/>
        <v>5.9873776072736975</v>
      </c>
      <c r="K14">
        <f t="shared" si="0"/>
        <v>5.1432528497847159</v>
      </c>
      <c r="L14">
        <f t="shared" si="0"/>
        <v>4.7570626630894113</v>
      </c>
      <c r="M14">
        <f t="shared" si="0"/>
        <v>4.5336769502752432</v>
      </c>
      <c r="N14">
        <f t="shared" si="0"/>
        <v>4.3873741874061274</v>
      </c>
      <c r="O14">
        <f t="shared" si="0"/>
        <v>4.2838657138226379</v>
      </c>
      <c r="P14">
        <f t="shared" si="0"/>
        <v>4.2066584878692037</v>
      </c>
      <c r="Q14" s="4">
        <f t="shared" si="0"/>
        <v>4.1468041622765348</v>
      </c>
      <c r="R14">
        <f t="shared" si="0"/>
        <v>4.099015541716521</v>
      </c>
      <c r="S14">
        <f t="shared" si="0"/>
        <v>4.059962794330696</v>
      </c>
      <c r="T14">
        <f t="shared" si="0"/>
        <v>4.0274420420133596</v>
      </c>
      <c r="U14">
        <f t="shared" si="0"/>
        <v>3.99993538331888</v>
      </c>
      <c r="V14">
        <f t="shared" si="0"/>
        <v>3.9763626614448189</v>
      </c>
      <c r="W14">
        <f t="shared" si="0"/>
        <v>3.9559339429277101</v>
      </c>
      <c r="X14">
        <f t="shared" si="0"/>
        <v>3.9380579883950309</v>
      </c>
      <c r="Y14">
        <f t="shared" si="0"/>
        <v>3.9222833625314175</v>
      </c>
      <c r="Z14">
        <f t="shared" si="0"/>
        <v>3.9082593482965207</v>
      </c>
      <c r="AA14">
        <f t="shared" si="0"/>
        <v>3.895709298102215</v>
      </c>
      <c r="AB14">
        <f t="shared" si="0"/>
        <v>3.8844120320596875</v>
      </c>
      <c r="AC14">
        <f t="shared" si="0"/>
        <v>3.8741885810265111</v>
      </c>
      <c r="AD14">
        <f t="shared" si="0"/>
        <v>3.8648925627750192</v>
      </c>
      <c r="AE14">
        <f t="shared" si="0"/>
        <v>3.8564030792416029</v>
      </c>
      <c r="AF14">
        <f t="shared" si="0"/>
        <v>3.8486193958592319</v>
      </c>
      <c r="AG14">
        <f t="shared" si="0"/>
        <v>3.8414569017957687</v>
      </c>
      <c r="AH14">
        <f t="shared" si="0"/>
        <v>3.8348440049076369</v>
      </c>
      <c r="AI14">
        <f t="shared" si="0"/>
        <v>3.8287197182546464</v>
      </c>
      <c r="AJ14">
        <f t="shared" si="0"/>
        <v>3.8230317647729919</v>
      </c>
      <c r="AK14">
        <f t="shared" si="0"/>
        <v>3.8177350747094301</v>
      </c>
      <c r="AL14">
        <f t="shared" si="0"/>
        <v>3.8127905839654197</v>
      </c>
      <c r="AM14">
        <f t="shared" si="0"/>
        <v>3.8081642652703573</v>
      </c>
      <c r="AN14">
        <f t="shared" si="0"/>
        <v>3.8038263411662983</v>
      </c>
      <c r="AO14">
        <f t="shared" si="0"/>
        <v>3.7997506401819603</v>
      </c>
      <c r="AP14">
        <f t="shared" si="5"/>
        <v>3.7959140666792255</v>
      </c>
      <c r="AQ14">
        <f t="shared" si="1"/>
        <v>3.7922961616139399</v>
      </c>
      <c r="AR14">
        <f t="shared" si="1"/>
        <v>3.7888787365178858</v>
      </c>
      <c r="AS14">
        <f t="shared" si="1"/>
        <v>3.7856455668393187</v>
      </c>
      <c r="AT14">
        <f t="shared" si="1"/>
        <v>3.7825821337015788</v>
      </c>
      <c r="AU14">
        <f t="shared" si="1"/>
        <v>3.7796754053854449</v>
      </c>
      <c r="AV14">
        <f t="shared" si="1"/>
        <v>3.7769136515814212</v>
      </c>
      <c r="AW14">
        <f t="shared" si="1"/>
        <v>3.7742862848160152</v>
      </c>
      <c r="AX14">
        <f t="shared" si="1"/>
        <v>3.7717837245223862</v>
      </c>
      <c r="AY14">
        <f t="shared" si="1"/>
        <v>3.7693972800691768</v>
      </c>
      <c r="AZ14">
        <f t="shared" si="1"/>
        <v>3.7671190497314799</v>
      </c>
      <c r="BA14">
        <f t="shared" si="1"/>
        <v>3.7649418331245528</v>
      </c>
      <c r="BB14">
        <f t="shared" si="1"/>
        <v>3.7628590550519765</v>
      </c>
      <c r="BC14">
        <f t="shared" si="1"/>
        <v>3.7608646990686871</v>
      </c>
      <c r="BD14">
        <f t="shared" si="1"/>
        <v>3.7589532493426501</v>
      </c>
      <c r="BE14">
        <f t="shared" si="1"/>
        <v>3.7571196396300208</v>
      </c>
      <c r="BF14">
        <f t="shared" si="1"/>
        <v>3.7553592083685285</v>
      </c>
      <c r="BG14">
        <f t="shared" si="1"/>
        <v>3.7536676590494635</v>
      </c>
      <c r="BH14">
        <f t="shared" si="1"/>
        <v>3.7520410251583551</v>
      </c>
      <c r="BI14">
        <f t="shared" si="1"/>
        <v>3.7504756390809901</v>
      </c>
      <c r="BJ14">
        <f t="shared" si="1"/>
        <v>3.7489681044612611</v>
      </c>
      <c r="BK14">
        <f t="shared" si="1"/>
        <v>3.7475152715717179</v>
      </c>
      <c r="BL14">
        <f t="shared" si="1"/>
        <v>3.7461142153204041</v>
      </c>
      <c r="BM14">
        <f t="shared" si="1"/>
        <v>3.7447622155706632</v>
      </c>
      <c r="BN14">
        <f t="shared" si="6"/>
        <v>3.7434567394946847</v>
      </c>
      <c r="BO14">
        <f t="shared" si="2"/>
        <v>3.7421954257198964</v>
      </c>
      <c r="BP14">
        <f t="shared" si="2"/>
        <v>3.7409760700591246</v>
      </c>
      <c r="BQ14">
        <f t="shared" si="2"/>
        <v>3.7397966126428526</v>
      </c>
      <c r="BR14">
        <f t="shared" si="2"/>
        <v>3.7386551262955114</v>
      </c>
      <c r="BS14">
        <f t="shared" si="2"/>
        <v>3.7375498060175909</v>
      </c>
      <c r="BT14">
        <f t="shared" si="2"/>
        <v>3.7364789594528611</v>
      </c>
      <c r="BU14">
        <f t="shared" si="2"/>
        <v>3.7354409982344667</v>
      </c>
      <c r="BV14">
        <f t="shared" si="2"/>
        <v>3.7344344301170258</v>
      </c>
      <c r="BW14">
        <f t="shared" si="2"/>
        <v>3.7334578518125641</v>
      </c>
      <c r="BX14">
        <f t="shared" si="2"/>
        <v>3.7325099424577566</v>
      </c>
      <c r="BY14">
        <f t="shared" si="2"/>
        <v>3.7315894576488247</v>
      </c>
      <c r="BZ14">
        <f t="shared" si="2"/>
        <v>3.7306952239869973</v>
      </c>
      <c r="CA14">
        <f t="shared" si="2"/>
        <v>3.7298261340845178</v>
      </c>
      <c r="CB14">
        <f t="shared" si="2"/>
        <v>3.728981141986357</v>
      </c>
      <c r="CC14">
        <f t="shared" si="2"/>
        <v>3.7281592589677959</v>
      </c>
      <c r="CD14">
        <f t="shared" si="2"/>
        <v>3.7273595496723329</v>
      </c>
      <c r="CE14">
        <f t="shared" si="2"/>
        <v>3.7265811285583266</v>
      </c>
      <c r="CF14">
        <f t="shared" si="2"/>
        <v>3.7258231566257782</v>
      </c>
      <c r="CG14">
        <f t="shared" si="2"/>
        <v>3.7250848383978883</v>
      </c>
      <c r="CH14">
        <f t="shared" si="2"/>
        <v>3.7243654191346103</v>
      </c>
      <c r="CI14">
        <f t="shared" si="2"/>
        <v>3.7236641822575534</v>
      </c>
      <c r="CJ14">
        <f t="shared" si="2"/>
        <v>3.7229804469678238</v>
      </c>
      <c r="CK14">
        <f t="shared" si="2"/>
        <v>3.7223135660401105</v>
      </c>
      <c r="CL14">
        <f t="shared" si="2"/>
        <v>3.7216629237780432</v>
      </c>
      <c r="CM14">
        <f t="shared" si="2"/>
        <v>3.7210279341171684</v>
      </c>
      <c r="CN14">
        <f t="shared" si="2"/>
        <v>3.7204080388632761</v>
      </c>
      <c r="CO14">
        <f t="shared" si="2"/>
        <v>3.7198027060549679</v>
      </c>
      <c r="CP14">
        <f t="shared" si="2"/>
        <v>3.7192114284403162</v>
      </c>
      <c r="CQ14">
        <f t="shared" si="2"/>
        <v>3.7186337220584935</v>
      </c>
      <c r="CR14">
        <f t="shared" si="2"/>
        <v>3.7180691249179825</v>
      </c>
      <c r="CS14">
        <f t="shared" si="2"/>
        <v>3.7175171957638189</v>
      </c>
      <c r="CT14">
        <f t="shared" si="7"/>
        <v>3.7169775129269249</v>
      </c>
      <c r="CU14">
        <f t="shared" si="3"/>
        <v>3.7164496732492029</v>
      </c>
      <c r="CV14">
        <f t="shared" si="3"/>
        <v>3.7159332910787186</v>
      </c>
      <c r="CW14">
        <f t="shared" si="3"/>
        <v>3.7154279973295745</v>
      </c>
      <c r="CX14">
        <f t="shared" si="3"/>
        <v>3.7149334386017867</v>
      </c>
      <c r="CY14">
        <f t="shared" si="3"/>
        <v>3.7144492763566399</v>
      </c>
      <c r="CZ14">
        <f t="shared" si="3"/>
        <v>3.7139751861435646</v>
      </c>
      <c r="DA14">
        <f t="shared" si="3"/>
        <v>3.7135108568747595</v>
      </c>
      <c r="DB14">
        <f t="shared" si="3"/>
        <v>3.7130559901442188</v>
      </c>
      <c r="DC14">
        <f t="shared" si="3"/>
        <v>3.7126102995879369</v>
      </c>
      <c r="DD14">
        <f t="shared" si="3"/>
        <v>3.7121735102825077</v>
      </c>
      <c r="DE14">
        <f t="shared" si="3"/>
        <v>3.7117453581793609</v>
      </c>
    </row>
    <row r="15" spans="4:109">
      <c r="I15">
        <v>7</v>
      </c>
      <c r="J15">
        <f t="shared" si="4"/>
        <v>5.591447851220738</v>
      </c>
      <c r="K15">
        <f t="shared" si="0"/>
        <v>4.7374141277758817</v>
      </c>
      <c r="L15">
        <f t="shared" si="0"/>
        <v>4.3468313999078161</v>
      </c>
      <c r="M15">
        <f t="shared" si="0"/>
        <v>4.1203117268976328</v>
      </c>
      <c r="N15">
        <f t="shared" si="0"/>
        <v>3.971523150611342</v>
      </c>
      <c r="O15">
        <f t="shared" si="0"/>
        <v>3.8659688531238436</v>
      </c>
      <c r="P15">
        <f t="shared" si="0"/>
        <v>3.7870435399280673</v>
      </c>
      <c r="Q15" s="4">
        <f t="shared" si="0"/>
        <v>3.7257253171227025</v>
      </c>
      <c r="R15">
        <f t="shared" si="0"/>
        <v>3.67667469893951</v>
      </c>
      <c r="S15">
        <f t="shared" si="0"/>
        <v>3.6365231206283464</v>
      </c>
      <c r="T15">
        <f t="shared" si="0"/>
        <v>3.603037269200537</v>
      </c>
      <c r="U15">
        <f t="shared" si="0"/>
        <v>3.5746764466294159</v>
      </c>
      <c r="V15">
        <f t="shared" si="0"/>
        <v>3.5503425655646237</v>
      </c>
      <c r="W15">
        <f t="shared" si="0"/>
        <v>3.5292314003689125</v>
      </c>
      <c r="X15">
        <f t="shared" si="0"/>
        <v>3.510740184633673</v>
      </c>
      <c r="Y15">
        <f t="shared" si="0"/>
        <v>3.4944080872919581</v>
      </c>
      <c r="Z15">
        <f t="shared" si="0"/>
        <v>3.4798766589666879</v>
      </c>
      <c r="AA15">
        <f t="shared" si="0"/>
        <v>3.4668628327391739</v>
      </c>
      <c r="AB15">
        <f t="shared" si="0"/>
        <v>3.4551400565353956</v>
      </c>
      <c r="AC15">
        <f t="shared" si="0"/>
        <v>3.4445248320753219</v>
      </c>
      <c r="AD15">
        <f t="shared" si="0"/>
        <v>3.4348669326631094</v>
      </c>
      <c r="AE15">
        <f t="shared" si="0"/>
        <v>3.4260421763109581</v>
      </c>
      <c r="AF15">
        <f t="shared" si="0"/>
        <v>3.4179470068933728</v>
      </c>
      <c r="AG15">
        <f t="shared" si="0"/>
        <v>3.4104943760647264</v>
      </c>
      <c r="AH15">
        <f t="shared" si="0"/>
        <v>3.4036105752342287</v>
      </c>
      <c r="AI15">
        <f t="shared" si="0"/>
        <v>3.3972327710611578</v>
      </c>
      <c r="AJ15">
        <f t="shared" si="0"/>
        <v>3.3913070685078712</v>
      </c>
      <c r="AK15">
        <f t="shared" si="0"/>
        <v>3.3857869740996174</v>
      </c>
      <c r="AL15">
        <f t="shared" si="0"/>
        <v>3.3806321660352645</v>
      </c>
      <c r="AM15">
        <f t="shared" si="0"/>
        <v>3.3758075019004412</v>
      </c>
      <c r="AN15">
        <f t="shared" si="0"/>
        <v>3.3712822120519288</v>
      </c>
      <c r="AO15">
        <f t="shared" si="0"/>
        <v>3.3670292393317562</v>
      </c>
      <c r="AP15">
        <f t="shared" si="5"/>
        <v>3.3630246950238085</v>
      </c>
      <c r="AQ15">
        <f t="shared" si="1"/>
        <v>3.359247407839276</v>
      </c>
      <c r="AR15">
        <f t="shared" si="1"/>
        <v>3.355678547872325</v>
      </c>
      <c r="AS15">
        <f t="shared" si="1"/>
        <v>3.3523013113681643</v>
      </c>
      <c r="AT15">
        <f t="shared" si="1"/>
        <v>3.3491006551232387</v>
      </c>
      <c r="AU15">
        <f t="shared" si="1"/>
        <v>3.3460630716275626</v>
      </c>
      <c r="AV15">
        <f t="shared" si="1"/>
        <v>3.34317639783499</v>
      </c>
      <c r="AW15">
        <f t="shared" si="1"/>
        <v>3.3404296518330168</v>
      </c>
      <c r="AX15">
        <f t="shared" si="1"/>
        <v>3.337812892773246</v>
      </c>
      <c r="AY15">
        <f t="shared" si="1"/>
        <v>3.3353171002850237</v>
      </c>
      <c r="AZ15">
        <f t="shared" si="1"/>
        <v>3.3329340702804511</v>
      </c>
      <c r="BA15">
        <f t="shared" si="1"/>
        <v>3.3306563246074772</v>
      </c>
      <c r="BB15">
        <f t="shared" si="1"/>
        <v>3.3284770324492956</v>
      </c>
      <c r="BC15">
        <f t="shared" si="1"/>
        <v>3.3263899417251768</v>
      </c>
      <c r="BD15">
        <f t="shared" si="1"/>
        <v>3.3243893190381759</v>
      </c>
      <c r="BE15">
        <f t="shared" si="1"/>
        <v>3.3224698969520183</v>
      </c>
      <c r="BF15">
        <f t="shared" si="1"/>
        <v>3.3206268275739292</v>
      </c>
      <c r="BG15">
        <f t="shared" si="1"/>
        <v>3.318855641580289</v>
      </c>
      <c r="BH15">
        <f t="shared" si="1"/>
        <v>3.3171522119544603</v>
      </c>
      <c r="BI15">
        <f t="shared" si="1"/>
        <v>3.3155127218162521</v>
      </c>
      <c r="BJ15">
        <f t="shared" si="1"/>
        <v>3.3139336358139997</v>
      </c>
      <c r="BK15">
        <f t="shared" si="1"/>
        <v>3.312411674627278</v>
      </c>
      <c r="BL15">
        <f t="shared" si="1"/>
        <v>3.310943792192417</v>
      </c>
      <c r="BM15">
        <f t="shared" si="1"/>
        <v>3.3095271553174279</v>
      </c>
      <c r="BN15">
        <f t="shared" si="6"/>
        <v>3.3081591253988916</v>
      </c>
      <c r="BO15">
        <f t="shared" si="2"/>
        <v>3.3068372419919254</v>
      </c>
      <c r="BP15">
        <f t="shared" si="2"/>
        <v>3.3055592080179235</v>
      </c>
      <c r="BQ15">
        <f t="shared" si="2"/>
        <v>3.3043228764224439</v>
      </c>
      <c r="BR15">
        <f t="shared" si="2"/>
        <v>3.3031262381201283</v>
      </c>
      <c r="BS15">
        <f t="shared" si="2"/>
        <v>3.3019674110840023</v>
      </c>
      <c r="BT15">
        <f t="shared" si="2"/>
        <v>3.300844630454363</v>
      </c>
      <c r="BU15">
        <f t="shared" si="2"/>
        <v>3.2997562395577886</v>
      </c>
      <c r="BV15">
        <f t="shared" si="2"/>
        <v>3.2987006817399473</v>
      </c>
      <c r="BW15">
        <f t="shared" si="2"/>
        <v>3.297676492927561</v>
      </c>
      <c r="BX15">
        <f t="shared" si="2"/>
        <v>3.2966822948444969</v>
      </c>
      <c r="BY15">
        <f t="shared" si="2"/>
        <v>3.2957167888159979</v>
      </c>
      <c r="BZ15">
        <f t="shared" si="2"/>
        <v>3.2947787501022692</v>
      </c>
      <c r="CA15">
        <f t="shared" si="2"/>
        <v>3.2938670227094327</v>
      </c>
      <c r="CB15">
        <f t="shared" si="2"/>
        <v>3.2929805146315645</v>
      </c>
      <c r="CC15">
        <f t="shared" si="2"/>
        <v>3.2921181934826405</v>
      </c>
      <c r="CD15">
        <f t="shared" si="2"/>
        <v>3.2912790824814784</v>
      </c>
      <c r="CE15">
        <f t="shared" si="2"/>
        <v>3.2904622567570123</v>
      </c>
      <c r="CF15">
        <f t="shared" si="2"/>
        <v>3.2896668399442772</v>
      </c>
      <c r="CG15">
        <f t="shared" si="2"/>
        <v>3.2888920010449127</v>
      </c>
      <c r="CH15">
        <f t="shared" si="2"/>
        <v>3.2881369515283874</v>
      </c>
      <c r="CI15">
        <f t="shared" si="2"/>
        <v>3.2874009426528161</v>
      </c>
      <c r="CJ15">
        <f t="shared" si="2"/>
        <v>3.2866832629860174</v>
      </c>
      <c r="CK15">
        <f t="shared" si="2"/>
        <v>3.2859832361097241</v>
      </c>
      <c r="CL15">
        <f t="shared" si="2"/>
        <v>3.2853002184912894</v>
      </c>
      <c r="CM15">
        <f t="shared" si="2"/>
        <v>3.2846335975087686</v>
      </c>
      <c r="CN15">
        <f t="shared" si="2"/>
        <v>3.2839827896166671</v>
      </c>
      <c r="CO15">
        <f t="shared" si="2"/>
        <v>3.283347238640812</v>
      </c>
      <c r="CP15">
        <f t="shared" si="2"/>
        <v>3.2827264141918291</v>
      </c>
      <c r="CQ15">
        <f t="shared" si="2"/>
        <v>3.28211981018775</v>
      </c>
      <c r="CR15">
        <f t="shared" si="2"/>
        <v>3.2815269434770173</v>
      </c>
      <c r="CS15">
        <f t="shared" si="2"/>
        <v>3.2809473525541351</v>
      </c>
      <c r="CT15">
        <f t="shared" si="7"/>
        <v>3.2803805963606374</v>
      </c>
      <c r="CU15">
        <f t="shared" si="3"/>
        <v>3.2798262531649218</v>
      </c>
      <c r="CV15">
        <f t="shared" si="3"/>
        <v>3.279283919514953</v>
      </c>
      <c r="CW15">
        <f t="shared" si="3"/>
        <v>3.2787532092583245</v>
      </c>
      <c r="CX15">
        <f t="shared" si="3"/>
        <v>3.2782337526247161</v>
      </c>
      <c r="CY15">
        <f t="shared" si="3"/>
        <v>3.2777251953661266</v>
      </c>
      <c r="CZ15">
        <f t="shared" si="3"/>
        <v>3.2772271979507233</v>
      </c>
      <c r="DA15">
        <f t="shared" si="3"/>
        <v>3.2767394348064096</v>
      </c>
      <c r="DB15">
        <f t="shared" si="3"/>
        <v>3.2762615936105766</v>
      </c>
      <c r="DC15">
        <f t="shared" si="3"/>
        <v>3.275793374622801</v>
      </c>
      <c r="DD15">
        <f t="shared" si="3"/>
        <v>3.2753344900574763</v>
      </c>
      <c r="DE15">
        <f t="shared" si="3"/>
        <v>3.2748846634935846</v>
      </c>
    </row>
    <row r="16" spans="4:109">
      <c r="I16">
        <v>8</v>
      </c>
      <c r="J16">
        <f t="shared" si="4"/>
        <v>5.3176550715787139</v>
      </c>
      <c r="K16">
        <f t="shared" si="0"/>
        <v>4.4589701075245092</v>
      </c>
      <c r="L16">
        <f t="shared" si="0"/>
        <v>4.0661805513511604</v>
      </c>
      <c r="M16">
        <f t="shared" si="0"/>
        <v>3.8378533545558948</v>
      </c>
      <c r="N16">
        <f t="shared" si="0"/>
        <v>3.6874986663400264</v>
      </c>
      <c r="O16">
        <f t="shared" si="0"/>
        <v>3.5805803197614594</v>
      </c>
      <c r="P16">
        <f t="shared" si="0"/>
        <v>3.500463855044941</v>
      </c>
      <c r="Q16" s="4">
        <f t="shared" si="0"/>
        <v>3.4381012333731573</v>
      </c>
      <c r="R16">
        <f t="shared" si="0"/>
        <v>3.3881302347397262</v>
      </c>
      <c r="S16">
        <f t="shared" si="0"/>
        <v>3.3471631202339784</v>
      </c>
      <c r="T16">
        <f t="shared" si="0"/>
        <v>3.3129506568873741</v>
      </c>
      <c r="U16">
        <f t="shared" si="0"/>
        <v>3.2839390057264048</v>
      </c>
      <c r="V16">
        <f t="shared" si="0"/>
        <v>3.2590192353061882</v>
      </c>
      <c r="W16">
        <f t="shared" si="0"/>
        <v>3.2373781462672642</v>
      </c>
      <c r="X16">
        <f t="shared" si="0"/>
        <v>3.2184055133123413</v>
      </c>
      <c r="Y16">
        <f t="shared" si="0"/>
        <v>3.201634272992393</v>
      </c>
      <c r="Z16">
        <f t="shared" si="0"/>
        <v>3.1867007391358899</v>
      </c>
      <c r="AA16">
        <f t="shared" si="0"/>
        <v>3.1733174195119132</v>
      </c>
      <c r="AB16">
        <f t="shared" si="0"/>
        <v>3.1612540014496759</v>
      </c>
      <c r="AC16">
        <f t="shared" si="0"/>
        <v>3.1503237735028544</v>
      </c>
      <c r="AD16">
        <f t="shared" si="0"/>
        <v>3.1403737491497181</v>
      </c>
      <c r="AE16">
        <f t="shared" si="0"/>
        <v>3.1312773640788247</v>
      </c>
      <c r="AF16">
        <f t="shared" si="0"/>
        <v>3.1229289959016922</v>
      </c>
      <c r="AG16">
        <f t="shared" si="0"/>
        <v>3.1152397960263207</v>
      </c>
      <c r="AH16">
        <f t="shared" si="0"/>
        <v>3.1081344806520455</v>
      </c>
      <c r="AI16">
        <f t="shared" si="0"/>
        <v>3.1015488325279565</v>
      </c>
      <c r="AJ16">
        <f t="shared" si="0"/>
        <v>3.0954277360872631</v>
      </c>
      <c r="AK16">
        <f t="shared" si="0"/>
        <v>3.0897236174861846</v>
      </c>
      <c r="AL16">
        <f t="shared" si="0"/>
        <v>3.0843951953064792</v>
      </c>
      <c r="AM16">
        <f t="shared" si="0"/>
        <v>3.0794064719704966</v>
      </c>
      <c r="AN16">
        <f t="shared" si="0"/>
        <v>3.0747259133772857</v>
      </c>
      <c r="AO16">
        <f t="shared" si="0"/>
        <v>3.0703257769688217</v>
      </c>
      <c r="AP16">
        <f t="shared" si="5"/>
        <v>3.0661815577771621</v>
      </c>
      <c r="AQ16">
        <f t="shared" si="1"/>
        <v>3.0622715289457738</v>
      </c>
      <c r="AR16">
        <f t="shared" si="1"/>
        <v>3.058576358427894</v>
      </c>
      <c r="AS16">
        <f t="shared" si="1"/>
        <v>3.0550787875093404</v>
      </c>
      <c r="AT16">
        <f t="shared" si="1"/>
        <v>3.0517633598154115</v>
      </c>
      <c r="AU16">
        <f t="shared" si="1"/>
        <v>3.0486161917800803</v>
      </c>
      <c r="AV16">
        <f t="shared" si="1"/>
        <v>3.045624777354063</v>
      </c>
      <c r="AW16">
        <f t="shared" si="1"/>
        <v>3.0427778211325149</v>
      </c>
      <c r="AX16">
        <f t="shared" si="1"/>
        <v>3.0400650951877974</v>
      </c>
      <c r="AY16">
        <f t="shared" si="1"/>
        <v>3.0374773157663575</v>
      </c>
      <c r="AZ16">
        <f t="shared" si="1"/>
        <v>3.0350060367044809</v>
      </c>
      <c r="BA16">
        <f t="shared" si="1"/>
        <v>3.0326435569747474</v>
      </c>
      <c r="BB16">
        <f t="shared" si="1"/>
        <v>3.0303828402231798</v>
      </c>
      <c r="BC16">
        <f t="shared" si="1"/>
        <v>3.0282174445199002</v>
      </c>
      <c r="BD16">
        <f t="shared" si="1"/>
        <v>3.026141460841191</v>
      </c>
      <c r="BE16">
        <f t="shared" si="1"/>
        <v>3.0241494590416362</v>
      </c>
      <c r="BF16">
        <f t="shared" si="1"/>
        <v>3.0222364402729713</v>
      </c>
      <c r="BG16">
        <f t="shared" si="1"/>
        <v>3.020397794969127</v>
      </c>
      <c r="BH16">
        <f t="shared" si="1"/>
        <v>3.0186292656518785</v>
      </c>
      <c r="BI16">
        <f t="shared" si="1"/>
        <v>3.0169269139235846</v>
      </c>
      <c r="BJ16">
        <f t="shared" si="1"/>
        <v>3.0152870911069152</v>
      </c>
      <c r="BK16">
        <f t="shared" si="1"/>
        <v>3.013706412069697</v>
      </c>
      <c r="BL16">
        <f t="shared" si="1"/>
        <v>3.0121817318387243</v>
      </c>
      <c r="BM16">
        <f t="shared" si="1"/>
        <v>3.0107101246616801</v>
      </c>
      <c r="BN16">
        <f t="shared" si="6"/>
        <v>3.0092888652232404</v>
      </c>
      <c r="BO16">
        <f t="shared" si="2"/>
        <v>3.0079154117609201</v>
      </c>
      <c r="BP16">
        <f t="shared" si="2"/>
        <v>3.0065873908602279</v>
      </c>
      <c r="BQ16">
        <f t="shared" si="2"/>
        <v>3.0053025837372629</v>
      </c>
      <c r="BR16">
        <f t="shared" si="2"/>
        <v>3.0040589138417131</v>
      </c>
      <c r="BS16">
        <f t="shared" si="2"/>
        <v>3.0028544356342337</v>
      </c>
      <c r="BT16">
        <f t="shared" si="2"/>
        <v>3.0016873244103226</v>
      </c>
      <c r="BU16">
        <f t="shared" si="2"/>
        <v>3.0005558670586043</v>
      </c>
      <c r="BV16">
        <f t="shared" si="2"/>
        <v>2.9994584536549058</v>
      </c>
      <c r="BW16">
        <f t="shared" si="2"/>
        <v>2.9983935698051094</v>
      </c>
      <c r="BX16">
        <f t="shared" si="2"/>
        <v>2.9973597896602269</v>
      </c>
      <c r="BY16">
        <f t="shared" si="2"/>
        <v>2.9963557695356644</v>
      </c>
      <c r="BZ16">
        <f t="shared" si="2"/>
        <v>2.9953802420746674</v>
      </c>
      <c r="CA16">
        <f t="shared" si="2"/>
        <v>2.9944320109024907</v>
      </c>
      <c r="CB16">
        <f t="shared" si="2"/>
        <v>2.9935099457237664</v>
      </c>
      <c r="CC16">
        <f t="shared" si="2"/>
        <v>2.9926129778208694</v>
      </c>
      <c r="CD16">
        <f t="shared" si="2"/>
        <v>2.9917400959154237</v>
      </c>
      <c r="CE16">
        <f t="shared" si="2"/>
        <v>2.9908903423592883</v>
      </c>
      <c r="CF16">
        <f t="shared" si="2"/>
        <v>2.9900628096247792</v>
      </c>
      <c r="CG16">
        <f t="shared" si="2"/>
        <v>2.9892566370669718</v>
      </c>
      <c r="CH16">
        <f t="shared" si="2"/>
        <v>2.9884710079339944</v>
      </c>
      <c r="CI16">
        <f t="shared" si="2"/>
        <v>2.9877051466031652</v>
      </c>
      <c r="CJ16">
        <f t="shared" si="2"/>
        <v>2.9869583160235011</v>
      </c>
      <c r="CK16">
        <f t="shared" si="2"/>
        <v>2.9862298153467699</v>
      </c>
      <c r="CL16">
        <f t="shared" si="2"/>
        <v>2.9855189777310192</v>
      </c>
      <c r="CM16">
        <f t="shared" si="2"/>
        <v>2.9848251683022107</v>
      </c>
      <c r="CN16">
        <f t="shared" si="2"/>
        <v>2.9841477822607128</v>
      </c>
      <c r="CO16">
        <f t="shared" si="2"/>
        <v>2.9834862431208848</v>
      </c>
      <c r="CP16">
        <f t="shared" si="2"/>
        <v>2.9828400010728857</v>
      </c>
      <c r="CQ16">
        <f t="shared" si="2"/>
        <v>2.9822085314569766</v>
      </c>
      <c r="CR16">
        <f t="shared" si="2"/>
        <v>2.9815913333413477</v>
      </c>
      <c r="CS16">
        <f t="shared" si="2"/>
        <v>2.9809879281954199</v>
      </c>
      <c r="CT16">
        <f t="shared" si="7"/>
        <v>2.9803978586511866</v>
      </c>
      <c r="CU16">
        <f t="shared" si="3"/>
        <v>2.9798206873458501</v>
      </c>
      <c r="CV16">
        <f t="shared" si="3"/>
        <v>2.9792559958396412</v>
      </c>
      <c r="CW16">
        <f t="shared" si="3"/>
        <v>2.9787033836031132</v>
      </c>
      <c r="CX16">
        <f t="shared" si="3"/>
        <v>2.9781624670688345</v>
      </c>
      <c r="CY16">
        <f t="shared" si="3"/>
        <v>2.977632878742682</v>
      </c>
      <c r="CZ16">
        <f t="shared" si="3"/>
        <v>2.977114266370458</v>
      </c>
      <c r="DA16">
        <f t="shared" si="3"/>
        <v>2.9766062921558425</v>
      </c>
      <c r="DB16">
        <f t="shared" si="3"/>
        <v>2.9761086320260133</v>
      </c>
      <c r="DC16">
        <f t="shared" si="3"/>
        <v>2.9756209749415881</v>
      </c>
      <c r="DD16">
        <f t="shared" si="3"/>
        <v>2.9751430222478117</v>
      </c>
      <c r="DE16">
        <f t="shared" si="3"/>
        <v>2.9746744870640951</v>
      </c>
    </row>
    <row r="17" spans="9:109">
      <c r="I17">
        <v>9</v>
      </c>
      <c r="J17">
        <f t="shared" si="4"/>
        <v>5.1173550291992251</v>
      </c>
      <c r="K17">
        <f t="shared" si="0"/>
        <v>4.2564947290937489</v>
      </c>
      <c r="L17">
        <f t="shared" si="0"/>
        <v>3.8625483576247648</v>
      </c>
      <c r="M17">
        <f t="shared" si="0"/>
        <v>3.6330885114190798</v>
      </c>
      <c r="N17">
        <f t="shared" si="0"/>
        <v>3.4816586539015244</v>
      </c>
      <c r="O17">
        <f t="shared" si="0"/>
        <v>3.3737536470392131</v>
      </c>
      <c r="P17">
        <f t="shared" si="0"/>
        <v>3.2927458389171202</v>
      </c>
      <c r="Q17" s="4">
        <f t="shared" si="0"/>
        <v>3.2295826126867744</v>
      </c>
      <c r="R17">
        <f t="shared" si="0"/>
        <v>3.1788931044582691</v>
      </c>
      <c r="S17">
        <f t="shared" si="0"/>
        <v>3.1372801078886967</v>
      </c>
      <c r="T17">
        <f t="shared" si="0"/>
        <v>3.1024854075283783</v>
      </c>
      <c r="U17">
        <f t="shared" si="0"/>
        <v>3.072947121878093</v>
      </c>
      <c r="V17">
        <f t="shared" si="0"/>
        <v>3.0475493071149407</v>
      </c>
      <c r="W17">
        <f t="shared" si="0"/>
        <v>3.0254727242822113</v>
      </c>
      <c r="X17">
        <f t="shared" si="0"/>
        <v>3.0061019723688776</v>
      </c>
      <c r="Y17">
        <f t="shared" si="0"/>
        <v>2.988965557308775</v>
      </c>
      <c r="Z17">
        <f t="shared" si="0"/>
        <v>2.9736959957990803</v>
      </c>
      <c r="AA17">
        <f t="shared" si="0"/>
        <v>2.9600025335143334</v>
      </c>
      <c r="AB17">
        <f t="shared" si="0"/>
        <v>2.9476520465365534</v>
      </c>
      <c r="AC17">
        <f t="shared" si="0"/>
        <v>2.936455392161442</v>
      </c>
      <c r="AD17">
        <f t="shared" si="0"/>
        <v>2.9262574734317979</v>
      </c>
      <c r="AE17">
        <f t="shared" si="0"/>
        <v>2.9169298871848337</v>
      </c>
      <c r="AF17">
        <f t="shared" si="0"/>
        <v>2.9083654028144532</v>
      </c>
      <c r="AG17">
        <f t="shared" ref="K17:AO25" si="8">_xlfn.F.INV(1-$E$5,AG$8,$I17)</f>
        <v>2.9004737600512938</v>
      </c>
      <c r="AH17">
        <f t="shared" si="8"/>
        <v>2.8931784315126636</v>
      </c>
      <c r="AI17">
        <f t="shared" si="8"/>
        <v>2.88641410066294</v>
      </c>
      <c r="AJ17">
        <f t="shared" si="8"/>
        <v>2.8801246769743072</v>
      </c>
      <c r="AK17">
        <f t="shared" si="8"/>
        <v>2.8742617191446365</v>
      </c>
      <c r="AL17">
        <f t="shared" si="8"/>
        <v>2.8687831715839085</v>
      </c>
      <c r="AM17">
        <f t="shared" si="8"/>
        <v>2.8636523437716934</v>
      </c>
      <c r="AN17">
        <f t="shared" si="8"/>
        <v>2.8588370796299722</v>
      </c>
      <c r="AO17">
        <f t="shared" si="8"/>
        <v>2.8543090768224961</v>
      </c>
      <c r="AP17">
        <f t="shared" si="5"/>
        <v>2.8500433252874413</v>
      </c>
      <c r="AQ17">
        <f t="shared" si="1"/>
        <v>2.8460176412958917</v>
      </c>
      <c r="AR17">
        <f t="shared" si="1"/>
        <v>2.8422122785735988</v>
      </c>
      <c r="AS17">
        <f t="shared" si="1"/>
        <v>2.8386096019965188</v>
      </c>
      <c r="AT17">
        <f t="shared" si="1"/>
        <v>2.8351938124061857</v>
      </c>
      <c r="AU17">
        <f t="shared" si="1"/>
        <v>2.8319507134285233</v>
      </c>
      <c r="AV17">
        <f t="shared" si="1"/>
        <v>2.8288675129935834</v>
      </c>
      <c r="AW17">
        <f t="shared" si="1"/>
        <v>2.8259326536708103</v>
      </c>
      <c r="AX17">
        <f t="shared" si="1"/>
        <v>2.8231356670493786</v>
      </c>
      <c r="AY17">
        <f t="shared" si="1"/>
        <v>2.8204670482757734</v>
      </c>
      <c r="AZ17">
        <f t="shared" si="1"/>
        <v>2.81791814756351</v>
      </c>
      <c r="BA17">
        <f t="shared" si="1"/>
        <v>2.8154810760530182</v>
      </c>
      <c r="BB17">
        <f t="shared" si="1"/>
        <v>2.8131486238529435</v>
      </c>
      <c r="BC17">
        <f t="shared" si="1"/>
        <v>2.8109141884611684</v>
      </c>
      <c r="BD17">
        <f t="shared" si="1"/>
        <v>2.8087717120622582</v>
      </c>
      <c r="BE17">
        <f t="shared" si="1"/>
        <v>2.8067156264421396</v>
      </c>
      <c r="BF17">
        <f t="shared" si="1"/>
        <v>2.8047408044609119</v>
      </c>
      <c r="BG17">
        <f t="shared" si="1"/>
        <v>2.8028425171899913</v>
      </c>
      <c r="BH17">
        <f t="shared" si="1"/>
        <v>2.8010163959562759</v>
      </c>
      <c r="BI17">
        <f t="shared" si="1"/>
        <v>2.7992583986498194</v>
      </c>
      <c r="BJ17">
        <f t="shared" si="1"/>
        <v>2.7975647797461032</v>
      </c>
      <c r="BK17">
        <f t="shared" si="1"/>
        <v>2.7959320635733813</v>
      </c>
      <c r="BL17">
        <f t="shared" si="1"/>
        <v>2.7943570204223551</v>
      </c>
      <c r="BM17">
        <f t="shared" si="1"/>
        <v>2.7928366451514322</v>
      </c>
      <c r="BN17">
        <f t="shared" si="6"/>
        <v>2.7913681379884614</v>
      </c>
      <c r="BO17">
        <f t="shared" si="2"/>
        <v>2.7899488872701399</v>
      </c>
      <c r="BP17">
        <f t="shared" si="2"/>
        <v>2.7885764538945663</v>
      </c>
      <c r="BQ17">
        <f t="shared" si="2"/>
        <v>2.7872485572916723</v>
      </c>
      <c r="BR17">
        <f t="shared" si="2"/>
        <v>2.7859630627413128</v>
      </c>
      <c r="BS17">
        <f t="shared" si="2"/>
        <v>2.7847179698902895</v>
      </c>
      <c r="BT17">
        <f t="shared" si="2"/>
        <v>2.783511402338072</v>
      </c>
      <c r="BU17">
        <f t="shared" si="2"/>
        <v>2.7823415981768194</v>
      </c>
      <c r="BV17">
        <f t="shared" si="2"/>
        <v>2.7812069013852643</v>
      </c>
      <c r="BW17">
        <f t="shared" si="2"/>
        <v>2.7801057539877378</v>
      </c>
      <c r="BX17">
        <f t="shared" si="2"/>
        <v>2.7790366889001739</v>
      </c>
      <c r="BY17">
        <f t="shared" si="2"/>
        <v>2.7779983233937573</v>
      </c>
      <c r="BZ17">
        <f t="shared" si="2"/>
        <v>2.7769893531149799</v>
      </c>
      <c r="CA17">
        <f t="shared" si="2"/>
        <v>2.7760085466074527</v>
      </c>
      <c r="CB17">
        <f t="shared" si="2"/>
        <v>2.7750547402871213</v>
      </c>
      <c r="CC17">
        <f t="shared" si="2"/>
        <v>2.7741268338276583</v>
      </c>
      <c r="CD17">
        <f t="shared" si="2"/>
        <v>2.7732237859174194</v>
      </c>
      <c r="CE17">
        <f t="shared" si="2"/>
        <v>2.7723446103535818</v>
      </c>
      <c r="CF17">
        <f t="shared" si="2"/>
        <v>2.7714883724425792</v>
      </c>
      <c r="CG17">
        <f t="shared" si="2"/>
        <v>2.7706541856790827</v>
      </c>
      <c r="CH17">
        <f t="shared" si="2"/>
        <v>2.7698412086788502</v>
      </c>
      <c r="CI17">
        <f t="shared" si="2"/>
        <v>2.7690486423429426</v>
      </c>
      <c r="CJ17">
        <f t="shared" si="2"/>
        <v>2.7682757272332026</v>
      </c>
      <c r="CK17">
        <f t="shared" ref="CK17:DE25" si="9">_xlfn.F.INV(1-$E$5,CK$8,$I17)</f>
        <v>2.7675217411409432</v>
      </c>
      <c r="CL17">
        <f t="shared" si="9"/>
        <v>2.7667859968323616</v>
      </c>
      <c r="CM17">
        <f t="shared" si="9"/>
        <v>2.7660678399559044</v>
      </c>
      <c r="CN17">
        <f t="shared" si="9"/>
        <v>2.7653666470981366</v>
      </c>
      <c r="CO17">
        <f t="shared" si="9"/>
        <v>2.7646818239760078</v>
      </c>
      <c r="CP17">
        <f t="shared" si="9"/>
        <v>2.7640128037544218</v>
      </c>
      <c r="CQ17">
        <f t="shared" si="9"/>
        <v>2.7633590454791492</v>
      </c>
      <c r="CR17">
        <f t="shared" si="9"/>
        <v>2.7627200326158805</v>
      </c>
      <c r="CS17">
        <f t="shared" si="9"/>
        <v>2.762095271687218</v>
      </c>
      <c r="CT17">
        <f t="shared" si="7"/>
        <v>2.7614842909999484</v>
      </c>
      <c r="CU17">
        <f t="shared" si="3"/>
        <v>2.7608866394557157</v>
      </c>
      <c r="CV17">
        <f t="shared" si="3"/>
        <v>2.7603018854388459</v>
      </c>
      <c r="CW17">
        <f t="shared" si="3"/>
        <v>2.7597296157754241</v>
      </c>
      <c r="CX17">
        <f t="shared" si="3"/>
        <v>2.7591694347584852</v>
      </c>
      <c r="CY17">
        <f t="shared" si="3"/>
        <v>2.7586209632343754</v>
      </c>
      <c r="CZ17">
        <f t="shared" si="3"/>
        <v>2.7580838377458767</v>
      </c>
      <c r="DA17">
        <f t="shared" si="3"/>
        <v>2.7575577097280539</v>
      </c>
      <c r="DB17">
        <f t="shared" si="3"/>
        <v>2.7570422447530314</v>
      </c>
      <c r="DC17">
        <f t="shared" si="3"/>
        <v>2.7565371218202865</v>
      </c>
      <c r="DD17">
        <f t="shared" si="3"/>
        <v>2.7560420326892823</v>
      </c>
      <c r="DE17">
        <f t="shared" si="3"/>
        <v>2.7555566812515093</v>
      </c>
    </row>
    <row r="18" spans="9:109">
      <c r="I18">
        <v>10</v>
      </c>
      <c r="J18">
        <f t="shared" si="4"/>
        <v>4.9646027437307128</v>
      </c>
      <c r="K18">
        <f t="shared" si="8"/>
        <v>4.1028210151303988</v>
      </c>
      <c r="L18">
        <f t="shared" si="8"/>
        <v>3.7082648190468426</v>
      </c>
      <c r="M18">
        <f t="shared" si="8"/>
        <v>3.4780496907652267</v>
      </c>
      <c r="N18">
        <f t="shared" si="8"/>
        <v>3.3258345304130126</v>
      </c>
      <c r="O18">
        <f t="shared" si="8"/>
        <v>3.2171745473989932</v>
      </c>
      <c r="P18">
        <f t="shared" si="8"/>
        <v>3.1354648046263254</v>
      </c>
      <c r="Q18" s="4">
        <f t="shared" si="8"/>
        <v>3.0716583852790391</v>
      </c>
      <c r="R18">
        <f t="shared" si="8"/>
        <v>3.0203829470213743</v>
      </c>
      <c r="S18">
        <f t="shared" si="8"/>
        <v>2.9782370160823208</v>
      </c>
      <c r="T18">
        <f t="shared" si="8"/>
        <v>2.9429572680064884</v>
      </c>
      <c r="U18">
        <f t="shared" si="8"/>
        <v>2.9129767215826385</v>
      </c>
      <c r="V18">
        <f t="shared" si="8"/>
        <v>2.8871746930253273</v>
      </c>
      <c r="W18">
        <f t="shared" si="8"/>
        <v>2.8647276833645781</v>
      </c>
      <c r="X18">
        <f t="shared" si="8"/>
        <v>2.8450165269958454</v>
      </c>
      <c r="Y18">
        <f t="shared" si="8"/>
        <v>2.8275664308079751</v>
      </c>
      <c r="Z18">
        <f t="shared" si="8"/>
        <v>2.8120070310634127</v>
      </c>
      <c r="AA18">
        <f t="shared" si="8"/>
        <v>2.7980450609133829</v>
      </c>
      <c r="AB18">
        <f t="shared" si="8"/>
        <v>2.7854452033702675</v>
      </c>
      <c r="AC18">
        <f t="shared" si="8"/>
        <v>2.7740163983211241</v>
      </c>
      <c r="AD18">
        <f t="shared" si="8"/>
        <v>2.7636018686252344</v>
      </c>
      <c r="AE18">
        <f t="shared" si="8"/>
        <v>2.7540717349658461</v>
      </c>
      <c r="AF18">
        <f t="shared" si="8"/>
        <v>2.7453174661958681</v>
      </c>
      <c r="AG18">
        <f t="shared" si="8"/>
        <v>2.737247652903684</v>
      </c>
      <c r="AH18">
        <f t="shared" si="8"/>
        <v>2.7297847493698164</v>
      </c>
      <c r="AI18">
        <f t="shared" si="8"/>
        <v>2.7228625340176964</v>
      </c>
      <c r="AJ18">
        <f t="shared" si="8"/>
        <v>2.7164241096738695</v>
      </c>
      <c r="AK18">
        <f t="shared" si="8"/>
        <v>2.7104203140852916</v>
      </c>
      <c r="AL18">
        <f t="shared" si="8"/>
        <v>2.7048084455578834</v>
      </c>
      <c r="AM18">
        <f t="shared" si="8"/>
        <v>2.6995512330263698</v>
      </c>
      <c r="AN18">
        <f t="shared" si="8"/>
        <v>2.6946159974546853</v>
      </c>
      <c r="AO18">
        <f t="shared" si="8"/>
        <v>2.689973964273443</v>
      </c>
      <c r="AP18">
        <f t="shared" si="5"/>
        <v>2.6855996959900938</v>
      </c>
      <c r="AQ18">
        <f t="shared" si="1"/>
        <v>2.6814706211216226</v>
      </c>
      <c r="AR18">
        <f t="shared" si="1"/>
        <v>2.6775666408676515</v>
      </c>
      <c r="AS18">
        <f t="shared" si="1"/>
        <v>2.6738697989344948</v>
      </c>
      <c r="AT18">
        <f t="shared" si="1"/>
        <v>2.6703640029721987</v>
      </c>
      <c r="AU18">
        <f t="shared" si="1"/>
        <v>2.6670347884376557</v>
      </c>
      <c r="AV18">
        <f t="shared" si="1"/>
        <v>2.663869117521636</v>
      </c>
      <c r="AW18">
        <f t="shared" si="1"/>
        <v>2.6608552072041114</v>
      </c>
      <c r="AX18">
        <f t="shared" si="1"/>
        <v>2.6579823816247989</v>
      </c>
      <c r="AY18">
        <f t="shared" si="1"/>
        <v>2.6552409448447802</v>
      </c>
      <c r="AZ18">
        <f t="shared" si="1"/>
        <v>2.6526220707834089</v>
      </c>
      <c r="BA18">
        <f t="shared" si="1"/>
        <v>2.6501177076820364</v>
      </c>
      <c r="BB18">
        <f t="shared" si="1"/>
        <v>2.6477204949033837</v>
      </c>
      <c r="BC18">
        <f t="shared" si="1"/>
        <v>2.6454236902454182</v>
      </c>
      <c r="BD18">
        <f t="shared" si="1"/>
        <v>2.6432211062498663</v>
      </c>
      <c r="BE18">
        <f t="shared" si="1"/>
        <v>2.6411070542317505</v>
      </c>
      <c r="BF18">
        <f t="shared" si="1"/>
        <v>2.6390762949584929</v>
      </c>
      <c r="BG18">
        <f t="shared" si="1"/>
        <v>2.6371239950739209</v>
      </c>
      <c r="BH18">
        <f t="shared" si="1"/>
        <v>2.6352456885006803</v>
      </c>
      <c r="BI18">
        <f t="shared" si="1"/>
        <v>2.6334372421692192</v>
      </c>
      <c r="BJ18">
        <f t="shared" si="1"/>
        <v>2.6316948255174832</v>
      </c>
      <c r="BK18">
        <f t="shared" si="1"/>
        <v>2.6300148832855315</v>
      </c>
      <c r="BL18">
        <f t="shared" si="1"/>
        <v>2.6283941111968803</v>
      </c>
      <c r="BM18">
        <f t="shared" si="1"/>
        <v>2.6268294341750495</v>
      </c>
      <c r="BN18">
        <f t="shared" si="6"/>
        <v>2.6253179867920866</v>
      </c>
      <c r="BO18">
        <f t="shared" si="6"/>
        <v>2.6238570956864478</v>
      </c>
      <c r="BP18">
        <f t="shared" si="6"/>
        <v>2.6224442637225152</v>
      </c>
      <c r="BQ18">
        <f t="shared" si="6"/>
        <v>2.6210771556936066</v>
      </c>
      <c r="BR18">
        <f t="shared" si="6"/>
        <v>2.6197535853956184</v>
      </c>
      <c r="BS18">
        <f t="shared" si="6"/>
        <v>2.6184715039204014</v>
      </c>
      <c r="BT18">
        <f t="shared" si="6"/>
        <v>2.6172289890365121</v>
      </c>
      <c r="BU18">
        <f t="shared" si="6"/>
        <v>2.6160242355412513</v>
      </c>
      <c r="BV18">
        <f t="shared" si="6"/>
        <v>2.6148555464818362</v>
      </c>
      <c r="BW18">
        <f t="shared" si="6"/>
        <v>2.6137213251556641</v>
      </c>
      <c r="BX18">
        <f t="shared" si="6"/>
        <v>2.6126200678100941</v>
      </c>
      <c r="BY18">
        <f t="shared" si="6"/>
        <v>2.6115503569713936</v>
      </c>
      <c r="BZ18">
        <f t="shared" si="6"/>
        <v>2.6105108553404732</v>
      </c>
      <c r="CA18">
        <f t="shared" si="6"/>
        <v>2.6095003001998975</v>
      </c>
      <c r="CB18">
        <f t="shared" si="6"/>
        <v>2.6085174982829673</v>
      </c>
      <c r="CC18">
        <f t="shared" si="6"/>
        <v>2.6075613210608619</v>
      </c>
      <c r="CD18">
        <f t="shared" ref="CD18:DE31" si="10">_xlfn.F.INV(1-$E$5,CD$8,$I18)</f>
        <v>2.6066307004086342</v>
      </c>
      <c r="CE18">
        <f t="shared" si="10"/>
        <v>2.605724624614937</v>
      </c>
      <c r="CF18">
        <f t="shared" si="10"/>
        <v>2.6048421347041715</v>
      </c>
      <c r="CG18">
        <f t="shared" si="10"/>
        <v>2.6039823210427291</v>
      </c>
      <c r="CH18">
        <f t="shared" si="10"/>
        <v>2.603144320204192</v>
      </c>
      <c r="CI18">
        <f t="shared" si="10"/>
        <v>2.6023273120705963</v>
      </c>
      <c r="CJ18">
        <f t="shared" si="10"/>
        <v>2.6015305171493437</v>
      </c>
      <c r="CK18">
        <f t="shared" si="10"/>
        <v>2.6007531940872108</v>
      </c>
      <c r="CL18">
        <f t="shared" si="10"/>
        <v>2.5999946373648037</v>
      </c>
      <c r="CM18">
        <f t="shared" si="10"/>
        <v>2.5992541751563332</v>
      </c>
      <c r="CN18">
        <f t="shared" si="10"/>
        <v>2.598531167341029</v>
      </c>
      <c r="CO18">
        <f t="shared" si="10"/>
        <v>2.5978250036538326</v>
      </c>
      <c r="CP18">
        <f t="shared" si="10"/>
        <v>2.5971351019640658</v>
      </c>
      <c r="CQ18">
        <f t="shared" si="10"/>
        <v>2.5964609066719109</v>
      </c>
      <c r="CR18">
        <f t="shared" si="10"/>
        <v>2.5958018872133422</v>
      </c>
      <c r="CS18">
        <f t="shared" si="10"/>
        <v>2.595157536665107</v>
      </c>
      <c r="CT18">
        <f t="shared" si="7"/>
        <v>2.5945273704419556</v>
      </c>
      <c r="CU18">
        <f t="shared" si="3"/>
        <v>2.5939109250791401</v>
      </c>
      <c r="CV18">
        <f t="shared" si="3"/>
        <v>2.593307757093704</v>
      </c>
      <c r="CW18">
        <f t="shared" si="3"/>
        <v>2.5927174419186891</v>
      </c>
      <c r="CX18">
        <f t="shared" si="3"/>
        <v>2.5921395729048675</v>
      </c>
      <c r="CY18">
        <f t="shared" si="3"/>
        <v>2.5915737603850477</v>
      </c>
      <c r="CZ18">
        <f t="shared" si="3"/>
        <v>2.5910196307964246</v>
      </c>
      <c r="DA18">
        <f t="shared" si="3"/>
        <v>2.5904768258568436</v>
      </c>
      <c r="DB18">
        <f t="shared" si="3"/>
        <v>2.5899450017911132</v>
      </c>
      <c r="DC18">
        <f t="shared" si="3"/>
        <v>2.5894238286038678</v>
      </c>
      <c r="DD18">
        <f t="shared" si="3"/>
        <v>2.5889129893957601</v>
      </c>
      <c r="DE18">
        <f t="shared" si="3"/>
        <v>2.5884121797199708</v>
      </c>
    </row>
    <row r="19" spans="9:109">
      <c r="I19">
        <v>11</v>
      </c>
      <c r="J19">
        <f t="shared" si="4"/>
        <v>4.8443356749436166</v>
      </c>
      <c r="K19">
        <f t="shared" si="8"/>
        <v>3.9822979570944854</v>
      </c>
      <c r="L19">
        <f t="shared" si="8"/>
        <v>3.5874337024204941</v>
      </c>
      <c r="M19">
        <f t="shared" si="8"/>
        <v>3.3566900211325938</v>
      </c>
      <c r="N19">
        <f t="shared" si="8"/>
        <v>3.2038742627296202</v>
      </c>
      <c r="O19">
        <f t="shared" si="8"/>
        <v>3.0946128879091375</v>
      </c>
      <c r="P19">
        <f t="shared" si="8"/>
        <v>3.012330343043101</v>
      </c>
      <c r="Q19" s="4">
        <f t="shared" si="8"/>
        <v>2.9479903186386358</v>
      </c>
      <c r="R19">
        <f t="shared" si="8"/>
        <v>2.8962227612877038</v>
      </c>
      <c r="S19">
        <f t="shared" si="8"/>
        <v>2.8536248582732555</v>
      </c>
      <c r="T19">
        <f t="shared" si="8"/>
        <v>2.8179304699530863</v>
      </c>
      <c r="U19">
        <f t="shared" si="8"/>
        <v>2.7875693256804883</v>
      </c>
      <c r="V19">
        <f t="shared" si="8"/>
        <v>2.7614174418170809</v>
      </c>
      <c r="W19">
        <f t="shared" si="8"/>
        <v>2.7386482144734816</v>
      </c>
      <c r="X19">
        <f t="shared" si="8"/>
        <v>2.7186396475783896</v>
      </c>
      <c r="Y19">
        <f t="shared" si="8"/>
        <v>2.7009144104901432</v>
      </c>
      <c r="Z19">
        <f t="shared" si="8"/>
        <v>2.6850998846469163</v>
      </c>
      <c r="AA19">
        <f t="shared" si="8"/>
        <v>2.6709008084361403</v>
      </c>
      <c r="AB19">
        <f t="shared" si="8"/>
        <v>2.6580801033046946</v>
      </c>
      <c r="AC19">
        <f t="shared" si="8"/>
        <v>2.6464451537303026</v>
      </c>
      <c r="AD19">
        <f t="shared" si="8"/>
        <v>2.6358378079747471</v>
      </c>
      <c r="AE19">
        <f t="shared" si="8"/>
        <v>2.6261269700487295</v>
      </c>
      <c r="AF19">
        <f t="shared" si="8"/>
        <v>2.6172030298176048</v>
      </c>
      <c r="AG19">
        <f t="shared" si="8"/>
        <v>2.6089736188842894</v>
      </c>
      <c r="AH19">
        <f t="shared" si="8"/>
        <v>2.6013603372049636</v>
      </c>
      <c r="AI19">
        <f t="shared" si="8"/>
        <v>2.594296200281474</v>
      </c>
      <c r="AJ19">
        <f t="shared" si="8"/>
        <v>2.587723627983133</v>
      </c>
      <c r="AK19">
        <f t="shared" si="8"/>
        <v>2.581592845199721</v>
      </c>
      <c r="AL19">
        <f t="shared" si="8"/>
        <v>2.5758605989686227</v>
      </c>
      <c r="AM19">
        <f t="shared" si="8"/>
        <v>2.5704891211921619</v>
      </c>
      <c r="AN19">
        <f t="shared" si="8"/>
        <v>2.5654452836764774</v>
      </c>
      <c r="AO19">
        <f t="shared" si="8"/>
        <v>2.5606999050545149</v>
      </c>
      <c r="AP19">
        <f t="shared" si="5"/>
        <v>2.5562271786061128</v>
      </c>
      <c r="AQ19">
        <f t="shared" si="1"/>
        <v>2.5520041970206178</v>
      </c>
      <c r="AR19">
        <f t="shared" si="1"/>
        <v>2.5480105554315289</v>
      </c>
      <c r="AS19">
        <f t="shared" si="1"/>
        <v>2.5442280180584889</v>
      </c>
      <c r="AT19">
        <f t="shared" si="1"/>
        <v>2.540640236855058</v>
      </c>
      <c r="AU19">
        <f t="shared" si="1"/>
        <v>2.5372325129211197</v>
      </c>
      <c r="AV19">
        <f t="shared" si="1"/>
        <v>2.5339915932718262</v>
      </c>
      <c r="AW19">
        <f t="shared" si="1"/>
        <v>2.530905496988197</v>
      </c>
      <c r="AX19">
        <f t="shared" si="1"/>
        <v>2.5279633659028105</v>
      </c>
      <c r="AY19">
        <f t="shared" si="1"/>
        <v>2.5251553358678875</v>
      </c>
      <c r="AZ19">
        <f t="shared" si="1"/>
        <v>2.522472425365383</v>
      </c>
      <c r="BA19">
        <f t="shared" si="1"/>
        <v>2.5199064387896315</v>
      </c>
      <c r="BB19">
        <f t="shared" si="1"/>
        <v>2.5174498821931928</v>
      </c>
      <c r="BC19">
        <f t="shared" si="1"/>
        <v>2.5150958896591793</v>
      </c>
      <c r="BD19">
        <f t="shared" si="1"/>
        <v>2.5128381587666544</v>
      </c>
      <c r="BE19">
        <f t="shared" si="1"/>
        <v>2.5106708938638178</v>
      </c>
      <c r="BF19">
        <f t="shared" si="1"/>
        <v>2.508588756067343</v>
      </c>
      <c r="BG19">
        <f t="shared" si="1"/>
        <v>2.5065868190744247</v>
      </c>
      <c r="BH19">
        <f t="shared" si="1"/>
        <v>2.5046605300132518</v>
      </c>
      <c r="BI19">
        <f t="shared" si="1"/>
        <v>2.5028056746734455</v>
      </c>
      <c r="BJ19">
        <f t="shared" si="1"/>
        <v>2.5010183465546549</v>
      </c>
      <c r="BK19">
        <f t="shared" si="1"/>
        <v>2.4992949192523954</v>
      </c>
      <c r="BL19">
        <f t="shared" si="1"/>
        <v>2.4976320217683639</v>
      </c>
      <c r="BM19">
        <f t="shared" si="1"/>
        <v>2.4960265163897839</v>
      </c>
      <c r="BN19">
        <f t="shared" si="6"/>
        <v>2.4944754788309456</v>
      </c>
      <c r="BO19">
        <f t="shared" si="6"/>
        <v>2.4929761803713055</v>
      </c>
      <c r="BP19">
        <f t="shared" si="6"/>
        <v>2.4915260717596297</v>
      </c>
      <c r="BQ19">
        <f t="shared" si="6"/>
        <v>2.4901227686835603</v>
      </c>
      <c r="BR19">
        <f t="shared" si="6"/>
        <v>2.4887640386296552</v>
      </c>
      <c r="BS19">
        <f t="shared" si="6"/>
        <v>2.4874477889810422</v>
      </c>
      <c r="BT19">
        <f t="shared" si="6"/>
        <v>2.4861720562185896</v>
      </c>
      <c r="BU19">
        <f t="shared" si="6"/>
        <v>2.484934996108032</v>
      </c>
      <c r="BV19">
        <f t="shared" si="6"/>
        <v>2.4837348747694574</v>
      </c>
      <c r="BW19">
        <f t="shared" si="6"/>
        <v>2.4825700605379408</v>
      </c>
      <c r="BX19">
        <f t="shared" si="6"/>
        <v>2.4814390165346456</v>
      </c>
      <c r="BY19">
        <f t="shared" si="6"/>
        <v>2.4803402938770645</v>
      </c>
      <c r="BZ19">
        <f t="shared" si="6"/>
        <v>2.479272525465062</v>
      </c>
      <c r="CA19">
        <f t="shared" si="6"/>
        <v>2.4782344202865416</v>
      </c>
      <c r="CB19">
        <f t="shared" si="6"/>
        <v>2.4772247581927043</v>
      </c>
      <c r="CC19">
        <f t="shared" si="6"/>
        <v>2.4762423850982818</v>
      </c>
      <c r="CD19">
        <f t="shared" si="10"/>
        <v>2.475286208566942</v>
      </c>
      <c r="CE19">
        <f t="shared" si="10"/>
        <v>2.4743551937462458</v>
      </c>
      <c r="CF19">
        <f t="shared" si="10"/>
        <v>2.4734483596203169</v>
      </c>
      <c r="CG19">
        <f t="shared" si="10"/>
        <v>2.472564775551505</v>
      </c>
      <c r="CH19">
        <f t="shared" si="10"/>
        <v>2.471703558085482</v>
      </c>
      <c r="CI19">
        <f t="shared" si="10"/>
        <v>2.4708638679965351</v>
      </c>
      <c r="CJ19">
        <f t="shared" si="10"/>
        <v>2.4700449075522872</v>
      </c>
      <c r="CK19">
        <f t="shared" si="10"/>
        <v>2.4692459179790873</v>
      </c>
      <c r="CL19">
        <f t="shared" si="10"/>
        <v>2.4684661771109808</v>
      </c>
      <c r="CM19">
        <f t="shared" si="10"/>
        <v>2.4677049972070706</v>
      </c>
      <c r="CN19">
        <f t="shared" si="10"/>
        <v>2.4669617229232319</v>
      </c>
      <c r="CO19">
        <f t="shared" si="10"/>
        <v>2.4662357294256636</v>
      </c>
      <c r="CP19">
        <f t="shared" si="10"/>
        <v>2.4655264206347987</v>
      </c>
      <c r="CQ19">
        <f t="shared" si="10"/>
        <v>2.464833227589196</v>
      </c>
      <c r="CR19">
        <f t="shared" si="10"/>
        <v>2.4641556069199275</v>
      </c>
      <c r="CS19">
        <f t="shared" si="10"/>
        <v>2.4634930394268784</v>
      </c>
      <c r="CT19">
        <f t="shared" si="7"/>
        <v>2.4628450287490868</v>
      </c>
      <c r="CU19">
        <f t="shared" si="3"/>
        <v>2.4622111001219338</v>
      </c>
      <c r="CV19">
        <f t="shared" si="3"/>
        <v>2.4615907992146813</v>
      </c>
      <c r="CW19">
        <f t="shared" si="3"/>
        <v>2.4609836910423017</v>
      </c>
      <c r="CX19">
        <f t="shared" si="3"/>
        <v>2.4603893589461636</v>
      </c>
      <c r="CY19">
        <f t="shared" si="3"/>
        <v>2.4598074036385129</v>
      </c>
      <c r="CZ19">
        <f t="shared" si="3"/>
        <v>2.4592374423061472</v>
      </c>
      <c r="DA19">
        <f t="shared" si="3"/>
        <v>2.4586791077690475</v>
      </c>
      <c r="DB19">
        <f t="shared" si="3"/>
        <v>2.4581320476900763</v>
      </c>
      <c r="DC19">
        <f t="shared" si="3"/>
        <v>2.4575959238321552</v>
      </c>
      <c r="DD19">
        <f t="shared" si="3"/>
        <v>2.4570704113596276</v>
      </c>
      <c r="DE19">
        <f t="shared" si="3"/>
        <v>2.4565551981807641</v>
      </c>
    </row>
    <row r="20" spans="9:109">
      <c r="I20">
        <v>12</v>
      </c>
      <c r="J20">
        <f t="shared" si="4"/>
        <v>4.7472253467225123</v>
      </c>
      <c r="K20">
        <f t="shared" si="8"/>
        <v>3.8852938346523924</v>
      </c>
      <c r="L20">
        <f t="shared" si="8"/>
        <v>3.4902948194976031</v>
      </c>
      <c r="M20">
        <f t="shared" si="8"/>
        <v>3.2591667269012485</v>
      </c>
      <c r="N20">
        <f t="shared" si="8"/>
        <v>3.1058752390841247</v>
      </c>
      <c r="O20">
        <f t="shared" si="8"/>
        <v>2.996120377517109</v>
      </c>
      <c r="P20">
        <f t="shared" si="8"/>
        <v>2.9133581790111958</v>
      </c>
      <c r="Q20" s="4">
        <f t="shared" si="8"/>
        <v>2.8485651420676819</v>
      </c>
      <c r="R20">
        <f t="shared" si="8"/>
        <v>2.7963754894992463</v>
      </c>
      <c r="S20">
        <f t="shared" si="8"/>
        <v>2.7533867688358531</v>
      </c>
      <c r="T20">
        <f t="shared" si="8"/>
        <v>2.7173314409728944</v>
      </c>
      <c r="U20">
        <f t="shared" si="8"/>
        <v>2.6866371124956854</v>
      </c>
      <c r="V20">
        <f t="shared" si="8"/>
        <v>2.6601774582929116</v>
      </c>
      <c r="W20">
        <f t="shared" si="8"/>
        <v>2.6371235576309187</v>
      </c>
      <c r="X20">
        <f t="shared" si="8"/>
        <v>2.6168512341321111</v>
      </c>
      <c r="Y20">
        <f t="shared" si="8"/>
        <v>2.5988811584163809</v>
      </c>
      <c r="Z20">
        <f t="shared" si="8"/>
        <v>2.5828389058769403</v>
      </c>
      <c r="AA20">
        <f t="shared" si="8"/>
        <v>2.5684275959459772</v>
      </c>
      <c r="AB20">
        <f t="shared" si="8"/>
        <v>2.5554087049104197</v>
      </c>
      <c r="AC20">
        <f t="shared" si="8"/>
        <v>2.5435883296529571</v>
      </c>
      <c r="AD20">
        <f t="shared" si="8"/>
        <v>2.5328071717007128</v>
      </c>
      <c r="AE20">
        <f t="shared" si="8"/>
        <v>2.522933113234509</v>
      </c>
      <c r="AF20">
        <f t="shared" si="8"/>
        <v>2.5138556325406505</v>
      </c>
      <c r="AG20">
        <f t="shared" si="8"/>
        <v>2.5054815467348113</v>
      </c>
      <c r="AH20">
        <f t="shared" si="8"/>
        <v>2.4977317267190213</v>
      </c>
      <c r="AI20">
        <f t="shared" si="8"/>
        <v>2.4905385341279942</v>
      </c>
      <c r="AJ20">
        <f t="shared" si="8"/>
        <v>2.4838438011892507</v>
      </c>
      <c r="AK20">
        <f t="shared" si="8"/>
        <v>2.4775972235581132</v>
      </c>
      <c r="AL20">
        <f t="shared" si="8"/>
        <v>2.4717550706322915</v>
      </c>
      <c r="AM20">
        <f t="shared" si="8"/>
        <v>2.4662791423336121</v>
      </c>
      <c r="AN20">
        <f t="shared" si="8"/>
        <v>2.4611359189724147</v>
      </c>
      <c r="AO20">
        <f t="shared" si="8"/>
        <v>2.4562958636549164</v>
      </c>
      <c r="AP20">
        <f t="shared" si="5"/>
        <v>2.4517328461570584</v>
      </c>
      <c r="AQ20">
        <f t="shared" si="1"/>
        <v>2.4474236642330096</v>
      </c>
      <c r="AR20">
        <f t="shared" si="1"/>
        <v>2.4433476436208652</v>
      </c>
      <c r="AS20">
        <f t="shared" si="1"/>
        <v>2.4394863020236888</v>
      </c>
      <c r="AT20">
        <f t="shared" si="1"/>
        <v>2.4358230654148536</v>
      </c>
      <c r="AU20">
        <f t="shared" si="1"/>
        <v>2.4323430273844306</v>
      </c>
      <c r="AV20">
        <f t="shared" si="1"/>
        <v>2.4290327440821593</v>
      </c>
      <c r="AW20">
        <f t="shared" si="1"/>
        <v>2.4258800587509786</v>
      </c>
      <c r="AX20">
        <f t="shared" si="1"/>
        <v>2.4228739509778516</v>
      </c>
      <c r="AY20">
        <f t="shared" si="1"/>
        <v>2.4200044066860991</v>
      </c>
      <c r="AZ20">
        <f t="shared" si="1"/>
        <v>2.4172623056089741</v>
      </c>
      <c r="BA20">
        <f t="shared" si="1"/>
        <v>2.4146393235579851</v>
      </c>
      <c r="BB20">
        <f t="shared" si="1"/>
        <v>2.412127847261675</v>
      </c>
      <c r="BC20">
        <f t="shared" si="1"/>
        <v>2.4097208999254009</v>
      </c>
      <c r="BD20">
        <f t="shared" si="1"/>
        <v>2.4074120759674815</v>
      </c>
      <c r="BE20">
        <f t="shared" si="1"/>
        <v>2.4051954836367742</v>
      </c>
      <c r="BF20">
        <f t="shared" si="1"/>
        <v>2.4030656944216346</v>
      </c>
      <c r="BG20">
        <f t="shared" si="1"/>
        <v>2.4010176983293579</v>
      </c>
      <c r="BH20">
        <f t="shared" ref="BH20:BM28" si="11">_xlfn.F.INV(1-$E$5,BH$8,$I20)</f>
        <v>2.3990468642554879</v>
      </c>
      <c r="BI20">
        <f t="shared" si="11"/>
        <v>2.397148904778807</v>
      </c>
      <c r="BJ20">
        <f t="shared" si="11"/>
        <v>2.3953198448152584</v>
      </c>
      <c r="BK20">
        <f t="shared" si="11"/>
        <v>2.3935559936455792</v>
      </c>
      <c r="BL20">
        <f t="shared" si="11"/>
        <v>2.3918539198999538</v>
      </c>
      <c r="BM20">
        <f t="shared" si="11"/>
        <v>2.3902104291409745</v>
      </c>
      <c r="BN20">
        <f t="shared" si="6"/>
        <v>2.3886225437349276</v>
      </c>
      <c r="BO20">
        <f t="shared" si="6"/>
        <v>2.3870874847432906</v>
      </c>
      <c r="BP20">
        <f t="shared" si="6"/>
        <v>2.3856026556014078</v>
      </c>
      <c r="BQ20">
        <f t="shared" si="6"/>
        <v>2.3841656273817731</v>
      </c>
      <c r="BR20">
        <f t="shared" si="6"/>
        <v>2.3827741254650445</v>
      </c>
      <c r="BS20">
        <f t="shared" si="6"/>
        <v>2.3814260174642516</v>
      </c>
      <c r="BT20">
        <f t="shared" si="6"/>
        <v>2.3801193022667033</v>
      </c>
      <c r="BU20">
        <f t="shared" si="6"/>
        <v>2.3788521000746328</v>
      </c>
      <c r="BV20">
        <f t="shared" si="6"/>
        <v>2.3776226433398397</v>
      </c>
      <c r="BW20">
        <f t="shared" si="6"/>
        <v>2.3764292685000838</v>
      </c>
      <c r="BX20">
        <f t="shared" si="6"/>
        <v>2.3752704084355218</v>
      </c>
      <c r="BY20">
        <f t="shared" si="6"/>
        <v>2.3741445855730792</v>
      </c>
      <c r="BZ20">
        <f t="shared" si="6"/>
        <v>2.3730504055746078</v>
      </c>
      <c r="CA20">
        <f t="shared" si="6"/>
        <v>2.3719865515519984</v>
      </c>
      <c r="CB20">
        <f t="shared" si="6"/>
        <v>2.370951778758517</v>
      </c>
      <c r="CC20">
        <f t="shared" si="6"/>
        <v>2.3699449097112582</v>
      </c>
      <c r="CD20">
        <f t="shared" si="10"/>
        <v>2.3689648297043644</v>
      </c>
      <c r="CE20">
        <f t="shared" si="10"/>
        <v>2.3680104826769401</v>
      </c>
      <c r="CF20">
        <f t="shared" si="10"/>
        <v>2.3670808674033679</v>
      </c>
      <c r="CG20">
        <f t="shared" si="10"/>
        <v>2.3661750339769814</v>
      </c>
      <c r="CH20">
        <f t="shared" si="10"/>
        <v>2.3652920805611508</v>
      </c>
      <c r="CI20">
        <f t="shared" si="10"/>
        <v>2.3644311503842284</v>
      </c>
      <c r="CJ20">
        <f t="shared" si="10"/>
        <v>2.3635914289573305</v>
      </c>
      <c r="CK20">
        <f t="shared" si="10"/>
        <v>2.3627721414958538</v>
      </c>
      <c r="CL20">
        <f t="shared" si="10"/>
        <v>2.3619725505275388</v>
      </c>
      <c r="CM20">
        <f t="shared" si="10"/>
        <v>2.3611919536715247</v>
      </c>
      <c r="CN20">
        <f t="shared" si="10"/>
        <v>2.3604296815742476</v>
      </c>
      <c r="CO20">
        <f t="shared" si="10"/>
        <v>2.3596850959894571</v>
      </c>
      <c r="CP20">
        <f t="shared" si="10"/>
        <v>2.3589575879906994</v>
      </c>
      <c r="CQ20">
        <f t="shared" si="10"/>
        <v>2.3582465763057563</v>
      </c>
      <c r="CR20">
        <f t="shared" si="10"/>
        <v>2.3575515057633796</v>
      </c>
      <c r="CS20">
        <f t="shared" si="10"/>
        <v>2.3568718458436519</v>
      </c>
      <c r="CT20">
        <f t="shared" si="7"/>
        <v>2.3562070893239411</v>
      </c>
      <c r="CU20">
        <f t="shared" si="3"/>
        <v>2.3555567510131685</v>
      </c>
      <c r="CV20">
        <f t="shared" si="3"/>
        <v>2.3549203665678</v>
      </c>
      <c r="CW20">
        <f t="shared" si="3"/>
        <v>2.3542974913833694</v>
      </c>
      <c r="CX20">
        <f t="shared" si="3"/>
        <v>2.3536876995560729</v>
      </c>
      <c r="CY20">
        <f t="shared" si="3"/>
        <v>2.3530905829092266</v>
      </c>
      <c r="CZ20">
        <f t="shared" si="3"/>
        <v>2.3525057500799704</v>
      </c>
      <c r="DA20">
        <f t="shared" si="3"/>
        <v>2.3519328256618866</v>
      </c>
      <c r="DB20">
        <f t="shared" si="3"/>
        <v>2.3513714493995659</v>
      </c>
      <c r="DC20">
        <f t="shared" si="3"/>
        <v>2.3508212754315156</v>
      </c>
      <c r="DD20">
        <f t="shared" si="3"/>
        <v>2.3502819715780214</v>
      </c>
      <c r="DE20">
        <f t="shared" si="3"/>
        <v>2.349753218670902</v>
      </c>
    </row>
    <row r="21" spans="9:109">
      <c r="I21">
        <v>13</v>
      </c>
      <c r="J21">
        <f t="shared" si="4"/>
        <v>4.6671927318268489</v>
      </c>
      <c r="K21">
        <f t="shared" si="8"/>
        <v>3.805565252978055</v>
      </c>
      <c r="L21">
        <f t="shared" si="8"/>
        <v>3.4105336446278467</v>
      </c>
      <c r="M21">
        <f t="shared" si="8"/>
        <v>3.1791170525401871</v>
      </c>
      <c r="N21">
        <f t="shared" si="8"/>
        <v>3.0254383000982581</v>
      </c>
      <c r="O21">
        <f t="shared" si="8"/>
        <v>2.9152692387027517</v>
      </c>
      <c r="P21">
        <f t="shared" si="8"/>
        <v>2.832097501634939</v>
      </c>
      <c r="Q21" s="4">
        <f t="shared" si="8"/>
        <v>2.7669131819177477</v>
      </c>
      <c r="R21">
        <f t="shared" si="8"/>
        <v>2.7143557890598911</v>
      </c>
      <c r="S21">
        <f t="shared" si="8"/>
        <v>2.6710242285551251</v>
      </c>
      <c r="T21">
        <f t="shared" si="8"/>
        <v>2.6346504607077601</v>
      </c>
      <c r="U21">
        <f t="shared" si="8"/>
        <v>2.6036607476283011</v>
      </c>
      <c r="V21">
        <f t="shared" si="8"/>
        <v>2.5769270844729784</v>
      </c>
      <c r="W21">
        <f t="shared" si="8"/>
        <v>2.5536187919216369</v>
      </c>
      <c r="X21">
        <f t="shared" si="8"/>
        <v>2.5331099831307466</v>
      </c>
      <c r="Y21">
        <f t="shared" si="8"/>
        <v>2.5149197256582974</v>
      </c>
      <c r="Z21">
        <f t="shared" si="8"/>
        <v>2.498672122849928</v>
      </c>
      <c r="AA21">
        <f t="shared" si="8"/>
        <v>2.4840689580450923</v>
      </c>
      <c r="AB21">
        <f t="shared" si="8"/>
        <v>2.4708705028431046</v>
      </c>
      <c r="AC21">
        <f t="shared" si="8"/>
        <v>2.4588817718014617</v>
      </c>
      <c r="AD21">
        <f t="shared" si="8"/>
        <v>2.4479424956662847</v>
      </c>
      <c r="AE21">
        <f t="shared" si="8"/>
        <v>2.4379196862433004</v>
      </c>
      <c r="AF21">
        <f t="shared" si="8"/>
        <v>2.4287020411432034</v>
      </c>
      <c r="AG21">
        <f t="shared" si="8"/>
        <v>2.420195676588917</v>
      </c>
      <c r="AH21">
        <f t="shared" si="8"/>
        <v>2.4123208333853952</v>
      </c>
      <c r="AI21">
        <f t="shared" si="8"/>
        <v>2.4050093058288673</v>
      </c>
      <c r="AJ21">
        <f t="shared" si="8"/>
        <v>2.3982024144386616</v>
      </c>
      <c r="AK21">
        <f t="shared" si="8"/>
        <v>2.3918493925017641</v>
      </c>
      <c r="AL21">
        <f t="shared" si="8"/>
        <v>2.3859060908526852</v>
      </c>
      <c r="AM21">
        <f t="shared" si="8"/>
        <v>2.3803339297926258</v>
      </c>
      <c r="AN21">
        <f t="shared" si="8"/>
        <v>2.375099044684037</v>
      </c>
      <c r="AO21">
        <f t="shared" si="8"/>
        <v>2.3701715846078124</v>
      </c>
      <c r="AP21">
        <f t="shared" si="5"/>
        <v>2.3655251329411184</v>
      </c>
      <c r="AQ21">
        <f t="shared" si="5"/>
        <v>2.3611362257659048</v>
      </c>
      <c r="AR21">
        <f t="shared" si="5"/>
        <v>2.3569839493198099</v>
      </c>
      <c r="AS21">
        <f t="shared" si="5"/>
        <v>2.3530496017229909</v>
      </c>
      <c r="AT21">
        <f t="shared" si="5"/>
        <v>2.3493164072914592</v>
      </c>
      <c r="AU21">
        <f t="shared" si="5"/>
        <v>2.34576927411997</v>
      </c>
      <c r="AV21">
        <f t="shared" si="5"/>
        <v>2.3423945874612282</v>
      </c>
      <c r="AW21">
        <f t="shared" si="5"/>
        <v>2.3391800328701704</v>
      </c>
      <c r="AX21">
        <f t="shared" si="5"/>
        <v>2.3361144442184409</v>
      </c>
      <c r="AY21">
        <f t="shared" si="5"/>
        <v>2.3331876725844087</v>
      </c>
      <c r="AZ21">
        <f t="shared" si="5"/>
        <v>2.3303904727422728</v>
      </c>
      <c r="BA21">
        <f t="shared" si="5"/>
        <v>2.3277144045494906</v>
      </c>
      <c r="BB21">
        <f t="shared" si="5"/>
        <v>2.3251517469960827</v>
      </c>
      <c r="BC21">
        <f t="shared" si="5"/>
        <v>2.3226954230555563</v>
      </c>
      <c r="BD21">
        <f t="shared" si="5"/>
        <v>2.3203389337836335</v>
      </c>
      <c r="BE21">
        <f t="shared" si="5"/>
        <v>2.3180763003615605</v>
      </c>
      <c r="BF21">
        <f t="shared" ref="BF21:BU36" si="12">_xlfn.F.INV(1-$E$5,BF$8,$I21)</f>
        <v>2.3159020129869798</v>
      </c>
      <c r="BG21">
        <f t="shared" si="12"/>
        <v>2.3138109856851754</v>
      </c>
      <c r="BH21">
        <f t="shared" si="12"/>
        <v>2.311798516254616</v>
      </c>
      <c r="BI21">
        <f t="shared" si="12"/>
        <v>2.3098602506778505</v>
      </c>
      <c r="BJ21">
        <f t="shared" si="12"/>
        <v>2.307992151426733</v>
      </c>
      <c r="BK21">
        <f t="shared" si="12"/>
        <v>2.3061904691730923</v>
      </c>
      <c r="BL21">
        <f t="shared" si="12"/>
        <v>2.3044517174848425</v>
      </c>
      <c r="BM21">
        <f t="shared" si="12"/>
        <v>2.3027726501458652</v>
      </c>
      <c r="BN21">
        <f t="shared" si="6"/>
        <v>2.3011502407872411</v>
      </c>
      <c r="BO21">
        <f t="shared" si="6"/>
        <v>2.2995816645592617</v>
      </c>
      <c r="BP21">
        <f t="shared" si="6"/>
        <v>2.2980642816093013</v>
      </c>
      <c r="BQ21">
        <f t="shared" si="6"/>
        <v>2.2965956221610817</v>
      </c>
      <c r="BR21">
        <f t="shared" si="6"/>
        <v>2.2951733730168842</v>
      </c>
      <c r="BS21">
        <f t="shared" si="6"/>
        <v>2.2937953653267287</v>
      </c>
      <c r="BT21">
        <f t="shared" si="6"/>
        <v>2.292459563487717</v>
      </c>
      <c r="BU21">
        <f t="shared" si="6"/>
        <v>2.2911640550534571</v>
      </c>
      <c r="BV21">
        <f t="shared" si="6"/>
        <v>2.2899070415477896</v>
      </c>
      <c r="BW21">
        <f t="shared" si="6"/>
        <v>2.2886868300896199</v>
      </c>
      <c r="BX21">
        <f t="shared" si="6"/>
        <v>2.2875018257463355</v>
      </c>
      <c r="BY21">
        <f t="shared" si="6"/>
        <v>2.286350524542947</v>
      </c>
      <c r="BZ21">
        <f t="shared" si="6"/>
        <v>2.2852315070621576</v>
      </c>
      <c r="CA21">
        <f t="shared" si="6"/>
        <v>2.2841434325778325</v>
      </c>
      <c r="CB21">
        <f t="shared" si="6"/>
        <v>2.2830850336706949</v>
      </c>
      <c r="CC21">
        <f t="shared" si="6"/>
        <v>2.2820551112805627</v>
      </c>
      <c r="CD21">
        <f t="shared" si="10"/>
        <v>2.2810525301543727</v>
      </c>
      <c r="CE21">
        <f t="shared" si="10"/>
        <v>2.2800762146534757</v>
      </c>
      <c r="CF21">
        <f t="shared" si="10"/>
        <v>2.27912514488755</v>
      </c>
      <c r="CG21">
        <f t="shared" si="10"/>
        <v>2.2781983531457843</v>
      </c>
      <c r="CH21">
        <f t="shared" si="10"/>
        <v>2.2772949205990054</v>
      </c>
      <c r="CI21">
        <f t="shared" si="10"/>
        <v>2.2764139742489982</v>
      </c>
      <c r="CJ21">
        <f t="shared" si="10"/>
        <v>2.2755546841036685</v>
      </c>
      <c r="CK21">
        <f t="shared" si="10"/>
        <v>2.274716260558781</v>
      </c>
      <c r="CL21">
        <f t="shared" si="10"/>
        <v>2.2738979519688067</v>
      </c>
      <c r="CM21">
        <f t="shared" si="10"/>
        <v>2.273099042391185</v>
      </c>
      <c r="CN21">
        <f t="shared" si="10"/>
        <v>2.2723188494896251</v>
      </c>
      <c r="CO21">
        <f t="shared" si="10"/>
        <v>2.2715567225836151</v>
      </c>
      <c r="CP21">
        <f t="shared" si="10"/>
        <v>2.2708120408322747</v>
      </c>
      <c r="CQ21">
        <f t="shared" si="10"/>
        <v>2.2700842115419491</v>
      </c>
      <c r="CR21">
        <f t="shared" si="10"/>
        <v>2.2693726685877458</v>
      </c>
      <c r="CS21">
        <f t="shared" si="10"/>
        <v>2.2686768709402161</v>
      </c>
      <c r="CT21">
        <f t="shared" si="7"/>
        <v>2.2679963012890569</v>
      </c>
      <c r="CU21">
        <f t="shared" si="7"/>
        <v>2.2673304647564549</v>
      </c>
      <c r="CV21">
        <f t="shared" si="7"/>
        <v>2.2666788876933595</v>
      </c>
      <c r="CW21">
        <f t="shared" si="7"/>
        <v>2.2660411165524867</v>
      </c>
      <c r="CX21">
        <f t="shared" si="7"/>
        <v>2.2654167168324055</v>
      </c>
      <c r="CY21">
        <f t="shared" si="7"/>
        <v>2.2648052720875373</v>
      </c>
      <c r="CZ21">
        <f t="shared" si="7"/>
        <v>2.2642063829993049</v>
      </c>
      <c r="DA21">
        <f t="shared" si="7"/>
        <v>2.263619666504078</v>
      </c>
      <c r="DB21">
        <f t="shared" si="7"/>
        <v>2.2630447549738895</v>
      </c>
      <c r="DC21">
        <f t="shared" si="7"/>
        <v>2.2624812954462468</v>
      </c>
      <c r="DD21">
        <f t="shared" si="7"/>
        <v>2.2619289488996204</v>
      </c>
      <c r="DE21">
        <f t="shared" si="7"/>
        <v>2.2613873895714867</v>
      </c>
    </row>
    <row r="22" spans="9:109">
      <c r="I22" s="4">
        <v>14</v>
      </c>
      <c r="J22" s="4">
        <f t="shared" si="4"/>
        <v>4.60010993666942</v>
      </c>
      <c r="K22" s="4">
        <f t="shared" si="8"/>
        <v>3.7388918324407348</v>
      </c>
      <c r="L22" s="4">
        <f t="shared" si="8"/>
        <v>3.343888678118911</v>
      </c>
      <c r="M22" s="4">
        <f t="shared" si="8"/>
        <v>3.1122498479613876</v>
      </c>
      <c r="N22" s="4">
        <f t="shared" si="8"/>
        <v>2.9582489131221954</v>
      </c>
      <c r="O22" s="4">
        <f t="shared" si="8"/>
        <v>2.8477259959253578</v>
      </c>
      <c r="P22" s="4">
        <f t="shared" si="8"/>
        <v>2.7641992567781792</v>
      </c>
      <c r="Q22" s="16">
        <f t="shared" si="8"/>
        <v>2.6986724187093047</v>
      </c>
      <c r="R22" s="4">
        <f t="shared" si="8"/>
        <v>2.6457907352338177</v>
      </c>
      <c r="S22" s="4">
        <f t="shared" si="8"/>
        <v>2.6021550510427067</v>
      </c>
      <c r="T22" s="4">
        <f t="shared" si="8"/>
        <v>2.5654974067604939</v>
      </c>
      <c r="U22" s="4">
        <f t="shared" si="8"/>
        <v>2.5342432527485603</v>
      </c>
      <c r="V22" s="4">
        <f t="shared" si="8"/>
        <v>2.5072633744760582</v>
      </c>
      <c r="W22" s="4">
        <f t="shared" si="8"/>
        <v>2.4837257411282234</v>
      </c>
      <c r="X22" s="4">
        <f t="shared" si="8"/>
        <v>2.463003104875662</v>
      </c>
      <c r="Y22" s="4">
        <f t="shared" si="8"/>
        <v>2.4446132291788989</v>
      </c>
      <c r="Z22" s="4">
        <f t="shared" si="8"/>
        <v>2.4281790009492812</v>
      </c>
      <c r="AA22" s="4">
        <f t="shared" si="8"/>
        <v>2.4134010862477679</v>
      </c>
      <c r="AB22" s="4">
        <f t="shared" si="8"/>
        <v>2.4000387397218437</v>
      </c>
      <c r="AC22" s="4">
        <f t="shared" si="8"/>
        <v>2.3878960551375834</v>
      </c>
      <c r="AD22" s="4">
        <f t="shared" si="8"/>
        <v>2.3768119318957495</v>
      </c>
      <c r="AE22" s="4">
        <f t="shared" si="8"/>
        <v>2.3666526321961223</v>
      </c>
      <c r="AF22" s="4">
        <f t="shared" si="8"/>
        <v>2.357306177937613</v>
      </c>
      <c r="AG22" s="4">
        <f t="shared" si="8"/>
        <v>2.3486780759933534</v>
      </c>
      <c r="AH22" s="4">
        <f t="shared" si="8"/>
        <v>2.3406880171822508</v>
      </c>
      <c r="AI22" s="4">
        <f t="shared" si="8"/>
        <v>2.3332672988032495</v>
      </c>
      <c r="AJ22" s="4">
        <f t="shared" si="8"/>
        <v>2.3263567916312007</v>
      </c>
      <c r="AK22" s="4">
        <f t="shared" si="8"/>
        <v>2.3199053213407494</v>
      </c>
      <c r="AL22" s="4">
        <f t="shared" si="8"/>
        <v>2.3138683687371056</v>
      </c>
      <c r="AM22" s="4">
        <f t="shared" si="8"/>
        <v>2.3082070176459286</v>
      </c>
      <c r="AN22" s="4">
        <f t="shared" si="8"/>
        <v>2.3028870969446817</v>
      </c>
      <c r="AO22" s="4">
        <f t="shared" si="8"/>
        <v>2.2978784760709448</v>
      </c>
      <c r="AP22" s="4">
        <f t="shared" si="5"/>
        <v>2.2931544828174668</v>
      </c>
      <c r="AQ22" s="4">
        <f t="shared" si="5"/>
        <v>2.2886914192802612</v>
      </c>
      <c r="AR22" s="4">
        <f t="shared" si="5"/>
        <v>2.2844681571322214</v>
      </c>
      <c r="AS22" s="4">
        <f t="shared" si="5"/>
        <v>2.2804657974211744</v>
      </c>
      <c r="AT22" s="4">
        <f t="shared" si="5"/>
        <v>2.2766673831722999</v>
      </c>
      <c r="AU22" s="4">
        <f t="shared" si="5"/>
        <v>2.2730576554513235</v>
      </c>
      <c r="AV22" s="4">
        <f t="shared" si="5"/>
        <v>2.2696228453917415</v>
      </c>
      <c r="AW22" s="4">
        <f t="shared" si="5"/>
        <v>2.2663504961345251</v>
      </c>
      <c r="AX22" s="4">
        <f t="shared" si="5"/>
        <v>2.2632293097675991</v>
      </c>
      <c r="AY22" s="4">
        <f t="shared" si="5"/>
        <v>2.2602490152549399</v>
      </c>
      <c r="AZ22" s="4">
        <f t="shared" si="5"/>
        <v>2.257400254065359</v>
      </c>
      <c r="BA22" s="4">
        <f t="shared" si="5"/>
        <v>2.2546744807884016</v>
      </c>
      <c r="BB22" s="4">
        <f t="shared" si="5"/>
        <v>2.25206387649065</v>
      </c>
      <c r="BC22" s="4">
        <f t="shared" si="5"/>
        <v>2.2495612729431707</v>
      </c>
      <c r="BD22" s="4">
        <f t="shared" si="5"/>
        <v>2.2471600861584355</v>
      </c>
      <c r="BE22" s="4">
        <f t="shared" si="5"/>
        <v>2.24485425792663</v>
      </c>
      <c r="BF22" s="4">
        <f t="shared" si="12"/>
        <v>2.2426382042482298</v>
      </c>
      <c r="BG22" s="4">
        <f t="shared" si="12"/>
        <v>2.2405067697304255</v>
      </c>
      <c r="BH22" s="4">
        <f t="shared" si="12"/>
        <v>2.2384551871566059</v>
      </c>
      <c r="BI22" s="4">
        <f t="shared" si="12"/>
        <v>2.2364790415558322</v>
      </c>
      <c r="BJ22" s="4">
        <f t="shared" si="12"/>
        <v>2.2345742381977014</v>
      </c>
      <c r="BK22" s="4">
        <f t="shared" si="12"/>
        <v>2.2327369740204435</v>
      </c>
      <c r="BL22" s="4">
        <f t="shared" si="12"/>
        <v>2.2309637120694523</v>
      </c>
      <c r="BM22" s="4">
        <f t="shared" si="12"/>
        <v>2.2292511585820756</v>
      </c>
      <c r="BN22" s="4">
        <f t="shared" si="6"/>
        <v>2.2275962424039388</v>
      </c>
      <c r="BO22" s="4">
        <f t="shared" si="6"/>
        <v>2.2259960964643319</v>
      </c>
      <c r="BP22" s="4">
        <f t="shared" si="6"/>
        <v>2.2244480410739138</v>
      </c>
      <c r="BQ22" s="4">
        <f t="shared" si="6"/>
        <v>2.2229495688387093</v>
      </c>
      <c r="BR22" s="4">
        <f t="shared" si="6"/>
        <v>2.2214983310105483</v>
      </c>
      <c r="BS22" s="4">
        <f t="shared" si="6"/>
        <v>2.2200921251167016</v>
      </c>
      <c r="BT22" s="4">
        <f t="shared" si="6"/>
        <v>2.2187288837307784</v>
      </c>
      <c r="BU22" s="4">
        <f t="shared" si="6"/>
        <v>2.2174066642637871</v>
      </c>
      <c r="BV22" s="4">
        <f t="shared" si="6"/>
        <v>2.2161236396687136</v>
      </c>
      <c r="BW22" s="4">
        <f t="shared" si="6"/>
        <v>2.2148780899645115</v>
      </c>
      <c r="BX22" s="4">
        <f t="shared" si="6"/>
        <v>2.2136683944963935</v>
      </c>
      <c r="BY22" s="4">
        <f t="shared" si="6"/>
        <v>2.2124930248587389</v>
      </c>
      <c r="BZ22" s="4">
        <f t="shared" si="6"/>
        <v>2.2113505384153216</v>
      </c>
      <c r="CA22" s="4">
        <f t="shared" si="6"/>
        <v>2.2102395723587986</v>
      </c>
      <c r="CB22" s="4">
        <f t="shared" si="6"/>
        <v>2.209158838257729</v>
      </c>
      <c r="CC22" s="4">
        <f t="shared" si="6"/>
        <v>2.2081071170450453</v>
      </c>
      <c r="CD22" s="4">
        <f t="shared" si="10"/>
        <v>2.2070832544068191</v>
      </c>
      <c r="CE22" s="4">
        <f t="shared" si="10"/>
        <v>2.2060861565344139</v>
      </c>
      <c r="CF22" s="4">
        <f t="shared" si="10"/>
        <v>2.2051147862070661</v>
      </c>
      <c r="CG22" s="4">
        <f t="shared" si="10"/>
        <v>2.2041681591752438</v>
      </c>
      <c r="CH22" s="4">
        <f t="shared" si="10"/>
        <v>2.2032453408181483</v>
      </c>
      <c r="CI22" s="4">
        <f t="shared" si="10"/>
        <v>2.2023454430514131</v>
      </c>
      <c r="CJ22" s="4">
        <f t="shared" si="10"/>
        <v>2.2014676214633946</v>
      </c>
      <c r="CK22" s="4">
        <f t="shared" si="10"/>
        <v>2.2006110726605259</v>
      </c>
      <c r="CL22" s="4">
        <f t="shared" si="10"/>
        <v>2.1997750318042084</v>
      </c>
      <c r="CM22" s="4">
        <f t="shared" si="10"/>
        <v>2.1989587703232116</v>
      </c>
      <c r="CN22" s="4">
        <f t="shared" si="10"/>
        <v>2.1981615937871837</v>
      </c>
      <c r="CO22" s="4">
        <f t="shared" si="10"/>
        <v>2.1973828399282023</v>
      </c>
      <c r="CP22" s="4">
        <f t="shared" si="10"/>
        <v>2.1966218767984138</v>
      </c>
      <c r="CQ22" s="4">
        <f t="shared" si="10"/>
        <v>2.1958781010530255</v>
      </c>
      <c r="CR22" s="4">
        <f t="shared" si="10"/>
        <v>2.1951509363487216</v>
      </c>
      <c r="CS22" s="4">
        <f t="shared" si="10"/>
        <v>2.19443983184863</v>
      </c>
      <c r="CT22" s="4">
        <f t="shared" si="7"/>
        <v>2.1937442608255875</v>
      </c>
      <c r="CU22" s="4">
        <f t="shared" si="7"/>
        <v>2.193063719356263</v>
      </c>
      <c r="CV22" s="4">
        <f t="shared" si="7"/>
        <v>2.1923977250993332</v>
      </c>
      <c r="CW22" s="4">
        <f t="shared" si="7"/>
        <v>2.1917458161514203</v>
      </c>
      <c r="CX22" s="4">
        <f t="shared" si="7"/>
        <v>2.1911075499751114</v>
      </c>
      <c r="CY22" s="4">
        <f t="shared" si="7"/>
        <v>2.1904825023937868</v>
      </c>
      <c r="CZ22" s="4">
        <f t="shared" si="7"/>
        <v>2.189870266648458</v>
      </c>
      <c r="DA22" s="4">
        <f t="shared" si="7"/>
        <v>2.1892704525122055</v>
      </c>
      <c r="DB22" s="4">
        <f t="shared" si="7"/>
        <v>2.1886826854581174</v>
      </c>
      <c r="DC22" s="4">
        <f t="shared" si="7"/>
        <v>2.1881066058770346</v>
      </c>
      <c r="DD22" s="4">
        <f t="shared" si="7"/>
        <v>2.187541868341623</v>
      </c>
      <c r="DE22" s="4">
        <f t="shared" si="7"/>
        <v>2.1869881409136211</v>
      </c>
    </row>
    <row r="23" spans="9:109">
      <c r="I23">
        <v>15</v>
      </c>
      <c r="J23">
        <f t="shared" si="4"/>
        <v>4.5430771652669675</v>
      </c>
      <c r="K23">
        <f t="shared" si="8"/>
        <v>3.6823203436732408</v>
      </c>
      <c r="L23">
        <f t="shared" si="8"/>
        <v>3.2873821046365075</v>
      </c>
      <c r="M23">
        <f t="shared" si="8"/>
        <v>3.0555682759065936</v>
      </c>
      <c r="N23">
        <f t="shared" si="8"/>
        <v>2.9012945362361564</v>
      </c>
      <c r="O23">
        <f t="shared" si="8"/>
        <v>2.7904649973675055</v>
      </c>
      <c r="P23">
        <f t="shared" si="8"/>
        <v>2.7066267822256944</v>
      </c>
      <c r="Q23" s="4">
        <f t="shared" si="8"/>
        <v>2.6407968829069026</v>
      </c>
      <c r="R23">
        <f t="shared" si="8"/>
        <v>2.5876264352275817</v>
      </c>
      <c r="S23">
        <f t="shared" si="8"/>
        <v>2.5437185496928065</v>
      </c>
      <c r="T23">
        <f t="shared" si="8"/>
        <v>2.5068057257018559</v>
      </c>
      <c r="U23">
        <f t="shared" si="8"/>
        <v>2.4753129734757691</v>
      </c>
      <c r="V23">
        <f t="shared" si="8"/>
        <v>2.4481102101394629</v>
      </c>
      <c r="W23">
        <f t="shared" si="8"/>
        <v>2.4243643571062594</v>
      </c>
      <c r="X23">
        <f t="shared" si="8"/>
        <v>2.4034470714953362</v>
      </c>
      <c r="Y23">
        <f t="shared" si="8"/>
        <v>2.3848750436598887</v>
      </c>
      <c r="Z23">
        <f t="shared" si="8"/>
        <v>2.3682701440117362</v>
      </c>
      <c r="AA23">
        <f t="shared" si="8"/>
        <v>2.3533320942369085</v>
      </c>
      <c r="AB23">
        <f t="shared" si="8"/>
        <v>2.3398192816654575</v>
      </c>
      <c r="AC23">
        <f t="shared" si="8"/>
        <v>2.3275350089882934</v>
      </c>
      <c r="AD23">
        <f t="shared" si="8"/>
        <v>2.316317456968128</v>
      </c>
      <c r="AE23">
        <f t="shared" si="8"/>
        <v>2.3060322363870118</v>
      </c>
      <c r="AF23">
        <f t="shared" si="8"/>
        <v>2.2965667792156297</v>
      </c>
      <c r="AG23">
        <f t="shared" si="8"/>
        <v>2.2878260581447907</v>
      </c>
      <c r="AH23">
        <f t="shared" si="8"/>
        <v>2.2797292800691884</v>
      </c>
      <c r="AI23">
        <f t="shared" si="8"/>
        <v>2.2722073035224266</v>
      </c>
      <c r="AJ23">
        <f t="shared" si="8"/>
        <v>2.2652006010154544</v>
      </c>
      <c r="AK23">
        <f t="shared" si="8"/>
        <v>2.2586576362531403</v>
      </c>
      <c r="AL23">
        <f t="shared" si="8"/>
        <v>2.252533560591147</v>
      </c>
      <c r="AM23">
        <f t="shared" si="8"/>
        <v>2.2467891575560128</v>
      </c>
      <c r="AN23">
        <f t="shared" si="8"/>
        <v>2.2413899818758676</v>
      </c>
      <c r="AO23">
        <f t="shared" si="8"/>
        <v>2.2363056523210729</v>
      </c>
      <c r="AP23">
        <f t="shared" si="5"/>
        <v>2.2315092671292316</v>
      </c>
      <c r="AQ23">
        <f t="shared" si="5"/>
        <v>2.2269769178478698</v>
      </c>
      <c r="AR23">
        <f t="shared" si="5"/>
        <v>2.2226872827370099</v>
      </c>
      <c r="AS23">
        <f t="shared" si="5"/>
        <v>2.2186212849033042</v>
      </c>
      <c r="AT23">
        <f t="shared" si="5"/>
        <v>2.2147618034212795</v>
      </c>
      <c r="AU23">
        <f t="shared" si="5"/>
        <v>2.2110934280766115</v>
      </c>
      <c r="AV23">
        <f t="shared" si="5"/>
        <v>2.207602250215543</v>
      </c>
      <c r="AW23">
        <f t="shared" si="5"/>
        <v>2.2042756836323054</v>
      </c>
      <c r="AX23">
        <f t="shared" si="5"/>
        <v>2.2011023105669905</v>
      </c>
      <c r="AY23">
        <f t="shared" si="5"/>
        <v>2.1980717487909787</v>
      </c>
      <c r="AZ23">
        <f t="shared" si="5"/>
        <v>2.1951745364785737</v>
      </c>
      <c r="BA23">
        <f t="shared" si="5"/>
        <v>2.1924020321424691</v>
      </c>
      <c r="BB23">
        <f t="shared" si="5"/>
        <v>2.1897463273775828</v>
      </c>
      <c r="BC23">
        <f t="shared" si="5"/>
        <v>2.1872001705364434</v>
      </c>
      <c r="BD23">
        <f t="shared" si="5"/>
        <v>2.1847568997677143</v>
      </c>
      <c r="BE23">
        <f t="shared" si="5"/>
        <v>2.1824103841019418</v>
      </c>
      <c r="BF23">
        <f t="shared" si="12"/>
        <v>2.180154971476179</v>
      </c>
      <c r="BG23">
        <f t="shared" si="12"/>
        <v>2.1779854427605754</v>
      </c>
      <c r="BH23">
        <f t="shared" si="12"/>
        <v>2.1758969709920088</v>
      </c>
      <c r="BI23">
        <f t="shared" si="12"/>
        <v>2.1738850851382998</v>
      </c>
      <c r="BJ23">
        <f t="shared" si="12"/>
        <v>2.1719456378150901</v>
      </c>
      <c r="BK23">
        <f t="shared" si="12"/>
        <v>2.1700747764605879</v>
      </c>
      <c r="BL23">
        <f t="shared" si="12"/>
        <v>2.1682689175428029</v>
      </c>
      <c r="BM23">
        <f t="shared" si="12"/>
        <v>2.1665247234329712</v>
      </c>
      <c r="BN23">
        <f t="shared" si="6"/>
        <v>2.1648390816284677</v>
      </c>
      <c r="BO23">
        <f t="shared" si="6"/>
        <v>2.1632090860509963</v>
      </c>
      <c r="BP23">
        <f t="shared" si="6"/>
        <v>2.1616320201817509</v>
      </c>
      <c r="BQ23">
        <f t="shared" si="6"/>
        <v>2.1601053418261746</v>
      </c>
      <c r="BR23">
        <f t="shared" si="6"/>
        <v>2.1586266693271599</v>
      </c>
      <c r="BS23">
        <f t="shared" si="6"/>
        <v>2.1571937690684195</v>
      </c>
      <c r="BT23">
        <f t="shared" si="6"/>
        <v>2.155804544129019</v>
      </c>
      <c r="BU23">
        <f t="shared" si="6"/>
        <v>2.1544570239671272</v>
      </c>
      <c r="BV23">
        <f t="shared" si="6"/>
        <v>2.1531493550255139</v>
      </c>
      <c r="BW23">
        <f t="shared" si="6"/>
        <v>2.1518797921639896</v>
      </c>
      <c r="BX23">
        <f t="shared" si="6"/>
        <v>2.1506466908349502</v>
      </c>
      <c r="BY23">
        <f t="shared" si="6"/>
        <v>2.1494484999278853</v>
      </c>
      <c r="BZ23">
        <f t="shared" si="6"/>
        <v>2.1482837552168874</v>
      </c>
      <c r="CA23">
        <f t="shared" si="6"/>
        <v>2.1471510733526875</v>
      </c>
      <c r="CB23">
        <f t="shared" si="6"/>
        <v>2.1460491463470603</v>
      </c>
      <c r="CC23">
        <f t="shared" si="6"/>
        <v>2.1449767365030965</v>
      </c>
      <c r="CD23">
        <f t="shared" si="10"/>
        <v>2.1439326717498095</v>
      </c>
      <c r="CE23">
        <f t="shared" si="10"/>
        <v>2.1429158413439211</v>
      </c>
      <c r="CF23">
        <f t="shared" si="10"/>
        <v>2.1419251919054614</v>
      </c>
      <c r="CG23">
        <f t="shared" si="10"/>
        <v>2.140959723757355</v>
      </c>
      <c r="CH23">
        <f t="shared" si="10"/>
        <v>2.1400184875420676</v>
      </c>
      <c r="CI23">
        <f t="shared" si="10"/>
        <v>2.1391005810911548</v>
      </c>
      <c r="CJ23">
        <f t="shared" si="10"/>
        <v>2.1382051465258556</v>
      </c>
      <c r="CK23">
        <f t="shared" si="10"/>
        <v>2.1373313675691445</v>
      </c>
      <c r="CL23">
        <f t="shared" si="10"/>
        <v>2.1364784670513584</v>
      </c>
      <c r="CM23">
        <f t="shared" si="10"/>
        <v>2.1356457045933848</v>
      </c>
      <c r="CN23">
        <f t="shared" si="10"/>
        <v>2.1348323744527544</v>
      </c>
      <c r="CO23">
        <f t="shared" si="10"/>
        <v>2.1340378035194858</v>
      </c>
      <c r="CP23">
        <f t="shared" si="10"/>
        <v>2.1332613494496102</v>
      </c>
      <c r="CQ23">
        <f t="shared" si="10"/>
        <v>2.132502398925491</v>
      </c>
      <c r="CR23">
        <f t="shared" si="10"/>
        <v>2.1317603660329612</v>
      </c>
      <c r="CS23">
        <f t="shared" si="10"/>
        <v>2.1310346907462621</v>
      </c>
      <c r="CT23">
        <f t="shared" si="7"/>
        <v>2.1303248375124686</v>
      </c>
      <c r="CU23">
        <f t="shared" si="7"/>
        <v>2.1296302939278777</v>
      </c>
      <c r="CV23">
        <f t="shared" si="7"/>
        <v>2.1289505694994704</v>
      </c>
      <c r="CW23">
        <f t="shared" si="7"/>
        <v>2.1282851944851107</v>
      </c>
      <c r="CX23">
        <f t="shared" si="7"/>
        <v>2.1276337188066985</v>
      </c>
      <c r="CY23">
        <f t="shared" si="7"/>
        <v>2.1269957110309861</v>
      </c>
      <c r="CZ23">
        <f t="shared" si="7"/>
        <v>2.1263707574131825</v>
      </c>
      <c r="DA23">
        <f t="shared" si="7"/>
        <v>2.1257584609988855</v>
      </c>
      <c r="DB23">
        <f t="shared" si="7"/>
        <v>2.1251584407802082</v>
      </c>
      <c r="DC23">
        <f t="shared" si="7"/>
        <v>2.1245703309023387</v>
      </c>
      <c r="DD23">
        <f t="shared" si="7"/>
        <v>2.1239937799170545</v>
      </c>
      <c r="DE23">
        <f t="shared" si="7"/>
        <v>2.1234284500799436</v>
      </c>
    </row>
    <row r="24" spans="9:109">
      <c r="I24">
        <v>16</v>
      </c>
      <c r="J24">
        <f t="shared" si="4"/>
        <v>4.4939984776663584</v>
      </c>
      <c r="K24">
        <f t="shared" si="8"/>
        <v>3.6337234675916275</v>
      </c>
      <c r="L24">
        <f t="shared" si="8"/>
        <v>3.238871517453584</v>
      </c>
      <c r="M24">
        <f t="shared" si="8"/>
        <v>3.0069172799243433</v>
      </c>
      <c r="N24">
        <f t="shared" si="8"/>
        <v>2.8524091650819865</v>
      </c>
      <c r="O24">
        <f t="shared" si="8"/>
        <v>2.7413108283387762</v>
      </c>
      <c r="P24">
        <f t="shared" si="8"/>
        <v>2.6571966002210874</v>
      </c>
      <c r="Q24" s="4">
        <f t="shared" si="8"/>
        <v>2.5910961798744014</v>
      </c>
      <c r="R24">
        <f t="shared" si="8"/>
        <v>2.5376665388806519</v>
      </c>
      <c r="S24">
        <f t="shared" si="8"/>
        <v>2.4935132212816078</v>
      </c>
      <c r="T24">
        <f t="shared" si="8"/>
        <v>2.4563694312747435</v>
      </c>
      <c r="U24">
        <f t="shared" si="8"/>
        <v>2.4246600016633844</v>
      </c>
      <c r="V24">
        <f t="shared" si="8"/>
        <v>2.3972542334648255</v>
      </c>
      <c r="W24">
        <f t="shared" si="8"/>
        <v>2.3733182311223575</v>
      </c>
      <c r="X24">
        <f t="shared" si="8"/>
        <v>2.3522227628073851</v>
      </c>
      <c r="Y24">
        <f t="shared" si="8"/>
        <v>2.3334836274676416</v>
      </c>
      <c r="Z24">
        <f t="shared" si="8"/>
        <v>2.3167218381527994</v>
      </c>
      <c r="AA24">
        <f t="shared" si="8"/>
        <v>2.3016363111345841</v>
      </c>
      <c r="AB24">
        <f t="shared" si="8"/>
        <v>2.2879846876711509</v>
      </c>
      <c r="AC24">
        <f t="shared" si="8"/>
        <v>2.2755695852259956</v>
      </c>
      <c r="AD24">
        <f t="shared" si="8"/>
        <v>2.2642285584595809</v>
      </c>
      <c r="AE24">
        <f t="shared" si="8"/>
        <v>2.2538266477917808</v>
      </c>
      <c r="AF24">
        <f t="shared" si="8"/>
        <v>2.2442507664265707</v>
      </c>
      <c r="AG24">
        <f t="shared" si="8"/>
        <v>2.2354054155023917</v>
      </c>
      <c r="AH24">
        <f t="shared" si="8"/>
        <v>2.2272093732535487</v>
      </c>
      <c r="AI24">
        <f t="shared" si="8"/>
        <v>2.2195931083405949</v>
      </c>
      <c r="AJ24">
        <f t="shared" si="8"/>
        <v>2.2124967383799627</v>
      </c>
      <c r="AK24">
        <f t="shared" si="8"/>
        <v>2.2058684036775102</v>
      </c>
      <c r="AL24">
        <f t="shared" si="8"/>
        <v>2.1996629605305582</v>
      </c>
      <c r="AM24">
        <f t="shared" si="8"/>
        <v>2.193840922908044</v>
      </c>
      <c r="AN24">
        <f t="shared" si="8"/>
        <v>2.1883675989352178</v>
      </c>
      <c r="AO24">
        <f t="shared" si="8"/>
        <v>2.183212381457329</v>
      </c>
      <c r="AP24">
        <f t="shared" si="5"/>
        <v>2.1783481614313662</v>
      </c>
      <c r="AQ24">
        <f t="shared" si="5"/>
        <v>2.1737508399541952</v>
      </c>
      <c r="AR24">
        <f t="shared" si="5"/>
        <v>2.1693989200459964</v>
      </c>
      <c r="AS24">
        <f t="shared" si="5"/>
        <v>2.1652731633391107</v>
      </c>
      <c r="AT24">
        <f t="shared" si="5"/>
        <v>2.1613562999084501</v>
      </c>
      <c r="AU24">
        <f t="shared" si="5"/>
        <v>2.1576327818607992</v>
      </c>
      <c r="AV24">
        <f t="shared" si="5"/>
        <v>2.1540885731516664</v>
      </c>
      <c r="AW24">
        <f t="shared" si="5"/>
        <v>2.1507109695476183</v>
      </c>
      <c r="AX24">
        <f t="shared" si="5"/>
        <v>2.1474884437943991</v>
      </c>
      <c r="AY24">
        <f t="shared" si="5"/>
        <v>2.1444105119571026</v>
      </c>
      <c r="AZ24">
        <f t="shared" si="5"/>
        <v>2.1414676176215877</v>
      </c>
      <c r="BA24">
        <f t="shared" si="5"/>
        <v>2.1386510312263196</v>
      </c>
      <c r="BB24">
        <f t="shared" si="5"/>
        <v>2.1359527622619061</v>
      </c>
      <c r="BC24">
        <f t="shared" si="5"/>
        <v>2.1333654824548636</v>
      </c>
      <c r="BD24">
        <f t="shared" si="5"/>
        <v>2.1308824583616199</v>
      </c>
      <c r="BE24">
        <f t="shared" si="5"/>
        <v>2.1284974920516797</v>
      </c>
      <c r="BF24">
        <f t="shared" si="12"/>
        <v>2.1262048687671911</v>
      </c>
      <c r="BG24">
        <f t="shared" si="12"/>
        <v>2.1239993106180366</v>
      </c>
      <c r="BH24">
        <f t="shared" si="12"/>
        <v>2.1218759355141006</v>
      </c>
      <c r="BI24">
        <f t="shared" si="12"/>
        <v>2.1198302206550212</v>
      </c>
      <c r="BJ24">
        <f t="shared" si="12"/>
        <v>2.117857969996968</v>
      </c>
      <c r="BK24">
        <f t="shared" si="12"/>
        <v>2.115955285199012</v>
      </c>
      <c r="BL24">
        <f t="shared" si="12"/>
        <v>2.114118539621725</v>
      </c>
      <c r="BM24">
        <f t="shared" si="12"/>
        <v>2.1123443550096432</v>
      </c>
      <c r="BN24">
        <f t="shared" si="6"/>
        <v>2.1106295805392761</v>
      </c>
      <c r="BO24">
        <f t="shared" si="6"/>
        <v>2.1089712739568616</v>
      </c>
      <c r="BP24">
        <f t="shared" si="6"/>
        <v>2.107366684566232</v>
      </c>
      <c r="BQ24">
        <f t="shared" si="6"/>
        <v>2.1058132378581385</v>
      </c>
      <c r="BR24">
        <f t="shared" si="6"/>
        <v>2.1043085215988575</v>
      </c>
      <c r="BS24">
        <f t="shared" si="6"/>
        <v>2.1028502732187571</v>
      </c>
      <c r="BT24">
        <f t="shared" si="6"/>
        <v>2.1014363683609552</v>
      </c>
      <c r="BU24">
        <f t="shared" si="6"/>
        <v>2.1000648104673552</v>
      </c>
      <c r="BV24">
        <f t="shared" si="6"/>
        <v>2.0987337212938164</v>
      </c>
      <c r="BW24">
        <f t="shared" si="6"/>
        <v>2.0974413322590677</v>
      </c>
      <c r="BX24">
        <f t="shared" si="6"/>
        <v>2.0961859765429165</v>
      </c>
      <c r="BY24">
        <f t="shared" si="6"/>
        <v>2.0949660818590625</v>
      </c>
      <c r="BZ24">
        <f t="shared" si="6"/>
        <v>2.0937801638361551</v>
      </c>
      <c r="CA24">
        <f t="shared" si="6"/>
        <v>2.092626819948074</v>
      </c>
      <c r="CB24">
        <f t="shared" si="6"/>
        <v>2.0915047239409974</v>
      </c>
      <c r="CC24">
        <f t="shared" si="6"/>
        <v>2.0904126207103202</v>
      </c>
      <c r="CD24">
        <f t="shared" si="10"/>
        <v>2.0893493215856274</v>
      </c>
      <c r="CE24">
        <f t="shared" si="10"/>
        <v>2.0883136999861991</v>
      </c>
      <c r="CF24">
        <f t="shared" si="10"/>
        <v>2.0873046874135244</v>
      </c>
      <c r="CG24">
        <f t="shared" si="10"/>
        <v>2.086321269750619</v>
      </c>
      <c r="CH24">
        <f t="shared" si="10"/>
        <v>2.0853624838411275</v>
      </c>
      <c r="CI24">
        <f t="shared" si="10"/>
        <v>2.0844274143237334</v>
      </c>
      <c r="CJ24">
        <f t="shared" si="10"/>
        <v>2.0835151906999561</v>
      </c>
      <c r="CK24">
        <f t="shared" si="10"/>
        <v>2.082624984615447</v>
      </c>
      <c r="CL24">
        <f t="shared" si="10"/>
        <v>2.0817560073368622</v>
      </c>
      <c r="CM24">
        <f t="shared" si="10"/>
        <v>2.0809075074080678</v>
      </c>
      <c r="CN24">
        <f t="shared" si="10"/>
        <v>2.0800787684709565</v>
      </c>
      <c r="CO24">
        <f t="shared" si="10"/>
        <v>2.0792691072375531</v>
      </c>
      <c r="CP24">
        <f t="shared" si="10"/>
        <v>2.0784778716012569</v>
      </c>
      <c r="CQ24">
        <f t="shared" si="10"/>
        <v>2.0777044388762205</v>
      </c>
      <c r="CR24">
        <f t="shared" si="10"/>
        <v>2.0769482141548012</v>
      </c>
      <c r="CS24">
        <f t="shared" si="10"/>
        <v>2.0762086287739736</v>
      </c>
      <c r="CT24">
        <f t="shared" si="7"/>
        <v>2.0754851388823212</v>
      </c>
      <c r="CU24">
        <f t="shared" si="7"/>
        <v>2.0747772241000004</v>
      </c>
      <c r="CV24">
        <f t="shared" si="7"/>
        <v>2.0740843862647269</v>
      </c>
      <c r="CW24">
        <f t="shared" si="7"/>
        <v>2.0734061482573636</v>
      </c>
      <c r="CX24">
        <f t="shared" si="7"/>
        <v>2.0727420529013143</v>
      </c>
      <c r="CY24">
        <f t="shared" si="7"/>
        <v>2.0720916619303393</v>
      </c>
      <c r="CZ24">
        <f t="shared" si="7"/>
        <v>2.0714545550198609</v>
      </c>
      <c r="DA24">
        <f t="shared" si="7"/>
        <v>2.0708303288773022</v>
      </c>
      <c r="DB24">
        <f t="shared" si="7"/>
        <v>2.0702185963872313</v>
      </c>
      <c r="DC24">
        <f t="shared" si="7"/>
        <v>2.0696189858075438</v>
      </c>
      <c r="DD24">
        <f t="shared" si="7"/>
        <v>2.0690311400131405</v>
      </c>
      <c r="DE24">
        <f t="shared" si="7"/>
        <v>2.0684547157838447</v>
      </c>
    </row>
    <row r="25" spans="9:109">
      <c r="I25">
        <v>17</v>
      </c>
      <c r="J25">
        <f t="shared" si="4"/>
        <v>4.4513217724681331</v>
      </c>
      <c r="K25">
        <f t="shared" si="8"/>
        <v>3.5915305684750805</v>
      </c>
      <c r="L25">
        <f t="shared" si="8"/>
        <v>3.1967768409433432</v>
      </c>
      <c r="M25">
        <f t="shared" si="8"/>
        <v>2.9647081100410784</v>
      </c>
      <c r="N25">
        <f t="shared" si="8"/>
        <v>2.8099961745295965</v>
      </c>
      <c r="O25">
        <f t="shared" si="8"/>
        <v>2.6986599016298731</v>
      </c>
      <c r="P25">
        <f t="shared" si="8"/>
        <v>2.6142990451333175</v>
      </c>
      <c r="Q25" s="4">
        <f t="shared" si="8"/>
        <v>2.5479553577698528</v>
      </c>
      <c r="R25">
        <f t="shared" si="8"/>
        <v>2.4942914945641959</v>
      </c>
      <c r="S25">
        <f t="shared" si="8"/>
        <v>2.4499155003942459</v>
      </c>
      <c r="T25">
        <f t="shared" si="8"/>
        <v>2.412561441820178</v>
      </c>
      <c r="U25">
        <f t="shared" si="8"/>
        <v>2.3806541615770063</v>
      </c>
      <c r="V25">
        <f t="shared" si="8"/>
        <v>2.3530625335528832</v>
      </c>
      <c r="W25">
        <f t="shared" si="8"/>
        <v>2.3289520232604759</v>
      </c>
      <c r="X25">
        <f t="shared" si="8"/>
        <v>2.3076926720809743</v>
      </c>
      <c r="Y25">
        <f t="shared" si="8"/>
        <v>2.2887995326100596</v>
      </c>
      <c r="Z25">
        <f t="shared" si="8"/>
        <v>2.2718928890253771</v>
      </c>
      <c r="AA25">
        <f t="shared" si="8"/>
        <v>2.2566709654235257</v>
      </c>
      <c r="AB25">
        <f t="shared" si="8"/>
        <v>2.2428907565605902</v>
      </c>
      <c r="AC25">
        <f t="shared" si="8"/>
        <v>2.2303542821753983</v>
      </c>
      <c r="AD25">
        <f t="shared" si="8"/>
        <v>2.2188985477676484</v>
      </c>
      <c r="AE25">
        <f t="shared" si="8"/>
        <v>2.208388091136559</v>
      </c>
      <c r="AF25">
        <f t="shared" si="8"/>
        <v>2.1987093664647852</v>
      </c>
      <c r="AG25">
        <f t="shared" si="8"/>
        <v>2.1897664561386274</v>
      </c>
      <c r="AH25">
        <f t="shared" si="8"/>
        <v>2.1814777564975509</v>
      </c>
      <c r="AI25">
        <f t="shared" si="8"/>
        <v>2.1737733878454577</v>
      </c>
      <c r="AJ25">
        <f t="shared" si="8"/>
        <v>2.1665931498476718</v>
      </c>
      <c r="AK25">
        <f t="shared" si="8"/>
        <v>2.1598848923631482</v>
      </c>
      <c r="AL25">
        <f t="shared" si="8"/>
        <v>2.1536032060921166</v>
      </c>
      <c r="AM25">
        <f t="shared" si="8"/>
        <v>2.1477083618474033</v>
      </c>
      <c r="AN25">
        <f t="shared" ref="K25:AO34" si="13">_xlfn.F.INV(1-$E$5,AN$8,$I25)</f>
        <v>2.1421654448647702</v>
      </c>
      <c r="AO25">
        <f t="shared" si="13"/>
        <v>2.1369436434108438</v>
      </c>
      <c r="AP25">
        <f t="shared" si="5"/>
        <v>2.1320156604195244</v>
      </c>
      <c r="AQ25">
        <f t="shared" si="5"/>
        <v>2.1273572239466696</v>
      </c>
      <c r="AR25">
        <f t="shared" si="5"/>
        <v>2.122946677543943</v>
      </c>
      <c r="AS25">
        <f t="shared" si="5"/>
        <v>2.1187646356849319</v>
      </c>
      <c r="AT25">
        <f t="shared" si="5"/>
        <v>2.1147936924640778</v>
      </c>
      <c r="AU25">
        <f t="shared" si="5"/>
        <v>2.1110181741714915</v>
      </c>
      <c r="AV25">
        <f t="shared" si="5"/>
        <v>2.1074239281995202</v>
      </c>
      <c r="AW25">
        <f t="shared" si="5"/>
        <v>2.1039981421874798</v>
      </c>
      <c r="AX25">
        <f t="shared" si="5"/>
        <v>2.1007291884547055</v>
      </c>
      <c r="AY25">
        <f t="shared" si="5"/>
        <v>2.0976064896790332</v>
      </c>
      <c r="AZ25">
        <f t="shared" si="5"/>
        <v>2.0946204025019042</v>
      </c>
      <c r="BA25">
        <f t="shared" si="5"/>
        <v>2.0917621163221338</v>
      </c>
      <c r="BB25">
        <f t="shared" si="5"/>
        <v>2.0890235650092661</v>
      </c>
      <c r="BC25">
        <f t="shared" si="5"/>
        <v>2.0863973496475694</v>
      </c>
      <c r="BD25">
        <f t="shared" si="5"/>
        <v>2.0838766707316276</v>
      </c>
      <c r="BE25">
        <f t="shared" si="5"/>
        <v>2.0814552684881531</v>
      </c>
      <c r="BF25">
        <f t="shared" si="12"/>
        <v>2.079127370207416</v>
      </c>
      <c r="BG25">
        <f t="shared" si="12"/>
        <v>2.0768876436398847</v>
      </c>
      <c r="BH25">
        <f t="shared" si="12"/>
        <v>2.0747311556567922</v>
      </c>
      <c r="BI25">
        <f t="shared" si="12"/>
        <v>2.072653335492197</v>
      </c>
      <c r="BJ25">
        <f t="shared" si="12"/>
        <v>2.0706499419836435</v>
      </c>
      <c r="BK25">
        <f t="shared" si="12"/>
        <v>2.0687170343119252</v>
      </c>
      <c r="BL25">
        <f t="shared" si="12"/>
        <v>2.0668509458106086</v>
      </c>
      <c r="BM25">
        <f t="shared" si="12"/>
        <v>2.0650482604753337</v>
      </c>
      <c r="BN25">
        <f t="shared" si="6"/>
        <v>2.0633057918529873</v>
      </c>
      <c r="BO25">
        <f t="shared" si="6"/>
        <v>2.0616205640336305</v>
      </c>
      <c r="BP25">
        <f t="shared" si="6"/>
        <v>2.0599897945043315</v>
      </c>
      <c r="BQ25">
        <f t="shared" si="6"/>
        <v>2.0584108786551623</v>
      </c>
      <c r="BR25">
        <f t="shared" si="6"/>
        <v>2.056881375754211</v>
      </c>
      <c r="BS25">
        <f t="shared" si="6"/>
        <v>2.055398996231359</v>
      </c>
      <c r="BT25">
        <f t="shared" si="6"/>
        <v>2.053961590130295</v>
      </c>
      <c r="BU25">
        <f t="shared" si="6"/>
        <v>2.0525671366051892</v>
      </c>
      <c r="BV25">
        <f t="shared" si="6"/>
        <v>2.0512137343532557</v>
      </c>
      <c r="BW25">
        <f t="shared" si="6"/>
        <v>2.0498995928871588</v>
      </c>
      <c r="BX25">
        <f t="shared" si="6"/>
        <v>2.04862302456239</v>
      </c>
      <c r="BY25">
        <f t="shared" si="6"/>
        <v>2.0473824372843197</v>
      </c>
      <c r="BZ25">
        <f t="shared" si="6"/>
        <v>2.0461763278282525</v>
      </c>
      <c r="CA25">
        <f t="shared" si="6"/>
        <v>2.0450032757130292</v>
      </c>
      <c r="CB25">
        <f t="shared" si="6"/>
        <v>2.0438619375753726</v>
      </c>
      <c r="CC25">
        <f t="shared" si="6"/>
        <v>2.0427510419977581</v>
      </c>
      <c r="CD25">
        <f t="shared" si="10"/>
        <v>2.0416693847476863</v>
      </c>
      <c r="CE25">
        <f t="shared" si="10"/>
        <v>2.0406158243906063</v>
      </c>
      <c r="CF25">
        <f t="shared" si="10"/>
        <v>2.0395892782426723</v>
      </c>
      <c r="CG25">
        <f t="shared" si="10"/>
        <v>2.038588718632989</v>
      </c>
      <c r="CH25">
        <f t="shared" si="10"/>
        <v>2.0376131694480337</v>
      </c>
      <c r="CI25">
        <f t="shared" si="10"/>
        <v>2.0366617029336549</v>
      </c>
      <c r="CJ25">
        <f t="shared" si="10"/>
        <v>2.0357334367325586</v>
      </c>
      <c r="CK25">
        <f t="shared" si="10"/>
        <v>2.0348275311371928</v>
      </c>
      <c r="CL25">
        <f t="shared" si="10"/>
        <v>2.0339431865400135</v>
      </c>
      <c r="CM25">
        <f t="shared" si="10"/>
        <v>2.0330796410647491</v>
      </c>
      <c r="CN25">
        <f t="shared" si="10"/>
        <v>2.0322361683637995</v>
      </c>
      <c r="CO25">
        <f t="shared" si="10"/>
        <v>2.0314120755683578</v>
      </c>
      <c r="CP25">
        <f t="shared" si="10"/>
        <v>2.0306067013790177</v>
      </c>
      <c r="CQ25">
        <f t="shared" si="10"/>
        <v>2.0298194142857255</v>
      </c>
      <c r="CR25">
        <f t="shared" si="10"/>
        <v>2.0290496109069762</v>
      </c>
      <c r="CS25">
        <f t="shared" si="10"/>
        <v>2.0282967144390343</v>
      </c>
      <c r="CT25">
        <f t="shared" si="7"/>
        <v>2.0275601732067421</v>
      </c>
      <c r="CU25">
        <f t="shared" si="7"/>
        <v>2.0268394593082255</v>
      </c>
      <c r="CV25">
        <f t="shared" si="7"/>
        <v>2.0261340673464905</v>
      </c>
      <c r="CW25">
        <f t="shared" si="7"/>
        <v>2.0254435132414548</v>
      </c>
      <c r="CX25">
        <f t="shared" si="7"/>
        <v>2.0247673331165217</v>
      </c>
      <c r="CY25">
        <f t="shared" si="7"/>
        <v>2.0241050822542919</v>
      </c>
      <c r="CZ25">
        <f t="shared" si="7"/>
        <v>2.0234563341164549</v>
      </c>
      <c r="DA25">
        <f t="shared" si="7"/>
        <v>2.0228206794233032</v>
      </c>
      <c r="DB25">
        <f t="shared" si="7"/>
        <v>2.0221977252886578</v>
      </c>
      <c r="DC25">
        <f t="shared" si="7"/>
        <v>2.0215870944063727</v>
      </c>
      <c r="DD25">
        <f t="shared" si="7"/>
        <v>2.0209884242848544</v>
      </c>
      <c r="DE25">
        <f t="shared" si="7"/>
        <v>2.0204013665262912</v>
      </c>
    </row>
    <row r="26" spans="9:109">
      <c r="I26">
        <v>18</v>
      </c>
      <c r="J26">
        <f t="shared" si="4"/>
        <v>4.4138734191705664</v>
      </c>
      <c r="K26">
        <f t="shared" si="13"/>
        <v>3.5545571456617857</v>
      </c>
      <c r="L26">
        <f t="shared" si="13"/>
        <v>3.1599075898007225</v>
      </c>
      <c r="M26">
        <f t="shared" si="13"/>
        <v>2.927744172807182</v>
      </c>
      <c r="N26">
        <f t="shared" si="13"/>
        <v>2.77285315299783</v>
      </c>
      <c r="O26">
        <f t="shared" si="13"/>
        <v>2.6613045229279009</v>
      </c>
      <c r="P26">
        <f t="shared" si="13"/>
        <v>2.5767217292599143</v>
      </c>
      <c r="Q26" s="4">
        <f t="shared" si="13"/>
        <v>2.5101578953835753</v>
      </c>
      <c r="R26">
        <f t="shared" si="13"/>
        <v>2.4562811491592673</v>
      </c>
      <c r="S26">
        <f t="shared" si="13"/>
        <v>2.4117020398339193</v>
      </c>
      <c r="T26">
        <f t="shared" si="13"/>
        <v>2.3741555938589731</v>
      </c>
      <c r="U26">
        <f t="shared" si="13"/>
        <v>2.3420667980454333</v>
      </c>
      <c r="V26">
        <f t="shared" si="13"/>
        <v>2.3143042422827209</v>
      </c>
      <c r="W26">
        <f t="shared" si="13"/>
        <v>2.2900328922065425</v>
      </c>
      <c r="X26">
        <f t="shared" si="13"/>
        <v>2.2686221916065183</v>
      </c>
      <c r="Y26">
        <f t="shared" si="13"/>
        <v>2.249586563962084</v>
      </c>
      <c r="Z26">
        <f t="shared" si="13"/>
        <v>2.2325456695740873</v>
      </c>
      <c r="AA26">
        <f t="shared" si="13"/>
        <v>2.2171971337173728</v>
      </c>
      <c r="AB26">
        <f t="shared" si="13"/>
        <v>2.2032973873355362</v>
      </c>
      <c r="AC26">
        <f t="shared" si="13"/>
        <v>2.1906479255678022</v>
      </c>
      <c r="AD26">
        <f t="shared" si="13"/>
        <v>2.1790852694037719</v>
      </c>
      <c r="AE26">
        <f t="shared" si="13"/>
        <v>2.1684735112171589</v>
      </c>
      <c r="AF26">
        <f t="shared" si="13"/>
        <v>2.1586986968308781</v>
      </c>
      <c r="AG26">
        <f t="shared" si="13"/>
        <v>2.149664534825841</v>
      </c>
      <c r="AH26">
        <f t="shared" si="13"/>
        <v>2.1412890795974362</v>
      </c>
      <c r="AI26">
        <f t="shared" si="13"/>
        <v>2.1335021386745683</v>
      </c>
      <c r="AJ26">
        <f t="shared" si="13"/>
        <v>2.1262432255284862</v>
      </c>
      <c r="AK26">
        <f t="shared" si="13"/>
        <v>2.1194599279756576</v>
      </c>
      <c r="AL26">
        <f t="shared" si="13"/>
        <v>2.1131065965798705</v>
      </c>
      <c r="AM26">
        <f t="shared" si="13"/>
        <v>2.1071432818688707</v>
      </c>
      <c r="AN26">
        <f t="shared" si="13"/>
        <v>2.1015348667774414</v>
      </c>
      <c r="AO26">
        <f t="shared" si="13"/>
        <v>2.0962503535660586</v>
      </c>
      <c r="AP26">
        <f t="shared" si="5"/>
        <v>2.0912622739336379</v>
      </c>
      <c r="AQ26">
        <f t="shared" si="5"/>
        <v>2.0865461981005056</v>
      </c>
      <c r="AR26">
        <f t="shared" si="5"/>
        <v>2.0820803239486141</v>
      </c>
      <c r="AS26">
        <f t="shared" si="5"/>
        <v>2.0778451313387536</v>
      </c>
      <c r="AT26">
        <f t="shared" si="5"/>
        <v>2.0738230898126817</v>
      </c>
      <c r="AU26">
        <f t="shared" si="5"/>
        <v>2.0699984102716833</v>
      </c>
      <c r="AV26">
        <f t="shared" si="5"/>
        <v>2.066356833076755</v>
      </c>
      <c r="AW26">
        <f t="shared" si="5"/>
        <v>2.0628854464673849</v>
      </c>
      <c r="AX26">
        <f t="shared" si="5"/>
        <v>2.0595725303403372</v>
      </c>
      <c r="AY26">
        <f t="shared" si="5"/>
        <v>2.0564074213380357</v>
      </c>
      <c r="AZ26">
        <f t="shared" si="5"/>
        <v>2.0533803959207257</v>
      </c>
      <c r="BA26">
        <f t="shared" si="5"/>
        <v>2.050482568678508</v>
      </c>
      <c r="BB26">
        <f t="shared" si="5"/>
        <v>2.04770580360865</v>
      </c>
      <c r="BC26">
        <f t="shared" si="5"/>
        <v>2.0450426364644398</v>
      </c>
      <c r="BD26">
        <f t="shared" si="5"/>
        <v>2.0424862065922875</v>
      </c>
      <c r="BE26">
        <f t="shared" si="5"/>
        <v>2.0400301969279084</v>
      </c>
      <c r="BF26">
        <f t="shared" si="12"/>
        <v>2.0376687810315439</v>
      </c>
      <c r="BG26">
        <f t="shared" si="12"/>
        <v>2.0353965762149326</v>
      </c>
      <c r="BH26">
        <f t="shared" si="12"/>
        <v>2.0332086019559723</v>
      </c>
      <c r="BI26">
        <f t="shared" si="12"/>
        <v>2.0311002429163438</v>
      </c>
      <c r="BJ26">
        <f t="shared" si="12"/>
        <v>2.0290672159770597</v>
      </c>
      <c r="BK26">
        <f t="shared" si="12"/>
        <v>2.0271055407905449</v>
      </c>
      <c r="BL26">
        <f t="shared" si="12"/>
        <v>2.0252115134182822</v>
      </c>
      <c r="BM26">
        <f t="shared" si="12"/>
        <v>2.0233816826824502</v>
      </c>
      <c r="BN26">
        <f t="shared" si="6"/>
        <v>2.021612828910373</v>
      </c>
      <c r="BO26">
        <f t="shared" si="6"/>
        <v>2.019901944793451</v>
      </c>
      <c r="BP26">
        <f t="shared" si="6"/>
        <v>2.0182462181186098</v>
      </c>
      <c r="BQ26">
        <f t="shared" si="6"/>
        <v>2.0166430161615869</v>
      </c>
      <c r="BR26">
        <f t="shared" si="6"/>
        <v>2.0150898715580259</v>
      </c>
      <c r="BS26">
        <f t="shared" si="6"/>
        <v>2.0135844694913727</v>
      </c>
      <c r="BT26">
        <f t="shared" si="6"/>
        <v>2.0121246360562646</v>
      </c>
      <c r="BU26">
        <f t="shared" si="6"/>
        <v>2.0107083276733038</v>
      </c>
      <c r="BV26">
        <f t="shared" si="6"/>
        <v>2.0093336214457707</v>
      </c>
      <c r="BW26">
        <f t="shared" si="6"/>
        <v>2.0079987063618074</v>
      </c>
      <c r="BX26">
        <f t="shared" si="6"/>
        <v>2.0067018752566108</v>
      </c>
      <c r="BY26">
        <f t="shared" si="6"/>
        <v>2.0054415174590638</v>
      </c>
      <c r="BZ26">
        <f t="shared" si="6"/>
        <v>2.0042161120555955</v>
      </c>
      <c r="CA26">
        <f t="shared" si="6"/>
        <v>2.0030242217115859</v>
      </c>
      <c r="CB26">
        <f t="shared" si="6"/>
        <v>2.0018644869970998</v>
      </c>
      <c r="CC26">
        <f t="shared" si="6"/>
        <v>2.0007356211695311</v>
      </c>
      <c r="CD26">
        <f t="shared" si="10"/>
        <v>1.999636405370679</v>
      </c>
      <c r="CE26">
        <f t="shared" si="10"/>
        <v>1.9985656842003432</v>
      </c>
      <c r="CF26">
        <f t="shared" si="10"/>
        <v>1.997522361632361</v>
      </c>
      <c r="CG26">
        <f t="shared" si="10"/>
        <v>1.9965053972425404</v>
      </c>
      <c r="CH26">
        <f t="shared" si="10"/>
        <v>1.9955138027210071</v>
      </c>
      <c r="CI26">
        <f t="shared" si="10"/>
        <v>1.9945466386442179</v>
      </c>
      <c r="CJ26">
        <f t="shared" si="10"/>
        <v>1.9936030114843271</v>
      </c>
      <c r="CK26">
        <f t="shared" si="10"/>
        <v>1.9926820708357755</v>
      </c>
      <c r="CL26">
        <f t="shared" si="10"/>
        <v>1.9917830068408757</v>
      </c>
      <c r="CM26">
        <f t="shared" si="10"/>
        <v>1.9909050477979233</v>
      </c>
      <c r="CN26">
        <f t="shared" si="10"/>
        <v>1.9900474579368712</v>
      </c>
      <c r="CO26">
        <f t="shared" si="10"/>
        <v>1.9892095353490473</v>
      </c>
      <c r="CP26">
        <f t="shared" si="10"/>
        <v>1.9883906100585509</v>
      </c>
      <c r="CQ26">
        <f t="shared" si="10"/>
        <v>1.9875900422241839</v>
      </c>
      <c r="CR26">
        <f t="shared" si="10"/>
        <v>1.98680722046165</v>
      </c>
      <c r="CS26">
        <f t="shared" si="10"/>
        <v>1.986041560276784</v>
      </c>
      <c r="CT26">
        <f t="shared" si="7"/>
        <v>1.9852925026012926</v>
      </c>
      <c r="CU26">
        <f t="shared" si="7"/>
        <v>1.98455951242325</v>
      </c>
      <c r="CV26">
        <f t="shared" si="7"/>
        <v>1.9838420775053025</v>
      </c>
      <c r="CW26">
        <f t="shared" si="7"/>
        <v>1.9831397071840369</v>
      </c>
      <c r="CX26">
        <f t="shared" si="7"/>
        <v>1.9824519312446232</v>
      </c>
      <c r="CY26">
        <f t="shared" si="7"/>
        <v>1.9817782988652342</v>
      </c>
      <c r="CZ26">
        <f t="shared" si="7"/>
        <v>1.9811183776262695</v>
      </c>
      <c r="DA26">
        <f t="shared" si="7"/>
        <v>1.9804717525797804</v>
      </c>
      <c r="DB26">
        <f t="shared" si="7"/>
        <v>1.9798380253748415</v>
      </c>
      <c r="DC26">
        <f t="shared" si="7"/>
        <v>1.9792168134350248</v>
      </c>
      <c r="DD26">
        <f t="shared" si="7"/>
        <v>1.9786077491843426</v>
      </c>
      <c r="DE26">
        <f t="shared" si="7"/>
        <v>1.9780104793183744</v>
      </c>
    </row>
    <row r="27" spans="9:109">
      <c r="I27">
        <v>19</v>
      </c>
      <c r="J27">
        <f t="shared" si="4"/>
        <v>4.3807496923317943</v>
      </c>
      <c r="K27">
        <f t="shared" si="13"/>
        <v>3.5218932605788242</v>
      </c>
      <c r="L27">
        <f t="shared" si="13"/>
        <v>3.1273500051133976</v>
      </c>
      <c r="M27">
        <f t="shared" si="13"/>
        <v>2.8951073075078404</v>
      </c>
      <c r="N27">
        <f t="shared" si="13"/>
        <v>2.7400575416853443</v>
      </c>
      <c r="O27">
        <f t="shared" si="13"/>
        <v>2.628318038338513</v>
      </c>
      <c r="P27">
        <f t="shared" si="13"/>
        <v>2.543534301429704</v>
      </c>
      <c r="Q27" s="4">
        <f t="shared" si="13"/>
        <v>2.4767701474512949</v>
      </c>
      <c r="R27">
        <f t="shared" si="13"/>
        <v>2.4226989371239687</v>
      </c>
      <c r="S27">
        <f t="shared" si="13"/>
        <v>2.3779336872898309</v>
      </c>
      <c r="T27">
        <f t="shared" si="13"/>
        <v>2.3402104406025019</v>
      </c>
      <c r="U27">
        <f t="shared" si="13"/>
        <v>2.3079544239310259</v>
      </c>
      <c r="V27">
        <f t="shared" si="13"/>
        <v>2.2800340524864002</v>
      </c>
      <c r="W27">
        <f t="shared" si="13"/>
        <v>2.2556139017639962</v>
      </c>
      <c r="X27">
        <f t="shared" si="13"/>
        <v>2.2340629220066179</v>
      </c>
      <c r="Y27">
        <f t="shared" si="13"/>
        <v>2.2148950033328627</v>
      </c>
      <c r="Z27">
        <f t="shared" si="13"/>
        <v>2.1977292688438061</v>
      </c>
      <c r="AA27">
        <f t="shared" si="13"/>
        <v>2.1822628227151859</v>
      </c>
      <c r="AB27">
        <f t="shared" si="13"/>
        <v>2.1682516014062614</v>
      </c>
      <c r="AC27">
        <f t="shared" si="13"/>
        <v>2.1554966371315079</v>
      </c>
      <c r="AD27">
        <f t="shared" si="13"/>
        <v>2.1438340211799178</v>
      </c>
      <c r="AE27">
        <f t="shared" si="13"/>
        <v>2.1331274492096344</v>
      </c>
      <c r="AF27">
        <f t="shared" si="13"/>
        <v>2.1232626020052208</v>
      </c>
      <c r="AG27">
        <f t="shared" si="13"/>
        <v>2.114142852918004</v>
      </c>
      <c r="AH27">
        <f t="shared" si="13"/>
        <v>2.1056859488019635</v>
      </c>
      <c r="AI27">
        <f t="shared" si="13"/>
        <v>2.0978214151452304</v>
      </c>
      <c r="AJ27">
        <f t="shared" si="13"/>
        <v>2.0904885067331498</v>
      </c>
      <c r="AK27">
        <f t="shared" si="13"/>
        <v>2.0836345740082227</v>
      </c>
      <c r="AL27">
        <f t="shared" si="13"/>
        <v>2.0772137495635685</v>
      </c>
      <c r="AM27">
        <f t="shared" si="13"/>
        <v>2.0711858835984356</v>
      </c>
      <c r="AN27">
        <f t="shared" si="13"/>
        <v>2.0655156747497778</v>
      </c>
      <c r="AO27">
        <f t="shared" si="13"/>
        <v>2.0601719555446856</v>
      </c>
      <c r="AP27">
        <f t="shared" si="5"/>
        <v>2.0551271011841505</v>
      </c>
      <c r="AQ27">
        <f t="shared" si="5"/>
        <v>2.0503565374244546</v>
      </c>
      <c r="AR27">
        <f t="shared" si="5"/>
        <v>2.0458383286327178</v>
      </c>
      <c r="AS27">
        <f t="shared" si="5"/>
        <v>2.0415528311257867</v>
      </c>
      <c r="AT27">
        <f t="shared" si="5"/>
        <v>2.0374823999903144</v>
      </c>
      <c r="AU27">
        <f t="shared" si="5"/>
        <v>2.0336111399659682</v>
      </c>
      <c r="AV27">
        <f t="shared" si="5"/>
        <v>2.0299246928282941</v>
      </c>
      <c r="AW27">
        <f t="shared" si="5"/>
        <v>2.0264100551600932</v>
      </c>
      <c r="AX27">
        <f t="shared" si="5"/>
        <v>2.0230554215455712</v>
      </c>
      <c r="AY27">
        <f t="shared" si="5"/>
        <v>2.0198500491302429</v>
      </c>
      <c r="AZ27">
        <f t="shared" si="5"/>
        <v>2.0167841402149995</v>
      </c>
      <c r="BA27">
        <f t="shared" si="5"/>
        <v>2.013848740135125</v>
      </c>
      <c r="BB27">
        <f t="shared" si="5"/>
        <v>2.0110356481450156</v>
      </c>
      <c r="BC27">
        <f t="shared" si="5"/>
        <v>2.0083373394107378</v>
      </c>
      <c r="BD27">
        <f t="shared" si="5"/>
        <v>2.0057468965233518</v>
      </c>
      <c r="BE27">
        <f t="shared" si="5"/>
        <v>2.0032579492005471</v>
      </c>
      <c r="BF27">
        <f t="shared" si="12"/>
        <v>2.0008646210536378</v>
      </c>
      <c r="BG27">
        <f t="shared" si="12"/>
        <v>1.9985614824699243</v>
      </c>
      <c r="BH27">
        <f t="shared" si="12"/>
        <v>1.9963435088040926</v>
      </c>
      <c r="BI27">
        <f t="shared" si="12"/>
        <v>1.9942060431917801</v>
      </c>
      <c r="BJ27">
        <f t="shared" si="12"/>
        <v>1.9921447633984244</v>
      </c>
      <c r="BK27">
        <f t="shared" si="12"/>
        <v>1.9901556522003547</v>
      </c>
      <c r="BL27">
        <f t="shared" si="12"/>
        <v>1.9882349708656089</v>
      </c>
      <c r="BM27">
        <f t="shared" si="12"/>
        <v>1.9863792353616274</v>
      </c>
      <c r="BN27">
        <f t="shared" si="6"/>
        <v>1.9845851949674223</v>
      </c>
      <c r="BO27">
        <f t="shared" si="6"/>
        <v>1.9828498130108065</v>
      </c>
      <c r="BP27">
        <f t="shared" si="6"/>
        <v>1.9811702494877683</v>
      </c>
      <c r="BQ27">
        <f t="shared" si="6"/>
        <v>1.9795438453524639</v>
      </c>
      <c r="BR27">
        <f t="shared" si="6"/>
        <v>1.9779681082929546</v>
      </c>
      <c r="BS27">
        <f t="shared" si="6"/>
        <v>1.9764406998310733</v>
      </c>
      <c r="BT27">
        <f t="shared" si="6"/>
        <v>1.9749594236043724</v>
      </c>
      <c r="BU27">
        <f t="shared" si="6"/>
        <v>1.9735222147055731</v>
      </c>
      <c r="BV27">
        <f t="shared" si="6"/>
        <v>1.9721271299694765</v>
      </c>
      <c r="BW27">
        <f t="shared" si="6"/>
        <v>1.9707723391104457</v>
      </c>
      <c r="BX27">
        <f t="shared" si="6"/>
        <v>1.9694561166245466</v>
      </c>
      <c r="BY27">
        <f t="shared" si="6"/>
        <v>1.9681768343804145</v>
      </c>
      <c r="BZ27">
        <f t="shared" si="6"/>
        <v>1.9669329548312686</v>
      </c>
      <c r="CA27">
        <f t="shared" si="6"/>
        <v>1.965723024788077</v>
      </c>
      <c r="CB27">
        <f t="shared" si="6"/>
        <v>1.9645456697004045</v>
      </c>
      <c r="CC27">
        <f t="shared" si="6"/>
        <v>1.9633995883971727</v>
      </c>
      <c r="CD27">
        <f t="shared" si="10"/>
        <v>1.9622835482447385</v>
      </c>
      <c r="CE27">
        <f t="shared" si="10"/>
        <v>1.9611963806840371</v>
      </c>
      <c r="CF27">
        <f t="shared" si="10"/>
        <v>1.9601369771126174</v>
      </c>
      <c r="CG27">
        <f t="shared" si="10"/>
        <v>1.9591042850807425</v>
      </c>
      <c r="CH27">
        <f t="shared" si="10"/>
        <v>1.9580973047740138</v>
      </c>
      <c r="CI27">
        <f t="shared" si="10"/>
        <v>1.9571150857575246</v>
      </c>
      <c r="CJ27">
        <f t="shared" si="10"/>
        <v>1.9561567239591404</v>
      </c>
      <c r="CK27">
        <f t="shared" si="10"/>
        <v>1.9552213588716418</v>
      </c>
      <c r="CL27">
        <f t="shared" si="10"/>
        <v>1.954308170955366</v>
      </c>
      <c r="CM27">
        <f t="shared" si="10"/>
        <v>1.9534163792247972</v>
      </c>
      <c r="CN27">
        <f t="shared" si="10"/>
        <v>1.9525452390040168</v>
      </c>
      <c r="CO27">
        <f t="shared" si="10"/>
        <v>1.9516940398374196</v>
      </c>
      <c r="CP27">
        <f t="shared" si="10"/>
        <v>1.9508621035432416</v>
      </c>
      <c r="CQ27">
        <f t="shared" si="10"/>
        <v>1.9500487823986727</v>
      </c>
      <c r="CR27">
        <f t="shared" si="10"/>
        <v>1.9492534574462215</v>
      </c>
      <c r="CS27">
        <f t="shared" si="10"/>
        <v>1.9484755369120352</v>
      </c>
      <c r="CT27">
        <f t="shared" si="7"/>
        <v>1.9477144547275778</v>
      </c>
      <c r="CU27">
        <f t="shared" si="7"/>
        <v>1.9469696691468605</v>
      </c>
      <c r="CV27">
        <f t="shared" si="7"/>
        <v>1.9462406614521364</v>
      </c>
      <c r="CW27">
        <f t="shared" si="7"/>
        <v>1.9455269347414497</v>
      </c>
      <c r="CX27">
        <f t="shared" si="7"/>
        <v>1.94482801279212</v>
      </c>
      <c r="CY27">
        <f t="shared" si="7"/>
        <v>1.9441434389946024</v>
      </c>
      <c r="CZ27">
        <f t="shared" si="7"/>
        <v>1.9434727753517453</v>
      </c>
      <c r="DA27">
        <f t="shared" si="7"/>
        <v>1.9428156015387574</v>
      </c>
      <c r="DB27">
        <f t="shared" si="7"/>
        <v>1.9421715140196614</v>
      </c>
      <c r="DC27">
        <f t="shared" si="7"/>
        <v>1.9415401252162827</v>
      </c>
      <c r="DD27">
        <f t="shared" si="7"/>
        <v>1.9409210627261866</v>
      </c>
      <c r="DE27">
        <f t="shared" si="7"/>
        <v>1.9403139685861968</v>
      </c>
    </row>
    <row r="28" spans="9:109">
      <c r="I28">
        <v>20</v>
      </c>
      <c r="J28">
        <f t="shared" si="4"/>
        <v>4.3512435033292869</v>
      </c>
      <c r="K28">
        <f t="shared" si="13"/>
        <v>3.4928284767356312</v>
      </c>
      <c r="L28">
        <f t="shared" si="13"/>
        <v>3.0983912121407773</v>
      </c>
      <c r="M28">
        <f t="shared" si="13"/>
        <v>2.8660814020156589</v>
      </c>
      <c r="N28">
        <f t="shared" si="13"/>
        <v>2.7108898372096899</v>
      </c>
      <c r="O28">
        <f t="shared" si="13"/>
        <v>2.598977711564201</v>
      </c>
      <c r="P28">
        <f t="shared" si="13"/>
        <v>2.5140110629988341</v>
      </c>
      <c r="Q28" s="4">
        <f t="shared" si="13"/>
        <v>2.4470637479798225</v>
      </c>
      <c r="R28">
        <f t="shared" si="13"/>
        <v>2.3928141084422796</v>
      </c>
      <c r="S28">
        <f t="shared" si="13"/>
        <v>2.347877566998311</v>
      </c>
      <c r="T28">
        <f t="shared" si="13"/>
        <v>2.3099912103073508</v>
      </c>
      <c r="U28">
        <f t="shared" si="13"/>
        <v>2.277580573546421</v>
      </c>
      <c r="V28">
        <f t="shared" si="13"/>
        <v>2.2495139812686</v>
      </c>
      <c r="W28">
        <f t="shared" si="13"/>
        <v>2.2249557061877723</v>
      </c>
      <c r="X28">
        <f t="shared" si="13"/>
        <v>2.2032742895611648</v>
      </c>
      <c r="Y28">
        <f t="shared" si="13"/>
        <v>2.1839831670720331</v>
      </c>
      <c r="Z28">
        <f t="shared" si="13"/>
        <v>2.1667009968119788</v>
      </c>
      <c r="AA28">
        <f t="shared" si="13"/>
        <v>2.1511244271218302</v>
      </c>
      <c r="AB28">
        <f t="shared" si="13"/>
        <v>2.1370089585834027</v>
      </c>
      <c r="AC28">
        <f t="shared" si="13"/>
        <v>2.1241552129197352</v>
      </c>
      <c r="AD28">
        <f t="shared" si="13"/>
        <v>2.112398898544678</v>
      </c>
      <c r="AE28">
        <f t="shared" si="13"/>
        <v>2.1016033561950409</v>
      </c>
      <c r="AF28">
        <f t="shared" si="13"/>
        <v>2.0916539389310436</v>
      </c>
      <c r="AG28">
        <f t="shared" si="13"/>
        <v>2.0824537182164784</v>
      </c>
      <c r="AH28">
        <f t="shared" si="13"/>
        <v>2.0739201631931272</v>
      </c>
      <c r="AI28">
        <f t="shared" si="13"/>
        <v>2.0659825440341359</v>
      </c>
      <c r="AJ28">
        <f t="shared" si="13"/>
        <v>2.0585798808234737</v>
      </c>
      <c r="AK28">
        <f t="shared" si="13"/>
        <v>2.0516593081916792</v>
      </c>
      <c r="AL28">
        <f t="shared" si="13"/>
        <v>2.0451747601804295</v>
      </c>
      <c r="AM28">
        <f t="shared" si="13"/>
        <v>2.0390859041820066</v>
      </c>
      <c r="AN28">
        <f t="shared" si="13"/>
        <v>2.0333572703740317</v>
      </c>
      <c r="AO28">
        <f t="shared" si="13"/>
        <v>2.027957535893643</v>
      </c>
      <c r="AP28">
        <f t="shared" si="5"/>
        <v>2.022858932457031</v>
      </c>
      <c r="AQ28">
        <f t="shared" si="5"/>
        <v>2.0180367531837784</v>
      </c>
      <c r="AR28">
        <f t="shared" si="5"/>
        <v>2.0134689396946546</v>
      </c>
      <c r="AS28">
        <f t="shared" si="5"/>
        <v>2.0091357345838512</v>
      </c>
      <c r="AT28">
        <f t="shared" si="5"/>
        <v>2.0050193874553268</v>
      </c>
      <c r="AU28">
        <f t="shared" si="5"/>
        <v>2.0011039050974837</v>
      </c>
      <c r="AV28">
        <f t="shared" si="5"/>
        <v>1.9973748382253615</v>
      </c>
      <c r="AW28">
        <f t="shared" si="5"/>
        <v>1.9938190986725561</v>
      </c>
      <c r="AX28">
        <f t="shared" si="5"/>
        <v>1.9904248020609296</v>
      </c>
      <c r="AY28">
        <f t="shared" si="5"/>
        <v>1.9871811318855654</v>
      </c>
      <c r="AZ28">
        <f t="shared" si="5"/>
        <v>1.9840782216783437</v>
      </c>
      <c r="BA28">
        <f t="shared" si="5"/>
        <v>1.9811070524963963</v>
      </c>
      <c r="BB28">
        <f t="shared" si="5"/>
        <v>1.9782593634521706</v>
      </c>
      <c r="BC28">
        <f t="shared" si="5"/>
        <v>1.9755275733835838</v>
      </c>
      <c r="BD28">
        <f t="shared" si="5"/>
        <v>1.9729047120739651</v>
      </c>
      <c r="BE28">
        <f t="shared" si="5"/>
        <v>1.9703843596864401</v>
      </c>
      <c r="BF28">
        <f t="shared" si="12"/>
        <v>1.9679605932871862</v>
      </c>
      <c r="BG28">
        <f t="shared" si="12"/>
        <v>1.9656279395052925</v>
      </c>
      <c r="BH28">
        <f t="shared" si="12"/>
        <v>1.9633813325207783</v>
      </c>
      <c r="BI28">
        <f t="shared" si="12"/>
        <v>1.961216076692089</v>
      </c>
      <c r="BJ28">
        <f t="shared" si="12"/>
        <v>1.959127813234514</v>
      </c>
      <c r="BK28">
        <f t="shared" si="12"/>
        <v>1.9571124904449708</v>
      </c>
      <c r="BL28">
        <f t="shared" si="12"/>
        <v>1.9551663370393957</v>
      </c>
      <c r="BM28">
        <f t="shared" si="12"/>
        <v>1.953285838228596</v>
      </c>
      <c r="BN28">
        <f t="shared" si="6"/>
        <v>1.9514677142091699</v>
      </c>
      <c r="BO28">
        <f t="shared" si="6"/>
        <v>1.9497089007890764</v>
      </c>
      <c r="BP28">
        <f t="shared" si="6"/>
        <v>1.9480065319041049</v>
      </c>
      <c r="BQ28">
        <f t="shared" si="6"/>
        <v>1.9463579238129001</v>
      </c>
      <c r="BR28">
        <f t="shared" si="6"/>
        <v>1.9447605607850256</v>
      </c>
      <c r="BS28">
        <f t="shared" si="6"/>
        <v>1.9432120821197396</v>
      </c>
      <c r="BT28">
        <f t="shared" si="6"/>
        <v>1.9417102703529603</v>
      </c>
      <c r="BU28">
        <f t="shared" si="6"/>
        <v>1.9402530405272114</v>
      </c>
      <c r="BV28">
        <f t="shared" si="6"/>
        <v>1.9388384304141748</v>
      </c>
      <c r="BW28">
        <f t="shared" si="6"/>
        <v>1.9374645915923749</v>
      </c>
      <c r="BX28">
        <f t="shared" si="6"/>
        <v>1.93612978129388</v>
      </c>
      <c r="BY28">
        <f t="shared" si="6"/>
        <v>1.9348323549435551</v>
      </c>
      <c r="BZ28">
        <f t="shared" si="6"/>
        <v>1.9335707593231437</v>
      </c>
      <c r="CA28">
        <f t="shared" si="6"/>
        <v>1.9323435262997561</v>
      </c>
      <c r="CB28">
        <f t="shared" si="6"/>
        <v>1.9311492670651134</v>
      </c>
      <c r="CC28">
        <f t="shared" si="6"/>
        <v>1.929986666837507</v>
      </c>
      <c r="CD28">
        <f t="shared" si="10"/>
        <v>1.9288544799836738</v>
      </c>
      <c r="CE28">
        <f t="shared" si="10"/>
        <v>1.9277515255221387</v>
      </c>
      <c r="CF28">
        <f t="shared" si="10"/>
        <v>1.9266766829736324</v>
      </c>
      <c r="CG28">
        <f t="shared" si="10"/>
        <v>1.9256288885276662</v>
      </c>
      <c r="CH28">
        <f t="shared" si="10"/>
        <v>1.9246071314974718</v>
      </c>
      <c r="CI28">
        <f t="shared" si="10"/>
        <v>1.9236104510382683</v>
      </c>
      <c r="CJ28">
        <f t="shared" si="10"/>
        <v>1.9226379331062631</v>
      </c>
      <c r="CK28">
        <f t="shared" si="10"/>
        <v>1.9216887076380149</v>
      </c>
      <c r="CL28">
        <f t="shared" si="10"/>
        <v>1.9207619459317258</v>
      </c>
      <c r="CM28">
        <f t="shared" si="10"/>
        <v>1.9198568582137496</v>
      </c>
      <c r="CN28">
        <f t="shared" si="10"/>
        <v>1.9189726913752008</v>
      </c>
      <c r="CO28">
        <f t="shared" si="10"/>
        <v>1.9181087268649284</v>
      </c>
      <c r="CP28">
        <f t="shared" si="10"/>
        <v>1.9172642787263776</v>
      </c>
      <c r="CQ28">
        <f t="shared" si="10"/>
        <v>1.91643869176699</v>
      </c>
      <c r="CR28">
        <f t="shared" si="10"/>
        <v>1.9156313398497848</v>
      </c>
      <c r="CS28">
        <f t="shared" si="10"/>
        <v>1.9148416242977357</v>
      </c>
      <c r="CT28">
        <f t="shared" si="7"/>
        <v>1.9140689724022999</v>
      </c>
      <c r="CU28">
        <f t="shared" si="7"/>
        <v>1.9133128360282532</v>
      </c>
      <c r="CV28">
        <f t="shared" si="7"/>
        <v>1.9125726903076636</v>
      </c>
      <c r="CW28">
        <f t="shared" si="7"/>
        <v>1.9118480324163891</v>
      </c>
      <c r="CX28">
        <f t="shared" si="7"/>
        <v>1.9111383804270994</v>
      </c>
      <c r="CY28">
        <f t="shared" si="7"/>
        <v>1.9104432722332605</v>
      </c>
      <c r="CZ28">
        <f t="shared" si="7"/>
        <v>1.90976226453903</v>
      </c>
      <c r="DA28">
        <f t="shared" si="7"/>
        <v>1.909094931910384</v>
      </c>
      <c r="DB28">
        <f t="shared" si="7"/>
        <v>1.9084408658831793</v>
      </c>
      <c r="DC28">
        <f t="shared" si="7"/>
        <v>1.9077996741242058</v>
      </c>
      <c r="DD28">
        <f t="shared" si="7"/>
        <v>1.9071709796415932</v>
      </c>
      <c r="DE28">
        <f t="shared" si="7"/>
        <v>1.9065544200411884</v>
      </c>
    </row>
    <row r="29" spans="9:109">
      <c r="I29">
        <v>21</v>
      </c>
      <c r="J29">
        <f t="shared" si="4"/>
        <v>4.3247937431830419</v>
      </c>
      <c r="K29">
        <f t="shared" si="13"/>
        <v>3.4668001115424172</v>
      </c>
      <c r="L29">
        <f t="shared" si="13"/>
        <v>3.0724669863968757</v>
      </c>
      <c r="M29">
        <f t="shared" si="13"/>
        <v>2.8400998074753825</v>
      </c>
      <c r="N29">
        <f t="shared" si="13"/>
        <v>2.6847807301748463</v>
      </c>
      <c r="O29">
        <f t="shared" si="13"/>
        <v>2.5727116405095241</v>
      </c>
      <c r="P29">
        <f t="shared" si="13"/>
        <v>2.4875777037220401</v>
      </c>
      <c r="Q29" s="4">
        <f t="shared" si="13"/>
        <v>2.4204621973544556</v>
      </c>
      <c r="R29">
        <f t="shared" si="13"/>
        <v>2.3660481920354539</v>
      </c>
      <c r="S29">
        <f t="shared" si="13"/>
        <v>2.3209534393074382</v>
      </c>
      <c r="T29">
        <f t="shared" si="13"/>
        <v>2.2829160778604543</v>
      </c>
      <c r="U29">
        <f t="shared" si="13"/>
        <v>2.2503619990631623</v>
      </c>
      <c r="V29">
        <f t="shared" si="13"/>
        <v>2.2221595016629627</v>
      </c>
      <c r="W29">
        <f t="shared" si="13"/>
        <v>2.1974726256497719</v>
      </c>
      <c r="X29">
        <f t="shared" si="13"/>
        <v>2.1756695725717048</v>
      </c>
      <c r="Y29">
        <f t="shared" si="13"/>
        <v>2.1562633892503573</v>
      </c>
      <c r="Z29">
        <f t="shared" si="13"/>
        <v>2.1388723293610057</v>
      </c>
      <c r="AA29">
        <f t="shared" si="13"/>
        <v>2.123192640625065</v>
      </c>
      <c r="AB29">
        <f t="shared" si="13"/>
        <v>2.1089794376505018</v>
      </c>
      <c r="AC29">
        <f t="shared" si="13"/>
        <v>2.0960329765581216</v>
      </c>
      <c r="AD29">
        <f t="shared" si="13"/>
        <v>2.084188623162305</v>
      </c>
      <c r="AE29">
        <f t="shared" si="13"/>
        <v>2.0733093993743354</v>
      </c>
      <c r="AF29">
        <f t="shared" si="13"/>
        <v>2.0632803628744272</v>
      </c>
      <c r="AG29">
        <f t="shared" si="13"/>
        <v>2.054004312235568</v>
      </c>
      <c r="AH29">
        <f t="shared" si="13"/>
        <v>2.0453984649069437</v>
      </c>
      <c r="AI29">
        <f t="shared" si="13"/>
        <v>2.0373918591234546</v>
      </c>
      <c r="AJ29">
        <f t="shared" si="13"/>
        <v>2.0299233012999975</v>
      </c>
      <c r="AK29">
        <f t="shared" si="13"/>
        <v>2.022939729207728</v>
      </c>
      <c r="AL29">
        <f t="shared" si="13"/>
        <v>2.0163948954435011</v>
      </c>
      <c r="AM29">
        <f t="shared" si="13"/>
        <v>2.0102483000593172</v>
      </c>
      <c r="AN29">
        <f t="shared" si="13"/>
        <v>2.0044643187814604</v>
      </c>
      <c r="AO29">
        <f t="shared" si="13"/>
        <v>1.9990114860659154</v>
      </c>
      <c r="AP29">
        <f t="shared" si="5"/>
        <v>1.9938619016939305</v>
      </c>
      <c r="AQ29">
        <f t="shared" si="5"/>
        <v>1.9889907366628274</v>
      </c>
      <c r="AR29">
        <f t="shared" si="5"/>
        <v>1.9843758194348708</v>
      </c>
      <c r="AS29">
        <f t="shared" si="5"/>
        <v>1.9799972876388434</v>
      </c>
      <c r="AT29">
        <f t="shared" si="5"/>
        <v>1.9758372934074631</v>
      </c>
      <c r="AU29">
        <f t="shared" si="5"/>
        <v>1.9718797529185441</v>
      </c>
      <c r="AV29">
        <f t="shared" si="5"/>
        <v>1.9681101325630002</v>
      </c>
      <c r="AW29">
        <f t="shared" si="5"/>
        <v>1.9645152656162583</v>
      </c>
      <c r="AX29">
        <f t="shared" si="5"/>
        <v>1.961083194435969</v>
      </c>
      <c r="AY29">
        <f t="shared" si="5"/>
        <v>1.957803034118665</v>
      </c>
      <c r="AZ29">
        <f t="shared" si="5"/>
        <v>1.9546648542744529</v>
      </c>
      <c r="BA29">
        <f t="shared" si="5"/>
        <v>1.9516595761620854</v>
      </c>
      <c r="BB29">
        <f t="shared" si="5"/>
        <v>1.9487788828975998</v>
      </c>
      <c r="BC29">
        <f t="shared" si="5"/>
        <v>1.9460151408318711</v>
      </c>
      <c r="BD29">
        <f t="shared" si="5"/>
        <v>1.9433613305039044</v>
      </c>
      <c r="BE29">
        <f t="shared" si="5"/>
        <v>1.9408109858319851</v>
      </c>
      <c r="BF29">
        <f t="shared" si="12"/>
        <v>1.9383581404148573</v>
      </c>
      <c r="BG29">
        <f t="shared" si="12"/>
        <v>1.935997279988545</v>
      </c>
      <c r="BH29">
        <f t="shared" si="12"/>
        <v>1.9337233002286338</v>
      </c>
      <c r="BI29">
        <f t="shared" si="12"/>
        <v>1.9315314692076004</v>
      </c>
      <c r="BJ29">
        <f t="shared" si="12"/>
        <v>1.9294173939172052</v>
      </c>
      <c r="BK29">
        <f t="shared" si="12"/>
        <v>1.9273769903500881</v>
      </c>
      <c r="BL29">
        <f t="shared" si="12"/>
        <v>1.9254064567055522</v>
      </c>
      <c r="BM29">
        <f t="shared" si="12"/>
        <v>1.9235022493443807</v>
      </c>
      <c r="BN29">
        <f t="shared" si="6"/>
        <v>1.9216610611683471</v>
      </c>
      <c r="BO29">
        <f t="shared" si="6"/>
        <v>1.9198798021430656</v>
      </c>
      <c r="BP29">
        <f t="shared" si="6"/>
        <v>1.9181555817197231</v>
      </c>
      <c r="BQ29">
        <f t="shared" si="6"/>
        <v>1.9164856929426235</v>
      </c>
      <c r="BR29">
        <f t="shared" si="6"/>
        <v>1.9148675980563847</v>
      </c>
      <c r="BS29">
        <f t="shared" si="6"/>
        <v>1.9132989154498978</v>
      </c>
      <c r="BT29">
        <f t="shared" si="6"/>
        <v>1.9117774077940328</v>
      </c>
      <c r="BU29">
        <f t="shared" si="6"/>
        <v>1.9103009712473684</v>
      </c>
      <c r="BV29">
        <f t="shared" si="6"/>
        <v>1.9088676256191743</v>
      </c>
      <c r="BW29">
        <f t="shared" si="6"/>
        <v>1.9074755053918226</v>
      </c>
      <c r="BX29">
        <f t="shared" si="6"/>
        <v>1.9061228515160662</v>
      </c>
      <c r="BY29">
        <f t="shared" si="6"/>
        <v>1.9048080039025372</v>
      </c>
      <c r="BZ29">
        <f t="shared" si="6"/>
        <v>1.903529394541309</v>
      </c>
      <c r="CA29">
        <f t="shared" si="6"/>
        <v>1.902285541188973</v>
      </c>
      <c r="CB29">
        <f t="shared" si="6"/>
        <v>1.901075041569225</v>
      </c>
      <c r="CC29">
        <f t="shared" si="6"/>
        <v>1.8998965680388098</v>
      </c>
      <c r="CD29">
        <f t="shared" si="10"/>
        <v>1.8987488626757125</v>
      </c>
      <c r="CE29">
        <f t="shared" si="10"/>
        <v>1.8976307327510715</v>
      </c>
      <c r="CF29">
        <f t="shared" si="10"/>
        <v>1.8965410465501853</v>
      </c>
      <c r="CG29">
        <f t="shared" si="10"/>
        <v>1.8954787295115745</v>
      </c>
      <c r="CH29">
        <f t="shared" si="10"/>
        <v>1.8944427606561494</v>
      </c>
      <c r="CI29">
        <f t="shared" si="10"/>
        <v>1.8934321692813354</v>
      </c>
      <c r="CJ29">
        <f t="shared" si="10"/>
        <v>1.8924460318974363</v>
      </c>
      <c r="CK29">
        <f t="shared" si="10"/>
        <v>1.891483469385755</v>
      </c>
      <c r="CL29">
        <f t="shared" si="10"/>
        <v>1.8905436443599277</v>
      </c>
      <c r="CM29">
        <f t="shared" si="10"/>
        <v>1.8896257587137122</v>
      </c>
      <c r="CN29">
        <f t="shared" si="10"/>
        <v>1.8887290513399619</v>
      </c>
      <c r="CO29">
        <f t="shared" si="10"/>
        <v>1.8878527960070433</v>
      </c>
      <c r="CP29">
        <f t="shared" si="10"/>
        <v>1.8869962993800853</v>
      </c>
      <c r="CQ29">
        <f t="shared" si="10"/>
        <v>1.8861588991756999</v>
      </c>
      <c r="CR29">
        <f t="shared" si="10"/>
        <v>1.8853399624397174</v>
      </c>
      <c r="CS29">
        <f t="shared" si="10"/>
        <v>1.884538883938504</v>
      </c>
      <c r="CT29">
        <f t="shared" si="7"/>
        <v>1.8837550846551843</v>
      </c>
      <c r="CU29">
        <f t="shared" si="7"/>
        <v>1.882988010382848</v>
      </c>
      <c r="CV29">
        <f t="shared" si="7"/>
        <v>1.8822371304075494</v>
      </c>
      <c r="CW29">
        <f t="shared" si="7"/>
        <v>1.8815019362744283</v>
      </c>
      <c r="CX29">
        <f t="shared" si="7"/>
        <v>1.8807819406309214</v>
      </c>
      <c r="CY29">
        <f t="shared" si="7"/>
        <v>1.8800766761414769</v>
      </c>
      <c r="CZ29">
        <f t="shared" si="7"/>
        <v>1.8793856944686655</v>
      </c>
      <c r="DA29">
        <f t="shared" si="7"/>
        <v>1.8787085653159894</v>
      </c>
      <c r="DB29">
        <f t="shared" si="7"/>
        <v>1.8780448755280787</v>
      </c>
      <c r="DC29">
        <f t="shared" si="7"/>
        <v>1.8773942282442755</v>
      </c>
      <c r="DD29">
        <f t="shared" si="7"/>
        <v>1.8767562421019575</v>
      </c>
      <c r="DE29">
        <f t="shared" si="7"/>
        <v>1.8761305504862078</v>
      </c>
    </row>
    <row r="30" spans="9:109">
      <c r="I30">
        <v>22</v>
      </c>
      <c r="J30">
        <f t="shared" si="4"/>
        <v>4.300949501777656</v>
      </c>
      <c r="K30">
        <f t="shared" si="13"/>
        <v>3.4433567793667228</v>
      </c>
      <c r="L30">
        <f t="shared" si="13"/>
        <v>3.0491249886524106</v>
      </c>
      <c r="M30">
        <f t="shared" si="13"/>
        <v>2.8167083396402544</v>
      </c>
      <c r="N30">
        <f t="shared" si="13"/>
        <v>2.6612739171180357</v>
      </c>
      <c r="O30">
        <f t="shared" si="13"/>
        <v>2.5490614138436585</v>
      </c>
      <c r="P30">
        <f t="shared" si="13"/>
        <v>2.4637738299608087</v>
      </c>
      <c r="Q30" s="4">
        <f t="shared" si="13"/>
        <v>2.3965032837639266</v>
      </c>
      <c r="R30">
        <f t="shared" si="13"/>
        <v>2.341937327665792</v>
      </c>
      <c r="S30">
        <f t="shared" si="13"/>
        <v>2.2966959569377252</v>
      </c>
      <c r="T30">
        <f t="shared" si="13"/>
        <v>2.2585183566229912</v>
      </c>
      <c r="U30">
        <f t="shared" si="13"/>
        <v>2.2258308070834683</v>
      </c>
      <c r="V30">
        <f t="shared" si="13"/>
        <v>2.1975016314353626</v>
      </c>
      <c r="W30">
        <f t="shared" si="13"/>
        <v>2.1726946934761555</v>
      </c>
      <c r="X30">
        <f t="shared" si="13"/>
        <v>2.1507779121969541</v>
      </c>
      <c r="Y30">
        <f t="shared" si="13"/>
        <v>2.1312640004233261</v>
      </c>
      <c r="Z30">
        <f t="shared" si="13"/>
        <v>2.1137708586247435</v>
      </c>
      <c r="AA30">
        <f t="shared" si="13"/>
        <v>2.0979943809297006</v>
      </c>
      <c r="AB30">
        <f t="shared" si="13"/>
        <v>2.083689338739541</v>
      </c>
      <c r="AC30">
        <f t="shared" si="13"/>
        <v>2.0706556612429448</v>
      </c>
      <c r="AD30">
        <f t="shared" si="13"/>
        <v>2.0587284065055966</v>
      </c>
      <c r="AE30">
        <f t="shared" si="13"/>
        <v>2.0477703089693557</v>
      </c>
      <c r="AF30">
        <f t="shared" si="13"/>
        <v>2.0376661591295253</v>
      </c>
      <c r="AG30">
        <f t="shared" si="13"/>
        <v>2.0283185080245345</v>
      </c>
      <c r="AH30">
        <f t="shared" si="13"/>
        <v>2.0196443442288174</v>
      </c>
      <c r="AI30">
        <f t="shared" si="13"/>
        <v>2.0115724945929068</v>
      </c>
      <c r="AJ30">
        <f t="shared" si="13"/>
        <v>2.0040415703999024</v>
      </c>
      <c r="AK30">
        <f t="shared" si="13"/>
        <v>1.996998329303336</v>
      </c>
      <c r="AL30">
        <f t="shared" si="13"/>
        <v>1.9903963575980423</v>
      </c>
      <c r="AM30">
        <f t="shared" si="13"/>
        <v>1.9841950017136885</v>
      </c>
      <c r="AN30">
        <f t="shared" si="13"/>
        <v>1.9783584953723305</v>
      </c>
      <c r="AO30">
        <f t="shared" si="13"/>
        <v>1.9728552416610445</v>
      </c>
      <c r="AP30">
        <f t="shared" si="5"/>
        <v>1.9676572187236832</v>
      </c>
      <c r="AQ30">
        <f t="shared" si="5"/>
        <v>1.9627394848242541</v>
      </c>
      <c r="AR30">
        <f t="shared" si="5"/>
        <v>1.9580797638406573</v>
      </c>
      <c r="AS30">
        <f t="shared" si="5"/>
        <v>1.9536580962785843</v>
      </c>
      <c r="AT30">
        <f t="shared" si="5"/>
        <v>1.9494565439835361</v>
      </c>
      <c r="AU30">
        <f t="shared" si="5"/>
        <v>1.945458939113613</v>
      </c>
      <c r="AV30">
        <f t="shared" si="5"/>
        <v>1.9416506697912299</v>
      </c>
      <c r="AW30">
        <f t="shared" si="5"/>
        <v>1.9380184963055027</v>
      </c>
      <c r="AX30">
        <f t="shared" si="5"/>
        <v>1.9345503928837884</v>
      </c>
      <c r="AY30">
        <f t="shared" si="5"/>
        <v>1.9312354109609591</v>
      </c>
      <c r="AZ30">
        <f t="shared" si="5"/>
        <v>1.9280635606017247</v>
      </c>
      <c r="BA30">
        <f t="shared" si="5"/>
        <v>1.9250257073150066</v>
      </c>
      <c r="BB30">
        <f t="shared" si="5"/>
        <v>1.9221134819704444</v>
      </c>
      <c r="BC30">
        <f t="shared" si="5"/>
        <v>1.9193192019096192</v>
      </c>
      <c r="BD30">
        <f t="shared" si="5"/>
        <v>1.916635801656323</v>
      </c>
      <c r="BE30">
        <f t="shared" si="5"/>
        <v>1.9140567718857577</v>
      </c>
      <c r="BF30">
        <f t="shared" si="12"/>
        <v>1.9115761055227531</v>
      </c>
      <c r="BG30">
        <f t="shared" si="12"/>
        <v>1.9091882500129203</v>
      </c>
      <c r="BH30">
        <f t="shared" si="12"/>
        <v>1.9068880649547864</v>
      </c>
      <c r="BI30">
        <f t="shared" si="12"/>
        <v>1.9046707844011397</v>
      </c>
      <c r="BJ30">
        <f t="shared" si="12"/>
        <v>1.902531983238255</v>
      </c>
      <c r="BK30">
        <f t="shared" si="12"/>
        <v>1.9004675471359158</v>
      </c>
      <c r="BL30">
        <f t="shared" si="12"/>
        <v>1.8984736456322029</v>
      </c>
      <c r="BM30">
        <f t="shared" si="12"/>
        <v>1.8965467079769422</v>
      </c>
      <c r="BN30">
        <f t="shared" si="6"/>
        <v>1.8946834014085443</v>
      </c>
      <c r="BO30">
        <f t="shared" si="6"/>
        <v>1.8928806115821857</v>
      </c>
      <c r="BP30">
        <f t="shared" si="6"/>
        <v>1.8911354249041172</v>
      </c>
      <c r="BQ30">
        <f t="shared" si="6"/>
        <v>1.8894451125584135</v>
      </c>
      <c r="BR30">
        <f t="shared" si="6"/>
        <v>1.8878071160394483</v>
      </c>
      <c r="BS30">
        <f t="shared" si="6"/>
        <v>1.8862190340266614</v>
      </c>
      <c r="BT30">
        <f t="shared" si="6"/>
        <v>1.8846786104581399</v>
      </c>
      <c r="BU30">
        <f t="shared" si="6"/>
        <v>1.883183723676894</v>
      </c>
      <c r="BV30">
        <f t="shared" si="6"/>
        <v>1.8817323765386254</v>
      </c>
      <c r="BW30">
        <f t="shared" si="6"/>
        <v>1.8803226873828487</v>
      </c>
      <c r="BX30">
        <f t="shared" si="6"/>
        <v>1.8789528817804901</v>
      </c>
      <c r="BY30">
        <f t="shared" si="6"/>
        <v>1.8776212849809915</v>
      </c>
      <c r="BZ30">
        <f t="shared" si="6"/>
        <v>1.8763263149905431</v>
      </c>
      <c r="CA30">
        <f t="shared" si="6"/>
        <v>1.875066476220618</v>
      </c>
      <c r="CB30">
        <f t="shared" si="6"/>
        <v>1.8738403536526407</v>
      </c>
      <c r="CC30">
        <f t="shared" si="6"/>
        <v>1.8726466074703472</v>
      </c>
      <c r="CD30">
        <f t="shared" si="10"/>
        <v>1.8714839681166673</v>
      </c>
      <c r="CE30">
        <f t="shared" si="10"/>
        <v>1.8703512317362943</v>
      </c>
      <c r="CF30">
        <f t="shared" si="10"/>
        <v>1.8692472559693041</v>
      </c>
      <c r="CG30">
        <f t="shared" si="10"/>
        <v>1.8681709560645272</v>
      </c>
      <c r="CH30">
        <f t="shared" si="10"/>
        <v>1.8671213012846832</v>
      </c>
      <c r="CI30">
        <f t="shared" si="10"/>
        <v>1.866097311577948</v>
      </c>
      <c r="CJ30">
        <f t="shared" si="10"/>
        <v>1.8650980544931621</v>
      </c>
      <c r="CK30">
        <f t="shared" si="10"/>
        <v>1.8641226423181123</v>
      </c>
      <c r="CL30">
        <f t="shared" si="10"/>
        <v>1.8631702294221948</v>
      </c>
      <c r="CM30">
        <f t="shared" si="10"/>
        <v>1.8622400097866796</v>
      </c>
      <c r="CN30">
        <f t="shared" si="10"/>
        <v>1.8613312147071961</v>
      </c>
      <c r="CO30">
        <f t="shared" si="10"/>
        <v>1.8604431106546271</v>
      </c>
      <c r="CP30">
        <f t="shared" si="10"/>
        <v>1.8595749972817535</v>
      </c>
      <c r="CQ30">
        <f t="shared" si="10"/>
        <v>1.8587262055641984</v>
      </c>
      <c r="CR30">
        <f t="shared" si="10"/>
        <v>1.8578960960651878</v>
      </c>
      <c r="CS30">
        <f t="shared" si="10"/>
        <v>1.8570840573146266</v>
      </c>
      <c r="CT30">
        <f t="shared" si="7"/>
        <v>1.8562895042937571</v>
      </c>
      <c r="CU30">
        <f t="shared" si="7"/>
        <v>1.8555118770174679</v>
      </c>
      <c r="CV30">
        <f t="shared" si="7"/>
        <v>1.8547506392069695</v>
      </c>
      <c r="CW30">
        <f t="shared" si="7"/>
        <v>1.8540052770461815</v>
      </c>
      <c r="CX30">
        <f t="shared" si="7"/>
        <v>1.8532752980157234</v>
      </c>
      <c r="CY30">
        <f t="shared" si="7"/>
        <v>1.8525602297989054</v>
      </c>
      <c r="CZ30">
        <f t="shared" si="7"/>
        <v>1.851859619254582</v>
      </c>
      <c r="DA30">
        <f t="shared" si="7"/>
        <v>1.8511730314521482</v>
      </c>
      <c r="DB30">
        <f t="shared" si="7"/>
        <v>1.850500048764314</v>
      </c>
      <c r="DC30">
        <f t="shared" si="7"/>
        <v>1.8498402700136662</v>
      </c>
      <c r="DD30">
        <f t="shared" si="7"/>
        <v>1.8491933096693296</v>
      </c>
      <c r="DE30">
        <f t="shared" si="7"/>
        <v>1.8485587970903092</v>
      </c>
    </row>
    <row r="31" spans="9:109">
      <c r="I31">
        <v>23</v>
      </c>
      <c r="J31">
        <f t="shared" si="4"/>
        <v>4.2793443091446459</v>
      </c>
      <c r="K31">
        <f t="shared" si="13"/>
        <v>3.4221322078611767</v>
      </c>
      <c r="L31">
        <f t="shared" si="13"/>
        <v>3.0279983823321985</v>
      </c>
      <c r="M31">
        <f t="shared" si="13"/>
        <v>2.7955387373613871</v>
      </c>
      <c r="N31">
        <f t="shared" si="13"/>
        <v>2.6399994260529942</v>
      </c>
      <c r="O31">
        <f t="shared" si="13"/>
        <v>2.5276553252421778</v>
      </c>
      <c r="P31">
        <f t="shared" si="13"/>
        <v>2.4422260856848581</v>
      </c>
      <c r="Q31" s="4">
        <f t="shared" si="13"/>
        <v>2.3748121258206281</v>
      </c>
      <c r="R31">
        <f t="shared" si="13"/>
        <v>2.3201052423166288</v>
      </c>
      <c r="S31">
        <f t="shared" si="13"/>
        <v>2.2747275850332507</v>
      </c>
      <c r="T31">
        <f t="shared" si="13"/>
        <v>2.2364193702652932</v>
      </c>
      <c r="U31">
        <f t="shared" si="13"/>
        <v>2.2036072889298088</v>
      </c>
      <c r="V31">
        <f t="shared" si="13"/>
        <v>2.1751597273443237</v>
      </c>
      <c r="W31">
        <f t="shared" si="13"/>
        <v>2.1502404189676296</v>
      </c>
      <c r="X31">
        <f t="shared" si="13"/>
        <v>2.1282170476745286</v>
      </c>
      <c r="Y31">
        <f t="shared" si="13"/>
        <v>2.1086020384900936</v>
      </c>
      <c r="Z31">
        <f t="shared" si="13"/>
        <v>2.0910129822266921</v>
      </c>
      <c r="AA31">
        <f t="shared" si="13"/>
        <v>2.0751454597123948</v>
      </c>
      <c r="AB31">
        <f t="shared" si="13"/>
        <v>2.0607539360058817</v>
      </c>
      <c r="AC31">
        <f t="shared" si="13"/>
        <v>2.04763804686297</v>
      </c>
      <c r="AD31">
        <f t="shared" si="13"/>
        <v>2.0356325729204556</v>
      </c>
      <c r="AE31">
        <f t="shared" si="13"/>
        <v>2.0245999885322816</v>
      </c>
      <c r="AF31">
        <f t="shared" si="13"/>
        <v>2.0144248417118229</v>
      </c>
      <c r="AG31">
        <f t="shared" si="13"/>
        <v>2.0050094582451155</v>
      </c>
      <c r="AH31">
        <f t="shared" si="13"/>
        <v>1.9962706179379206</v>
      </c>
      <c r="AI31">
        <f t="shared" si="13"/>
        <v>1.9881369544127763</v>
      </c>
      <c r="AJ31">
        <f t="shared" si="13"/>
        <v>1.9805469002337277</v>
      </c>
      <c r="AK31">
        <f t="shared" si="13"/>
        <v>1.973447047791437</v>
      </c>
      <c r="AL31">
        <f t="shared" si="13"/>
        <v>1.9667908305415711</v>
      </c>
      <c r="AM31">
        <f t="shared" si="13"/>
        <v>1.9605374535103979</v>
      </c>
      <c r="AN31">
        <f t="shared" si="13"/>
        <v>1.9546510195222109</v>
      </c>
      <c r="AO31">
        <f t="shared" si="13"/>
        <v>1.9490998104057993</v>
      </c>
      <c r="AP31">
        <f t="shared" si="5"/>
        <v>1.9438556918857663</v>
      </c>
      <c r="AQ31">
        <f t="shared" si="5"/>
        <v>1.9388936179100869</v>
      </c>
      <c r="AR31">
        <f t="shared" si="5"/>
        <v>1.9341912154699694</v>
      </c>
      <c r="AS31">
        <f t="shared" si="5"/>
        <v>1.9297284349981501</v>
      </c>
      <c r="AT31">
        <f t="shared" si="5"/>
        <v>1.9254872545194854</v>
      </c>
      <c r="AU31">
        <f t="shared" si="5"/>
        <v>1.9214514281123005</v>
      </c>
      <c r="AV31">
        <f t="shared" si="5"/>
        <v>1.9176062710944282</v>
      </c>
      <c r="AW31">
        <f t="shared" si="5"/>
        <v>1.9139384758017031</v>
      </c>
      <c r="AX31">
        <f t="shared" si="5"/>
        <v>1.910435952973603</v>
      </c>
      <c r="AY31">
        <f t="shared" si="5"/>
        <v>1.9070876946711011</v>
      </c>
      <c r="AZ31">
        <f t="shared" si="5"/>
        <v>1.9038836553788618</v>
      </c>
      <c r="BA31">
        <f t="shared" si="5"/>
        <v>1.9008146485277395</v>
      </c>
      <c r="BB31">
        <f t="shared" si="5"/>
        <v>1.8978722561450796</v>
      </c>
      <c r="BC31">
        <f t="shared" si="5"/>
        <v>1.8950487497228832</v>
      </c>
      <c r="BD31">
        <f t="shared" si="5"/>
        <v>1.8923370207060168</v>
      </c>
      <c r="BE31">
        <f t="shared" si="5"/>
        <v>1.8897305192583227</v>
      </c>
      <c r="BF31">
        <f t="shared" si="12"/>
        <v>1.8872232001749856</v>
      </c>
      <c r="BG31">
        <f t="shared" si="12"/>
        <v>1.8848094749833515</v>
      </c>
      <c r="BH31">
        <f t="shared" si="12"/>
        <v>1.8824841694189323</v>
      </c>
      <c r="BI31">
        <f t="shared" si="12"/>
        <v>1.8802424855833813</v>
      </c>
      <c r="BJ31">
        <f t="shared" si="12"/>
        <v>1.8780799681920217</v>
      </c>
      <c r="BK31">
        <f t="shared" si="12"/>
        <v>1.8759924744027388</v>
      </c>
      <c r="BL31">
        <f t="shared" si="12"/>
        <v>1.8739761467892568</v>
      </c>
      <c r="BM31">
        <f t="shared" si="12"/>
        <v>1.8720273890818553</v>
      </c>
      <c r="BN31">
        <f t="shared" si="6"/>
        <v>1.8701428443494368</v>
      </c>
      <c r="BO31">
        <f t="shared" si="6"/>
        <v>1.8683193753402281</v>
      </c>
      <c r="BP31">
        <f t="shared" si="6"/>
        <v>1.866554046735255</v>
      </c>
      <c r="BQ31">
        <f t="shared" si="6"/>
        <v>1.8648441091003318</v>
      </c>
      <c r="BR31">
        <f t="shared" si="6"/>
        <v>1.8631869843493218</v>
      </c>
      <c r="BS31">
        <f t="shared" si="6"/>
        <v>1.8615802525547882</v>
      </c>
      <c r="BT31">
        <f t="shared" si="6"/>
        <v>1.8600216399621154</v>
      </c>
      <c r="BU31">
        <f t="shared" si="6"/>
        <v>1.8585090080805842</v>
      </c>
      <c r="BV31">
        <f t="shared" si="6"/>
        <v>1.8570403437398895</v>
      </c>
      <c r="BW31">
        <f t="shared" si="6"/>
        <v>1.8556137500135883</v>
      </c>
      <c r="BX31">
        <f t="shared" si="6"/>
        <v>1.8542274379223598</v>
      </c>
      <c r="BY31">
        <f t="shared" si="6"/>
        <v>1.8528797188398063</v>
      </c>
      <c r="BZ31">
        <f t="shared" si="6"/>
        <v>1.8515689975322154</v>
      </c>
      <c r="CA31">
        <f t="shared" si="6"/>
        <v>1.8502937657711891</v>
      </c>
      <c r="CB31">
        <f t="shared" si="6"/>
        <v>1.8490525964648172</v>
      </c>
      <c r="CC31">
        <f t="shared" si="6"/>
        <v>1.8478441382587549</v>
      </c>
      <c r="CD31">
        <f t="shared" si="10"/>
        <v>1.8466671105638419</v>
      </c>
      <c r="CE31">
        <f t="shared" si="10"/>
        <v>1.8455202989713286</v>
      </c>
      <c r="CF31">
        <f t="shared" si="10"/>
        <v>1.8444025510208757</v>
      </c>
      <c r="CG31">
        <f t="shared" si="10"/>
        <v>1.843312772289937</v>
      </c>
      <c r="CH31">
        <f t="shared" si="10"/>
        <v>1.8422499227764182</v>
      </c>
      <c r="CI31">
        <f t="shared" si="10"/>
        <v>1.8412130135491367</v>
      </c>
      <c r="CJ31">
        <f t="shared" si="10"/>
        <v>1.8402011036432546</v>
      </c>
      <c r="CK31">
        <f t="shared" si="10"/>
        <v>1.8392132971799429</v>
      </c>
      <c r="CL31">
        <f t="shared" si="10"/>
        <v>1.8382487406916002</v>
      </c>
      <c r="CM31">
        <f t="shared" si="10"/>
        <v>1.8373066206356663</v>
      </c>
      <c r="CN31">
        <f t="shared" si="10"/>
        <v>1.8363861610816525</v>
      </c>
      <c r="CO31">
        <f t="shared" si="10"/>
        <v>1.8354866215574916</v>
      </c>
      <c r="CP31">
        <f t="shared" si="10"/>
        <v>1.8346072950424526</v>
      </c>
      <c r="CQ31">
        <f t="shared" si="10"/>
        <v>1.8337475060951762</v>
      </c>
      <c r="CR31">
        <f t="shared" si="10"/>
        <v>1.8329066091062365</v>
      </c>
      <c r="CS31">
        <f t="shared" si="10"/>
        <v>1.8320839866657206</v>
      </c>
      <c r="CT31">
        <f t="shared" si="7"/>
        <v>1.8312790480370287</v>
      </c>
      <c r="CU31">
        <f t="shared" si="7"/>
        <v>1.8304912277289105</v>
      </c>
      <c r="CV31">
        <f t="shared" si="7"/>
        <v>1.8297199841584697</v>
      </c>
      <c r="CW31">
        <f t="shared" si="7"/>
        <v>1.8289647983983544</v>
      </c>
      <c r="CX31">
        <f t="shared" si="7"/>
        <v>1.8282251730020953</v>
      </c>
      <c r="CY31">
        <f t="shared" si="7"/>
        <v>1.8275006309018715</v>
      </c>
      <c r="CZ31">
        <f t="shared" si="7"/>
        <v>1.8267907143735926</v>
      </c>
      <c r="DA31">
        <f t="shared" si="7"/>
        <v>1.8260949840645275</v>
      </c>
      <c r="DB31">
        <f t="shared" si="7"/>
        <v>1.8254130180790893</v>
      </c>
      <c r="DC31">
        <f t="shared" si="7"/>
        <v>1.8247444111187745</v>
      </c>
      <c r="DD31">
        <f t="shared" si="7"/>
        <v>1.8240887736725395</v>
      </c>
      <c r="DE31">
        <f t="shared" si="7"/>
        <v>1.8234457312541772</v>
      </c>
    </row>
    <row r="32" spans="9:109">
      <c r="I32">
        <v>24</v>
      </c>
      <c r="J32">
        <f t="shared" si="4"/>
        <v>4.2596772726902348</v>
      </c>
      <c r="K32">
        <f t="shared" si="13"/>
        <v>3.4028261053501945</v>
      </c>
      <c r="L32">
        <f t="shared" si="13"/>
        <v>3.0087865704473615</v>
      </c>
      <c r="M32">
        <f t="shared" si="13"/>
        <v>2.7762892892514772</v>
      </c>
      <c r="N32">
        <f t="shared" si="13"/>
        <v>2.6206541478628855</v>
      </c>
      <c r="O32">
        <f t="shared" si="13"/>
        <v>2.5081888234232546</v>
      </c>
      <c r="P32">
        <f t="shared" si="13"/>
        <v>2.4226285334209159</v>
      </c>
      <c r="Q32" s="4">
        <f t="shared" si="13"/>
        <v>2.3550814948462078</v>
      </c>
      <c r="R32">
        <f t="shared" si="13"/>
        <v>2.3002435225148394</v>
      </c>
      <c r="S32">
        <f t="shared" si="13"/>
        <v>2.2547388307326024</v>
      </c>
      <c r="T32">
        <f t="shared" si="13"/>
        <v>2.2163086455581746</v>
      </c>
      <c r="U32">
        <f t="shared" si="13"/>
        <v>2.1833800816129383</v>
      </c>
      <c r="V32">
        <f t="shared" si="13"/>
        <v>2.1548216184153079</v>
      </c>
      <c r="W32">
        <f t="shared" si="13"/>
        <v>2.1297968964373224</v>
      </c>
      <c r="X32">
        <f t="shared" si="13"/>
        <v>2.107673404032119</v>
      </c>
      <c r="Y32">
        <f t="shared" si="13"/>
        <v>2.0879633175401291</v>
      </c>
      <c r="Z32">
        <f t="shared" si="13"/>
        <v>2.0702839553568797</v>
      </c>
      <c r="AA32">
        <f t="shared" si="13"/>
        <v>2.0543306197204307</v>
      </c>
      <c r="AB32">
        <f t="shared" si="13"/>
        <v>2.0398575012893945</v>
      </c>
      <c r="AC32">
        <f t="shared" si="13"/>
        <v>2.0266639715539498</v>
      </c>
      <c r="AD32">
        <f t="shared" si="13"/>
        <v>2.0145845602294554</v>
      </c>
      <c r="AE32">
        <f t="shared" si="13"/>
        <v>2.0034815056062967</v>
      </c>
      <c r="AF32">
        <f t="shared" si="13"/>
        <v>1.9932391349590057</v>
      </c>
      <c r="AG32">
        <f t="shared" si="13"/>
        <v>1.9837595684896123</v>
      </c>
      <c r="AH32">
        <f t="shared" si="13"/>
        <v>1.9749593950288635</v>
      </c>
      <c r="AI32">
        <f t="shared" si="13"/>
        <v>1.966767071077774</v>
      </c>
      <c r="AJ32">
        <f t="shared" si="13"/>
        <v>1.9591208650730942</v>
      </c>
      <c r="AK32">
        <f t="shared" si="13"/>
        <v>1.951967217376247</v>
      </c>
      <c r="AL32">
        <f t="shared" si="13"/>
        <v>1.9452594206202807</v>
      </c>
      <c r="AM32">
        <f t="shared" si="13"/>
        <v>1.9389565493538539</v>
      </c>
      <c r="AN32">
        <f t="shared" si="13"/>
        <v>1.9330225854512808</v>
      </c>
      <c r="AO32">
        <f t="shared" si="13"/>
        <v>1.9274256985533085</v>
      </c>
      <c r="AP32">
        <f t="shared" si="5"/>
        <v>1.9221376502473266</v>
      </c>
      <c r="AQ32">
        <f t="shared" si="5"/>
        <v>1.9171332977385938</v>
      </c>
      <c r="AR32">
        <f t="shared" si="5"/>
        <v>1.9123901780668728</v>
      </c>
      <c r="AS32">
        <f t="shared" si="5"/>
        <v>1.9078881579519791</v>
      </c>
      <c r="AT32">
        <f t="shared" si="5"/>
        <v>1.9036091374389283</v>
      </c>
      <c r="AU32">
        <f t="shared" si="5"/>
        <v>1.8995367978976958</v>
      </c>
      <c r="AV32">
        <f t="shared" si="5"/>
        <v>1.8956563867880656</v>
      </c>
      <c r="AW32">
        <f t="shared" si="5"/>
        <v>1.89195453305394</v>
      </c>
      <c r="AX32">
        <f t="shared" si="5"/>
        <v>1.8884190881585936</v>
      </c>
      <c r="AY32">
        <f t="shared" si="5"/>
        <v>1.8850389886829113</v>
      </c>
      <c r="AZ32">
        <f t="shared" si="5"/>
        <v>1.8818041371359171</v>
      </c>
      <c r="BA32">
        <f t="shared" si="5"/>
        <v>1.8787052982110333</v>
      </c>
      <c r="BB32">
        <f t="shared" si="5"/>
        <v>1.8757340081931193</v>
      </c>
      <c r="BC32">
        <f t="shared" si="5"/>
        <v>1.872882495604306</v>
      </c>
      <c r="BD32">
        <f t="shared" si="5"/>
        <v>1.8701436114887937</v>
      </c>
      <c r="BE32">
        <f t="shared" si="5"/>
        <v>1.8675107679927261</v>
      </c>
      <c r="BF32">
        <f t="shared" si="12"/>
        <v>1.8649778841058864</v>
      </c>
      <c r="BG32">
        <f t="shared" si="12"/>
        <v>1.8625393376060164</v>
      </c>
      <c r="BH32">
        <f t="shared" si="12"/>
        <v>1.8601899223911171</v>
      </c>
      <c r="BI32">
        <f t="shared" si="12"/>
        <v>1.8579248105054189</v>
      </c>
      <c r="BJ32">
        <f t="shared" si="12"/>
        <v>1.8557395182654801</v>
      </c>
      <c r="BK32">
        <f t="shared" si="12"/>
        <v>1.8536298759773264</v>
      </c>
      <c r="BL32">
        <f t="shared" si="12"/>
        <v>1.8515920008067517</v>
      </c>
      <c r="BM32">
        <f t="shared" si="12"/>
        <v>1.8496222724250515</v>
      </c>
      <c r="BN32">
        <f t="shared" si="6"/>
        <v>1.8477173111034435</v>
      </c>
      <c r="BO32">
        <f t="shared" si="6"/>
        <v>1.8458739579727701</v>
      </c>
      <c r="BP32">
        <f t="shared" si="6"/>
        <v>1.8440892572020826</v>
      </c>
      <c r="BQ32">
        <f t="shared" si="6"/>
        <v>1.8423604398813014</v>
      </c>
      <c r="BR32">
        <f t="shared" si="6"/>
        <v>1.8406849094202753</v>
      </c>
      <c r="BS32">
        <f t="shared" si="6"/>
        <v>1.8390602282998756</v>
      </c>
      <c r="BT32">
        <f t="shared" si="6"/>
        <v>1.8374841060308849</v>
      </c>
      <c r="BU32">
        <f t="shared" si="6"/>
        <v>1.8359543881937412</v>
      </c>
      <c r="BV32">
        <f t="shared" ref="BV32:CZ45" si="14">_xlfn.F.INV(1-$E$5,BV$8,$I32)</f>
        <v>1.8344690464473705</v>
      </c>
      <c r="BW32">
        <f t="shared" si="14"/>
        <v>1.8330261694082599</v>
      </c>
      <c r="BX32">
        <f t="shared" si="14"/>
        <v>1.8316239543124109</v>
      </c>
      <c r="BY32">
        <f t="shared" si="14"/>
        <v>1.8302606993826454</v>
      </c>
      <c r="BZ32">
        <f t="shared" si="14"/>
        <v>1.8289347968324807</v>
      </c>
      <c r="CA32">
        <f t="shared" si="14"/>
        <v>1.8276447264452671</v>
      </c>
      <c r="CB32">
        <f t="shared" si="14"/>
        <v>1.8263890496740804</v>
      </c>
      <c r="CC32">
        <f t="shared" si="14"/>
        <v>1.8251664042135727</v>
      </c>
      <c r="CD32">
        <f t="shared" si="14"/>
        <v>1.8239754990002557</v>
      </c>
      <c r="CE32">
        <f t="shared" si="14"/>
        <v>1.822815109602137</v>
      </c>
      <c r="CF32">
        <f t="shared" si="14"/>
        <v>1.8216840739627675</v>
      </c>
      <c r="CG32">
        <f t="shared" si="14"/>
        <v>1.8205812884681603</v>
      </c>
      <c r="CH32">
        <f t="shared" si="14"/>
        <v>1.8195057043083955</v>
      </c>
      <c r="CI32">
        <f t="shared" si="14"/>
        <v>1.8184563241083287</v>
      </c>
      <c r="CJ32">
        <f t="shared" si="14"/>
        <v>1.8174321988044524</v>
      </c>
      <c r="CK32">
        <f t="shared" si="14"/>
        <v>1.816432424747132</v>
      </c>
      <c r="CL32">
        <f t="shared" si="14"/>
        <v>1.8154561410094334</v>
      </c>
      <c r="CM32">
        <f t="shared" si="14"/>
        <v>1.8145025268855111</v>
      </c>
      <c r="CN32">
        <f t="shared" si="14"/>
        <v>1.8135707995631294</v>
      </c>
      <c r="CO32">
        <f t="shared" si="14"/>
        <v>1.812660211956328</v>
      </c>
      <c r="CP32">
        <f t="shared" si="14"/>
        <v>1.8117700506854637</v>
      </c>
      <c r="CQ32">
        <f t="shared" si="14"/>
        <v>1.8108996341930881</v>
      </c>
      <c r="CR32">
        <f t="shared" si="14"/>
        <v>1.8100483109850443</v>
      </c>
      <c r="CS32">
        <f t="shared" si="14"/>
        <v>1.8092154579872286</v>
      </c>
      <c r="CT32">
        <f t="shared" si="7"/>
        <v>1.8084004790091672</v>
      </c>
      <c r="CU32">
        <f t="shared" si="7"/>
        <v>1.807602803306398</v>
      </c>
      <c r="CV32">
        <f t="shared" si="7"/>
        <v>1.8068218842343342</v>
      </c>
      <c r="CW32">
        <f t="shared" si="7"/>
        <v>1.8060571979868243</v>
      </c>
      <c r="CX32">
        <f t="shared" si="7"/>
        <v>1.8053082424133051</v>
      </c>
      <c r="CY32">
        <f t="shared" si="7"/>
        <v>1.8045745359088345</v>
      </c>
      <c r="CZ32">
        <f t="shared" si="7"/>
        <v>1.8038556163718318</v>
      </c>
      <c r="DA32">
        <f t="shared" si="7"/>
        <v>1.8031510402247553</v>
      </c>
      <c r="DB32">
        <f t="shared" si="7"/>
        <v>1.8024603814932976</v>
      </c>
      <c r="DC32">
        <f t="shared" si="7"/>
        <v>1.8017832309400683</v>
      </c>
      <c r="DD32">
        <f t="shared" si="7"/>
        <v>1.8011191952490335</v>
      </c>
      <c r="DE32">
        <f t="shared" si="7"/>
        <v>1.8004678962572562</v>
      </c>
    </row>
    <row r="33" spans="9:109">
      <c r="I33">
        <v>25</v>
      </c>
      <c r="J33">
        <f t="shared" si="4"/>
        <v>4.2416990502771483</v>
      </c>
      <c r="K33">
        <f t="shared" si="13"/>
        <v>3.3851899614491678</v>
      </c>
      <c r="L33">
        <f t="shared" si="13"/>
        <v>2.9912409095499499</v>
      </c>
      <c r="M33">
        <f t="shared" si="13"/>
        <v>2.7587104697176317</v>
      </c>
      <c r="N33">
        <f t="shared" si="13"/>
        <v>2.6029874027870603</v>
      </c>
      <c r="O33">
        <f t="shared" si="13"/>
        <v>2.4904100180874127</v>
      </c>
      <c r="P33">
        <f t="shared" si="13"/>
        <v>2.4047281081005818</v>
      </c>
      <c r="Q33" s="4">
        <f t="shared" si="13"/>
        <v>2.3370572240603038</v>
      </c>
      <c r="R33">
        <f t="shared" si="13"/>
        <v>2.2820969851989044</v>
      </c>
      <c r="S33">
        <f t="shared" si="13"/>
        <v>2.2364735810505119</v>
      </c>
      <c r="T33">
        <f t="shared" si="13"/>
        <v>2.1979292217362301</v>
      </c>
      <c r="U33">
        <f t="shared" si="13"/>
        <v>2.1648914524188383</v>
      </c>
      <c r="V33">
        <f t="shared" si="13"/>
        <v>2.1362288688922435</v>
      </c>
      <c r="W33">
        <f t="shared" si="13"/>
        <v>2.1111050491728456</v>
      </c>
      <c r="X33">
        <f t="shared" si="13"/>
        <v>2.0888873192987276</v>
      </c>
      <c r="Y33">
        <f t="shared" si="13"/>
        <v>2.0690876402164804</v>
      </c>
      <c r="Z33">
        <f t="shared" si="13"/>
        <v>2.0513230899124415</v>
      </c>
      <c r="AA33">
        <f t="shared" si="13"/>
        <v>2.0352887220845264</v>
      </c>
      <c r="AB33">
        <f t="shared" si="13"/>
        <v>2.0207384808023798</v>
      </c>
      <c r="AC33">
        <f t="shared" si="13"/>
        <v>2.0074714988037998</v>
      </c>
      <c r="AD33">
        <f t="shared" si="13"/>
        <v>1.99532207816119</v>
      </c>
      <c r="AE33">
        <f t="shared" si="13"/>
        <v>1.9841522422717881</v>
      </c>
      <c r="AF33">
        <f t="shared" si="13"/>
        <v>1.9738461168897692</v>
      </c>
      <c r="AG33">
        <f t="shared" si="13"/>
        <v>1.9643056340653757</v>
      </c>
      <c r="AH33">
        <f t="shared" si="13"/>
        <v>1.9554472074641667</v>
      </c>
      <c r="AI33">
        <f t="shared" si="13"/>
        <v>1.9471991308090029</v>
      </c>
      <c r="AJ33">
        <f t="shared" si="13"/>
        <v>1.9394995214311368</v>
      </c>
      <c r="AK33">
        <f t="shared" si="13"/>
        <v>1.9322946794956728</v>
      </c>
      <c r="AL33">
        <f t="shared" si="13"/>
        <v>1.9255377675773251</v>
      </c>
      <c r="AM33">
        <f t="shared" si="13"/>
        <v>1.9191877395511299</v>
      </c>
      <c r="AN33">
        <f t="shared" si="13"/>
        <v>1.9132084652822445</v>
      </c>
      <c r="AO33">
        <f t="shared" si="13"/>
        <v>1.9075680103878918</v>
      </c>
      <c r="AP33">
        <f t="shared" si="5"/>
        <v>1.9022380397840553</v>
      </c>
      <c r="AQ33">
        <f t="shared" si="5"/>
        <v>1.8971933207695553</v>
      </c>
      <c r="AR33">
        <f t="shared" si="5"/>
        <v>1.8924113067011752</v>
      </c>
      <c r="AS33">
        <f t="shared" si="5"/>
        <v>1.8878717863415244</v>
      </c>
      <c r="AT33">
        <f t="shared" si="5"/>
        <v>1.8835565870478526</v>
      </c>
      <c r="AU33">
        <f t="shared" si="5"/>
        <v>1.8794493223541064</v>
      </c>
      <c r="AV33">
        <f t="shared" si="5"/>
        <v>1.8755351763537773</v>
      </c>
      <c r="AW33">
        <f t="shared" si="5"/>
        <v>1.87180071874514</v>
      </c>
      <c r="AX33">
        <f t="shared" si="5"/>
        <v>1.8682337455475326</v>
      </c>
      <c r="AY33">
        <f t="shared" si="5"/>
        <v>1.8648231414081671</v>
      </c>
      <c r="AZ33">
        <f t="shared" si="5"/>
        <v>1.8615587601463073</v>
      </c>
      <c r="BA33">
        <f t="shared" si="5"/>
        <v>1.8584313207660104</v>
      </c>
      <c r="BB33">
        <f t="shared" si="5"/>
        <v>1.8554323166404341</v>
      </c>
      <c r="BC33">
        <f t="shared" si="5"/>
        <v>1.8525539359537702</v>
      </c>
      <c r="BD33">
        <f t="shared" si="5"/>
        <v>1.8497889917993007</v>
      </c>
      <c r="BE33">
        <f t="shared" si="5"/>
        <v>1.8471308605881029</v>
      </c>
      <c r="BF33">
        <f t="shared" si="12"/>
        <v>1.8445734276337082</v>
      </c>
      <c r="BG33">
        <f t="shared" si="12"/>
        <v>1.8421110389522619</v>
      </c>
      <c r="BH33">
        <f t="shared" si="12"/>
        <v>1.8397384584623253</v>
      </c>
      <c r="BI33">
        <f t="shared" si="12"/>
        <v>1.8374508298890275</v>
      </c>
      <c r="BJ33">
        <f t="shared" si="12"/>
        <v>1.8352436427779877</v>
      </c>
      <c r="BK33">
        <f t="shared" si="12"/>
        <v>1.8331127021091307</v>
      </c>
      <c r="BL33">
        <f t="shared" si="12"/>
        <v>1.8310541010716908</v>
      </c>
      <c r="BM33">
        <f t="shared" si="12"/>
        <v>1.8290641966220018</v>
      </c>
      <c r="BN33">
        <f t="shared" si="12"/>
        <v>1.8271395874966598</v>
      </c>
      <c r="BO33">
        <f t="shared" si="12"/>
        <v>1.8252770943971051</v>
      </c>
      <c r="BP33">
        <f t="shared" si="12"/>
        <v>1.8234737420986782</v>
      </c>
      <c r="BQ33">
        <f t="shared" si="12"/>
        <v>1.8217267432689059</v>
      </c>
      <c r="BR33">
        <f t="shared" si="12"/>
        <v>1.8200334838068404</v>
      </c>
      <c r="BS33">
        <f t="shared" si="12"/>
        <v>1.8183915095387977</v>
      </c>
      <c r="BT33">
        <f t="shared" si="12"/>
        <v>1.816798514125787</v>
      </c>
      <c r="BU33">
        <f t="shared" si="12"/>
        <v>1.8152523280554966</v>
      </c>
      <c r="BV33">
        <f t="shared" si="14"/>
        <v>1.8137509086066441</v>
      </c>
      <c r="BW33">
        <f t="shared" si="14"/>
        <v>1.812292330686692</v>
      </c>
      <c r="BX33">
        <f t="shared" si="14"/>
        <v>1.810874778455241</v>
      </c>
      <c r="BY33">
        <f t="shared" si="14"/>
        <v>1.8094965376554104</v>
      </c>
      <c r="BZ33">
        <f t="shared" si="14"/>
        <v>1.8081559885841765</v>
      </c>
      <c r="CA33">
        <f t="shared" si="14"/>
        <v>1.8068515996402206</v>
      </c>
      <c r="CB33">
        <f t="shared" si="14"/>
        <v>1.8055819213945543</v>
      </c>
      <c r="CC33">
        <f t="shared" si="14"/>
        <v>1.8043455811350388</v>
      </c>
      <c r="CD33">
        <f t="shared" si="14"/>
        <v>1.8031412778410583</v>
      </c>
      <c r="CE33">
        <f t="shared" si="14"/>
        <v>1.8019677775492193</v>
      </c>
      <c r="CF33">
        <f t="shared" si="14"/>
        <v>1.8008239090749165</v>
      </c>
      <c r="CG33">
        <f t="shared" si="14"/>
        <v>1.799708560058235</v>
      </c>
      <c r="CH33">
        <f t="shared" si="14"/>
        <v>1.7986206733057748</v>
      </c>
      <c r="CI33">
        <f t="shared" si="14"/>
        <v>1.797559243402826</v>
      </c>
      <c r="CJ33">
        <f t="shared" si="14"/>
        <v>1.79652331357282</v>
      </c>
      <c r="CK33">
        <f t="shared" si="14"/>
        <v>1.795511972763181</v>
      </c>
      <c r="CL33">
        <f t="shared" si="14"/>
        <v>1.7945243529387549</v>
      </c>
      <c r="CM33">
        <f t="shared" si="14"/>
        <v>1.7935596265657032</v>
      </c>
      <c r="CN33">
        <f t="shared" si="14"/>
        <v>1.7926170042703706</v>
      </c>
      <c r="CO33">
        <f t="shared" si="14"/>
        <v>1.791695732659091</v>
      </c>
      <c r="CP33">
        <f t="shared" si="14"/>
        <v>1.7907950922861007</v>
      </c>
      <c r="CQ33">
        <f t="shared" si="14"/>
        <v>1.7899143957579795</v>
      </c>
      <c r="CR33">
        <f t="shared" si="14"/>
        <v>1.7890529859639506</v>
      </c>
      <c r="CS33">
        <f t="shared" si="14"/>
        <v>1.7882102344224442</v>
      </c>
      <c r="CT33">
        <f t="shared" si="7"/>
        <v>1.7873855397350407</v>
      </c>
      <c r="CU33">
        <f t="shared" si="7"/>
        <v>1.7865783261397512</v>
      </c>
      <c r="CV33">
        <f t="shared" si="7"/>
        <v>1.7857880421562584</v>
      </c>
      <c r="CW33">
        <f t="shared" si="7"/>
        <v>1.7850141593163358</v>
      </c>
      <c r="CX33">
        <f t="shared" si="7"/>
        <v>1.7842561709732765</v>
      </c>
      <c r="CY33">
        <f t="shared" si="7"/>
        <v>1.7835135911846194</v>
      </c>
      <c r="CZ33">
        <f t="shared" si="7"/>
        <v>1.7827859536629613</v>
      </c>
      <c r="DA33">
        <f t="shared" si="7"/>
        <v>1.7820728107900674</v>
      </c>
      <c r="DB33">
        <f t="shared" si="7"/>
        <v>1.7813737326898325</v>
      </c>
      <c r="DC33">
        <f t="shared" si="7"/>
        <v>1.7806883063560608</v>
      </c>
      <c r="DD33">
        <f t="shared" si="7"/>
        <v>1.7800161348312828</v>
      </c>
      <c r="DE33">
        <f t="shared" si="7"/>
        <v>1.7793568364331671</v>
      </c>
    </row>
    <row r="34" spans="9:109">
      <c r="I34">
        <v>26</v>
      </c>
      <c r="J34">
        <f t="shared" si="4"/>
        <v>4.2252012731274835</v>
      </c>
      <c r="K34">
        <f t="shared" si="13"/>
        <v>3.3690163594954443</v>
      </c>
      <c r="L34">
        <f t="shared" si="13"/>
        <v>2.975153963973391</v>
      </c>
      <c r="M34">
        <f t="shared" si="13"/>
        <v>2.7425941372218592</v>
      </c>
      <c r="N34">
        <f t="shared" si="13"/>
        <v>2.5867900870625924</v>
      </c>
      <c r="O34">
        <f t="shared" si="13"/>
        <v>2.4741087807709587</v>
      </c>
      <c r="P34">
        <f t="shared" ref="K34:AO42" si="15">_xlfn.F.INV(1-$E$5,P$8,$I34)</f>
        <v>2.3883136780251122</v>
      </c>
      <c r="Q34" s="4">
        <f t="shared" si="15"/>
        <v>2.3205272350337482</v>
      </c>
      <c r="R34">
        <f t="shared" si="15"/>
        <v>2.2654526743472831</v>
      </c>
      <c r="S34">
        <f t="shared" si="15"/>
        <v>2.2197180736851578</v>
      </c>
      <c r="T34">
        <f t="shared" si="15"/>
        <v>2.1810665988755176</v>
      </c>
      <c r="U34">
        <f t="shared" si="15"/>
        <v>2.1479262277221562</v>
      </c>
      <c r="V34">
        <f t="shared" si="15"/>
        <v>2.1191656899092113</v>
      </c>
      <c r="W34">
        <f t="shared" si="15"/>
        <v>2.0939485260192821</v>
      </c>
      <c r="X34">
        <f t="shared" si="15"/>
        <v>2.0716419277448468</v>
      </c>
      <c r="Y34">
        <f t="shared" si="15"/>
        <v>2.0517576691038313</v>
      </c>
      <c r="Z34">
        <f t="shared" si="15"/>
        <v>2.0339126153116722</v>
      </c>
      <c r="AA34">
        <f t="shared" si="15"/>
        <v>2.0178015976595565</v>
      </c>
      <c r="AB34">
        <f t="shared" si="15"/>
        <v>2.0031783379489503</v>
      </c>
      <c r="AC34">
        <f t="shared" si="15"/>
        <v>1.9898417525775969</v>
      </c>
      <c r="AD34">
        <f t="shared" si="15"/>
        <v>1.9776259365022253</v>
      </c>
      <c r="AE34">
        <f t="shared" si="15"/>
        <v>1.9663927169570627</v>
      </c>
      <c r="AF34">
        <f t="shared" si="15"/>
        <v>1.9560260352288439</v>
      </c>
      <c r="AG34">
        <f t="shared" si="15"/>
        <v>1.9464276507245084</v>
      </c>
      <c r="AH34">
        <f t="shared" si="15"/>
        <v>1.9375138160430554</v>
      </c>
      <c r="AI34">
        <f t="shared" si="15"/>
        <v>1.9292126749479952</v>
      </c>
      <c r="AJ34">
        <f t="shared" si="15"/>
        <v>1.9214622053262693</v>
      </c>
      <c r="AK34">
        <f t="shared" si="15"/>
        <v>1.9142085777630364</v>
      </c>
      <c r="AL34">
        <f t="shared" si="15"/>
        <v>1.9074048344492167</v>
      </c>
      <c r="AM34">
        <f t="shared" si="15"/>
        <v>1.9010098174121526</v>
      </c>
      <c r="AN34">
        <f t="shared" si="15"/>
        <v>1.894987292569192</v>
      </c>
      <c r="AO34">
        <f t="shared" si="15"/>
        <v>1.8893052288862213</v>
      </c>
      <c r="AP34">
        <f t="shared" si="5"/>
        <v>1.8839352013584436</v>
      </c>
      <c r="AQ34">
        <f t="shared" si="5"/>
        <v>1.8788518935677851</v>
      </c>
      <c r="AR34">
        <f t="shared" si="5"/>
        <v>1.8740326808706305</v>
      </c>
      <c r="AS34">
        <f t="shared" si="5"/>
        <v>1.8694572792963595</v>
      </c>
      <c r="AT34">
        <f t="shared" si="5"/>
        <v>1.8651074483231271</v>
      </c>
      <c r="AU34">
        <f t="shared" si="5"/>
        <v>1.8609667380809238</v>
      </c>
      <c r="AV34">
        <f t="shared" si="5"/>
        <v>1.8570202733871561</v>
      </c>
      <c r="AW34">
        <f t="shared" si="5"/>
        <v>1.8532545684738677</v>
      </c>
      <c r="AX34">
        <f t="shared" si="5"/>
        <v>1.8496573674129899</v>
      </c>
      <c r="AY34">
        <f t="shared" si="5"/>
        <v>1.8462175061567652</v>
      </c>
      <c r="AZ34">
        <f t="shared" si="5"/>
        <v>1.8429247928381429</v>
      </c>
      <c r="BA34">
        <f t="shared" si="5"/>
        <v>1.8397699035603046</v>
      </c>
      <c r="BB34">
        <f t="shared" si="5"/>
        <v>1.836744291376518</v>
      </c>
      <c r="BC34">
        <f t="shared" si="5"/>
        <v>1.8338401065447165</v>
      </c>
      <c r="BD34">
        <f t="shared" si="5"/>
        <v>1.8310501264537389</v>
      </c>
      <c r="BE34">
        <f t="shared" si="5"/>
        <v>1.8283676938743618</v>
      </c>
      <c r="BF34">
        <f t="shared" si="12"/>
        <v>1.8257866623991876</v>
      </c>
      <c r="BG34">
        <f t="shared" si="12"/>
        <v>1.8233013481097196</v>
      </c>
      <c r="BH34">
        <f t="shared" si="12"/>
        <v>1.8209064866537894</v>
      </c>
      <c r="BI34">
        <f t="shared" si="12"/>
        <v>1.8185971950370254</v>
      </c>
      <c r="BJ34">
        <f t="shared" si="12"/>
        <v>1.8163689375329806</v>
      </c>
      <c r="BK34">
        <f t="shared" si="12"/>
        <v>1.8142174952012167</v>
      </c>
      <c r="BL34">
        <f t="shared" si="12"/>
        <v>1.8121389385739719</v>
      </c>
      <c r="BM34">
        <f t="shared" si="12"/>
        <v>1.8101296031323479</v>
      </c>
      <c r="BN34">
        <f t="shared" si="12"/>
        <v>1.8081860672440204</v>
      </c>
      <c r="BO34">
        <f t="shared" si="12"/>
        <v>1.8063051322780272</v>
      </c>
      <c r="BP34">
        <f t="shared" si="12"/>
        <v>1.8044838046491676</v>
      </c>
      <c r="BQ34">
        <f t="shared" si="12"/>
        <v>1.8027192795763671</v>
      </c>
      <c r="BR34">
        <f t="shared" si="12"/>
        <v>1.8010089263664439</v>
      </c>
      <c r="BS34">
        <f t="shared" si="12"/>
        <v>1.7993502750582284</v>
      </c>
      <c r="BT34">
        <f t="shared" si="12"/>
        <v>1.7977410042820527</v>
      </c>
      <c r="BU34">
        <f t="shared" si="12"/>
        <v>1.7961789302071443</v>
      </c>
      <c r="BV34">
        <f t="shared" si="14"/>
        <v>1.7946619964644841</v>
      </c>
      <c r="BW34">
        <f t="shared" si="14"/>
        <v>1.7931882649458628</v>
      </c>
      <c r="BX34">
        <f t="shared" si="14"/>
        <v>1.7917559073912637</v>
      </c>
      <c r="BY34">
        <f t="shared" si="14"/>
        <v>1.7903631976866325</v>
      </c>
      <c r="BZ34">
        <f t="shared" si="14"/>
        <v>1.7890085048028497</v>
      </c>
      <c r="CA34">
        <f t="shared" si="14"/>
        <v>1.7876902863142716</v>
      </c>
      <c r="CB34">
        <f t="shared" si="14"/>
        <v>1.7864070824419667</v>
      </c>
      <c r="CC34">
        <f t="shared" si="14"/>
        <v>1.785157510572603</v>
      </c>
      <c r="CD34">
        <f t="shared" si="14"/>
        <v>1.7839402602091352</v>
      </c>
      <c r="CE34">
        <f t="shared" si="14"/>
        <v>1.7827540883140218</v>
      </c>
      <c r="CF34">
        <f t="shared" si="14"/>
        <v>1.7815978150097336</v>
      </c>
      <c r="CG34">
        <f t="shared" si="14"/>
        <v>1.7804703196048759</v>
      </c>
      <c r="CH34">
        <f t="shared" si="14"/>
        <v>1.7793705369174784</v>
      </c>
      <c r="CI34">
        <f t="shared" si="14"/>
        <v>1.7782974538697462</v>
      </c>
      <c r="CJ34">
        <f t="shared" si="14"/>
        <v>1.7772501063311108</v>
      </c>
      <c r="CK34">
        <f t="shared" si="14"/>
        <v>1.7762275761887243</v>
      </c>
      <c r="CL34">
        <f t="shared" si="14"/>
        <v>1.7752289886263539</v>
      </c>
      <c r="CM34">
        <f t="shared" si="14"/>
        <v>1.7742535095946632</v>
      </c>
      <c r="CN34">
        <f t="shared" si="14"/>
        <v>1.7733003434572134</v>
      </c>
      <c r="CO34">
        <f t="shared" si="14"/>
        <v>1.7723687307981533</v>
      </c>
      <c r="CP34">
        <f t="shared" si="14"/>
        <v>1.7714579463787119</v>
      </c>
      <c r="CQ34">
        <f t="shared" si="14"/>
        <v>1.7705672972308477</v>
      </c>
      <c r="CR34">
        <f t="shared" si="14"/>
        <v>1.7696961208773716</v>
      </c>
      <c r="CS34">
        <f t="shared" si="14"/>
        <v>1.7688437836688944</v>
      </c>
      <c r="CT34">
        <f t="shared" si="7"/>
        <v>1.7680096792286755</v>
      </c>
      <c r="CU34">
        <f t="shared" si="7"/>
        <v>1.7671932269973083</v>
      </c>
      <c r="CV34">
        <f t="shared" si="7"/>
        <v>1.7663938708698226</v>
      </c>
      <c r="CW34">
        <f t="shared" si="7"/>
        <v>1.7656110779184102</v>
      </c>
      <c r="CX34">
        <f t="shared" si="7"/>
        <v>1.7648443371945604</v>
      </c>
      <c r="CY34">
        <f t="shared" si="7"/>
        <v>1.7640931586048689</v>
      </c>
      <c r="CZ34">
        <f t="shared" si="7"/>
        <v>1.7633570718553104</v>
      </c>
      <c r="DA34">
        <f t="shared" si="7"/>
        <v>1.7626356254591304</v>
      </c>
      <c r="DB34">
        <f t="shared" si="7"/>
        <v>1.7619283858039145</v>
      </c>
      <c r="DC34">
        <f t="shared" si="7"/>
        <v>1.7612349362737663</v>
      </c>
      <c r="DD34">
        <f t="shared" si="7"/>
        <v>1.7605548764228207</v>
      </c>
      <c r="DE34">
        <f t="shared" si="7"/>
        <v>1.7598878211965978</v>
      </c>
    </row>
    <row r="35" spans="9:109">
      <c r="I35">
        <v>27</v>
      </c>
      <c r="J35">
        <f t="shared" si="4"/>
        <v>4.2100084683597538</v>
      </c>
      <c r="K35">
        <f t="shared" si="15"/>
        <v>3.3541308285291969</v>
      </c>
      <c r="L35">
        <f t="shared" si="15"/>
        <v>2.9603513184112873</v>
      </c>
      <c r="M35">
        <f t="shared" si="15"/>
        <v>2.7277653060339877</v>
      </c>
      <c r="N35">
        <f t="shared" si="15"/>
        <v>2.5718864057841526</v>
      </c>
      <c r="O35">
        <f t="shared" si="15"/>
        <v>2.4591084425783341</v>
      </c>
      <c r="P35">
        <f t="shared" si="15"/>
        <v>2.3732077116305983</v>
      </c>
      <c r="Q35" s="4">
        <f t="shared" si="15"/>
        <v>2.3053131774274274</v>
      </c>
      <c r="R35">
        <f t="shared" si="15"/>
        <v>2.250131477202665</v>
      </c>
      <c r="S35">
        <f t="shared" si="15"/>
        <v>2.2042924927726482</v>
      </c>
      <c r="T35">
        <f t="shared" si="15"/>
        <v>2.1655403157856803</v>
      </c>
      <c r="U35">
        <f t="shared" si="15"/>
        <v>2.1323033552378292</v>
      </c>
      <c r="V35">
        <f t="shared" si="15"/>
        <v>2.1034504879931211</v>
      </c>
      <c r="W35">
        <f t="shared" si="15"/>
        <v>2.0781452377453391</v>
      </c>
      <c r="X35">
        <f t="shared" si="15"/>
        <v>2.0557546854901845</v>
      </c>
      <c r="Y35">
        <f t="shared" si="15"/>
        <v>2.0357904427594145</v>
      </c>
      <c r="Z35">
        <f t="shared" si="15"/>
        <v>2.0178691859651399</v>
      </c>
      <c r="AA35">
        <f t="shared" si="15"/>
        <v>2.0016855468146084</v>
      </c>
      <c r="AB35">
        <f t="shared" si="15"/>
        <v>1.9869930461963132</v>
      </c>
      <c r="AC35">
        <f t="shared" si="15"/>
        <v>1.9735904039339756</v>
      </c>
      <c r="AD35">
        <f t="shared" si="15"/>
        <v>1.9613115260390954</v>
      </c>
      <c r="AE35">
        <f t="shared" si="15"/>
        <v>1.9500180602154191</v>
      </c>
      <c r="AF35">
        <f t="shared" si="15"/>
        <v>1.9395937784679567</v>
      </c>
      <c r="AG35">
        <f t="shared" si="15"/>
        <v>1.929940281405546</v>
      </c>
      <c r="AH35">
        <f t="shared" si="15"/>
        <v>1.9209736731759337</v>
      </c>
      <c r="AI35">
        <f t="shared" si="15"/>
        <v>1.9126219590774205</v>
      </c>
      <c r="AJ35">
        <f t="shared" si="15"/>
        <v>1.9048229880290082</v>
      </c>
      <c r="AK35">
        <f t="shared" si="15"/>
        <v>1.8975228105907762</v>
      </c>
      <c r="AL35">
        <f t="shared" si="15"/>
        <v>1.8906743572916822</v>
      </c>
      <c r="AM35">
        <f t="shared" si="15"/>
        <v>1.8842363662807251</v>
      </c>
      <c r="AN35">
        <f t="shared" si="15"/>
        <v>1.8781725068172346</v>
      </c>
      <c r="AO35">
        <f t="shared" si="15"/>
        <v>1.8724506578917339</v>
      </c>
      <c r="AP35">
        <f t="shared" si="5"/>
        <v>1.8670423106998968</v>
      </c>
      <c r="AQ35">
        <f t="shared" si="5"/>
        <v>1.8619220707263699</v>
      </c>
      <c r="AR35">
        <f t="shared" si="5"/>
        <v>1.8570672404926762</v>
      </c>
      <c r="AS35">
        <f t="shared" si="5"/>
        <v>1.852457468049111</v>
      </c>
      <c r="AT35">
        <f t="shared" si="5"/>
        <v>1.8480744493757342</v>
      </c>
      <c r="AU35">
        <f t="shared" ref="AU35:BM50" si="16">_xlfn.F.INV(1-$E$5,AU$8,$I35)</f>
        <v>1.8439016752407493</v>
      </c>
      <c r="AV35">
        <f t="shared" si="16"/>
        <v>1.8399242149195973</v>
      </c>
      <c r="AW35">
        <f t="shared" si="16"/>
        <v>1.8361285306318316</v>
      </c>
      <c r="AX35">
        <f t="shared" si="16"/>
        <v>1.8325023177001765</v>
      </c>
      <c r="AY35">
        <f t="shared" si="16"/>
        <v>1.8290343663469508</v>
      </c>
      <c r="AZ35">
        <f t="shared" si="16"/>
        <v>1.8257144417708142</v>
      </c>
      <c r="BA35">
        <f t="shared" si="16"/>
        <v>1.8225331797312478</v>
      </c>
      <c r="BB35">
        <f t="shared" si="16"/>
        <v>1.8194819953403649</v>
      </c>
      <c r="BC35">
        <f t="shared" si="16"/>
        <v>1.8165530031449535</v>
      </c>
      <c r="BD35">
        <f t="shared" si="16"/>
        <v>1.8137389468943097</v>
      </c>
      <c r="BE35">
        <f t="shared" si="16"/>
        <v>1.8110331376457738</v>
      </c>
      <c r="BF35">
        <f t="shared" si="16"/>
        <v>1.8084293990708411</v>
      </c>
      <c r="BG35">
        <f t="shared" si="16"/>
        <v>1.8059220189991985</v>
      </c>
      <c r="BH35">
        <f t="shared" si="16"/>
        <v>1.8035057063828526</v>
      </c>
      <c r="BI35">
        <f t="shared" si="16"/>
        <v>1.8011755529832232</v>
      </c>
      <c r="BJ35">
        <f t="shared" si="16"/>
        <v>1.7989269991850194</v>
      </c>
      <c r="BK35">
        <f t="shared" si="16"/>
        <v>1.7967558034254916</v>
      </c>
      <c r="BL35">
        <f t="shared" si="16"/>
        <v>1.7946580147990565</v>
      </c>
      <c r="BM35">
        <f t="shared" si="16"/>
        <v>1.7926299484576282</v>
      </c>
      <c r="BN35">
        <f t="shared" si="12"/>
        <v>1.7906681634781736</v>
      </c>
      <c r="BO35">
        <f t="shared" si="12"/>
        <v>1.7887694429125063</v>
      </c>
      <c r="BP35">
        <f t="shared" si="12"/>
        <v>1.7869307757714856</v>
      </c>
      <c r="BQ35">
        <f t="shared" si="12"/>
        <v>1.7851493407275234</v>
      </c>
      <c r="BR35">
        <f t="shared" si="12"/>
        <v>1.7834224913465038</v>
      </c>
      <c r="BS35">
        <f t="shared" si="12"/>
        <v>1.7817477426837607</v>
      </c>
      <c r="BT35">
        <f t="shared" si="12"/>
        <v>1.7801227590987716</v>
      </c>
      <c r="BU35">
        <f t="shared" si="12"/>
        <v>1.7785453431608973</v>
      </c>
      <c r="BV35">
        <f t="shared" si="14"/>
        <v>1.7770134255334431</v>
      </c>
      <c r="BW35">
        <f t="shared" si="14"/>
        <v>1.7755250557365585</v>
      </c>
      <c r="BX35">
        <f t="shared" si="14"/>
        <v>1.7740783937009041</v>
      </c>
      <c r="BY35">
        <f t="shared" si="14"/>
        <v>1.7726717020339542</v>
      </c>
      <c r="BZ35">
        <f t="shared" si="14"/>
        <v>1.77130333892957</v>
      </c>
      <c r="CA35">
        <f t="shared" si="14"/>
        <v>1.7699717516590796</v>
      </c>
      <c r="CB35">
        <f t="shared" si="14"/>
        <v>1.7686754705888239</v>
      </c>
      <c r="CC35">
        <f t="shared" si="14"/>
        <v>1.7674131036749798</v>
      </c>
      <c r="CD35">
        <f t="shared" si="14"/>
        <v>1.7661833313917392</v>
      </c>
      <c r="CE35">
        <f t="shared" si="14"/>
        <v>1.7649849020534085</v>
      </c>
      <c r="CF35">
        <f t="shared" si="14"/>
        <v>1.7638166274951221</v>
      </c>
      <c r="CG35">
        <f t="shared" si="14"/>
        <v>1.7626773790803867</v>
      </c>
      <c r="CH35">
        <f t="shared" si="14"/>
        <v>1.7615660840069176</v>
      </c>
      <c r="CI35">
        <f t="shared" si="14"/>
        <v>1.7604817218850002</v>
      </c>
      <c r="CJ35">
        <f t="shared" si="14"/>
        <v>1.7594233215651323</v>
      </c>
      <c r="CK35">
        <f t="shared" si="14"/>
        <v>1.7583899581940021</v>
      </c>
      <c r="CL35">
        <f t="shared" si="14"/>
        <v>1.7573807504797443</v>
      </c>
      <c r="CM35">
        <f t="shared" si="14"/>
        <v>1.7563948581493563</v>
      </c>
      <c r="CN35">
        <f t="shared" si="14"/>
        <v>1.7554314795825852</v>
      </c>
      <c r="CO35">
        <f t="shared" si="14"/>
        <v>1.754489849608188</v>
      </c>
      <c r="CP35">
        <f t="shared" si="14"/>
        <v>1.7535692374496419</v>
      </c>
      <c r="CQ35">
        <f t="shared" si="14"/>
        <v>1.752668944808619</v>
      </c>
      <c r="CR35">
        <f t="shared" si="14"/>
        <v>1.7517883040754962</v>
      </c>
      <c r="CS35">
        <f t="shared" si="14"/>
        <v>1.7509266766572118</v>
      </c>
      <c r="CT35">
        <f t="shared" si="7"/>
        <v>1.7500834514135351</v>
      </c>
      <c r="CU35">
        <f t="shared" si="7"/>
        <v>1.7492580431936091</v>
      </c>
      <c r="CV35">
        <f t="shared" si="7"/>
        <v>1.7484498914653868</v>
      </c>
      <c r="CW35">
        <f t="shared" si="7"/>
        <v>1.7476584590310529</v>
      </c>
      <c r="CX35">
        <f t="shared" si="7"/>
        <v>1.7468832308222682</v>
      </c>
      <c r="CY35">
        <f t="shared" si="7"/>
        <v>1.7461237127694427</v>
      </c>
      <c r="CZ35">
        <f t="shared" si="7"/>
        <v>1.7453794307398034</v>
      </c>
      <c r="DA35">
        <f t="shared" si="7"/>
        <v>1.7446499295394002</v>
      </c>
      <c r="DB35">
        <f t="shared" si="7"/>
        <v>1.7439347719745997</v>
      </c>
      <c r="DC35">
        <f t="shared" si="7"/>
        <v>1.743233537968953</v>
      </c>
      <c r="DD35">
        <f t="shared" si="7"/>
        <v>1.7425458237316791</v>
      </c>
      <c r="DE35">
        <f t="shared" si="7"/>
        <v>1.7418712409742247</v>
      </c>
    </row>
    <row r="36" spans="9:109">
      <c r="I36">
        <v>28</v>
      </c>
      <c r="J36">
        <f t="shared" si="4"/>
        <v>4.195971818557763</v>
      </c>
      <c r="K36">
        <f t="shared" si="15"/>
        <v>3.3403855582377564</v>
      </c>
      <c r="L36">
        <f t="shared" si="15"/>
        <v>2.9466852660172647</v>
      </c>
      <c r="M36">
        <f t="shared" si="15"/>
        <v>2.7140758041450779</v>
      </c>
      <c r="N36">
        <f t="shared" si="15"/>
        <v>2.5581275011108096</v>
      </c>
      <c r="O36">
        <f t="shared" si="15"/>
        <v>2.4452593950893817</v>
      </c>
      <c r="P36">
        <f t="shared" si="15"/>
        <v>2.3592598540564373</v>
      </c>
      <c r="Q36" s="4">
        <f t="shared" si="15"/>
        <v>2.2912639841441607</v>
      </c>
      <c r="R36">
        <f t="shared" si="15"/>
        <v>2.2359816606702894</v>
      </c>
      <c r="S36">
        <f t="shared" si="15"/>
        <v>2.1900444888747517</v>
      </c>
      <c r="T36">
        <f t="shared" si="15"/>
        <v>2.1511974556149491</v>
      </c>
      <c r="U36">
        <f t="shared" si="15"/>
        <v>2.1178693969856748</v>
      </c>
      <c r="V36">
        <f t="shared" si="15"/>
        <v>2.0889293468811649</v>
      </c>
      <c r="W36">
        <f t="shared" si="15"/>
        <v>2.0635408289937747</v>
      </c>
      <c r="X36">
        <f t="shared" si="15"/>
        <v>2.041070833686355</v>
      </c>
      <c r="Y36">
        <f t="shared" si="15"/>
        <v>2.0210308310745777</v>
      </c>
      <c r="Z36">
        <f t="shared" si="15"/>
        <v>2.0030373296338237</v>
      </c>
      <c r="AA36">
        <f t="shared" si="15"/>
        <v>1.986784781496475</v>
      </c>
      <c r="AB36">
        <f t="shared" si="15"/>
        <v>1.9720265254602816</v>
      </c>
      <c r="AC36">
        <f t="shared" si="15"/>
        <v>1.9585611022711011</v>
      </c>
      <c r="AD36">
        <f t="shared" si="15"/>
        <v>1.946222245136618</v>
      </c>
      <c r="AE36">
        <f t="shared" si="15"/>
        <v>1.9348714370508413</v>
      </c>
      <c r="AF36">
        <f t="shared" si="15"/>
        <v>1.9243922943052596</v>
      </c>
      <c r="AG36">
        <f t="shared" si="15"/>
        <v>1.9146862711110582</v>
      </c>
      <c r="AH36">
        <f t="shared" si="15"/>
        <v>1.9056693344884301</v>
      </c>
      <c r="AI36">
        <f t="shared" si="15"/>
        <v>1.8972693616085594</v>
      </c>
      <c r="AJ36">
        <f t="shared" si="15"/>
        <v>1.8894240818626757</v>
      </c>
      <c r="AK36">
        <f t="shared" si="15"/>
        <v>1.8820794344104632</v>
      </c>
      <c r="AL36">
        <f t="shared" si="15"/>
        <v>1.8751882460043623</v>
      </c>
      <c r="AM36">
        <f t="shared" si="15"/>
        <v>1.8687091581310824</v>
      </c>
      <c r="AN36">
        <f t="shared" si="15"/>
        <v>1.8626057500020934</v>
      </c>
      <c r="AO36">
        <f t="shared" si="15"/>
        <v>1.8568458166943058</v>
      </c>
      <c r="AP36">
        <f t="shared" ref="AP36:BE99" si="17">_xlfn.F.INV(1-$E$5,AP$8,$I36)</f>
        <v>1.8514007711690812</v>
      </c>
      <c r="AQ36">
        <f t="shared" si="17"/>
        <v>1.8462451459291405</v>
      </c>
      <c r="AR36">
        <f t="shared" si="17"/>
        <v>1.8413561753686489</v>
      </c>
      <c r="AS36">
        <f t="shared" si="17"/>
        <v>1.8367134438962247</v>
      </c>
      <c r="AT36">
        <f t="shared" si="17"/>
        <v>1.8322985879950382</v>
      </c>
      <c r="AU36">
        <f t="shared" si="17"/>
        <v>1.8280950427670171</v>
      </c>
      <c r="AV36">
        <f t="shared" si="17"/>
        <v>1.8240878253628443</v>
      </c>
      <c r="AW36">
        <f t="shared" si="17"/>
        <v>1.8202633491531692</v>
      </c>
      <c r="AX36">
        <f t="shared" si="17"/>
        <v>1.8166092636436599</v>
      </c>
      <c r="AY36">
        <f t="shared" si="17"/>
        <v>1.8131143160474636</v>
      </c>
      <c r="AZ36">
        <f t="shared" si="17"/>
        <v>1.8097682311563377</v>
      </c>
      <c r="BA36">
        <f t="shared" si="17"/>
        <v>1.8065616067363983</v>
      </c>
      <c r="BB36">
        <f t="shared" si="17"/>
        <v>1.803485822146631</v>
      </c>
      <c r="BC36">
        <f t="shared" si="17"/>
        <v>1.8005329582617167</v>
      </c>
      <c r="BD36">
        <f t="shared" si="17"/>
        <v>1.7976957270935756</v>
      </c>
      <c r="BE36">
        <f t="shared" si="17"/>
        <v>1.7949674097623305</v>
      </c>
      <c r="BF36">
        <f t="shared" si="16"/>
        <v>1.7923418016786332</v>
      </c>
      <c r="BG36">
        <f t="shared" si="16"/>
        <v>1.7898131639736787</v>
      </c>
      <c r="BH36">
        <f t="shared" si="16"/>
        <v>1.7873761803583077</v>
      </c>
      <c r="BI36">
        <f t="shared" si="16"/>
        <v>1.7850259187132054</v>
      </c>
      <c r="BJ36">
        <f t="shared" si="16"/>
        <v>1.7827577968133845</v>
      </c>
      <c r="BK36">
        <f t="shared" si="16"/>
        <v>1.7805675516748625</v>
      </c>
      <c r="BL36">
        <f t="shared" si="16"/>
        <v>1.7784512120829528</v>
      </c>
      <c r="BM36">
        <f t="shared" si="16"/>
        <v>1.7764050739219954</v>
      </c>
      <c r="BN36">
        <f t="shared" si="12"/>
        <v>1.7744256779775196</v>
      </c>
      <c r="BO36">
        <f t="shared" si="12"/>
        <v>1.7725097899254809</v>
      </c>
      <c r="BP36">
        <f t="shared" si="12"/>
        <v>1.7706543822602721</v>
      </c>
      <c r="BQ36">
        <f t="shared" si="12"/>
        <v>1.7688566179450886</v>
      </c>
      <c r="BR36">
        <f t="shared" si="12"/>
        <v>1.7671138355954414</v>
      </c>
      <c r="BS36">
        <f t="shared" si="12"/>
        <v>1.7654235360300945</v>
      </c>
      <c r="BT36">
        <f t="shared" si="12"/>
        <v>1.7637833700439092</v>
      </c>
      <c r="BU36">
        <f t="shared" si="12"/>
        <v>1.7621911272745734</v>
      </c>
      <c r="BV36">
        <f t="shared" si="14"/>
        <v>1.7606447260503491</v>
      </c>
      <c r="BW36">
        <f t="shared" si="14"/>
        <v>1.7591422041191058</v>
      </c>
      <c r="BX36">
        <f t="shared" si="14"/>
        <v>1.7576817101703754</v>
      </c>
      <c r="BY36">
        <f t="shared" si="14"/>
        <v>1.756261496072139</v>
      </c>
      <c r="BZ36">
        <f t="shared" si="14"/>
        <v>1.7548799097528456</v>
      </c>
      <c r="CA36">
        <f t="shared" si="14"/>
        <v>1.7535353886666791</v>
      </c>
      <c r="CB36">
        <f t="shared" si="14"/>
        <v>1.7522264537869863</v>
      </c>
      <c r="CC36">
        <f t="shared" si="14"/>
        <v>1.7509517040784999</v>
      </c>
      <c r="CD36">
        <f t="shared" si="14"/>
        <v>1.7497098114043488</v>
      </c>
      <c r="CE36">
        <f t="shared" si="14"/>
        <v>1.748499515828299</v>
      </c>
      <c r="CF36">
        <f t="shared" si="14"/>
        <v>1.7473196212768369</v>
      </c>
      <c r="CG36">
        <f t="shared" si="14"/>
        <v>1.7461689915292327</v>
      </c>
      <c r="CH36">
        <f t="shared" si="14"/>
        <v>1.7450465465069418</v>
      </c>
      <c r="CI36">
        <f t="shared" si="14"/>
        <v>1.7439512588365194</v>
      </c>
      <c r="CJ36">
        <f t="shared" si="14"/>
        <v>1.7428821506627363</v>
      </c>
      <c r="CK36">
        <f t="shared" si="14"/>
        <v>1.7418382906908847</v>
      </c>
      <c r="CL36">
        <f t="shared" si="14"/>
        <v>1.7408187914391615</v>
      </c>
      <c r="CM36">
        <f t="shared" si="14"/>
        <v>1.7398228066839441</v>
      </c>
      <c r="CN36">
        <f t="shared" si="14"/>
        <v>1.7388495290822439</v>
      </c>
      <c r="CO36">
        <f t="shared" si="14"/>
        <v>1.7378981879571758</v>
      </c>
      <c r="CP36">
        <f t="shared" si="14"/>
        <v>1.7369680472334799</v>
      </c>
      <c r="CQ36">
        <f t="shared" si="14"/>
        <v>1.7360584035113857</v>
      </c>
      <c r="CR36">
        <f t="shared" si="14"/>
        <v>1.7351685842680267</v>
      </c>
      <c r="CS36">
        <f t="shared" si="14"/>
        <v>1.7342979461767145</v>
      </c>
      <c r="CT36">
        <f t="shared" si="7"/>
        <v>1.7334458735350733</v>
      </c>
      <c r="CU36">
        <f t="shared" si="7"/>
        <v>1.7326117767939089</v>
      </c>
      <c r="CV36">
        <f t="shared" si="7"/>
        <v>1.7317950911793489</v>
      </c>
      <c r="CW36">
        <f t="shared" si="7"/>
        <v>1.7309952754013789</v>
      </c>
      <c r="CX36">
        <f t="shared" si="7"/>
        <v>1.7302118104425526</v>
      </c>
      <c r="CY36">
        <f t="shared" si="7"/>
        <v>1.7294441984210671</v>
      </c>
      <c r="CZ36">
        <f t="shared" si="7"/>
        <v>1.728691961522951</v>
      </c>
      <c r="DA36">
        <f t="shared" si="7"/>
        <v>1.7279546409985005</v>
      </c>
      <c r="DB36">
        <f t="shared" si="7"/>
        <v>1.7272317962184724</v>
      </c>
      <c r="DC36">
        <f t="shared" si="7"/>
        <v>1.7265230037859289</v>
      </c>
      <c r="DD36">
        <f t="shared" si="7"/>
        <v>1.7258278566999323</v>
      </c>
      <c r="DE36">
        <f t="shared" si="7"/>
        <v>1.7251459635675741</v>
      </c>
    </row>
    <row r="37" spans="9:109">
      <c r="I37">
        <v>29</v>
      </c>
      <c r="J37">
        <f t="shared" si="4"/>
        <v>4.1829642890582681</v>
      </c>
      <c r="K37">
        <f t="shared" si="15"/>
        <v>3.3276544985720586</v>
      </c>
      <c r="L37">
        <f t="shared" si="15"/>
        <v>2.9340298896641719</v>
      </c>
      <c r="M37">
        <f t="shared" si="15"/>
        <v>2.701399331923267</v>
      </c>
      <c r="N37">
        <f t="shared" si="15"/>
        <v>2.5453864879485462</v>
      </c>
      <c r="O37">
        <f t="shared" si="15"/>
        <v>2.4324341045767879</v>
      </c>
      <c r="P37">
        <f t="shared" si="15"/>
        <v>2.3463419220205526</v>
      </c>
      <c r="Q37" s="4">
        <f t="shared" si="15"/>
        <v>2.2782508490515494</v>
      </c>
      <c r="R37">
        <f t="shared" si="15"/>
        <v>2.2228738339299561</v>
      </c>
      <c r="S37">
        <f t="shared" si="15"/>
        <v>2.176844128302351</v>
      </c>
      <c r="T37">
        <f t="shared" si="15"/>
        <v>2.1379075834785835</v>
      </c>
      <c r="U37">
        <f t="shared" si="15"/>
        <v>2.1044934566039637</v>
      </c>
      <c r="V37">
        <f t="shared" si="15"/>
        <v>2.0754709457100553</v>
      </c>
      <c r="W37">
        <f t="shared" si="15"/>
        <v>2.0500035883724257</v>
      </c>
      <c r="X37">
        <f t="shared" si="15"/>
        <v>2.0274583013950065</v>
      </c>
      <c r="Y37">
        <f t="shared" si="15"/>
        <v>2.0073464317053982</v>
      </c>
      <c r="Z37">
        <f t="shared" si="15"/>
        <v>1.9892843380757064</v>
      </c>
      <c r="AA37">
        <f t="shared" si="15"/>
        <v>1.9729663106692361</v>
      </c>
      <c r="AB37">
        <f t="shared" si="15"/>
        <v>1.9581455228412212</v>
      </c>
      <c r="AC37">
        <f t="shared" si="15"/>
        <v>1.9446203517996812</v>
      </c>
      <c r="AD37">
        <f t="shared" si="15"/>
        <v>1.9322243723350516</v>
      </c>
      <c r="AE37">
        <f t="shared" si="15"/>
        <v>1.9208189159804607</v>
      </c>
      <c r="AF37">
        <f t="shared" si="15"/>
        <v>1.9102874554747566</v>
      </c>
      <c r="AG37">
        <f t="shared" si="15"/>
        <v>1.9005313097716614</v>
      </c>
      <c r="AH37">
        <f t="shared" si="15"/>
        <v>1.8914663189582039</v>
      </c>
      <c r="AI37">
        <f t="shared" si="15"/>
        <v>1.88302024140351</v>
      </c>
      <c r="AJ37">
        <f t="shared" si="15"/>
        <v>1.8751306955013807</v>
      </c>
      <c r="AK37">
        <f t="shared" si="15"/>
        <v>1.8677435168174761</v>
      </c>
      <c r="AL37">
        <f t="shared" si="15"/>
        <v>1.8608114354760761</v>
      </c>
      <c r="AM37">
        <f t="shared" si="15"/>
        <v>1.8542930028526727</v>
      </c>
      <c r="AN37">
        <f t="shared" si="15"/>
        <v>1.8481517141201396</v>
      </c>
      <c r="AO37">
        <f t="shared" si="15"/>
        <v>1.8423552859596648</v>
      </c>
      <c r="AP37">
        <f t="shared" si="17"/>
        <v>1.8368750581704369</v>
      </c>
      <c r="AQ37">
        <f t="shared" si="17"/>
        <v>1.8316854949408901</v>
      </c>
      <c r="AR37">
        <f t="shared" si="17"/>
        <v>1.8267637668381338</v>
      </c>
      <c r="AS37">
        <f t="shared" si="17"/>
        <v>1.8220893985955477</v>
      </c>
      <c r="AT37">
        <f t="shared" si="17"/>
        <v>1.8176439708621785</v>
      </c>
      <c r="AU37">
        <f t="shared" si="17"/>
        <v>1.8134108664599127</v>
      </c>
      <c r="AV37">
        <f t="shared" si="17"/>
        <v>1.8093750535488684</v>
      </c>
      <c r="AW37">
        <f t="shared" si="17"/>
        <v>1.8055228995549788</v>
      </c>
      <c r="AX37">
        <f t="shared" si="17"/>
        <v>1.8018420108609505</v>
      </c>
      <c r="AY37">
        <f t="shared" si="17"/>
        <v>1.7983210941726935</v>
      </c>
      <c r="AZ37">
        <f t="shared" si="17"/>
        <v>1.7949498362010829</v>
      </c>
      <c r="BA37">
        <f t="shared" si="17"/>
        <v>1.7917187988836238</v>
      </c>
      <c r="BB37">
        <f t="shared" si="17"/>
        <v>1.7886193278429463</v>
      </c>
      <c r="BC37">
        <f t="shared" si="17"/>
        <v>1.7856434721624566</v>
      </c>
      <c r="BD37">
        <f t="shared" si="17"/>
        <v>1.7827839138724826</v>
      </c>
      <c r="BE37">
        <f t="shared" si="17"/>
        <v>1.7800339057966026</v>
      </c>
      <c r="BF37">
        <f t="shared" si="16"/>
        <v>1.7773872166191764</v>
      </c>
      <c r="BG37">
        <f t="shared" si="16"/>
        <v>1.7748380822095646</v>
      </c>
      <c r="BH37">
        <f t="shared" si="16"/>
        <v>1.7723811623836336</v>
      </c>
      <c r="BI37">
        <f t="shared" si="16"/>
        <v>1.7700115024039247</v>
      </c>
      <c r="BJ37">
        <f t="shared" si="16"/>
        <v>1.7677244986209373</v>
      </c>
      <c r="BK37">
        <f t="shared" si="16"/>
        <v>1.7655158677429235</v>
      </c>
      <c r="BL37">
        <f t="shared" si="16"/>
        <v>1.7633816192930714</v>
      </c>
      <c r="BM37">
        <f t="shared" si="16"/>
        <v>1.7613180308733685</v>
      </c>
      <c r="BN37">
        <f t="shared" ref="BN37:CC100" si="18">_xlfn.F.INV(1-$E$5,BN$8,$I37)</f>
        <v>1.7593216259057922</v>
      </c>
      <c r="BO37">
        <f t="shared" si="18"/>
        <v>1.7573891535649591</v>
      </c>
      <c r="BP37">
        <f t="shared" si="18"/>
        <v>1.7555175706536621</v>
      </c>
      <c r="BQ37">
        <f t="shared" si="18"/>
        <v>1.7537040252044933</v>
      </c>
      <c r="BR37">
        <f t="shared" si="18"/>
        <v>1.7519458416180529</v>
      </c>
      <c r="BS37">
        <f t="shared" si="18"/>
        <v>1.7502405071717486</v>
      </c>
      <c r="BT37">
        <f t="shared" si="18"/>
        <v>1.7485856597534246</v>
      </c>
      <c r="BU37">
        <f t="shared" si="18"/>
        <v>1.7469790766915516</v>
      </c>
      <c r="BV37">
        <f t="shared" si="18"/>
        <v>1.7454186645689211</v>
      </c>
      <c r="BW37">
        <f t="shared" si="18"/>
        <v>1.7439024499199027</v>
      </c>
      <c r="BX37">
        <f t="shared" si="18"/>
        <v>1.7424285707228329</v>
      </c>
      <c r="BY37">
        <f t="shared" si="18"/>
        <v>1.740995268609101</v>
      </c>
      <c r="BZ37">
        <f t="shared" si="18"/>
        <v>1.7396008817192425</v>
      </c>
      <c r="CA37">
        <f t="shared" si="18"/>
        <v>1.7382438381439784</v>
      </c>
      <c r="CB37">
        <f t="shared" si="18"/>
        <v>1.7369226498949457</v>
      </c>
      <c r="CC37">
        <f t="shared" si="18"/>
        <v>1.7356359073556653</v>
      </c>
      <c r="CD37">
        <f t="shared" si="14"/>
        <v>1.7343822741686195</v>
      </c>
      <c r="CE37">
        <f t="shared" si="14"/>
        <v>1.7331604825187916</v>
      </c>
      <c r="CF37">
        <f t="shared" si="14"/>
        <v>1.7319693287782141</v>
      </c>
      <c r="CG37">
        <f t="shared" si="14"/>
        <v>1.7308076694795325</v>
      </c>
      <c r="CH37">
        <f t="shared" si="14"/>
        <v>1.7296744175899348</v>
      </c>
      <c r="CI37">
        <f t="shared" si="14"/>
        <v>1.7285685390594758</v>
      </c>
      <c r="CJ37">
        <f t="shared" si="14"/>
        <v>1.7274890496205033</v>
      </c>
      <c r="CK37">
        <f t="shared" si="14"/>
        <v>1.7264350118170484</v>
      </c>
      <c r="CL37">
        <f t="shared" si="14"/>
        <v>1.7254055322450499</v>
      </c>
      <c r="CM37">
        <f t="shared" si="14"/>
        <v>1.7243997589861695</v>
      </c>
      <c r="CN37">
        <f t="shared" si="14"/>
        <v>1.7234168792194338</v>
      </c>
      <c r="CO37">
        <f t="shared" si="14"/>
        <v>1.7224561169965062</v>
      </c>
      <c r="CP37">
        <f t="shared" si="14"/>
        <v>1.7215167311675796</v>
      </c>
      <c r="CQ37">
        <f t="shared" si="14"/>
        <v>1.7205980134461301</v>
      </c>
      <c r="CR37">
        <f t="shared" si="14"/>
        <v>1.7196992866017469</v>
      </c>
      <c r="CS37">
        <f t="shared" si="14"/>
        <v>1.7188199027712654</v>
      </c>
      <c r="CT37">
        <f t="shared" si="7"/>
        <v>1.7179592418792087</v>
      </c>
      <c r="CU37">
        <f t="shared" si="7"/>
        <v>1.7171167101593774</v>
      </c>
      <c r="CV37">
        <f t="shared" si="7"/>
        <v>1.7162917387700871</v>
      </c>
      <c r="CW37">
        <f t="shared" si="7"/>
        <v>1.7154837824961751</v>
      </c>
      <c r="CX37">
        <f t="shared" si="7"/>
        <v>1.7146923185315068</v>
      </c>
      <c r="CY37">
        <f t="shared" si="7"/>
        <v>1.7139168453361828</v>
      </c>
      <c r="CZ37">
        <f t="shared" si="7"/>
        <v>1.713156881563149</v>
      </c>
      <c r="DA37">
        <f t="shared" si="7"/>
        <v>1.7124119650493406</v>
      </c>
      <c r="DB37">
        <f t="shared" si="7"/>
        <v>1.7116816518668474</v>
      </c>
      <c r="DC37">
        <f t="shared" si="7"/>
        <v>1.7109655154299868</v>
      </c>
      <c r="DD37">
        <f t="shared" si="7"/>
        <v>1.7102631456544557</v>
      </c>
      <c r="DE37">
        <f t="shared" si="7"/>
        <v>1.7095741481650479</v>
      </c>
    </row>
    <row r="38" spans="9:109">
      <c r="I38">
        <v>30</v>
      </c>
      <c r="J38">
        <f t="shared" si="4"/>
        <v>4.1708767857666915</v>
      </c>
      <c r="K38">
        <f t="shared" si="15"/>
        <v>3.3158295010135221</v>
      </c>
      <c r="L38">
        <f t="shared" si="15"/>
        <v>2.9222771906450378</v>
      </c>
      <c r="M38">
        <f t="shared" si="15"/>
        <v>2.6896275736914181</v>
      </c>
      <c r="N38">
        <f t="shared" si="15"/>
        <v>2.5335545475592705</v>
      </c>
      <c r="O38">
        <f t="shared" si="15"/>
        <v>2.4205231885575733</v>
      </c>
      <c r="P38">
        <f t="shared" si="15"/>
        <v>2.334343964844781</v>
      </c>
      <c r="Q38" s="4">
        <f t="shared" si="15"/>
        <v>2.2661632741381426</v>
      </c>
      <c r="R38">
        <f t="shared" si="15"/>
        <v>2.210696983303575</v>
      </c>
      <c r="S38">
        <f t="shared" si="15"/>
        <v>2.164579917125474</v>
      </c>
      <c r="T38">
        <f t="shared" si="15"/>
        <v>2.1255587608755118</v>
      </c>
      <c r="U38">
        <f t="shared" si="15"/>
        <v>2.0920631852759413</v>
      </c>
      <c r="V38">
        <f t="shared" si="15"/>
        <v>2.0629625574100965</v>
      </c>
      <c r="W38">
        <f t="shared" si="15"/>
        <v>2.0374204401455569</v>
      </c>
      <c r="X38">
        <f t="shared" si="15"/>
        <v>2.014803691295489</v>
      </c>
      <c r="Y38">
        <f t="shared" si="15"/>
        <v>1.9946235504207346</v>
      </c>
      <c r="Z38">
        <f t="shared" si="15"/>
        <v>1.9764962425771326</v>
      </c>
      <c r="AA38">
        <f t="shared" si="15"/>
        <v>1.9601159115024429</v>
      </c>
      <c r="AB38">
        <f t="shared" si="15"/>
        <v>1.9452355798833576</v>
      </c>
      <c r="AC38">
        <f t="shared" si="15"/>
        <v>1.9316534752369288</v>
      </c>
      <c r="AD38">
        <f t="shared" si="15"/>
        <v>1.9192030267987825</v>
      </c>
      <c r="AE38">
        <f t="shared" si="15"/>
        <v>1.9077454265206368</v>
      </c>
      <c r="AF38">
        <f t="shared" si="15"/>
        <v>1.8971640145202016</v>
      </c>
      <c r="AG38">
        <f t="shared" si="15"/>
        <v>1.8873599845302909</v>
      </c>
      <c r="AH38">
        <f t="shared" si="15"/>
        <v>1.8782490589079237</v>
      </c>
      <c r="AI38">
        <f t="shared" si="15"/>
        <v>1.8697588856542042</v>
      </c>
      <c r="AJ38">
        <f t="shared" si="15"/>
        <v>1.8618269798940057</v>
      </c>
      <c r="AK38">
        <f t="shared" si="15"/>
        <v>1.8543990806828643</v>
      </c>
      <c r="AL38">
        <f t="shared" si="15"/>
        <v>1.8474278280133585</v>
      </c>
      <c r="AM38">
        <f t="shared" si="15"/>
        <v>1.8408716891117582</v>
      </c>
      <c r="AN38">
        <f t="shared" si="15"/>
        <v>1.8346940805884935</v>
      </c>
      <c r="AO38">
        <f t="shared" si="15"/>
        <v>1.8288626457637001</v>
      </c>
      <c r="AP38">
        <f t="shared" si="17"/>
        <v>1.8233486559078704</v>
      </c>
      <c r="AQ38">
        <f t="shared" si="17"/>
        <v>1.8181265111639304</v>
      </c>
      <c r="AR38">
        <f t="shared" si="17"/>
        <v>1.8131733222090141</v>
      </c>
      <c r="AS38">
        <f t="shared" si="17"/>
        <v>1.8084685577364561</v>
      </c>
      <c r="AT38">
        <f t="shared" si="17"/>
        <v>1.8039937459213584</v>
      </c>
      <c r="AU38">
        <f t="shared" si="17"/>
        <v>1.7997322204150301</v>
      </c>
      <c r="AV38">
        <f t="shared" si="17"/>
        <v>1.7956689032676485</v>
      </c>
      <c r="AW38">
        <f t="shared" si="17"/>
        <v>1.7917901186320135</v>
      </c>
      <c r="AX38">
        <f t="shared" si="17"/>
        <v>1.7880834322482717</v>
      </c>
      <c r="AY38">
        <f t="shared" si="17"/>
        <v>1.7845375126204583</v>
      </c>
      <c r="AZ38">
        <f t="shared" si="17"/>
        <v>1.7811420105234983</v>
      </c>
      <c r="BA38">
        <f t="shared" si="17"/>
        <v>1.7778874540640381</v>
      </c>
      <c r="BB38">
        <f t="shared" si="17"/>
        <v>1.7747651569908875</v>
      </c>
      <c r="BC38">
        <f t="shared" si="17"/>
        <v>1.7717671383343925</v>
      </c>
      <c r="BD38">
        <f t="shared" si="17"/>
        <v>1.7688860517670586</v>
      </c>
      <c r="BE38">
        <f t="shared" si="17"/>
        <v>1.7661151233342287</v>
      </c>
      <c r="BF38">
        <f t="shared" si="16"/>
        <v>1.7634480964149868</v>
      </c>
      <c r="BG38">
        <f t="shared" si="16"/>
        <v>1.7608791829480244</v>
      </c>
      <c r="BH38">
        <f t="shared" si="16"/>
        <v>1.7584030201023755</v>
      </c>
      <c r="BI38">
        <f t="shared" si="16"/>
        <v>1.7560146316937024</v>
      </c>
      <c r="BJ38">
        <f t="shared" si="16"/>
        <v>1.7537093937480885</v>
      </c>
      <c r="BK38">
        <f t="shared" si="16"/>
        <v>1.7514830037001308</v>
      </c>
      <c r="BL38">
        <f t="shared" si="16"/>
        <v>1.7493314527837367</v>
      </c>
      <c r="BM38">
        <f t="shared" si="16"/>
        <v>1.7472510012345215</v>
      </c>
      <c r="BN38">
        <f t="shared" si="18"/>
        <v>1.7452381559739738</v>
      </c>
      <c r="BO38">
        <f t="shared" si="18"/>
        <v>1.7432896504892221</v>
      </c>
      <c r="BP38">
        <f t="shared" si="18"/>
        <v>1.7414024266594688</v>
      </c>
      <c r="BQ38">
        <f t="shared" si="18"/>
        <v>1.7395736183119659</v>
      </c>
      <c r="BR38">
        <f t="shared" si="18"/>
        <v>1.7378005363177897</v>
      </c>
      <c r="BS38">
        <f t="shared" si="18"/>
        <v>1.7360806550611516</v>
      </c>
      <c r="BT38">
        <f t="shared" si="18"/>
        <v>1.7344116001362351</v>
      </c>
      <c r="BU38">
        <f t="shared" si="18"/>
        <v>1.7327911371431157</v>
      </c>
      <c r="BV38">
        <f t="shared" si="18"/>
        <v>1.7312171614694656</v>
      </c>
      <c r="BW38">
        <f t="shared" si="18"/>
        <v>1.7296876889579778</v>
      </c>
      <c r="BX38">
        <f t="shared" si="18"/>
        <v>1.7282008473708674</v>
      </c>
      <c r="BY38">
        <f t="shared" si="18"/>
        <v>1.7267548685729137</v>
      </c>
      <c r="BZ38">
        <f t="shared" si="18"/>
        <v>1.7253480813631659</v>
      </c>
      <c r="CA38">
        <f t="shared" si="18"/>
        <v>1.7239789048931828</v>
      </c>
      <c r="CB38">
        <f t="shared" si="18"/>
        <v>1.7226458426163875</v>
      </c>
      <c r="CC38">
        <f t="shared" si="18"/>
        <v>1.7213474767190162</v>
      </c>
      <c r="CD38">
        <f t="shared" si="14"/>
        <v>1.7200824629884079</v>
      </c>
      <c r="CE38">
        <f t="shared" si="14"/>
        <v>1.7188495260789227</v>
      </c>
      <c r="CF38">
        <f t="shared" si="14"/>
        <v>1.7176474551399374</v>
      </c>
      <c r="CG38">
        <f t="shared" si="14"/>
        <v>1.7164750997738529</v>
      </c>
      <c r="CH38">
        <f t="shared" si="14"/>
        <v>1.7153313662954053</v>
      </c>
      <c r="CI38">
        <f t="shared" si="14"/>
        <v>1.7142152142662321</v>
      </c>
      <c r="CJ38">
        <f t="shared" si="14"/>
        <v>1.7131256532813524</v>
      </c>
      <c r="CK38">
        <f t="shared" si="14"/>
        <v>1.7120617399863458</v>
      </c>
      <c r="CL38">
        <f t="shared" si="14"/>
        <v>1.7110225753060992</v>
      </c>
      <c r="CM38">
        <f t="shared" si="14"/>
        <v>1.7100073018677737</v>
      </c>
      <c r="CN38">
        <f t="shared" si="14"/>
        <v>1.7090151016022204</v>
      </c>
      <c r="CO38">
        <f t="shared" si="14"/>
        <v>1.708045193509601</v>
      </c>
      <c r="CP38">
        <f t="shared" si="14"/>
        <v>1.707096831576159</v>
      </c>
      <c r="CQ38">
        <f t="shared" si="14"/>
        <v>1.7061693028303619</v>
      </c>
      <c r="CR38">
        <f t="shared" si="14"/>
        <v>1.7052619255275812</v>
      </c>
      <c r="CS38">
        <f t="shared" si="14"/>
        <v>1.7043740474535192</v>
      </c>
      <c r="CT38">
        <f t="shared" si="7"/>
        <v>1.7035050443373601</v>
      </c>
      <c r="CU38">
        <f t="shared" si="7"/>
        <v>1.7026543183664493</v>
      </c>
      <c r="CV38">
        <f t="shared" si="7"/>
        <v>1.7018212967949935</v>
      </c>
      <c r="CW38">
        <f t="shared" si="7"/>
        <v>1.701005430639861</v>
      </c>
      <c r="CX38">
        <f t="shared" si="7"/>
        <v>1.7002061934572164</v>
      </c>
      <c r="CY38">
        <f t="shared" si="7"/>
        <v>1.6994230801941361</v>
      </c>
      <c r="CZ38">
        <f t="shared" si="7"/>
        <v>1.6986556061099396</v>
      </c>
      <c r="DA38">
        <f t="shared" si="7"/>
        <v>1.6979033057622954</v>
      </c>
      <c r="DB38">
        <f t="shared" si="7"/>
        <v>1.6971657320536153</v>
      </c>
      <c r="DC38">
        <f t="shared" si="7"/>
        <v>1.6964424553335875</v>
      </c>
      <c r="DD38">
        <f t="shared" si="7"/>
        <v>1.6957330625540168</v>
      </c>
      <c r="DE38">
        <f t="shared" si="7"/>
        <v>1.6950371564724305</v>
      </c>
    </row>
    <row r="39" spans="9:109">
      <c r="I39">
        <v>31</v>
      </c>
      <c r="J39">
        <f t="shared" si="4"/>
        <v>4.1596150980317512</v>
      </c>
      <c r="K39">
        <f t="shared" si="15"/>
        <v>3.3048172521982027</v>
      </c>
      <c r="L39">
        <f t="shared" si="15"/>
        <v>2.9113340137149066</v>
      </c>
      <c r="M39">
        <f t="shared" si="15"/>
        <v>2.6786671096568004</v>
      </c>
      <c r="N39">
        <f t="shared" si="15"/>
        <v>2.5225378252895085</v>
      </c>
      <c r="O39">
        <f t="shared" si="15"/>
        <v>2.4094322998352689</v>
      </c>
      <c r="P39">
        <f t="shared" si="15"/>
        <v>2.3231711359203269</v>
      </c>
      <c r="Q39" s="4">
        <f t="shared" si="15"/>
        <v>2.2549059296666343</v>
      </c>
      <c r="R39">
        <f t="shared" si="15"/>
        <v>2.1993553223310482</v>
      </c>
      <c r="S39">
        <f t="shared" si="15"/>
        <v>2.1531556423057712</v>
      </c>
      <c r="T39">
        <f t="shared" si="15"/>
        <v>2.1140543788888375</v>
      </c>
      <c r="U39">
        <f t="shared" si="15"/>
        <v>2.0804816078877271</v>
      </c>
      <c r="V39">
        <f t="shared" si="15"/>
        <v>2.0513068685970555</v>
      </c>
      <c r="W39">
        <f t="shared" si="15"/>
        <v>2.0256937585358989</v>
      </c>
      <c r="X39">
        <f t="shared" si="15"/>
        <v>2.0030090889856114</v>
      </c>
      <c r="Y39">
        <f t="shared" si="15"/>
        <v>1.9827640059144598</v>
      </c>
      <c r="Z39">
        <f t="shared" si="15"/>
        <v>1.964574614724004</v>
      </c>
      <c r="AA39">
        <f t="shared" si="15"/>
        <v>1.9481349264927867</v>
      </c>
      <c r="AB39">
        <f t="shared" si="15"/>
        <v>1.9331978263903296</v>
      </c>
      <c r="AC39">
        <f t="shared" si="15"/>
        <v>1.9195614046181373</v>
      </c>
      <c r="AD39">
        <f t="shared" si="15"/>
        <v>1.907058956390481</v>
      </c>
      <c r="AE39">
        <f t="shared" si="15"/>
        <v>1.8955515447595694</v>
      </c>
      <c r="AF39">
        <f t="shared" si="15"/>
        <v>1.8849223870755216</v>
      </c>
      <c r="AG39">
        <f t="shared" si="15"/>
        <v>1.8750725609167782</v>
      </c>
      <c r="AH39">
        <f t="shared" si="15"/>
        <v>1.8659176792403656</v>
      </c>
      <c r="AI39">
        <f t="shared" si="15"/>
        <v>1.8573852873269345</v>
      </c>
      <c r="AJ39">
        <f t="shared" si="15"/>
        <v>1.8494128040518727</v>
      </c>
      <c r="AK39">
        <f t="shared" si="15"/>
        <v>1.8419458784044467</v>
      </c>
      <c r="AL39">
        <f t="shared" si="15"/>
        <v>1.8349370661635398</v>
      </c>
      <c r="AM39">
        <f t="shared" si="15"/>
        <v>1.8283447558446695</v>
      </c>
      <c r="AN39">
        <f t="shared" si="15"/>
        <v>1.8221322904974939</v>
      </c>
      <c r="AO39">
        <f t="shared" si="15"/>
        <v>1.8162672446850756</v>
      </c>
      <c r="AP39">
        <f t="shared" si="17"/>
        <v>1.8107208253911973</v>
      </c>
      <c r="AQ39">
        <f t="shared" si="17"/>
        <v>1.8054673726256383</v>
      </c>
      <c r="AR39">
        <f t="shared" si="17"/>
        <v>1.8004839407876991</v>
      </c>
      <c r="AS39">
        <f t="shared" si="17"/>
        <v>1.7957499458691457</v>
      </c>
      <c r="AT39">
        <f t="shared" si="17"/>
        <v>1.7912468666600199</v>
      </c>
      <c r="AU39">
        <f t="shared" si="17"/>
        <v>1.7869579905020667</v>
      </c>
      <c r="AV39">
        <f t="shared" si="17"/>
        <v>1.7828681959883401</v>
      </c>
      <c r="AW39">
        <f t="shared" si="17"/>
        <v>1.7789637664608891</v>
      </c>
      <c r="AX39">
        <f t="shared" si="17"/>
        <v>1.7752322293053331</v>
      </c>
      <c r="AY39">
        <f t="shared" si="17"/>
        <v>1.7716622169520884</v>
      </c>
      <c r="AZ39">
        <f t="shared" si="17"/>
        <v>1.7682433462217906</v>
      </c>
      <c r="BA39">
        <f t="shared" si="17"/>
        <v>1.7649661132372443</v>
      </c>
      <c r="BB39">
        <f t="shared" si="17"/>
        <v>1.7618218015966818</v>
      </c>
      <c r="BC39">
        <f t="shared" si="17"/>
        <v>1.7588024018867083</v>
      </c>
      <c r="BD39">
        <f t="shared" si="17"/>
        <v>1.7559005409263619</v>
      </c>
      <c r="BE39">
        <f t="shared" si="17"/>
        <v>1.7531094193902994</v>
      </c>
      <c r="BF39">
        <f t="shared" si="16"/>
        <v>1.750422756670508</v>
      </c>
      <c r="BG39">
        <f t="shared" si="16"/>
        <v>1.7478347420106024</v>
      </c>
      <c r="BH39">
        <f t="shared" si="16"/>
        <v>1.7453399910919531</v>
      </c>
      <c r="BI39">
        <f t="shared" si="16"/>
        <v>1.7429335073717747</v>
      </c>
      <c r="BJ39">
        <f t="shared" si="16"/>
        <v>1.7406106475745764</v>
      </c>
      <c r="BK39">
        <f t="shared" si="16"/>
        <v>1.7383670908232924</v>
      </c>
      <c r="BL39">
        <f t="shared" si="16"/>
        <v>1.7361988109680508</v>
      </c>
      <c r="BM39">
        <f t="shared" si="16"/>
        <v>1.7341020517310612</v>
      </c>
      <c r="BN39">
        <f t="shared" si="18"/>
        <v>1.7320733043374388</v>
      </c>
      <c r="BO39">
        <f t="shared" si="18"/>
        <v>1.7301092873454458</v>
      </c>
      <c r="BP39">
        <f t="shared" si="18"/>
        <v>1.7282069284268986</v>
      </c>
      <c r="BQ39">
        <f t="shared" si="18"/>
        <v>1.7263633478803755</v>
      </c>
      <c r="BR39">
        <f t="shared" si="18"/>
        <v>1.7245758436871734</v>
      </c>
      <c r="BS39">
        <f t="shared" si="18"/>
        <v>1.7228418779435541</v>
      </c>
      <c r="BT39">
        <f t="shared" si="18"/>
        <v>1.7211590645230415</v>
      </c>
      <c r="BU39">
        <f t="shared" si="18"/>
        <v>1.7195251578401229</v>
      </c>
      <c r="BV39">
        <f t="shared" si="18"/>
        <v>1.717938042601906</v>
      </c>
      <c r="BW39">
        <f t="shared" si="18"/>
        <v>1.7163957244474684</v>
      </c>
      <c r="BX39">
        <f t="shared" si="18"/>
        <v>1.7148963213861292</v>
      </c>
      <c r="BY39">
        <f t="shared" si="18"/>
        <v>1.7134380559559534</v>
      </c>
      <c r="BZ39">
        <f t="shared" si="18"/>
        <v>1.7120192480325187</v>
      </c>
      <c r="CA39">
        <f t="shared" si="18"/>
        <v>1.7106383082256473</v>
      </c>
      <c r="CB39">
        <f t="shared" si="18"/>
        <v>1.7092937318086214</v>
      </c>
      <c r="CC39">
        <f t="shared" si="18"/>
        <v>1.7079840931302495</v>
      </c>
      <c r="CD39">
        <f t="shared" si="14"/>
        <v>1.7067080404654262</v>
      </c>
      <c r="CE39">
        <f t="shared" si="14"/>
        <v>1.7054642912644291</v>
      </c>
      <c r="CF39">
        <f t="shared" si="14"/>
        <v>1.7042516277652717</v>
      </c>
      <c r="CG39">
        <f t="shared" si="14"/>
        <v>1.7030688929370335</v>
      </c>
      <c r="CH39">
        <f t="shared" si="14"/>
        <v>1.701914986725332</v>
      </c>
      <c r="CI39">
        <f t="shared" si="14"/>
        <v>1.7007888625739076</v>
      </c>
      <c r="CJ39">
        <f t="shared" si="14"/>
        <v>1.6996895241988406</v>
      </c>
      <c r="CK39">
        <f t="shared" si="14"/>
        <v>1.698616022594198</v>
      </c>
      <c r="CL39">
        <f t="shared" si="14"/>
        <v>1.6975674532499019</v>
      </c>
      <c r="CM39">
        <f t="shared" si="14"/>
        <v>1.6965429535644292</v>
      </c>
      <c r="CN39">
        <f t="shared" si="14"/>
        <v>1.6955417004365532</v>
      </c>
      <c r="CO39">
        <f t="shared" si="14"/>
        <v>1.6945629080218045</v>
      </c>
      <c r="CP39">
        <f t="shared" si="14"/>
        <v>1.6936058256406143</v>
      </c>
      <c r="CQ39">
        <f t="shared" si="14"/>
        <v>1.6926697358262812</v>
      </c>
      <c r="CR39">
        <f t="shared" si="14"/>
        <v>1.6917539525019289</v>
      </c>
      <c r="CS39">
        <f t="shared" si="14"/>
        <v>1.6908578192766248</v>
      </c>
      <c r="CT39">
        <f t="shared" si="7"/>
        <v>1.6899807078516047</v>
      </c>
      <c r="CU39">
        <f t="shared" si="7"/>
        <v>1.6891220165284044</v>
      </c>
      <c r="CV39">
        <f t="shared" si="7"/>
        <v>1.6882811688113408</v>
      </c>
      <c r="CW39">
        <f t="shared" si="7"/>
        <v>1.6874576120974341</v>
      </c>
      <c r="CX39">
        <f t="shared" si="7"/>
        <v>1.6866508164474392</v>
      </c>
      <c r="CY39">
        <f t="shared" si="7"/>
        <v>1.6858602734321841</v>
      </c>
      <c r="CZ39">
        <f t="shared" si="7"/>
        <v>1.685085495048845</v>
      </c>
      <c r="DA39">
        <f t="shared" si="7"/>
        <v>1.6843260127022879</v>
      </c>
      <c r="DB39">
        <f t="shared" si="7"/>
        <v>1.6835813762469165</v>
      </c>
      <c r="DC39">
        <f t="shared" si="7"/>
        <v>1.6828511530848878</v>
      </c>
      <c r="DD39">
        <f t="shared" si="7"/>
        <v>1.6821349273168462</v>
      </c>
      <c r="DE39">
        <f t="shared" si="7"/>
        <v>1.681432298941627</v>
      </c>
    </row>
    <row r="40" spans="9:109">
      <c r="I40">
        <v>32</v>
      </c>
      <c r="J40">
        <f t="shared" si="4"/>
        <v>4.1490974456995477</v>
      </c>
      <c r="K40">
        <f t="shared" si="15"/>
        <v>3.2945368164911413</v>
      </c>
      <c r="L40">
        <f t="shared" si="15"/>
        <v>2.9011195838408375</v>
      </c>
      <c r="M40">
        <f t="shared" si="15"/>
        <v>2.6684369425198411</v>
      </c>
      <c r="N40">
        <f t="shared" si="15"/>
        <v>2.512254945848146</v>
      </c>
      <c r="O40">
        <f t="shared" si="15"/>
        <v>2.399079630698473</v>
      </c>
      <c r="P40">
        <f t="shared" si="15"/>
        <v>2.3127411866337537</v>
      </c>
      <c r="Q40" s="4">
        <f t="shared" si="15"/>
        <v>2.2443961388000426</v>
      </c>
      <c r="R40">
        <f t="shared" si="15"/>
        <v>2.1887657680695085</v>
      </c>
      <c r="S40">
        <f t="shared" si="15"/>
        <v>2.1424878405745966</v>
      </c>
      <c r="T40">
        <f t="shared" si="15"/>
        <v>2.1033106204584189</v>
      </c>
      <c r="U40">
        <f t="shared" si="15"/>
        <v>2.069664579417736</v>
      </c>
      <c r="V40">
        <f t="shared" si="15"/>
        <v>2.0404194307128569</v>
      </c>
      <c r="W40">
        <f t="shared" si="15"/>
        <v>2.014738814171722</v>
      </c>
      <c r="X40">
        <f t="shared" si="15"/>
        <v>1.991989505220213</v>
      </c>
      <c r="Y40">
        <f t="shared" si="15"/>
        <v>1.9716825682596764</v>
      </c>
      <c r="Z40">
        <f t="shared" si="15"/>
        <v>1.9534340014430311</v>
      </c>
      <c r="AA40">
        <f t="shared" si="15"/>
        <v>1.9369376954182578</v>
      </c>
      <c r="AB40">
        <f t="shared" si="15"/>
        <v>1.9219464095788403</v>
      </c>
      <c r="AC40">
        <f t="shared" si="15"/>
        <v>1.9082581079025105</v>
      </c>
      <c r="AD40">
        <f t="shared" si="15"/>
        <v>1.895705961952532</v>
      </c>
      <c r="AE40">
        <f t="shared" si="15"/>
        <v>1.884150915512451</v>
      </c>
      <c r="AF40">
        <f t="shared" si="15"/>
        <v>1.8734760720698351</v>
      </c>
      <c r="AG40">
        <f t="shared" si="15"/>
        <v>1.8635824012597932</v>
      </c>
      <c r="AH40">
        <f t="shared" si="15"/>
        <v>1.8543854141976832</v>
      </c>
      <c r="AI40">
        <f t="shared" si="15"/>
        <v>1.8458125603948432</v>
      </c>
      <c r="AJ40">
        <f t="shared" si="15"/>
        <v>1.8378011688675466</v>
      </c>
      <c r="AK40">
        <f t="shared" si="15"/>
        <v>1.8302968044138841</v>
      </c>
      <c r="AL40">
        <f t="shared" si="15"/>
        <v>1.8232519440021742</v>
      </c>
      <c r="AM40">
        <f t="shared" si="15"/>
        <v>1.8166249024089718</v>
      </c>
      <c r="AN40">
        <f t="shared" si="15"/>
        <v>1.810378953701252</v>
      </c>
      <c r="AO40">
        <f t="shared" si="15"/>
        <v>1.8044816079040122</v>
      </c>
      <c r="AP40">
        <f t="shared" si="17"/>
        <v>1.7989040116058841</v>
      </c>
      <c r="AQ40">
        <f t="shared" si="17"/>
        <v>1.7936204482764924</v>
      </c>
      <c r="AR40">
        <f t="shared" si="17"/>
        <v>1.788607919357885</v>
      </c>
      <c r="AS40">
        <f t="shared" si="17"/>
        <v>1.7838457912122569</v>
      </c>
      <c r="AT40">
        <f t="shared" si="17"/>
        <v>1.7793154960895303</v>
      </c>
      <c r="AU40">
        <f t="shared" si="17"/>
        <v>1.7750002776592957</v>
      </c>
      <c r="AV40">
        <f t="shared" si="17"/>
        <v>1.77088497350505</v>
      </c>
      <c r="AW40">
        <f t="shared" si="17"/>
        <v>1.7669558284318252</v>
      </c>
      <c r="AX40">
        <f t="shared" si="17"/>
        <v>1.7632003335851394</v>
      </c>
      <c r="AY40">
        <f t="shared" si="17"/>
        <v>1.7596070872900484</v>
      </c>
      <c r="AZ40">
        <f t="shared" si="17"/>
        <v>1.7561656742469338</v>
      </c>
      <c r="BA40">
        <f t="shared" si="17"/>
        <v>1.752866560305409</v>
      </c>
      <c r="BB40">
        <f t="shared" si="17"/>
        <v>1.7497010005102351</v>
      </c>
      <c r="BC40">
        <f t="shared" si="17"/>
        <v>1.7466609584967865</v>
      </c>
      <c r="BD40">
        <f t="shared" si="17"/>
        <v>1.7437390356267057</v>
      </c>
      <c r="BE40">
        <f t="shared" si="17"/>
        <v>1.7409284085110166</v>
      </c>
      <c r="BF40">
        <f t="shared" si="16"/>
        <v>1.7382227737794145</v>
      </c>
      <c r="BG40">
        <f t="shared" si="16"/>
        <v>1.7356162991291684</v>
      </c>
      <c r="BH40">
        <f t="shared" si="16"/>
        <v>1.733103579832294</v>
      </c>
      <c r="BI40">
        <f t="shared" si="16"/>
        <v>1.7306796000006182</v>
      </c>
      <c r="BJ40">
        <f t="shared" si="16"/>
        <v>1.7283396980095949</v>
      </c>
      <c r="BK40">
        <f t="shared" si="16"/>
        <v>1.7260795355668306</v>
      </c>
      <c r="BL40">
        <f t="shared" si="16"/>
        <v>1.7238950699827864</v>
      </c>
      <c r="BM40">
        <f t="shared" si="16"/>
        <v>1.7217825292618125</v>
      </c>
      <c r="BN40">
        <f t="shared" si="18"/>
        <v>1.7197383896829863</v>
      </c>
      <c r="BO40">
        <f t="shared" si="18"/>
        <v>1.7177593555839084</v>
      </c>
      <c r="BP40">
        <f t="shared" si="18"/>
        <v>1.7158423410979451</v>
      </c>
      <c r="BQ40">
        <f t="shared" si="18"/>
        <v>1.7139844536272726</v>
      </c>
      <c r="BR40">
        <f t="shared" si="18"/>
        <v>1.7121829788614409</v>
      </c>
      <c r="BS40">
        <f t="shared" si="18"/>
        <v>1.7104353671747843</v>
      </c>
      <c r="BT40">
        <f t="shared" si="18"/>
        <v>1.7087392212562429</v>
      </c>
      <c r="BU40">
        <f t="shared" si="18"/>
        <v>1.7070922848427696</v>
      </c>
      <c r="BV40">
        <f t="shared" si="18"/>
        <v>1.7054924324426866</v>
      </c>
      <c r="BW40">
        <f t="shared" si="18"/>
        <v>1.7039376599486069</v>
      </c>
      <c r="BX40">
        <f t="shared" si="18"/>
        <v>1.7024260760509975</v>
      </c>
      <c r="BY40">
        <f t="shared" si="18"/>
        <v>1.7009558943735659</v>
      </c>
      <c r="BZ40">
        <f t="shared" si="18"/>
        <v>1.6995254262603718</v>
      </c>
      <c r="CA40">
        <f t="shared" si="18"/>
        <v>1.6981330741522911</v>
      </c>
      <c r="CB40">
        <f t="shared" si="18"/>
        <v>1.6967773254972205</v>
      </c>
      <c r="CC40">
        <f t="shared" si="18"/>
        <v>1.6954567471443132</v>
      </c>
      <c r="CD40">
        <f t="shared" si="14"/>
        <v>1.694169980177797</v>
      </c>
      <c r="CE40">
        <f t="shared" si="14"/>
        <v>1.692915735150561</v>
      </c>
      <c r="CF40">
        <f t="shared" si="14"/>
        <v>1.6916927876817249</v>
      </c>
      <c r="CG40">
        <f t="shared" si="14"/>
        <v>1.690499974386082</v>
      </c>
      <c r="CH40">
        <f t="shared" si="14"/>
        <v>1.6893361891065002</v>
      </c>
      <c r="CI40">
        <f t="shared" si="14"/>
        <v>1.6882003794231968</v>
      </c>
      <c r="CJ40">
        <f t="shared" si="14"/>
        <v>1.6870915434163642</v>
      </c>
      <c r="CK40">
        <f t="shared" si="14"/>
        <v>1.6860087266608903</v>
      </c>
      <c r="CL40">
        <f t="shared" si="14"/>
        <v>1.6849510194339132</v>
      </c>
      <c r="CM40">
        <f t="shared" si="14"/>
        <v>1.6839175541178113</v>
      </c>
      <c r="CN40">
        <f t="shared" si="14"/>
        <v>1.682907502782748</v>
      </c>
      <c r="CO40">
        <f t="shared" si="14"/>
        <v>1.6819200749344727</v>
      </c>
      <c r="CP40">
        <f t="shared" si="14"/>
        <v>1.6809545154142596</v>
      </c>
      <c r="CQ40">
        <f t="shared" si="14"/>
        <v>1.6800101024391283</v>
      </c>
      <c r="CR40">
        <f t="shared" si="14"/>
        <v>1.6790861457714685</v>
      </c>
      <c r="CS40">
        <f t="shared" si="14"/>
        <v>1.6781819850082107</v>
      </c>
      <c r="CT40">
        <f t="shared" si="7"/>
        <v>1.6772969879804946</v>
      </c>
      <c r="CU40">
        <f t="shared" si="7"/>
        <v>1.6764305492555556</v>
      </c>
      <c r="CV40">
        <f t="shared" si="7"/>
        <v>1.6755820887333157</v>
      </c>
      <c r="CW40">
        <f t="shared" si="7"/>
        <v>1.6747510503306962</v>
      </c>
      <c r="CX40">
        <f t="shared" si="7"/>
        <v>1.6739369007473537</v>
      </c>
      <c r="CY40">
        <f t="shared" ref="CT40:DE103" si="19">_xlfn.F.INV(1-$E$5,CY$8,$I40)</f>
        <v>1.6731391283069561</v>
      </c>
      <c r="CZ40">
        <f t="shared" si="19"/>
        <v>1.6723572418686909</v>
      </c>
      <c r="DA40">
        <f t="shared" si="19"/>
        <v>1.6715907698040451</v>
      </c>
      <c r="DB40">
        <f t="shared" si="19"/>
        <v>1.6708392590343333</v>
      </c>
      <c r="DC40">
        <f t="shared" si="19"/>
        <v>1.6701022741248035</v>
      </c>
      <c r="DD40">
        <f t="shared" si="19"/>
        <v>1.6693793964314614</v>
      </c>
      <c r="DE40">
        <f t="shared" si="19"/>
        <v>1.6686702232970516</v>
      </c>
    </row>
    <row r="41" spans="9:109">
      <c r="I41">
        <v>33</v>
      </c>
      <c r="J41">
        <f t="shared" si="4"/>
        <v>4.1392524955553682</v>
      </c>
      <c r="K41">
        <f t="shared" si="15"/>
        <v>3.2849176510382869</v>
      </c>
      <c r="L41">
        <f t="shared" si="15"/>
        <v>2.8915635173483594</v>
      </c>
      <c r="M41">
        <f t="shared" si="15"/>
        <v>2.6588665007040611</v>
      </c>
      <c r="N41">
        <f t="shared" si="15"/>
        <v>2.5026350074153658</v>
      </c>
      <c r="O41">
        <f t="shared" si="15"/>
        <v>2.3893938979881337</v>
      </c>
      <c r="P41">
        <f t="shared" si="15"/>
        <v>2.3029824429797157</v>
      </c>
      <c r="Q41" s="4">
        <f t="shared" si="15"/>
        <v>2.2345618465135537</v>
      </c>
      <c r="R41">
        <f t="shared" si="15"/>
        <v>2.1788559030766197</v>
      </c>
      <c r="S41">
        <f t="shared" si="15"/>
        <v>2.132503754216748</v>
      </c>
      <c r="T41">
        <f t="shared" si="15"/>
        <v>2.0932544106276221</v>
      </c>
      <c r="U41">
        <f t="shared" si="15"/>
        <v>2.0595387302373096</v>
      </c>
      <c r="V41">
        <f t="shared" si="15"/>
        <v>2.030226600901893</v>
      </c>
      <c r="W41">
        <f t="shared" si="15"/>
        <v>2.0044817109974868</v>
      </c>
      <c r="X41">
        <f t="shared" si="15"/>
        <v>1.9816708092586037</v>
      </c>
      <c r="Y41">
        <f t="shared" si="15"/>
        <v>1.9613048890460756</v>
      </c>
      <c r="Z41">
        <f t="shared" si="15"/>
        <v>1.9429998522391747</v>
      </c>
      <c r="AA41">
        <f t="shared" si="15"/>
        <v>1.926449479948493</v>
      </c>
      <c r="AB41">
        <f t="shared" si="15"/>
        <v>1.9114064163024997</v>
      </c>
      <c r="AC41">
        <f t="shared" si="15"/>
        <v>1.8976685090231205</v>
      </c>
      <c r="AD41">
        <f t="shared" si="15"/>
        <v>1.8850688153715198</v>
      </c>
      <c r="AE41">
        <f t="shared" si="15"/>
        <v>1.8734681685678163</v>
      </c>
      <c r="AF41">
        <f t="shared" si="15"/>
        <v>1.8627495663047411</v>
      </c>
      <c r="AG41">
        <f t="shared" si="15"/>
        <v>1.8528138777281891</v>
      </c>
      <c r="AH41">
        <f t="shared" si="15"/>
        <v>1.8435765189860305</v>
      </c>
      <c r="AI41">
        <f t="shared" si="15"/>
        <v>1.834964850152786</v>
      </c>
      <c r="AJ41">
        <f t="shared" si="15"/>
        <v>1.8269161162162697</v>
      </c>
      <c r="AK41">
        <f t="shared" si="15"/>
        <v>1.8193758031515428</v>
      </c>
      <c r="AL41">
        <f t="shared" si="15"/>
        <v>1.8122963140598876</v>
      </c>
      <c r="AM41">
        <f t="shared" si="15"/>
        <v>1.8056358945334856</v>
      </c>
      <c r="AN41">
        <f t="shared" si="15"/>
        <v>1.7993577538555416</v>
      </c>
      <c r="AO41">
        <f t="shared" si="15"/>
        <v>1.7934293413869011</v>
      </c>
      <c r="AP41">
        <f t="shared" si="17"/>
        <v>1.7878217468981412</v>
      </c>
      <c r="AQ41">
        <f t="shared" si="17"/>
        <v>1.7825092006247092</v>
      </c>
      <c r="AR41">
        <f t="shared" si="17"/>
        <v>1.7774686541097531</v>
      </c>
      <c r="AS41">
        <f t="shared" si="17"/>
        <v>1.7726794269178945</v>
      </c>
      <c r="AT41">
        <f t="shared" si="17"/>
        <v>1.768122907383981</v>
      </c>
      <c r="AU41">
        <f t="shared" si="17"/>
        <v>1.7637822979410898</v>
      </c>
      <c r="AV41">
        <f t="shared" si="17"/>
        <v>1.7596423974253517</v>
      </c>
      <c r="AW41">
        <f t="shared" si="17"/>
        <v>1.7556894142079777</v>
      </c>
      <c r="AX41">
        <f t="shared" si="17"/>
        <v>1.7519108051517096</v>
      </c>
      <c r="AY41">
        <f t="shared" si="17"/>
        <v>1.7482951362996255</v>
      </c>
      <c r="AZ41">
        <f t="shared" si="17"/>
        <v>1.7448319619321013</v>
      </c>
      <c r="BA41">
        <f t="shared" si="17"/>
        <v>1.741511719212514</v>
      </c>
      <c r="BB41">
        <f t="shared" si="17"/>
        <v>1.738325636114771</v>
      </c>
      <c r="BC41">
        <f t="shared" si="17"/>
        <v>1.7352656507094379</v>
      </c>
      <c r="BD41">
        <f t="shared" si="17"/>
        <v>1.732324340198401</v>
      </c>
      <c r="BE41">
        <f t="shared" si="17"/>
        <v>1.7294948583446923</v>
      </c>
      <c r="BF41">
        <f t="shared" si="16"/>
        <v>1.7267708801555317</v>
      </c>
      <c r="BG41">
        <f t="shared" si="16"/>
        <v>1.7241465528514754</v>
      </c>
      <c r="BH41">
        <f t="shared" si="16"/>
        <v>1.7216164522998092</v>
      </c>
      <c r="BI41">
        <f t="shared" si="16"/>
        <v>1.7191755442112915</v>
      </c>
      <c r="BJ41">
        <f t="shared" si="16"/>
        <v>1.7168191495007126</v>
      </c>
      <c r="BK41">
        <f t="shared" si="16"/>
        <v>1.7145429132967305</v>
      </c>
      <c r="BL41">
        <f t="shared" si="16"/>
        <v>1.7123427771581989</v>
      </c>
      <c r="BM41">
        <f t="shared" si="16"/>
        <v>1.7102149541146781</v>
      </c>
      <c r="BN41">
        <f t="shared" si="18"/>
        <v>1.7081559062003766</v>
      </c>
      <c r="BO41">
        <f t="shared" si="18"/>
        <v>1.7061623241943469</v>
      </c>
      <c r="BP41">
        <f t="shared" si="18"/>
        <v>1.7042311093171696</v>
      </c>
      <c r="BQ41">
        <f t="shared" si="18"/>
        <v>1.7023593566662487</v>
      </c>
      <c r="BR41">
        <f t="shared" si="18"/>
        <v>1.7005443401992157</v>
      </c>
      <c r="BS41">
        <f t="shared" si="18"/>
        <v>1.6987834990985655</v>
      </c>
      <c r="BT41">
        <f t="shared" si="18"/>
        <v>1.6970744253709018</v>
      </c>
      <c r="BU41">
        <f t="shared" si="18"/>
        <v>1.6954148525518007</v>
      </c>
      <c r="BV41">
        <f t="shared" si="18"/>
        <v>1.6938026454025246</v>
      </c>
      <c r="BW41">
        <f t="shared" si="18"/>
        <v>1.6922357904980099</v>
      </c>
      <c r="BX41">
        <f t="shared" si="18"/>
        <v>1.6907123876171382</v>
      </c>
      <c r="BY41">
        <f t="shared" si="18"/>
        <v>1.6892306418562955</v>
      </c>
      <c r="BZ41">
        <f t="shared" si="18"/>
        <v>1.6877888563960608</v>
      </c>
      <c r="CA41">
        <f t="shared" si="18"/>
        <v>1.6863854258585176</v>
      </c>
      <c r="CB41">
        <f t="shared" si="18"/>
        <v>1.6850188301994962</v>
      </c>
      <c r="CC41">
        <f t="shared" si="18"/>
        <v>1.6836876290859613</v>
      </c>
      <c r="CD41">
        <f t="shared" si="14"/>
        <v>1.6823904567140082</v>
      </c>
      <c r="CE41">
        <f t="shared" si="14"/>
        <v>1.6811260170275677</v>
      </c>
      <c r="CF41">
        <f t="shared" si="14"/>
        <v>1.6798930793020126</v>
      </c>
      <c r="CG41">
        <f t="shared" si="14"/>
        <v>1.6786904740604374</v>
      </c>
      <c r="CH41">
        <f t="shared" si="14"/>
        <v>1.6775170892936877</v>
      </c>
      <c r="CI41">
        <f t="shared" si="14"/>
        <v>1.6763718669579721</v>
      </c>
      <c r="CJ41">
        <f t="shared" si="14"/>
        <v>1.6752537997265098</v>
      </c>
      <c r="CK41">
        <f t="shared" si="14"/>
        <v>1.6741619279738822</v>
      </c>
      <c r="CL41">
        <f t="shared" si="14"/>
        <v>1.6730953369738257</v>
      </c>
      <c r="CM41">
        <f t="shared" si="14"/>
        <v>1.6720531542929855</v>
      </c>
      <c r="CN41">
        <f t="shared" si="14"/>
        <v>1.6710345473647596</v>
      </c>
      <c r="CO41">
        <f t="shared" si="14"/>
        <v>1.6700387212288645</v>
      </c>
      <c r="CP41">
        <f t="shared" si="14"/>
        <v>1.6690649164234874</v>
      </c>
      <c r="CQ41">
        <f t="shared" si="14"/>
        <v>1.6681124070181532</v>
      </c>
      <c r="CR41">
        <f t="shared" si="14"/>
        <v>1.6671804987763743</v>
      </c>
      <c r="CS41">
        <f t="shared" si="14"/>
        <v>1.6662685274382356</v>
      </c>
      <c r="CT41">
        <f t="shared" si="19"/>
        <v>1.6653758571138042</v>
      </c>
      <c r="CU41">
        <f t="shared" si="19"/>
        <v>1.6645018787791017</v>
      </c>
      <c r="CV41">
        <f t="shared" si="19"/>
        <v>1.6636460088670781</v>
      </c>
      <c r="CW41">
        <f t="shared" si="19"/>
        <v>1.6628076879465987</v>
      </c>
      <c r="CX41">
        <f t="shared" si="19"/>
        <v>1.6619863794831222</v>
      </c>
      <c r="CY41">
        <f t="shared" si="19"/>
        <v>1.6611815686751854</v>
      </c>
      <c r="CZ41">
        <f t="shared" si="19"/>
        <v>1.6603927613613434</v>
      </c>
      <c r="DA41">
        <f t="shared" si="19"/>
        <v>1.6596194829926223</v>
      </c>
      <c r="DB41">
        <f t="shared" si="19"/>
        <v>1.6588612776659288</v>
      </c>
      <c r="DC41">
        <f t="shared" si="19"/>
        <v>1.6581177072142397</v>
      </c>
      <c r="DD41">
        <f t="shared" si="19"/>
        <v>1.657388350349694</v>
      </c>
      <c r="DE41">
        <f t="shared" si="19"/>
        <v>1.6566728018560346</v>
      </c>
    </row>
    <row r="42" spans="9:109">
      <c r="I42">
        <v>34</v>
      </c>
      <c r="J42">
        <f t="shared" si="4"/>
        <v>4.1300177456520188</v>
      </c>
      <c r="K42">
        <f t="shared" si="15"/>
        <v>3.2758979906723913</v>
      </c>
      <c r="L42">
        <f t="shared" si="15"/>
        <v>2.8826042042612277</v>
      </c>
      <c r="M42">
        <f t="shared" si="15"/>
        <v>2.6498940144623773</v>
      </c>
      <c r="N42">
        <f t="shared" si="15"/>
        <v>2.4936159503469142</v>
      </c>
      <c r="O42">
        <f t="shared" si="15"/>
        <v>2.3803127043676287</v>
      </c>
      <c r="P42">
        <f t="shared" si="15"/>
        <v>2.2938321598238938</v>
      </c>
      <c r="Q42" s="4">
        <f t="shared" si="15"/>
        <v>2.2253399674380931</v>
      </c>
      <c r="R42">
        <f t="shared" si="15"/>
        <v>2.1695623174522956</v>
      </c>
      <c r="S42">
        <f t="shared" si="15"/>
        <v>2.1231396679011243</v>
      </c>
      <c r="T42">
        <f t="shared" si="15"/>
        <v>2.0838217487047213</v>
      </c>
      <c r="U42">
        <f t="shared" si="15"/>
        <v>2.0500397940892729</v>
      </c>
      <c r="V42">
        <f t="shared" si="15"/>
        <v>2.0206638662386256</v>
      </c>
      <c r="W42">
        <f t="shared" ref="K42:AO50" si="20">_xlfn.F.INV(1-$E$5,W$8,$I42)</f>
        <v>1.9948577071318194</v>
      </c>
      <c r="X42">
        <f t="shared" si="20"/>
        <v>1.9719880466887776</v>
      </c>
      <c r="Y42">
        <f t="shared" si="20"/>
        <v>1.9515658164660457</v>
      </c>
      <c r="Z42">
        <f t="shared" si="20"/>
        <v>1.9332068318040869</v>
      </c>
      <c r="AA42">
        <f t="shared" si="20"/>
        <v>1.9166047740053598</v>
      </c>
      <c r="AB42">
        <f t="shared" si="20"/>
        <v>1.9015121813676137</v>
      </c>
      <c r="AC42">
        <f t="shared" si="20"/>
        <v>1.8877267943377969</v>
      </c>
      <c r="AD42">
        <f t="shared" si="20"/>
        <v>1.8750815643238987</v>
      </c>
      <c r="AE42">
        <f t="shared" si="20"/>
        <v>1.863437221870154</v>
      </c>
      <c r="AF42">
        <f t="shared" si="20"/>
        <v>1.8526766662006837</v>
      </c>
      <c r="AG42">
        <f t="shared" si="20"/>
        <v>1.8427006727545727</v>
      </c>
      <c r="AH42">
        <f t="shared" si="20"/>
        <v>1.8334245689780178</v>
      </c>
      <c r="AI42">
        <f t="shared" si="20"/>
        <v>1.8247756312901644</v>
      </c>
      <c r="AJ42">
        <f t="shared" si="20"/>
        <v>1.8166910259815185</v>
      </c>
      <c r="AK42">
        <f t="shared" si="20"/>
        <v>1.8091161651192011</v>
      </c>
      <c r="AL42">
        <f t="shared" si="20"/>
        <v>1.8020033824695858</v>
      </c>
      <c r="AM42">
        <f t="shared" si="20"/>
        <v>1.7953108586211302</v>
      </c>
      <c r="AN42">
        <f t="shared" si="20"/>
        <v>1.7890017419318385</v>
      </c>
      <c r="AO42">
        <f t="shared" si="20"/>
        <v>1.7830434246622027</v>
      </c>
      <c r="AP42">
        <f t="shared" si="17"/>
        <v>1.7774069430588642</v>
      </c>
      <c r="AQ42">
        <f t="shared" si="17"/>
        <v>1.7720664771705772</v>
      </c>
      <c r="AR42">
        <f t="shared" si="17"/>
        <v>1.7669989314634156</v>
      </c>
      <c r="AS42">
        <f t="shared" si="17"/>
        <v>1.7621835813198139</v>
      </c>
      <c r="AT42">
        <f t="shared" si="17"/>
        <v>1.7576017735858669</v>
      </c>
      <c r="AU42">
        <f t="shared" si="17"/>
        <v>1.7532366717112826</v>
      </c>
      <c r="AV42">
        <f t="shared" si="17"/>
        <v>1.7490730378791772</v>
      </c>
      <c r="AW42">
        <f t="shared" si="17"/>
        <v>1.7450970459756121</v>
      </c>
      <c r="AX42">
        <f t="shared" si="17"/>
        <v>1.7412961203954165</v>
      </c>
      <c r="AY42">
        <f t="shared" si="17"/>
        <v>1.7376587965915595</v>
      </c>
      <c r="AZ42">
        <f t="shared" si="17"/>
        <v>1.7341746000031342</v>
      </c>
      <c r="BA42">
        <f t="shared" si="17"/>
        <v>1.730833940581805</v>
      </c>
      <c r="BB42">
        <f t="shared" si="17"/>
        <v>1.7276280206090786</v>
      </c>
      <c r="BC42">
        <f t="shared" si="17"/>
        <v>1.7245487538805429</v>
      </c>
      <c r="BD42">
        <f t="shared" si="17"/>
        <v>1.7215886946463157</v>
      </c>
      <c r="BE42">
        <f t="shared" si="17"/>
        <v>1.7187409749537448</v>
      </c>
      <c r="BF42">
        <f t="shared" si="16"/>
        <v>1.7159992492498664</v>
      </c>
      <c r="BG42">
        <f t="shared" si="16"/>
        <v>1.7133576452759687</v>
      </c>
      <c r="BH42">
        <f t="shared" si="16"/>
        <v>1.7108107204319252</v>
      </c>
      <c r="BI42">
        <f t="shared" si="16"/>
        <v>1.7083534229089699</v>
      </c>
      <c r="BJ42">
        <f t="shared" si="16"/>
        <v>1.7059810569909371</v>
      </c>
      <c r="BK42">
        <f t="shared" si="16"/>
        <v>1.7036892520091116</v>
      </c>
      <c r="BL42">
        <f t="shared" si="16"/>
        <v>1.7014739345074759</v>
      </c>
      <c r="BM42">
        <f t="shared" si="16"/>
        <v>1.6993313032358279</v>
      </c>
      <c r="BN42">
        <f t="shared" si="18"/>
        <v>1.6972578066396351</v>
      </c>
      <c r="BO42">
        <f t="shared" si="18"/>
        <v>1.6952501225592571</v>
      </c>
      <c r="BP42">
        <f t="shared" si="18"/>
        <v>1.6933051398884766</v>
      </c>
      <c r="BQ42">
        <f t="shared" si="18"/>
        <v>1.6914199419742824</v>
      </c>
      <c r="BR42">
        <f t="shared" si="18"/>
        <v>1.689591791567155</v>
      </c>
      <c r="BS42">
        <f t="shared" si="18"/>
        <v>1.6878181171548323</v>
      </c>
      <c r="BT42">
        <f t="shared" si="18"/>
        <v>1.686096500532748</v>
      </c>
      <c r="BU42">
        <f t="shared" si="18"/>
        <v>1.6844246654819788</v>
      </c>
      <c r="BV42">
        <f t="shared" si="18"/>
        <v>1.6828004674408072</v>
      </c>
      <c r="BW42">
        <f t="shared" si="18"/>
        <v>1.6812218840692088</v>
      </c>
      <c r="BX42">
        <f t="shared" si="18"/>
        <v>1.6796870066171028</v>
      </c>
      <c r="BY42">
        <f t="shared" si="18"/>
        <v>1.6781940320173081</v>
      </c>
      <c r="BZ42">
        <f t="shared" si="18"/>
        <v>1.676741255632934</v>
      </c>
      <c r="CA42">
        <f t="shared" si="18"/>
        <v>1.6753270645965714</v>
      </c>
      <c r="CB42">
        <f t="shared" si="18"/>
        <v>1.6739499316855735</v>
      </c>
      <c r="CC42">
        <f t="shared" si="18"/>
        <v>1.6726084096834717</v>
      </c>
      <c r="CD42">
        <f t="shared" si="14"/>
        <v>1.6713011261830173</v>
      </c>
      <c r="CE42">
        <f t="shared" si="14"/>
        <v>1.6700267787907948</v>
      </c>
      <c r="CF42">
        <f t="shared" si="14"/>
        <v>1.6687841306975895</v>
      </c>
      <c r="CG42">
        <f t="shared" si="14"/>
        <v>1.6675720065822091</v>
      </c>
      <c r="CH42">
        <f t="shared" si="14"/>
        <v>1.66638928881978</v>
      </c>
      <c r="CI42">
        <f t="shared" si="14"/>
        <v>1.6652349139683063</v>
      </c>
      <c r="CJ42">
        <f t="shared" si="14"/>
        <v>1.6641078695098896</v>
      </c>
      <c r="CK42">
        <f t="shared" si="14"/>
        <v>1.6630071908252606</v>
      </c>
      <c r="CL42">
        <f t="shared" si="14"/>
        <v>1.6619319583822914</v>
      </c>
      <c r="CM42">
        <f t="shared" si="14"/>
        <v>1.6608812951209966</v>
      </c>
      <c r="CN42">
        <f t="shared" si="14"/>
        <v>1.6598543640190984</v>
      </c>
      <c r="CO42">
        <f t="shared" si="14"/>
        <v>1.6588503658237714</v>
      </c>
      <c r="CP42">
        <f t="shared" si="14"/>
        <v>1.6578685369364052</v>
      </c>
      <c r="CQ42">
        <f t="shared" si="14"/>
        <v>1.6569081474384659</v>
      </c>
      <c r="CR42">
        <f t="shared" si="14"/>
        <v>1.6559684992475274</v>
      </c>
      <c r="CS42">
        <f t="shared" si="14"/>
        <v>1.6550489243935793</v>
      </c>
      <c r="CT42">
        <f t="shared" si="19"/>
        <v>1.6541487834064958</v>
      </c>
      <c r="CU42">
        <f t="shared" si="19"/>
        <v>1.6532674638063685</v>
      </c>
      <c r="CV42">
        <f t="shared" si="19"/>
        <v>1.6524043786891334</v>
      </c>
      <c r="CW42">
        <f t="shared" si="19"/>
        <v>1.651558965400495</v>
      </c>
      <c r="CX42">
        <f t="shared" si="19"/>
        <v>1.6507306842917802</v>
      </c>
      <c r="CY42">
        <f t="shared" si="19"/>
        <v>1.6499190175518568</v>
      </c>
      <c r="CZ42">
        <f t="shared" si="19"/>
        <v>1.6491234681097247</v>
      </c>
      <c r="DA42">
        <f t="shared" si="19"/>
        <v>1.6483435586028434</v>
      </c>
      <c r="DB42">
        <f t="shared" si="19"/>
        <v>1.6475788304066139</v>
      </c>
      <c r="DC42">
        <f t="shared" si="19"/>
        <v>1.6468288427208266</v>
      </c>
      <c r="DD42">
        <f t="shared" si="19"/>
        <v>1.6460931717092111</v>
      </c>
      <c r="DE42">
        <f t="shared" si="19"/>
        <v>1.6453714096884744</v>
      </c>
    </row>
    <row r="43" spans="9:109">
      <c r="I43">
        <v>35</v>
      </c>
      <c r="J43">
        <f t="shared" si="4"/>
        <v>4.1213382003448995</v>
      </c>
      <c r="K43">
        <f t="shared" si="20"/>
        <v>3.267423524742497</v>
      </c>
      <c r="L43">
        <f t="shared" si="20"/>
        <v>2.8741874835008505</v>
      </c>
      <c r="M43">
        <f t="shared" si="20"/>
        <v>2.6414651861285652</v>
      </c>
      <c r="N43">
        <f t="shared" si="20"/>
        <v>2.4851432213730069</v>
      </c>
      <c r="O43">
        <f t="shared" si="20"/>
        <v>2.3717811963668174</v>
      </c>
      <c r="P43">
        <f t="shared" si="20"/>
        <v>2.2852351731018694</v>
      </c>
      <c r="Q43" s="4">
        <f t="shared" si="20"/>
        <v>2.2166750326752012</v>
      </c>
      <c r="R43">
        <f t="shared" si="20"/>
        <v>2.1608292507665294</v>
      </c>
      <c r="S43">
        <f t="shared" si="20"/>
        <v>2.1143395462033885</v>
      </c>
      <c r="T43">
        <f t="shared" si="20"/>
        <v>2.0749563418262342</v>
      </c>
      <c r="U43">
        <f t="shared" si="20"/>
        <v>2.0411112380948038</v>
      </c>
      <c r="V43">
        <f t="shared" si="20"/>
        <v>2.0116744705375158</v>
      </c>
      <c r="W43">
        <f t="shared" si="20"/>
        <v>1.9858098387992755</v>
      </c>
      <c r="X43">
        <f t="shared" si="20"/>
        <v>1.9628840607628424</v>
      </c>
      <c r="Y43">
        <f t="shared" si="20"/>
        <v>1.9424080143026687</v>
      </c>
      <c r="Z43">
        <f t="shared" si="20"/>
        <v>1.9239974368765871</v>
      </c>
      <c r="AA43">
        <f t="shared" si="20"/>
        <v>1.9073459186903794</v>
      </c>
      <c r="AB43">
        <f t="shared" si="20"/>
        <v>1.8922059006998708</v>
      </c>
      <c r="AC43">
        <f t="shared" si="20"/>
        <v>1.8783750241880017</v>
      </c>
      <c r="AD43">
        <f t="shared" si="20"/>
        <v>1.8656861423631275</v>
      </c>
      <c r="AE43">
        <f t="shared" si="20"/>
        <v>1.8539998902565968</v>
      </c>
      <c r="AF43">
        <f t="shared" si="20"/>
        <v>1.8431990752916296</v>
      </c>
      <c r="AG43">
        <f t="shared" si="20"/>
        <v>1.8331843853850835</v>
      </c>
      <c r="AH43">
        <f t="shared" si="20"/>
        <v>1.8238710650048531</v>
      </c>
      <c r="AI43">
        <f t="shared" si="20"/>
        <v>1.8151863122038872</v>
      </c>
      <c r="AJ43">
        <f t="shared" si="20"/>
        <v>1.807067219459652</v>
      </c>
      <c r="AK43">
        <f t="shared" si="20"/>
        <v>1.7994591294404123</v>
      </c>
      <c r="AL43">
        <f t="shared" si="20"/>
        <v>1.792314310740593</v>
      </c>
      <c r="AM43">
        <f t="shared" si="20"/>
        <v>1.7855908827895268</v>
      </c>
      <c r="AN43">
        <f t="shared" si="20"/>
        <v>1.7792519365723756</v>
      </c>
      <c r="AO43">
        <f t="shared" si="20"/>
        <v>1.7732648105336839</v>
      </c>
      <c r="AP43">
        <f t="shared" si="17"/>
        <v>1.7676004904350737</v>
      </c>
      <c r="AQ43">
        <f t="shared" si="17"/>
        <v>1.7622331089526484</v>
      </c>
      <c r="AR43">
        <f t="shared" si="17"/>
        <v>1.757139526083493</v>
      </c>
      <c r="AS43">
        <f t="shared" si="17"/>
        <v>1.7522989754471932</v>
      </c>
      <c r="AT43">
        <f t="shared" si="17"/>
        <v>1.7476927646474523</v>
      </c>
      <c r="AU43">
        <f t="shared" si="17"/>
        <v>1.7433040202383103</v>
      </c>
      <c r="AV43">
        <f t="shared" si="17"/>
        <v>1.7391174696919462</v>
      </c>
      <c r="AW43">
        <f t="shared" si="17"/>
        <v>1.7351192542175968</v>
      </c>
      <c r="AX43">
        <f t="shared" si="17"/>
        <v>1.7312967674275503</v>
      </c>
      <c r="AY43">
        <f t="shared" si="17"/>
        <v>1.7276385157569278</v>
      </c>
      <c r="AZ43">
        <f t="shared" si="17"/>
        <v>1.7241339972716336</v>
      </c>
      <c r="BA43">
        <f t="shared" si="17"/>
        <v>1.7207735960836954</v>
      </c>
      <c r="BB43">
        <f t="shared" si="17"/>
        <v>1.7175484900657363</v>
      </c>
      <c r="BC43">
        <f t="shared" si="17"/>
        <v>1.7144505699400843</v>
      </c>
      <c r="BD43">
        <f t="shared" si="17"/>
        <v>1.7114723681312178</v>
      </c>
      <c r="BE43">
        <f t="shared" si="17"/>
        <v>1.7086069960269945</v>
      </c>
      <c r="BF43">
        <f t="shared" si="16"/>
        <v>1.7058480885056995</v>
      </c>
      <c r="BG43">
        <f t="shared" si="16"/>
        <v>1.7031897547607693</v>
      </c>
      <c r="BH43">
        <f t="shared" si="16"/>
        <v>1.7006265346004044</v>
      </c>
      <c r="BI43">
        <f t="shared" si="16"/>
        <v>1.6981533595203431</v>
      </c>
      <c r="BJ43">
        <f t="shared" si="16"/>
        <v>1.6957655179494642</v>
      </c>
      <c r="BK43">
        <f t="shared" si="16"/>
        <v>1.6934586241529725</v>
      </c>
      <c r="BL43">
        <f t="shared" si="16"/>
        <v>1.6912285903496831</v>
      </c>
      <c r="BM43">
        <f t="shared" si="16"/>
        <v>1.68907160166056</v>
      </c>
      <c r="BN43">
        <f t="shared" si="18"/>
        <v>1.6869840935571185</v>
      </c>
      <c r="BO43">
        <f t="shared" si="18"/>
        <v>1.6849627315220708</v>
      </c>
      <c r="BP43">
        <f t="shared" si="18"/>
        <v>1.6830043926719414</v>
      </c>
      <c r="BQ43">
        <f t="shared" si="18"/>
        <v>1.6811061491233841</v>
      </c>
      <c r="BR43">
        <f t="shared" si="18"/>
        <v>1.6792652529122565</v>
      </c>
      <c r="BS43">
        <f t="shared" si="18"/>
        <v>1.6774791222982746</v>
      </c>
      <c r="BT43">
        <f t="shared" si="18"/>
        <v>1.6757453293082596</v>
      </c>
      <c r="BU43">
        <f t="shared" si="18"/>
        <v>1.6740615883886891</v>
      </c>
      <c r="BV43">
        <f t="shared" si="18"/>
        <v>1.6724257460535121</v>
      </c>
      <c r="BW43">
        <f t="shared" si="18"/>
        <v>1.6708357714264113</v>
      </c>
      <c r="BX43">
        <f t="shared" si="18"/>
        <v>1.6692897475882673</v>
      </c>
      <c r="BY43">
        <f t="shared" si="18"/>
        <v>1.6677858636506222</v>
      </c>
      <c r="BZ43">
        <f t="shared" si="18"/>
        <v>1.6663224074847995</v>
      </c>
      <c r="CA43">
        <f t="shared" si="18"/>
        <v>1.6648977590439862</v>
      </c>
      <c r="CB43">
        <f t="shared" si="18"/>
        <v>1.6635103842224035</v>
      </c>
      <c r="CC43">
        <f t="shared" si="18"/>
        <v>1.6621588292016531</v>
      </c>
      <c r="CD43">
        <f t="shared" si="14"/>
        <v>1.6608417152395423</v>
      </c>
      <c r="CE43">
        <f t="shared" si="14"/>
        <v>1.6595577338613721</v>
      </c>
      <c r="CF43">
        <f t="shared" si="14"/>
        <v>1.6583056424177405</v>
      </c>
      <c r="CG43">
        <f t="shared" si="14"/>
        <v>1.6570842599765563</v>
      </c>
      <c r="CH43">
        <f t="shared" si="14"/>
        <v>1.6558924635201946</v>
      </c>
      <c r="CI43">
        <f t="shared" si="14"/>
        <v>1.6547291844215672</v>
      </c>
      <c r="CJ43">
        <f t="shared" si="14"/>
        <v>1.6535934051754488</v>
      </c>
      <c r="CK43">
        <f t="shared" si="14"/>
        <v>1.652484156363681</v>
      </c>
      <c r="CL43">
        <f t="shared" si="14"/>
        <v>1.6514005138348669</v>
      </c>
      <c r="CM43">
        <f t="shared" si="14"/>
        <v>1.6503415960810472</v>
      </c>
      <c r="CN43">
        <f t="shared" si="14"/>
        <v>1.6493065617954068</v>
      </c>
      <c r="CO43">
        <f t="shared" si="14"/>
        <v>1.648294607596579</v>
      </c>
      <c r="CP43">
        <f t="shared" si="14"/>
        <v>1.6473049659063757</v>
      </c>
      <c r="CQ43">
        <f t="shared" si="14"/>
        <v>1.6463369029689878</v>
      </c>
      <c r="CR43">
        <f t="shared" si="14"/>
        <v>1.6453897170007192</v>
      </c>
      <c r="CS43">
        <f t="shared" si="14"/>
        <v>1.6444627364603146</v>
      </c>
      <c r="CT43">
        <f t="shared" si="19"/>
        <v>1.6435553184307701</v>
      </c>
      <c r="CU43">
        <f t="shared" si="19"/>
        <v>1.6426668471042991</v>
      </c>
      <c r="CV43">
        <f t="shared" si="19"/>
        <v>1.6417967323628693</v>
      </c>
      <c r="CW43">
        <f t="shared" si="19"/>
        <v>1.6409444084472871</v>
      </c>
      <c r="CX43">
        <f t="shared" si="19"/>
        <v>1.6401093327084653</v>
      </c>
      <c r="CY43">
        <f t="shared" si="19"/>
        <v>1.6392909844349859</v>
      </c>
      <c r="CZ43">
        <f t="shared" si="19"/>
        <v>1.6384888637515396</v>
      </c>
      <c r="DA43">
        <f t="shared" si="19"/>
        <v>1.6377024905833217</v>
      </c>
      <c r="DB43">
        <f t="shared" si="19"/>
        <v>1.6369314036817597</v>
      </c>
      <c r="DC43">
        <f t="shared" si="19"/>
        <v>1.6361751597074066</v>
      </c>
      <c r="DD43">
        <f t="shared" si="19"/>
        <v>1.6354333323660792</v>
      </c>
      <c r="DE43">
        <f t="shared" si="19"/>
        <v>1.6347055115946858</v>
      </c>
    </row>
    <row r="44" spans="9:109">
      <c r="I44">
        <v>36</v>
      </c>
      <c r="J44">
        <f t="shared" si="4"/>
        <v>4.1131652768128895</v>
      </c>
      <c r="K44">
        <f t="shared" si="20"/>
        <v>3.2594463061441079</v>
      </c>
      <c r="L44">
        <f t="shared" si="20"/>
        <v>2.8662655509401795</v>
      </c>
      <c r="M44">
        <f t="shared" si="20"/>
        <v>2.633532094213753</v>
      </c>
      <c r="N44">
        <f t="shared" si="20"/>
        <v>2.4771686727109143</v>
      </c>
      <c r="O44">
        <f t="shared" si="20"/>
        <v>2.3637509583661442</v>
      </c>
      <c r="P44">
        <f t="shared" si="20"/>
        <v>2.2771427888981064</v>
      </c>
      <c r="Q44" s="4">
        <f t="shared" si="20"/>
        <v>2.2085180743346675</v>
      </c>
      <c r="R44">
        <f t="shared" si="20"/>
        <v>2.1526074724580764</v>
      </c>
      <c r="S44">
        <f t="shared" si="20"/>
        <v>2.1060539102611209</v>
      </c>
      <c r="T44">
        <f t="shared" si="20"/>
        <v>2.0666084782375198</v>
      </c>
      <c r="U44">
        <f t="shared" si="20"/>
        <v>2.0327031329949858</v>
      </c>
      <c r="V44">
        <f t="shared" si="20"/>
        <v>2.0032082818564345</v>
      </c>
      <c r="W44">
        <f t="shared" si="20"/>
        <v>1.9772877853635495</v>
      </c>
      <c r="X44">
        <f t="shared" si="20"/>
        <v>1.9543083551977041</v>
      </c>
      <c r="Y44">
        <f t="shared" si="20"/>
        <v>1.933780822708469</v>
      </c>
      <c r="Z44">
        <f t="shared" si="20"/>
        <v>1.9153208551860115</v>
      </c>
      <c r="AA44">
        <f t="shared" si="20"/>
        <v>1.898621959558092</v>
      </c>
      <c r="AB44">
        <f t="shared" si="20"/>
        <v>1.8834364870945846</v>
      </c>
      <c r="AC44">
        <f t="shared" si="20"/>
        <v>1.8695619872565978</v>
      </c>
      <c r="AD44">
        <f t="shared" si="20"/>
        <v>1.8568312220013969</v>
      </c>
      <c r="AE44">
        <f t="shared" si="20"/>
        <v>1.8451047373666349</v>
      </c>
      <c r="AF44">
        <f t="shared" si="20"/>
        <v>1.8342652550558582</v>
      </c>
      <c r="AG44">
        <f t="shared" si="20"/>
        <v>1.8242133811148136</v>
      </c>
      <c r="AH44">
        <f t="shared" si="20"/>
        <v>1.8148642822714889</v>
      </c>
      <c r="AI44">
        <f t="shared" si="20"/>
        <v>1.8061450830609727</v>
      </c>
      <c r="AJ44">
        <f t="shared" si="20"/>
        <v>1.7979928066311155</v>
      </c>
      <c r="AK44">
        <f t="shared" si="20"/>
        <v>1.7903527303956877</v>
      </c>
      <c r="AL44">
        <f t="shared" si="20"/>
        <v>1.7831770616080269</v>
      </c>
      <c r="AM44">
        <f t="shared" si="20"/>
        <v>1.7764238620802471</v>
      </c>
      <c r="AN44">
        <f t="shared" si="20"/>
        <v>1.7700561687008409</v>
      </c>
      <c r="AO44">
        <f t="shared" si="20"/>
        <v>1.7640412691305483</v>
      </c>
      <c r="AP44">
        <f t="shared" si="17"/>
        <v>1.7583501014541736</v>
      </c>
      <c r="AQ44">
        <f t="shared" si="17"/>
        <v>1.7529567535779769</v>
      </c>
      <c r="AR44">
        <f t="shared" si="17"/>
        <v>1.747838043444474</v>
      </c>
      <c r="AS44">
        <f t="shared" si="17"/>
        <v>1.7429731651520073</v>
      </c>
      <c r="AT44">
        <f t="shared" si="17"/>
        <v>1.7383433891448954</v>
      </c>
      <c r="AU44">
        <f t="shared" si="17"/>
        <v>1.7339318070189067</v>
      </c>
      <c r="AV44">
        <f t="shared" si="17"/>
        <v>1.7297231133388931</v>
      </c>
      <c r="AW44">
        <f t="shared" si="17"/>
        <v>1.7257034183178779</v>
      </c>
      <c r="AX44">
        <f t="shared" si="17"/>
        <v>1.7218600863530558</v>
      </c>
      <c r="AY44">
        <f t="shared" si="17"/>
        <v>1.7181815963249314</v>
      </c>
      <c r="AZ44">
        <f t="shared" si="17"/>
        <v>1.7146574202933937</v>
      </c>
      <c r="BA44">
        <f t="shared" si="17"/>
        <v>1.7112779178094146</v>
      </c>
      <c r="BB44">
        <f t="shared" si="17"/>
        <v>1.7080342435335072</v>
      </c>
      <c r="BC44">
        <f t="shared" si="17"/>
        <v>1.7049182662359275</v>
      </c>
      <c r="BD44">
        <f t="shared" si="17"/>
        <v>1.7019224975667682</v>
      </c>
      <c r="BE44">
        <f t="shared" si="17"/>
        <v>1.6990400292409242</v>
      </c>
      <c r="BF44">
        <f t="shared" si="16"/>
        <v>1.6962644774944753</v>
      </c>
      <c r="BG44">
        <f t="shared" si="16"/>
        <v>1.6935899338439189</v>
      </c>
      <c r="BH44">
        <f t="shared" si="16"/>
        <v>1.6910109213250459</v>
      </c>
      <c r="BI44">
        <f t="shared" si="16"/>
        <v>1.6885223555093998</v>
      </c>
      <c r="BJ44">
        <f t="shared" si="16"/>
        <v>1.6861195096975712</v>
      </c>
      <c r="BK44">
        <f t="shared" si="16"/>
        <v>1.6837979837738315</v>
      </c>
      <c r="BL44">
        <f t="shared" si="16"/>
        <v>1.681553676278295</v>
      </c>
      <c r="BM44">
        <f t="shared" si="16"/>
        <v>1.6793827593134989</v>
      </c>
      <c r="BN44">
        <f t="shared" si="18"/>
        <v>1.677281655953768</v>
      </c>
      <c r="BO44">
        <f t="shared" si="18"/>
        <v>1.6752470198695069</v>
      </c>
      <c r="BP44">
        <f t="shared" si="18"/>
        <v>1.6732757169159733</v>
      </c>
      <c r="BQ44">
        <f t="shared" si="18"/>
        <v>1.6713648084680015</v>
      </c>
      <c r="BR44">
        <f t="shared" si="18"/>
        <v>1.669511536309658</v>
      </c>
      <c r="BS44">
        <f t="shared" si="18"/>
        <v>1.6677133089113902</v>
      </c>
      <c r="BT44">
        <f t="shared" si="18"/>
        <v>1.6659676889475916</v>
      </c>
      <c r="BU44">
        <f t="shared" si="18"/>
        <v>1.6642723819251688</v>
      </c>
      <c r="BV44">
        <f t="shared" si="18"/>
        <v>1.662625225808892</v>
      </c>
      <c r="BW44">
        <f t="shared" si="18"/>
        <v>1.6610241815426505</v>
      </c>
      <c r="BX44">
        <f t="shared" si="18"/>
        <v>1.6594673243772367</v>
      </c>
      <c r="BY44">
        <f t="shared" si="18"/>
        <v>1.6579528359253688</v>
      </c>
      <c r="BZ44">
        <f t="shared" si="18"/>
        <v>1.6564789968735167</v>
      </c>
      <c r="CA44">
        <f t="shared" si="18"/>
        <v>1.6550441802877571</v>
      </c>
      <c r="CB44">
        <f t="shared" si="18"/>
        <v>1.6536468454576998</v>
      </c>
      <c r="CC44">
        <f t="shared" si="18"/>
        <v>1.6522855322285273</v>
      </c>
      <c r="CD44">
        <f t="shared" si="14"/>
        <v>1.6509588557763648</v>
      </c>
      <c r="CE44">
        <f t="shared" si="14"/>
        <v>1.6496655017868989</v>
      </c>
      <c r="CF44">
        <f t="shared" si="14"/>
        <v>1.6484042220012827</v>
      </c>
      <c r="CG44">
        <f t="shared" si="14"/>
        <v>1.6471738300969176</v>
      </c>
      <c r="CH44">
        <f t="shared" si="14"/>
        <v>1.6459731978740462</v>
      </c>
      <c r="CI44">
        <f t="shared" si="14"/>
        <v>1.6448012517218558</v>
      </c>
      <c r="CJ44">
        <f t="shared" si="14"/>
        <v>1.6436569693404055</v>
      </c>
      <c r="CK44">
        <f t="shared" si="14"/>
        <v>1.6425393766969509</v>
      </c>
      <c r="CL44">
        <f t="shared" si="14"/>
        <v>1.6414475451972654</v>
      </c>
      <c r="CM44">
        <f t="shared" si="14"/>
        <v>1.6403805890544041</v>
      </c>
      <c r="CN44">
        <f t="shared" si="14"/>
        <v>1.639337662838918</v>
      </c>
      <c r="CO44">
        <f t="shared" si="14"/>
        <v>1.6383179591960926</v>
      </c>
      <c r="CP44">
        <f t="shared" si="14"/>
        <v>1.6373207067169717</v>
      </c>
      <c r="CQ44">
        <f t="shared" si="14"/>
        <v>1.6363451679512271</v>
      </c>
      <c r="CR44">
        <f t="shared" si="14"/>
        <v>1.6353906375508784</v>
      </c>
      <c r="CS44">
        <f t="shared" si="14"/>
        <v>1.6344564405349389</v>
      </c>
      <c r="CT44">
        <f t="shared" si="19"/>
        <v>1.6335419306658248</v>
      </c>
      <c r="CU44">
        <f t="shared" si="19"/>
        <v>1.6326464889292094</v>
      </c>
      <c r="CV44">
        <f t="shared" si="19"/>
        <v>1.6317695221097024</v>
      </c>
      <c r="CW44">
        <f t="shared" si="19"/>
        <v>1.6309104614553214</v>
      </c>
      <c r="CX44">
        <f t="shared" si="19"/>
        <v>1.6300687614243892</v>
      </c>
      <c r="CY44">
        <f t="shared" si="19"/>
        <v>1.6292438985089248</v>
      </c>
      <c r="CZ44">
        <f t="shared" si="19"/>
        <v>1.6284353701291419</v>
      </c>
      <c r="DA44">
        <f t="shared" si="19"/>
        <v>1.6276426935940709</v>
      </c>
      <c r="DB44">
        <f t="shared" si="19"/>
        <v>1.6268654051237175</v>
      </c>
      <c r="DC44">
        <f t="shared" si="19"/>
        <v>1.6261030589285419</v>
      </c>
      <c r="DD44">
        <f t="shared" si="19"/>
        <v>1.6253552263423696</v>
      </c>
      <c r="DE44">
        <f t="shared" si="19"/>
        <v>1.6246214950051086</v>
      </c>
    </row>
    <row r="45" spans="9:109">
      <c r="I45">
        <v>37</v>
      </c>
      <c r="J45">
        <f t="shared" si="4"/>
        <v>4.1054558972359656</v>
      </c>
      <c r="K45">
        <f t="shared" si="20"/>
        <v>3.2519238463872067</v>
      </c>
      <c r="L45">
        <f t="shared" si="20"/>
        <v>2.8587960539502904</v>
      </c>
      <c r="M45">
        <f t="shared" si="20"/>
        <v>2.6260522847653998</v>
      </c>
      <c r="N45">
        <f t="shared" si="20"/>
        <v>2.4696496492930664</v>
      </c>
      <c r="O45">
        <f t="shared" si="20"/>
        <v>2.3561790955260249</v>
      </c>
      <c r="P45">
        <f t="shared" si="20"/>
        <v>2.2695118622360888</v>
      </c>
      <c r="Q45" s="4">
        <f t="shared" si="20"/>
        <v>2.2008257004738319</v>
      </c>
      <c r="R45">
        <f t="shared" si="20"/>
        <v>2.1448533532505971</v>
      </c>
      <c r="S45">
        <f t="shared" si="20"/>
        <v>2.0982389059930893</v>
      </c>
      <c r="T45">
        <f t="shared" si="20"/>
        <v>2.0587340926222111</v>
      </c>
      <c r="U45">
        <f t="shared" si="20"/>
        <v>2.0247712158712865</v>
      </c>
      <c r="V45">
        <f t="shared" si="20"/>
        <v>1.9952208528613016</v>
      </c>
      <c r="W45">
        <f t="shared" si="20"/>
        <v>1.9692469275625502</v>
      </c>
      <c r="X45">
        <f t="shared" si="20"/>
        <v>1.9462161504819973</v>
      </c>
      <c r="Y45">
        <f t="shared" si="20"/>
        <v>1.925639312763161</v>
      </c>
      <c r="Z45">
        <f t="shared" si="20"/>
        <v>1.9071320184197789</v>
      </c>
      <c r="AA45">
        <f t="shared" si="20"/>
        <v>1.8903876981347396</v>
      </c>
      <c r="AB45">
        <f t="shared" si="20"/>
        <v>1.8751586204122372</v>
      </c>
      <c r="AC45">
        <f t="shared" si="20"/>
        <v>1.8612422495523311</v>
      </c>
      <c r="AD45">
        <f t="shared" si="20"/>
        <v>1.8484712625831436</v>
      </c>
      <c r="AE45">
        <f t="shared" si="20"/>
        <v>1.8367061224941779</v>
      </c>
      <c r="AF45">
        <f t="shared" si="20"/>
        <v>1.8258294708268814</v>
      </c>
      <c r="AG45">
        <f t="shared" si="20"/>
        <v>1.8157418369297129</v>
      </c>
      <c r="AH45">
        <f t="shared" si="20"/>
        <v>1.8063583145944915</v>
      </c>
      <c r="AI45">
        <f t="shared" si="20"/>
        <v>1.797605959291019</v>
      </c>
      <c r="AJ45">
        <f t="shared" si="20"/>
        <v>1.7894217289605219</v>
      </c>
      <c r="AK45">
        <f t="shared" si="20"/>
        <v>1.7817508395782427</v>
      </c>
      <c r="AL45">
        <f t="shared" si="20"/>
        <v>1.7745454405878529</v>
      </c>
      <c r="AM45">
        <f t="shared" si="20"/>
        <v>1.7677635394528775</v>
      </c>
      <c r="AN45">
        <f t="shared" si="20"/>
        <v>1.7613681219916828</v>
      </c>
      <c r="AO45">
        <f t="shared" si="20"/>
        <v>1.7553264278850398</v>
      </c>
      <c r="AP45">
        <f t="shared" si="17"/>
        <v>1.749609350140142</v>
      </c>
      <c r="AQ45">
        <f t="shared" si="17"/>
        <v>1.744190934304644</v>
      </c>
      <c r="AR45">
        <f t="shared" si="17"/>
        <v>1.7390479585051104</v>
      </c>
      <c r="AS45">
        <f t="shared" si="17"/>
        <v>1.7341595793987257</v>
      </c>
      <c r="AT45">
        <f t="shared" si="17"/>
        <v>1.7295070322048736</v>
      </c>
      <c r="AU45">
        <f t="shared" si="17"/>
        <v>1.7250733753616092</v>
      </c>
      <c r="AV45">
        <f t="shared" si="17"/>
        <v>1.7208432722039289</v>
      </c>
      <c r="AW45">
        <f t="shared" si="17"/>
        <v>1.716802803512804</v>
      </c>
      <c r="AX45">
        <f t="shared" si="17"/>
        <v>1.7129393059301561</v>
      </c>
      <c r="AY45">
        <f t="shared" si="17"/>
        <v>1.7092412321455266</v>
      </c>
      <c r="AZ45">
        <f t="shared" si="17"/>
        <v>1.7056980294877511</v>
      </c>
      <c r="BA45">
        <f t="shared" si="17"/>
        <v>1.7023000341398093</v>
      </c>
      <c r="BB45">
        <f t="shared" si="17"/>
        <v>1.699038378667503</v>
      </c>
      <c r="BC45">
        <f t="shared" si="17"/>
        <v>1.6959049109364392</v>
      </c>
      <c r="BD45">
        <f t="shared" si="17"/>
        <v>1.6928921228049758</v>
      </c>
      <c r="BE45">
        <f t="shared" si="17"/>
        <v>1.6899930872376929</v>
      </c>
      <c r="BF45">
        <f t="shared" si="16"/>
        <v>1.687201402695476</v>
      </c>
      <c r="BG45">
        <f t="shared" si="16"/>
        <v>1.6845111438332447</v>
      </c>
      <c r="BH45">
        <f t="shared" si="16"/>
        <v>1.6819168176817947</v>
      </c>
      <c r="BI45">
        <f t="shared" si="16"/>
        <v>1.6794133246112826</v>
      </c>
      <c r="BJ45">
        <f t="shared" si="16"/>
        <v>1.6769959234753351</v>
      </c>
      <c r="BK45">
        <f t="shared" si="16"/>
        <v>1.6746602004199833</v>
      </c>
      <c r="BL45">
        <f t="shared" si="16"/>
        <v>1.6724020409133162</v>
      </c>
      <c r="BM45">
        <f t="shared" si="16"/>
        <v>1.670217604612527</v>
      </c>
      <c r="BN45">
        <f t="shared" si="18"/>
        <v>1.66810330273648</v>
      </c>
      <c r="BO45">
        <f t="shared" si="18"/>
        <v>1.6660557776557141</v>
      </c>
      <c r="BP45">
        <f t="shared" si="18"/>
        <v>1.6640718844492504</v>
      </c>
      <c r="BQ45">
        <f t="shared" si="18"/>
        <v>1.6621486742095291</v>
      </c>
      <c r="BR45">
        <f t="shared" si="18"/>
        <v>1.6602833789042337</v>
      </c>
      <c r="BS45">
        <f t="shared" si="18"/>
        <v>1.6584733976274604</v>
      </c>
      <c r="BT45">
        <f t="shared" si="18"/>
        <v>1.6567162840930185</v>
      </c>
      <c r="BU45">
        <f t="shared" si="18"/>
        <v>1.6550097352402755</v>
      </c>
      <c r="BV45">
        <f t="shared" si="18"/>
        <v>1.6533515808382762</v>
      </c>
      <c r="BW45">
        <f t="shared" si="18"/>
        <v>1.6517397739871076</v>
      </c>
      <c r="BX45">
        <f t="shared" si="18"/>
        <v>1.650172382427034</v>
      </c>
      <c r="BY45">
        <f t="shared" si="18"/>
        <v>1.6486475805760552</v>
      </c>
      <c r="BZ45">
        <f t="shared" si="18"/>
        <v>1.6471636422253448</v>
      </c>
      <c r="CA45">
        <f t="shared" si="18"/>
        <v>1.6457189338297027</v>
      </c>
      <c r="CB45">
        <f t="shared" si="18"/>
        <v>1.6443119083370494</v>
      </c>
      <c r="CC45">
        <f t="shared" si="18"/>
        <v>1.6429410995068714</v>
      </c>
      <c r="CD45">
        <f t="shared" si="14"/>
        <v>1.6416051166728154</v>
      </c>
      <c r="CE45">
        <f t="shared" si="14"/>
        <v>1.6403026399093015</v>
      </c>
      <c r="CF45">
        <f t="shared" si="14"/>
        <v>1.6390324155660962</v>
      </c>
      <c r="CG45">
        <f t="shared" si="14"/>
        <v>1.6377932521384522</v>
      </c>
      <c r="CH45">
        <f t="shared" si="14"/>
        <v>1.6365840164436429</v>
      </c>
      <c r="CI45">
        <f t="shared" si="14"/>
        <v>1.6354036300775943</v>
      </c>
      <c r="CJ45">
        <f t="shared" si="14"/>
        <v>1.6342510661278717</v>
      </c>
      <c r="CK45">
        <f t="shared" ref="CK45:DE53" si="21">_xlfn.F.INV(1-$E$5,CK$8,$I45)</f>
        <v>1.6331253461215625</v>
      </c>
      <c r="CL45">
        <f t="shared" si="21"/>
        <v>1.6320255371886305</v>
      </c>
      <c r="CM45">
        <f t="shared" si="21"/>
        <v>1.6309507494231357</v>
      </c>
      <c r="CN45">
        <f t="shared" si="21"/>
        <v>1.6299001334263343</v>
      </c>
      <c r="CO45">
        <f t="shared" si="21"/>
        <v>1.6288728780171646</v>
      </c>
      <c r="CP45">
        <f t="shared" si="21"/>
        <v>1.6278682080969018</v>
      </c>
      <c r="CQ45">
        <f t="shared" si="21"/>
        <v>1.6268853826559804</v>
      </c>
      <c r="CR45">
        <f t="shared" si="21"/>
        <v>1.62592369291199</v>
      </c>
      <c r="CS45">
        <f t="shared" si="21"/>
        <v>1.6249824605688983</v>
      </c>
      <c r="CT45">
        <f t="shared" si="19"/>
        <v>1.6240610361883143</v>
      </c>
      <c r="CU45">
        <f t="shared" si="19"/>
        <v>1.6231587976644601</v>
      </c>
      <c r="CV45">
        <f t="shared" si="19"/>
        <v>1.6222751487952132</v>
      </c>
      <c r="CW45">
        <f t="shared" si="19"/>
        <v>1.6214095179421892</v>
      </c>
      <c r="CX45">
        <f t="shared" si="19"/>
        <v>1.6205613567734447</v>
      </c>
      <c r="CY45">
        <f t="shared" si="19"/>
        <v>1.6197301390829071</v>
      </c>
      <c r="CZ45">
        <f t="shared" si="19"/>
        <v>1.6189153596810886</v>
      </c>
      <c r="DA45">
        <f t="shared" si="19"/>
        <v>1.6181165333521168</v>
      </c>
      <c r="DB45">
        <f t="shared" si="19"/>
        <v>1.6173331938724769</v>
      </c>
      <c r="DC45">
        <f t="shared" si="19"/>
        <v>1.6165648930872361</v>
      </c>
      <c r="DD45">
        <f t="shared" si="19"/>
        <v>1.6158112000398426</v>
      </c>
      <c r="DE45">
        <f t="shared" si="19"/>
        <v>1.6150717001519075</v>
      </c>
    </row>
    <row r="46" spans="9:109">
      <c r="I46">
        <v>38</v>
      </c>
      <c r="J46">
        <f t="shared" si="4"/>
        <v>4.098171730880841</v>
      </c>
      <c r="K46">
        <f t="shared" si="20"/>
        <v>3.2448183607328067</v>
      </c>
      <c r="L46">
        <f t="shared" si="20"/>
        <v>2.8517413363298969</v>
      </c>
      <c r="M46">
        <f t="shared" si="20"/>
        <v>2.6189880137120753</v>
      </c>
      <c r="N46">
        <f t="shared" si="20"/>
        <v>2.4625482276670532</v>
      </c>
      <c r="O46">
        <f t="shared" si="20"/>
        <v>2.3490274690635236</v>
      </c>
      <c r="P46">
        <f t="shared" si="20"/>
        <v>2.262304028843928</v>
      </c>
      <c r="Q46" s="4">
        <f t="shared" si="20"/>
        <v>2.1935593235817543</v>
      </c>
      <c r="R46">
        <f t="shared" si="20"/>
        <v>2.137528090623674</v>
      </c>
      <c r="S46">
        <f t="shared" si="20"/>
        <v>2.09085552682776</v>
      </c>
      <c r="T46">
        <f t="shared" si="20"/>
        <v>2.0512939863450002</v>
      </c>
      <c r="U46">
        <f t="shared" si="20"/>
        <v>2.0172761081388972</v>
      </c>
      <c r="V46">
        <f t="shared" si="20"/>
        <v>1.9876726367839428</v>
      </c>
      <c r="W46">
        <f t="shared" si="20"/>
        <v>1.9616475616226967</v>
      </c>
      <c r="X46">
        <f t="shared" si="20"/>
        <v>1.9385675963182916</v>
      </c>
      <c r="Y46">
        <f t="shared" si="20"/>
        <v>1.9179434973965528</v>
      </c>
      <c r="Z46">
        <f t="shared" si="20"/>
        <v>1.8993908117630318</v>
      </c>
      <c r="AA46">
        <f t="shared" si="20"/>
        <v>1.8826029001958726</v>
      </c>
      <c r="AB46">
        <f t="shared" si="20"/>
        <v>1.8673319547021467</v>
      </c>
      <c r="AC46">
        <f t="shared" si="20"/>
        <v>1.853375360476107</v>
      </c>
      <c r="AD46">
        <f t="shared" si="20"/>
        <v>1.8405657153802664</v>
      </c>
      <c r="AE46">
        <f t="shared" si="20"/>
        <v>1.8287634047891368</v>
      </c>
      <c r="AF46">
        <f t="shared" si="20"/>
        <v>1.8178509951708786</v>
      </c>
      <c r="AG46">
        <f t="shared" si="20"/>
        <v>1.8077289439224418</v>
      </c>
      <c r="AH46">
        <f t="shared" si="20"/>
        <v>1.7983122763126991</v>
      </c>
      <c r="AI46">
        <f t="shared" si="20"/>
        <v>1.7895279828426143</v>
      </c>
      <c r="AJ46">
        <f t="shared" si="20"/>
        <v>1.7813129600449715</v>
      </c>
      <c r="AK46">
        <f t="shared" si="20"/>
        <v>1.773612365976091</v>
      </c>
      <c r="AL46">
        <f t="shared" si="20"/>
        <v>1.7663782955308021</v>
      </c>
      <c r="AM46">
        <f t="shared" si="20"/>
        <v>1.7595687048454411</v>
      </c>
      <c r="AN46">
        <f t="shared" si="20"/>
        <v>1.7531465314686514</v>
      </c>
      <c r="AO46">
        <f t="shared" si="20"/>
        <v>1.7470789696980589</v>
      </c>
      <c r="AP46">
        <f t="shared" si="17"/>
        <v>1.7413368698727081</v>
      </c>
      <c r="AQ46">
        <f t="shared" si="17"/>
        <v>1.735894237418798</v>
      </c>
      <c r="AR46">
        <f t="shared" si="17"/>
        <v>1.7307278127256616</v>
      </c>
      <c r="AS46">
        <f t="shared" si="17"/>
        <v>1.7258167169423635</v>
      </c>
      <c r="AT46">
        <f t="shared" si="17"/>
        <v>1.7211421518624002</v>
      </c>
      <c r="AU46">
        <f t="shared" si="17"/>
        <v>1.7166871444419047</v>
      </c>
      <c r="AV46">
        <f t="shared" si="17"/>
        <v>1.7124363283483164</v>
      </c>
      <c r="AW46">
        <f t="shared" si="17"/>
        <v>1.7083757563883302</v>
      </c>
      <c r="AX46">
        <f t="shared" si="17"/>
        <v>1.7044927388100346</v>
      </c>
      <c r="AY46">
        <f t="shared" si="17"/>
        <v>1.7007757033845676</v>
      </c>
      <c r="AZ46">
        <f t="shared" si="17"/>
        <v>1.6972140739002268</v>
      </c>
      <c r="BA46">
        <f t="shared" si="17"/>
        <v>1.6937981642867139</v>
      </c>
      <c r="BB46">
        <f t="shared" si="17"/>
        <v>1.6905190860597485</v>
      </c>
      <c r="BC46">
        <f t="shared" si="17"/>
        <v>1.6873686671600372</v>
      </c>
      <c r="BD46">
        <f t="shared" si="17"/>
        <v>1.6843393805738855</v>
      </c>
      <c r="BE46">
        <f t="shared" si="17"/>
        <v>1.6814242813795259</v>
      </c>
      <c r="BF46">
        <f t="shared" si="16"/>
        <v>1.6786169510749314</v>
      </c>
      <c r="BG46">
        <f t="shared" si="16"/>
        <v>1.6759114482177473</v>
      </c>
      <c r="BH46">
        <f t="shared" si="16"/>
        <v>1.673302264553457</v>
      </c>
      <c r="BI46">
        <f t="shared" si="16"/>
        <v>1.6707842859290165</v>
      </c>
      <c r="BJ46">
        <f t="shared" si="16"/>
        <v>1.6683527573906491</v>
      </c>
      <c r="BK46">
        <f t="shared" si="16"/>
        <v>1.6660032519496975</v>
      </c>
      <c r="BL46">
        <f t="shared" si="16"/>
        <v>1.6637316425722191</v>
      </c>
      <c r="BM46">
        <f t="shared" si="16"/>
        <v>1.6615340770087359</v>
      </c>
      <c r="BN46">
        <f t="shared" si="18"/>
        <v>1.6594069551320436</v>
      </c>
      <c r="BO46">
        <f t="shared" si="18"/>
        <v>1.6573469084948669</v>
      </c>
      <c r="BP46">
        <f t="shared" si="18"/>
        <v>1.6553507818564632</v>
      </c>
      <c r="BQ46">
        <f t="shared" si="18"/>
        <v>1.6534156164593885</v>
      </c>
      <c r="BR46">
        <f t="shared" si="18"/>
        <v>1.6515386348650165</v>
      </c>
      <c r="BS46">
        <f t="shared" si="18"/>
        <v>1.6497172271801326</v>
      </c>
      <c r="BT46">
        <f t="shared" si="18"/>
        <v>1.6479489385272552</v>
      </c>
      <c r="BU46">
        <f t="shared" si="18"/>
        <v>1.6462314576289863</v>
      </c>
      <c r="BV46">
        <f t="shared" si="18"/>
        <v>1.6445626063920094</v>
      </c>
      <c r="BW46">
        <f t="shared" si="18"/>
        <v>1.6429403303895933</v>
      </c>
      <c r="BX46">
        <f t="shared" si="18"/>
        <v>1.6413626901530722</v>
      </c>
      <c r="BY46">
        <f t="shared" si="18"/>
        <v>1.6398278531928379</v>
      </c>
      <c r="BZ46">
        <f t="shared" si="18"/>
        <v>1.638334086678209</v>
      </c>
      <c r="CA46">
        <f t="shared" si="18"/>
        <v>1.6368797507132928</v>
      </c>
      <c r="CB46">
        <f t="shared" si="18"/>
        <v>1.6354632921527668</v>
      </c>
      <c r="CC46">
        <f t="shared" si="18"/>
        <v>1.6340832389074109</v>
      </c>
      <c r="CD46">
        <f t="shared" ref="CD46:DE54" si="22">_xlfn.F.INV(1-$E$5,CD$8,$I46)</f>
        <v>1.6327381946945714</v>
      </c>
      <c r="CE46">
        <f t="shared" si="22"/>
        <v>1.6314268341933587</v>
      </c>
      <c r="CF46">
        <f t="shared" si="22"/>
        <v>1.6301478985684601</v>
      </c>
      <c r="CG46">
        <f t="shared" si="22"/>
        <v>1.6289001913301369</v>
      </c>
      <c r="CH46">
        <f t="shared" si="22"/>
        <v>1.6276825745012129</v>
      </c>
      <c r="CI46">
        <f t="shared" si="22"/>
        <v>1.6264939650646857</v>
      </c>
      <c r="CJ46">
        <f t="shared" si="22"/>
        <v>1.6253333316681984</v>
      </c>
      <c r="CK46">
        <f t="shared" si="22"/>
        <v>1.624199691563897</v>
      </c>
      <c r="CL46">
        <f t="shared" si="22"/>
        <v>1.6230921077641818</v>
      </c>
      <c r="CM46">
        <f t="shared" si="22"/>
        <v>1.6220096863957552</v>
      </c>
      <c r="CN46">
        <f t="shared" si="22"/>
        <v>1.6209515742359266</v>
      </c>
      <c r="CO46">
        <f t="shared" si="22"/>
        <v>1.6199169564166798</v>
      </c>
      <c r="CP46">
        <f t="shared" si="22"/>
        <v>1.6189050542832411</v>
      </c>
      <c r="CQ46">
        <f t="shared" si="22"/>
        <v>1.6179151233951365</v>
      </c>
      <c r="CR46">
        <f t="shared" si="22"/>
        <v>1.6169464516587373</v>
      </c>
      <c r="CS46">
        <f t="shared" si="22"/>
        <v>1.615998357581294</v>
      </c>
      <c r="CT46">
        <f t="shared" si="19"/>
        <v>1.6150701886372956</v>
      </c>
      <c r="CU46">
        <f t="shared" si="19"/>
        <v>1.6141613197387799</v>
      </c>
      <c r="CV46">
        <f t="shared" si="19"/>
        <v>1.6132711518019507</v>
      </c>
      <c r="CW46">
        <f t="shared" si="19"/>
        <v>1.6123991104030557</v>
      </c>
      <c r="CX46">
        <f t="shared" si="19"/>
        <v>1.6115446445171013</v>
      </c>
      <c r="CY46">
        <f t="shared" si="19"/>
        <v>1.6107072253334791</v>
      </c>
      <c r="CZ46">
        <f t="shared" si="19"/>
        <v>1.6098863451430736</v>
      </c>
      <c r="DA46">
        <f t="shared" si="19"/>
        <v>1.6090815162918579</v>
      </c>
      <c r="DB46">
        <f t="shared" si="19"/>
        <v>1.6082922701963633</v>
      </c>
      <c r="DC46">
        <f t="shared" si="19"/>
        <v>1.6075181564167897</v>
      </c>
      <c r="DD46">
        <f t="shared" si="19"/>
        <v>1.6067587417838436</v>
      </c>
      <c r="DE46">
        <f t="shared" si="19"/>
        <v>1.6060136095756867</v>
      </c>
    </row>
    <row r="47" spans="9:109">
      <c r="I47">
        <v>39</v>
      </c>
      <c r="J47">
        <f t="shared" si="4"/>
        <v>4.0912785579991562</v>
      </c>
      <c r="K47">
        <f t="shared" si="20"/>
        <v>3.2380961351592941</v>
      </c>
      <c r="L47">
        <f t="shared" si="20"/>
        <v>2.8450678052793479</v>
      </c>
      <c r="M47">
        <f t="shared" si="20"/>
        <v>2.612305611728392</v>
      </c>
      <c r="N47">
        <f t="shared" si="20"/>
        <v>2.4558305779714611</v>
      </c>
      <c r="O47">
        <f t="shared" si="20"/>
        <v>2.3422620551582836</v>
      </c>
      <c r="P47">
        <f t="shared" si="20"/>
        <v>2.2554850610675601</v>
      </c>
      <c r="Q47" s="4">
        <f t="shared" si="20"/>
        <v>2.1866845136833089</v>
      </c>
      <c r="R47">
        <f t="shared" si="20"/>
        <v>2.1305970593285148</v>
      </c>
      <c r="S47">
        <f t="shared" si="20"/>
        <v>2.0838689618562305</v>
      </c>
      <c r="T47">
        <f t="shared" si="20"/>
        <v>2.0442531734575717</v>
      </c>
      <c r="U47">
        <f t="shared" si="20"/>
        <v>2.0101826596053747</v>
      </c>
      <c r="V47">
        <f t="shared" si="20"/>
        <v>1.980528329715014</v>
      </c>
      <c r="W47">
        <f t="shared" si="20"/>
        <v>1.954454239949734</v>
      </c>
      <c r="X47">
        <f t="shared" si="20"/>
        <v>1.9313271108583043</v>
      </c>
      <c r="Y47">
        <f t="shared" si="20"/>
        <v>1.9106576692991157</v>
      </c>
      <c r="Z47">
        <f t="shared" si="20"/>
        <v>1.8920614106014848</v>
      </c>
      <c r="AA47">
        <f t="shared" si="20"/>
        <v>1.8752316313658552</v>
      </c>
      <c r="AB47">
        <f t="shared" si="20"/>
        <v>1.8599204527919229</v>
      </c>
      <c r="AC47">
        <f t="shared" si="20"/>
        <v>1.8459251864838322</v>
      </c>
      <c r="AD47">
        <f t="shared" si="20"/>
        <v>1.8330783564031812</v>
      </c>
      <c r="AE47">
        <f t="shared" si="20"/>
        <v>1.821240275283821</v>
      </c>
      <c r="AF47">
        <f t="shared" si="20"/>
        <v>1.8102934391888328</v>
      </c>
      <c r="AG47">
        <f t="shared" si="20"/>
        <v>1.800138237924644</v>
      </c>
      <c r="AH47">
        <f t="shared" si="20"/>
        <v>1.7906896322987809</v>
      </c>
      <c r="AI47">
        <f t="shared" si="20"/>
        <v>1.7818745516186358</v>
      </c>
      <c r="AJ47">
        <f t="shared" si="20"/>
        <v>1.7736298345133801</v>
      </c>
      <c r="AK47">
        <f t="shared" si="20"/>
        <v>1.765900584371985</v>
      </c>
      <c r="AL47">
        <f t="shared" si="20"/>
        <v>1.7586388445562591</v>
      </c>
      <c r="AM47">
        <f t="shared" si="20"/>
        <v>1.7518025226725771</v>
      </c>
      <c r="AN47">
        <f t="shared" si="20"/>
        <v>1.7453545105950281</v>
      </c>
      <c r="AO47">
        <f t="shared" si="20"/>
        <v>1.7392619596468029</v>
      </c>
      <c r="AP47">
        <f t="shared" si="17"/>
        <v>1.7334956797356813</v>
      </c>
      <c r="AQ47">
        <f t="shared" si="17"/>
        <v>1.7280296382450644</v>
      </c>
      <c r="AR47">
        <f t="shared" si="17"/>
        <v>1.722840539760033</v>
      </c>
      <c r="AS47">
        <f t="shared" si="17"/>
        <v>1.717907471720437</v>
      </c>
      <c r="AT47">
        <f t="shared" si="17"/>
        <v>1.7132116041693379</v>
      </c>
      <c r="AU47">
        <f t="shared" si="17"/>
        <v>1.7087359341427071</v>
      </c>
      <c r="AV47">
        <f t="shared" si="17"/>
        <v>1.704465067097424</v>
      </c>
      <c r="AW47">
        <f t="shared" si="17"/>
        <v>1.7003850292263301</v>
      </c>
      <c r="AX47">
        <f t="shared" si="17"/>
        <v>1.6964831056550027</v>
      </c>
      <c r="AY47">
        <f t="shared" si="17"/>
        <v>1.6927477004252434</v>
      </c>
      <c r="AZ47">
        <f t="shared" si="17"/>
        <v>1.6891682148978846</v>
      </c>
      <c r="BA47">
        <f t="shared" si="17"/>
        <v>1.6857349417921621</v>
      </c>
      <c r="BB47">
        <f t="shared" si="17"/>
        <v>1.6824389725514963</v>
      </c>
      <c r="BC47">
        <f t="shared" si="17"/>
        <v>1.6792721161092761</v>
      </c>
      <c r="BD47">
        <f t="shared" si="17"/>
        <v>1.6762268274415071</v>
      </c>
      <c r="BE47">
        <f t="shared" si="17"/>
        <v>1.673296144550068</v>
      </c>
      <c r="BF47">
        <f t="shared" si="16"/>
        <v>1.6704736327319365</v>
      </c>
      <c r="BG47">
        <f t="shared" si="16"/>
        <v>1.667753335164728</v>
      </c>
      <c r="BH47">
        <f t="shared" si="16"/>
        <v>1.6651297289843157</v>
      </c>
      <c r="BI47">
        <f t="shared" si="16"/>
        <v>1.6625976861515028</v>
      </c>
      <c r="BJ47">
        <f t="shared" si="16"/>
        <v>1.6601524385061275</v>
      </c>
      <c r="BK47">
        <f t="shared" si="16"/>
        <v>1.6577895464922947</v>
      </c>
      <c r="BL47">
        <f t="shared" si="16"/>
        <v>1.6555048711101443</v>
      </c>
      <c r="BM47">
        <f t="shared" si="16"/>
        <v>1.6532945487103783</v>
      </c>
      <c r="BN47">
        <f t="shared" si="18"/>
        <v>1.6511549682992617</v>
      </c>
      <c r="BO47">
        <f t="shared" si="18"/>
        <v>1.6490827510656565</v>
      </c>
      <c r="BP47">
        <f t="shared" si="18"/>
        <v>1.6470747318790857</v>
      </c>
      <c r="BQ47">
        <f t="shared" si="18"/>
        <v>1.6451279425398404</v>
      </c>
      <c r="BR47">
        <f t="shared" si="18"/>
        <v>1.6432395965895989</v>
      </c>
      <c r="BS47">
        <f t="shared" si="18"/>
        <v>1.641407075514753</v>
      </c>
      <c r="BT47">
        <f t="shared" si="18"/>
        <v>1.6396279161949512</v>
      </c>
      <c r="BU47">
        <f t="shared" si="18"/>
        <v>1.637899799467085</v>
      </c>
      <c r="BV47">
        <f t="shared" si="18"/>
        <v>1.6362205396901994</v>
      </c>
      <c r="BW47">
        <f t="shared" si="18"/>
        <v>1.6345880752101296</v>
      </c>
      <c r="BX47">
        <f t="shared" si="18"/>
        <v>1.6330004596342103</v>
      </c>
      <c r="BY47">
        <f t="shared" si="18"/>
        <v>1.6314558538365325</v>
      </c>
      <c r="BZ47">
        <f t="shared" si="18"/>
        <v>1.6299525186230666</v>
      </c>
      <c r="CA47">
        <f t="shared" si="18"/>
        <v>1.6284888079936375</v>
      </c>
      <c r="CB47">
        <f t="shared" si="18"/>
        <v>1.6270631629446766</v>
      </c>
      <c r="CC47">
        <f t="shared" si="18"/>
        <v>1.6256741057624879</v>
      </c>
      <c r="CD47">
        <f t="shared" si="22"/>
        <v>1.6243202347621863</v>
      </c>
      <c r="CE47">
        <f t="shared" si="22"/>
        <v>1.6230002194320148</v>
      </c>
      <c r="CF47">
        <f t="shared" si="22"/>
        <v>1.6217127959469397</v>
      </c>
      <c r="CG47">
        <f t="shared" si="22"/>
        <v>1.6204567630189903</v>
      </c>
      <c r="CH47">
        <f t="shared" si="22"/>
        <v>1.6192309780551484</v>
      </c>
      <c r="CI47">
        <f t="shared" si="22"/>
        <v>1.6180343535963824</v>
      </c>
      <c r="CJ47">
        <f t="shared" si="22"/>
        <v>1.6168658540140091</v>
      </c>
      <c r="CK47">
        <f t="shared" si="22"/>
        <v>1.615724492441885</v>
      </c>
      <c r="CL47">
        <f t="shared" si="22"/>
        <v>1.6146093279249361</v>
      </c>
      <c r="CM47">
        <f t="shared" si="22"/>
        <v>1.6135194627663481</v>
      </c>
      <c r="CN47">
        <f t="shared" si="22"/>
        <v>1.6124540400574041</v>
      </c>
      <c r="CO47">
        <f t="shared" si="22"/>
        <v>1.6114122413754211</v>
      </c>
      <c r="CP47">
        <f t="shared" si="22"/>
        <v>1.6103932846365105</v>
      </c>
      <c r="CQ47">
        <f t="shared" si="22"/>
        <v>1.6093964220911454</v>
      </c>
      <c r="CR47">
        <f t="shared" si="22"/>
        <v>1.6084209384514792</v>
      </c>
      <c r="CS47">
        <f t="shared" si="22"/>
        <v>1.6074661491404505</v>
      </c>
      <c r="CT47">
        <f t="shared" si="19"/>
        <v>1.6065313986534411</v>
      </c>
      <c r="CU47">
        <f t="shared" si="19"/>
        <v>1.6056160590241373</v>
      </c>
      <c r="CV47">
        <f t="shared" si="19"/>
        <v>1.6047195283869218</v>
      </c>
      <c r="CW47">
        <f t="shared" si="19"/>
        <v>1.6038412296287292</v>
      </c>
      <c r="CX47">
        <f t="shared" si="19"/>
        <v>1.6029806091239454</v>
      </c>
      <c r="CY47">
        <f t="shared" si="19"/>
        <v>1.6021371355464042</v>
      </c>
      <c r="CZ47">
        <f t="shared" si="19"/>
        <v>1.6013102987530392</v>
      </c>
      <c r="DA47">
        <f t="shared" si="19"/>
        <v>1.6004996087341961</v>
      </c>
      <c r="DB47">
        <f t="shared" si="19"/>
        <v>1.5997045946259694</v>
      </c>
      <c r="DC47">
        <f t="shared" si="19"/>
        <v>1.598924803780335</v>
      </c>
      <c r="DD47">
        <f t="shared" si="19"/>
        <v>1.5981598008891484</v>
      </c>
      <c r="DE47">
        <f t="shared" si="19"/>
        <v>1.597409167158387</v>
      </c>
    </row>
    <row r="48" spans="9:109">
      <c r="I48">
        <v>40</v>
      </c>
      <c r="J48">
        <f t="shared" si="4"/>
        <v>4.0847457333016495</v>
      </c>
      <c r="K48">
        <f t="shared" si="20"/>
        <v>3.2317269928308443</v>
      </c>
      <c r="L48">
        <f t="shared" si="20"/>
        <v>2.8387453980206416</v>
      </c>
      <c r="M48">
        <f t="shared" si="20"/>
        <v>2.6059749491238664</v>
      </c>
      <c r="N48">
        <f t="shared" si="20"/>
        <v>2.4494664263887103</v>
      </c>
      <c r="O48">
        <f t="shared" si="20"/>
        <v>2.335852404791662</v>
      </c>
      <c r="P48">
        <f t="shared" si="20"/>
        <v>2.249024325147384</v>
      </c>
      <c r="Q48" s="4">
        <f t="shared" si="20"/>
        <v>2.1801704532006414</v>
      </c>
      <c r="R48">
        <f t="shared" si="20"/>
        <v>2.1240292640166967</v>
      </c>
      <c r="S48">
        <f t="shared" si="20"/>
        <v>2.0772480464172087</v>
      </c>
      <c r="T48">
        <f t="shared" si="20"/>
        <v>2.0375803294219401</v>
      </c>
      <c r="U48">
        <f t="shared" si="20"/>
        <v>2.0034593955018316</v>
      </c>
      <c r="V48">
        <f t="shared" si="20"/>
        <v>1.9737563160978606</v>
      </c>
      <c r="W48">
        <f t="shared" si="20"/>
        <v>1.9476352152251659</v>
      </c>
      <c r="X48">
        <f t="shared" si="20"/>
        <v>1.9244628235276697</v>
      </c>
      <c r="Y48">
        <f t="shared" si="20"/>
        <v>1.9037498425877479</v>
      </c>
      <c r="Z48">
        <f t="shared" si="20"/>
        <v>1.8851117211290263</v>
      </c>
      <c r="AA48">
        <f t="shared" si="20"/>
        <v>1.8682416967575304</v>
      </c>
      <c r="AB48">
        <f t="shared" si="20"/>
        <v>1.8528918250399797</v>
      </c>
      <c r="AC48">
        <f t="shared" si="20"/>
        <v>1.8388593490242173</v>
      </c>
      <c r="AD48">
        <f t="shared" si="20"/>
        <v>1.8259767235888913</v>
      </c>
      <c r="AE48">
        <f t="shared" si="20"/>
        <v>1.8141041933897324</v>
      </c>
      <c r="AF48">
        <f t="shared" si="20"/>
        <v>1.8031241883746914</v>
      </c>
      <c r="AG48">
        <f t="shared" si="20"/>
        <v>1.7929370347739892</v>
      </c>
      <c r="AH48">
        <f t="shared" si="20"/>
        <v>1.7834576326780958</v>
      </c>
      <c r="AI48">
        <f t="shared" si="20"/>
        <v>1.7746128536858279</v>
      </c>
      <c r="AJ48">
        <f t="shared" si="20"/>
        <v>1.7663394817620868</v>
      </c>
      <c r="AK48">
        <f t="shared" si="20"/>
        <v>1.7585825686371785</v>
      </c>
      <c r="AL48">
        <f t="shared" si="20"/>
        <v>1.7512941089333856</v>
      </c>
      <c r="AM48">
        <f t="shared" si="20"/>
        <v>1.7444319643207373</v>
      </c>
      <c r="AN48">
        <f t="shared" si="20"/>
        <v>1.7379589834072755</v>
      </c>
      <c r="AO48">
        <f t="shared" si="20"/>
        <v>1.7318422767792279</v>
      </c>
      <c r="AP48">
        <f t="shared" si="17"/>
        <v>1.7260526159927285</v>
      </c>
      <c r="AQ48">
        <f t="shared" si="17"/>
        <v>1.72056393232245</v>
      </c>
      <c r="AR48">
        <f t="shared" si="17"/>
        <v>1.7153528963491675</v>
      </c>
      <c r="AS48">
        <f t="shared" si="17"/>
        <v>1.7103985634798431</v>
      </c>
      <c r="AT48">
        <f t="shared" si="17"/>
        <v>1.7056820735695137</v>
      </c>
      <c r="AU48">
        <f t="shared" si="17"/>
        <v>1.7011863951913768</v>
      </c>
      <c r="AV48">
        <f t="shared" si="17"/>
        <v>1.6968961069522948</v>
      </c>
      <c r="AW48">
        <f t="shared" si="17"/>
        <v>1.6927972097024286</v>
      </c>
      <c r="AX48">
        <f t="shared" si="17"/>
        <v>1.6888769646334891</v>
      </c>
      <c r="AY48">
        <f t="shared" si="17"/>
        <v>1.6851237531703651</v>
      </c>
      <c r="AZ48">
        <f t="shared" si="17"/>
        <v>1.681526955288343</v>
      </c>
      <c r="BA48">
        <f t="shared" si="17"/>
        <v>1.6780768434729061</v>
      </c>
      <c r="BB48">
        <f t="shared" si="17"/>
        <v>1.6747644900114909</v>
      </c>
      <c r="BC48">
        <f t="shared" si="17"/>
        <v>1.6715816856905028</v>
      </c>
      <c r="BD48">
        <f t="shared" si="17"/>
        <v>1.6685208682840829</v>
      </c>
      <c r="BE48">
        <f t="shared" si="17"/>
        <v>1.6655750594779863</v>
      </c>
      <c r="BF48">
        <f t="shared" si="16"/>
        <v>1.6627378090836682</v>
      </c>
      <c r="BG48">
        <f t="shared" si="16"/>
        <v>1.6600031455725601</v>
      </c>
      <c r="BH48">
        <f t="shared" si="16"/>
        <v>1.657365532106043</v>
      </c>
      <c r="BI48">
        <f t="shared" si="16"/>
        <v>1.6548198273578012</v>
      </c>
      <c r="BJ48">
        <f t="shared" si="16"/>
        <v>1.6523612505267149</v>
      </c>
      <c r="BK48">
        <f t="shared" si="16"/>
        <v>1.6499853500237085</v>
      </c>
      <c r="BL48">
        <f t="shared" si="16"/>
        <v>1.6476879753877909</v>
      </c>
      <c r="BM48">
        <f t="shared" si="16"/>
        <v>1.6454652520472881</v>
      </c>
      <c r="BN48">
        <f t="shared" si="18"/>
        <v>1.6433135585937908</v>
      </c>
      <c r="BO48">
        <f t="shared" si="18"/>
        <v>1.6412295062802442</v>
      </c>
      <c r="BP48">
        <f t="shared" si="18"/>
        <v>1.6392099204919763</v>
      </c>
      <c r="BQ48">
        <f t="shared" si="18"/>
        <v>1.6372518239715581</v>
      </c>
      <c r="BR48">
        <f t="shared" si="18"/>
        <v>1.6353524216058397</v>
      </c>
      <c r="BS48">
        <f t="shared" si="18"/>
        <v>1.6335090866072104</v>
      </c>
      <c r="BT48">
        <f t="shared" si="18"/>
        <v>1.6317193479415026</v>
      </c>
      <c r="BU48">
        <f t="shared" si="18"/>
        <v>1.6299808788726493</v>
      </c>
      <c r="BV48">
        <f t="shared" si="18"/>
        <v>1.6282914865094897</v>
      </c>
      <c r="BW48">
        <f t="shared" si="18"/>
        <v>1.6266491022534386</v>
      </c>
      <c r="BX48">
        <f t="shared" si="18"/>
        <v>1.6250517730572649</v>
      </c>
      <c r="BY48">
        <f t="shared" si="18"/>
        <v>1.6234976534154211</v>
      </c>
      <c r="BZ48">
        <f t="shared" si="18"/>
        <v>1.6219849980151175</v>
      </c>
      <c r="CA48">
        <f t="shared" si="18"/>
        <v>1.6205121549851287</v>
      </c>
      <c r="CB48">
        <f t="shared" si="18"/>
        <v>1.6190775596861278</v>
      </c>
      <c r="CC48">
        <f t="shared" si="18"/>
        <v>1.6176797289923079</v>
      </c>
      <c r="CD48">
        <f t="shared" si="22"/>
        <v>1.6163172560193306</v>
      </c>
      <c r="CE48">
        <f t="shared" si="22"/>
        <v>1.6149888052583092</v>
      </c>
      <c r="CF48">
        <f t="shared" si="22"/>
        <v>1.6136931080796459</v>
      </c>
      <c r="CG48">
        <f t="shared" si="22"/>
        <v>1.6124289585741989</v>
      </c>
      <c r="CH48">
        <f t="shared" si="22"/>
        <v>1.6111952097024951</v>
      </c>
      <c r="CI48">
        <f t="shared" si="22"/>
        <v>1.6099907697255755</v>
      </c>
      <c r="CJ48">
        <f t="shared" si="22"/>
        <v>1.6088145988936438</v>
      </c>
      <c r="CK48">
        <f t="shared" si="22"/>
        <v>1.6076657063709467</v>
      </c>
      <c r="CL48">
        <f t="shared" si="22"/>
        <v>1.6065431473773972</v>
      </c>
      <c r="CM48">
        <f t="shared" si="22"/>
        <v>1.605446020529242</v>
      </c>
      <c r="CN48">
        <f t="shared" si="22"/>
        <v>1.6043734653627182</v>
      </c>
      <c r="CO48">
        <f t="shared" si="22"/>
        <v>1.6033246600261335</v>
      </c>
      <c r="CP48">
        <f t="shared" si="22"/>
        <v>1.602298819127095</v>
      </c>
      <c r="CQ48">
        <f t="shared" si="22"/>
        <v>1.6012951917228118</v>
      </c>
      <c r="CR48">
        <f t="shared" si="22"/>
        <v>1.6003130594424433</v>
      </c>
      <c r="CS48">
        <f t="shared" si="22"/>
        <v>1.5993517347314734</v>
      </c>
      <c r="CT48">
        <f t="shared" si="19"/>
        <v>1.5984105592088897</v>
      </c>
      <c r="CU48">
        <f t="shared" si="19"/>
        <v>1.5974889021287857</v>
      </c>
      <c r="CV48">
        <f t="shared" si="19"/>
        <v>1.5965861589387083</v>
      </c>
      <c r="CW48">
        <f t="shared" si="19"/>
        <v>1.595701749927672</v>
      </c>
      <c r="CX48">
        <f t="shared" si="19"/>
        <v>1.5948351189574081</v>
      </c>
      <c r="CY48">
        <f t="shared" si="19"/>
        <v>1.593985732270881</v>
      </c>
      <c r="CZ48">
        <f t="shared" si="19"/>
        <v>1.5931530773726421</v>
      </c>
      <c r="DA48">
        <f t="shared" si="19"/>
        <v>1.5923366619759869</v>
      </c>
      <c r="DB48">
        <f t="shared" si="19"/>
        <v>1.5915360130123053</v>
      </c>
      <c r="DC48">
        <f t="shared" si="19"/>
        <v>1.5907506756983492</v>
      </c>
      <c r="DD48">
        <f t="shared" si="19"/>
        <v>1.5899802126575182</v>
      </c>
      <c r="DE48">
        <f t="shared" si="19"/>
        <v>1.5892242030915102</v>
      </c>
    </row>
    <row r="49" spans="9:109">
      <c r="I49">
        <v>41</v>
      </c>
      <c r="J49">
        <f t="shared" si="4"/>
        <v>4.0785457312912916</v>
      </c>
      <c r="K49">
        <f t="shared" si="20"/>
        <v>3.2256838422954499</v>
      </c>
      <c r="L49">
        <f t="shared" si="20"/>
        <v>2.832747130240739</v>
      </c>
      <c r="M49">
        <f t="shared" si="20"/>
        <v>2.5999689828573254</v>
      </c>
      <c r="N49">
        <f t="shared" si="20"/>
        <v>2.443428600095042</v>
      </c>
      <c r="O49">
        <f t="shared" si="20"/>
        <v>2.3297711864612594</v>
      </c>
      <c r="P49">
        <f t="shared" si="20"/>
        <v>2.2428943217292705</v>
      </c>
      <c r="Q49" s="4">
        <f t="shared" si="20"/>
        <v>2.1739894753792686</v>
      </c>
      <c r="R49">
        <f t="shared" si="20"/>
        <v>2.1177968757328305</v>
      </c>
      <c r="S49">
        <f t="shared" si="20"/>
        <v>2.0709647968151836</v>
      </c>
      <c r="T49">
        <f t="shared" si="20"/>
        <v>2.0312473242084876</v>
      </c>
      <c r="U49">
        <f t="shared" si="20"/>
        <v>1.9970780481053014</v>
      </c>
      <c r="V49">
        <f t="shared" si="20"/>
        <v>1.9673281990076992</v>
      </c>
      <c r="W49">
        <f t="shared" si="20"/>
        <v>1.9411619694624029</v>
      </c>
      <c r="X49">
        <f t="shared" si="20"/>
        <v>1.917946102967365</v>
      </c>
      <c r="Y49">
        <f t="shared" si="20"/>
        <v>1.8971912797297792</v>
      </c>
      <c r="Z49">
        <f t="shared" si="20"/>
        <v>1.8785129063415509</v>
      </c>
      <c r="AA49">
        <f t="shared" si="20"/>
        <v>1.8616041661141496</v>
      </c>
      <c r="AB49">
        <f t="shared" si="20"/>
        <v>1.8462170536957681</v>
      </c>
      <c r="AC49">
        <f t="shared" si="20"/>
        <v>1.8321487481803385</v>
      </c>
      <c r="AD49">
        <f t="shared" si="20"/>
        <v>1.8192316397805963</v>
      </c>
      <c r="AE49">
        <f t="shared" si="20"/>
        <v>1.8073259092662453</v>
      </c>
      <c r="AF49">
        <f t="shared" si="20"/>
        <v>1.7963139244191604</v>
      </c>
      <c r="AG49">
        <f t="shared" si="20"/>
        <v>1.7860959515946897</v>
      </c>
      <c r="AH49">
        <f t="shared" si="20"/>
        <v>1.7765868336235897</v>
      </c>
      <c r="AI49">
        <f t="shared" si="20"/>
        <v>1.7677133876182456</v>
      </c>
      <c r="AJ49">
        <f t="shared" si="20"/>
        <v>1.7594123458778566</v>
      </c>
      <c r="AK49">
        <f t="shared" si="20"/>
        <v>1.7516287112622169</v>
      </c>
      <c r="AL49">
        <f t="shared" si="20"/>
        <v>1.7443144322454731</v>
      </c>
      <c r="AM49">
        <f t="shared" si="20"/>
        <v>1.7374273269696034</v>
      </c>
      <c r="AN49">
        <f t="shared" si="20"/>
        <v>1.7309302030150664</v>
      </c>
      <c r="AO49">
        <f t="shared" si="20"/>
        <v>1.7247901323124115</v>
      </c>
      <c r="AP49">
        <f t="shared" si="17"/>
        <v>1.7189778500021746</v>
      </c>
      <c r="AQ49">
        <f t="shared" si="17"/>
        <v>1.7134672530522752</v>
      </c>
      <c r="AR49">
        <f t="shared" si="17"/>
        <v>1.7082349797174374</v>
      </c>
      <c r="AS49">
        <f t="shared" si="17"/>
        <v>1.7032600549358619</v>
      </c>
      <c r="AT49">
        <f t="shared" si="17"/>
        <v>1.6985235898334177</v>
      </c>
      <c r="AU49">
        <f t="shared" si="17"/>
        <v>1.6940085258822308</v>
      </c>
      <c r="AV49">
        <f t="shared" si="17"/>
        <v>1.6896994161111762</v>
      </c>
      <c r="AW49">
        <f t="shared" si="17"/>
        <v>1.6855822372169487</v>
      </c>
      <c r="AX49">
        <f t="shared" si="17"/>
        <v>1.6816442275700907</v>
      </c>
      <c r="AY49">
        <f t="shared" si="17"/>
        <v>1.6778737470205056</v>
      </c>
      <c r="AZ49">
        <f t="shared" si="17"/>
        <v>1.6742601551344136</v>
      </c>
      <c r="BA49">
        <f t="shared" si="17"/>
        <v>1.6707937050793811</v>
      </c>
      <c r="BB49">
        <f t="shared" si="17"/>
        <v>1.6674654508465332</v>
      </c>
      <c r="BC49">
        <f t="shared" si="17"/>
        <v>1.6642671658828814</v>
      </c>
      <c r="BD49">
        <f t="shared" si="17"/>
        <v>1.6611912715199235</v>
      </c>
      <c r="BE49">
        <f t="shared" si="17"/>
        <v>1.6582307738416244</v>
      </c>
      <c r="BF49">
        <f t="shared" si="16"/>
        <v>1.6553792078464997</v>
      </c>
      <c r="BG49">
        <f t="shared" si="16"/>
        <v>1.652630587933543</v>
      </c>
      <c r="BH49">
        <f t="shared" si="16"/>
        <v>1.6499793638872329</v>
      </c>
      <c r="BI49">
        <f t="shared" si="16"/>
        <v>1.6474203816580331</v>
      </c>
      <c r="BJ49">
        <f t="shared" si="16"/>
        <v>1.6449488483363452</v>
      </c>
      <c r="BK49">
        <f t="shared" si="16"/>
        <v>1.6425603008030734</v>
      </c>
      <c r="BL49">
        <f t="shared" si="16"/>
        <v>1.640250577611863</v>
      </c>
      <c r="BM49">
        <f t="shared" si="16"/>
        <v>1.6380157937188315</v>
      </c>
      <c r="BN49">
        <f t="shared" si="18"/>
        <v>1.635852317727134</v>
      </c>
      <c r="BO49">
        <f t="shared" si="18"/>
        <v>1.6337567513576055</v>
      </c>
      <c r="BP49">
        <f t="shared" si="18"/>
        <v>1.631725910894199</v>
      </c>
      <c r="BQ49">
        <f t="shared" si="18"/>
        <v>1.6297568103849032</v>
      </c>
      <c r="BR49">
        <f t="shared" si="18"/>
        <v>1.6278466464064052</v>
      </c>
      <c r="BS49">
        <f t="shared" si="18"/>
        <v>1.6259927842244313</v>
      </c>
      <c r="BT49">
        <f t="shared" si="18"/>
        <v>1.6241927452020448</v>
      </c>
      <c r="BU49">
        <f t="shared" si="18"/>
        <v>1.6224441953259652</v>
      </c>
      <c r="BV49">
        <f t="shared" si="18"/>
        <v>1.6207449347361775</v>
      </c>
      <c r="BW49">
        <f t="shared" si="18"/>
        <v>1.6190928881574629</v>
      </c>
      <c r="BX49">
        <f t="shared" si="18"/>
        <v>1.6174860961430582</v>
      </c>
      <c r="BY49">
        <f t="shared" si="18"/>
        <v>1.6159227070507716</v>
      </c>
      <c r="BZ49">
        <f t="shared" si="18"/>
        <v>1.6144009696807091</v>
      </c>
      <c r="CA49">
        <f t="shared" si="18"/>
        <v>1.6129192265115375</v>
      </c>
      <c r="CB49">
        <f t="shared" si="18"/>
        <v>1.6114759074790288</v>
      </c>
      <c r="CC49">
        <f t="shared" si="18"/>
        <v>1.6100695242465521</v>
      </c>
      <c r="CD49">
        <f t="shared" si="22"/>
        <v>1.6086986649225909</v>
      </c>
      <c r="CE49">
        <f t="shared" si="22"/>
        <v>1.6073619891848554</v>
      </c>
      <c r="CF49">
        <f t="shared" si="22"/>
        <v>1.6060582237748531</v>
      </c>
      <c r="CG49">
        <f t="shared" si="22"/>
        <v>1.6047861583302769</v>
      </c>
      <c r="CH49">
        <f t="shared" si="22"/>
        <v>1.6035446415259673</v>
      </c>
      <c r="CI49">
        <f t="shared" si="22"/>
        <v>1.6023325774969479</v>
      </c>
      <c r="CJ49">
        <f t="shared" si="22"/>
        <v>1.6011489225196969</v>
      </c>
      <c r="CK49">
        <f t="shared" si="22"/>
        <v>1.5999926819300661</v>
      </c>
      <c r="CL49">
        <f t="shared" si="22"/>
        <v>1.5988629072583112</v>
      </c>
      <c r="CM49">
        <f t="shared" si="22"/>
        <v>1.5977586935635257</v>
      </c>
      <c r="CN49">
        <f t="shared" si="22"/>
        <v>1.5966791769513948</v>
      </c>
      <c r="CO49">
        <f t="shared" si="22"/>
        <v>1.5956235322606862</v>
      </c>
      <c r="CP49">
        <f t="shared" si="22"/>
        <v>1.5945909709051842</v>
      </c>
      <c r="CQ49">
        <f t="shared" si="22"/>
        <v>1.5935807388589709</v>
      </c>
      <c r="CR49">
        <f t="shared" si="22"/>
        <v>1.5925921147740152</v>
      </c>
      <c r="CS49">
        <f t="shared" si="22"/>
        <v>1.5916244082200275</v>
      </c>
      <c r="CT49">
        <f t="shared" si="19"/>
        <v>1.5906769580373505</v>
      </c>
      <c r="CU49">
        <f t="shared" si="19"/>
        <v>1.58974913079449</v>
      </c>
      <c r="CV49">
        <f t="shared" si="19"/>
        <v>1.5888403193425944</v>
      </c>
      <c r="CW49">
        <f t="shared" si="19"/>
        <v>1.5879499414597893</v>
      </c>
      <c r="CX49">
        <f t="shared" si="19"/>
        <v>1.5870774385789284</v>
      </c>
      <c r="CY49">
        <f t="shared" si="19"/>
        <v>1.5862222745927879</v>
      </c>
      <c r="CZ49">
        <f t="shared" si="19"/>
        <v>1.5853839347312477</v>
      </c>
      <c r="DA49">
        <f t="shared" si="19"/>
        <v>1.5845619245054423</v>
      </c>
      <c r="DB49">
        <f t="shared" si="19"/>
        <v>1.5837557687142301</v>
      </c>
      <c r="DC49">
        <f t="shared" si="19"/>
        <v>1.5829650105087363</v>
      </c>
      <c r="DD49">
        <f t="shared" si="19"/>
        <v>1.5821892105110249</v>
      </c>
      <c r="DE49">
        <f t="shared" si="19"/>
        <v>1.5814279459832592</v>
      </c>
    </row>
    <row r="50" spans="9:109">
      <c r="I50">
        <v>42</v>
      </c>
      <c r="J50">
        <f t="shared" si="4"/>
        <v>4.0726537592505911</v>
      </c>
      <c r="K50">
        <f t="shared" si="20"/>
        <v>3.2199422931761221</v>
      </c>
      <c r="L50">
        <f t="shared" si="20"/>
        <v>2.8270487120861261</v>
      </c>
      <c r="M50">
        <f t="shared" si="20"/>
        <v>2.5942633713457615</v>
      </c>
      <c r="N50">
        <f t="shared" si="20"/>
        <v>2.4376926403116519</v>
      </c>
      <c r="O50">
        <f t="shared" si="20"/>
        <v>2.3239937973118283</v>
      </c>
      <c r="P50">
        <f t="shared" si="20"/>
        <v>2.2370702950930283</v>
      </c>
      <c r="Q50" s="4">
        <f t="shared" si="20"/>
        <v>2.1681166717098432</v>
      </c>
      <c r="R50">
        <f t="shared" si="20"/>
        <v>2.1118748376559249</v>
      </c>
      <c r="S50">
        <f t="shared" si="20"/>
        <v>2.0649940145155843</v>
      </c>
      <c r="T50">
        <f t="shared" si="20"/>
        <v>2.025228825076332</v>
      </c>
      <c r="U50">
        <f t="shared" si="20"/>
        <v>1.9910131582278769</v>
      </c>
      <c r="V50">
        <f t="shared" si="20"/>
        <v>1.9612184004633288</v>
      </c>
      <c r="W50">
        <f t="shared" si="20"/>
        <v>1.9350088132446253</v>
      </c>
      <c r="X50">
        <f t="shared" si="20"/>
        <v>1.9117511552913118</v>
      </c>
      <c r="Y50">
        <f t="shared" si="20"/>
        <v>1.8909560889046075</v>
      </c>
      <c r="Z50">
        <f t="shared" si="20"/>
        <v>1.8722389825784347</v>
      </c>
      <c r="AA50">
        <f t="shared" si="20"/>
        <v>1.8552929695987808</v>
      </c>
      <c r="AB50">
        <f t="shared" si="20"/>
        <v>1.8398699879983176</v>
      </c>
      <c r="AC50">
        <f t="shared" si="20"/>
        <v>1.8257671571323892</v>
      </c>
      <c r="AD50">
        <f t="shared" ref="K50:AO58" si="23">_xlfn.F.INV(1-$E$5,AD$8,$I50)</f>
        <v>1.812816806604193</v>
      </c>
      <c r="AE50">
        <f t="shared" si="23"/>
        <v>1.8008790571556073</v>
      </c>
      <c r="AF50">
        <f t="shared" si="23"/>
        <v>1.7898362180435878</v>
      </c>
      <c r="AG50">
        <f t="shared" si="23"/>
        <v>1.7795884991667985</v>
      </c>
      <c r="AH50">
        <f t="shared" si="23"/>
        <v>1.7700506892936425</v>
      </c>
      <c r="AI50">
        <f t="shared" si="23"/>
        <v>1.7611495540336908</v>
      </c>
      <c r="AJ50">
        <f t="shared" si="23"/>
        <v>1.7528217768002818</v>
      </c>
      <c r="AK50">
        <f t="shared" si="23"/>
        <v>1.7450123141702172</v>
      </c>
      <c r="AL50">
        <f t="shared" si="23"/>
        <v>1.7376730708768411</v>
      </c>
      <c r="AM50">
        <f t="shared" si="23"/>
        <v>1.730761823773413</v>
      </c>
      <c r="AN50">
        <f t="shared" si="23"/>
        <v>1.7242413414960616</v>
      </c>
      <c r="AO50">
        <f t="shared" si="23"/>
        <v>1.7180786592582578</v>
      </c>
      <c r="AP50">
        <f t="shared" si="17"/>
        <v>1.712244477589707</v>
      </c>
      <c r="AQ50">
        <f t="shared" si="17"/>
        <v>1.7067126608326242</v>
      </c>
      <c r="AR50">
        <f t="shared" si="17"/>
        <v>1.7014598164824648</v>
      </c>
      <c r="AS50">
        <f t="shared" si="17"/>
        <v>1.6964649404699388</v>
      </c>
      <c r="AT50">
        <f t="shared" si="17"/>
        <v>1.691709116555564</v>
      </c>
      <c r="AU50">
        <f t="shared" si="17"/>
        <v>1.6871752603842318</v>
      </c>
      <c r="AV50">
        <f t="shared" si="17"/>
        <v>1.6828479005975232</v>
      </c>
      <c r="AW50">
        <f t="shared" si="17"/>
        <v>1.6787129908525158</v>
      </c>
      <c r="AX50">
        <f t="shared" si="17"/>
        <v>1.6747577477413653</v>
      </c>
      <c r="AY50">
        <f t="shared" si="17"/>
        <v>1.6709705105160249</v>
      </c>
      <c r="AZ50">
        <f t="shared" si="17"/>
        <v>1.6673406192497884</v>
      </c>
      <c r="BA50">
        <f t="shared" si="17"/>
        <v>1.6638583086520371</v>
      </c>
      <c r="BB50">
        <f t="shared" si="17"/>
        <v>1.6605146152249988</v>
      </c>
      <c r="BC50">
        <f t="shared" si="17"/>
        <v>1.6573012958351587</v>
      </c>
      <c r="BD50">
        <f t="shared" si="17"/>
        <v>1.6542107560851658</v>
      </c>
      <c r="BE50">
        <f t="shared" si="17"/>
        <v>1.6512359871290934</v>
      </c>
      <c r="BF50">
        <f t="shared" si="16"/>
        <v>1.6483705097854324</v>
      </c>
      <c r="BG50">
        <f t="shared" si="16"/>
        <v>1.645608324977393</v>
      </c>
      <c r="BH50">
        <f t="shared" si="16"/>
        <v>1.6429438696754015</v>
      </c>
      <c r="BI50">
        <f t="shared" si="16"/>
        <v>1.6403719776380601</v>
      </c>
      <c r="BJ50">
        <f t="shared" si="16"/>
        <v>1.6378878443492395</v>
      </c>
      <c r="BK50">
        <f t="shared" si="16"/>
        <v>1.6354869956343316</v>
      </c>
      <c r="BL50">
        <f t="shared" si="16"/>
        <v>1.6331652595104877</v>
      </c>
      <c r="BM50">
        <f t="shared" si="16"/>
        <v>1.6309187408864907</v>
      </c>
      <c r="BN50">
        <f t="shared" si="18"/>
        <v>1.6287437987794846</v>
      </c>
      <c r="BO50">
        <f t="shared" si="18"/>
        <v>1.6266370257596117</v>
      </c>
      <c r="BP50">
        <f t="shared" si="18"/>
        <v>1.6245952293711559</v>
      </c>
      <c r="BQ50">
        <f t="shared" si="18"/>
        <v>1.6226154153107599</v>
      </c>
      <c r="BR50">
        <f t="shared" si="18"/>
        <v>1.6206947721708416</v>
      </c>
      <c r="BS50">
        <f t="shared" si="18"/>
        <v>1.6188306575800726</v>
      </c>
      <c r="BT50">
        <f t="shared" si="18"/>
        <v>1.6170205855930548</v>
      </c>
      <c r="BU50">
        <f t="shared" si="18"/>
        <v>1.6152622151992087</v>
      </c>
      <c r="BV50">
        <f t="shared" si="18"/>
        <v>1.613553339836028</v>
      </c>
      <c r="BW50">
        <f t="shared" si="18"/>
        <v>1.6118918778052838</v>
      </c>
      <c r="BX50">
        <f t="shared" si="18"/>
        <v>1.6102758635022816</v>
      </c>
      <c r="BY50">
        <f t="shared" si="18"/>
        <v>1.6087034393784623</v>
      </c>
      <c r="BZ50">
        <f t="shared" si="18"/>
        <v>1.6071728485664138</v>
      </c>
      <c r="CA50">
        <f t="shared" si="18"/>
        <v>1.6056824281042028</v>
      </c>
      <c r="CB50">
        <f t="shared" si="18"/>
        <v>1.6042306027026636</v>
      </c>
      <c r="CC50">
        <f t="shared" si="18"/>
        <v>1.6028158790053213</v>
      </c>
      <c r="CD50">
        <f t="shared" si="22"/>
        <v>1.601436840295936</v>
      </c>
      <c r="CE50">
        <f t="shared" si="22"/>
        <v>1.6000921416132252</v>
      </c>
      <c r="CF50">
        <f t="shared" si="22"/>
        <v>1.5987805052365798</v>
      </c>
      <c r="CG50">
        <f t="shared" si="22"/>
        <v>1.5975007165100938</v>
      </c>
      <c r="CH50">
        <f t="shared" si="22"/>
        <v>1.5962516199756389</v>
      </c>
      <c r="CI50">
        <f t="shared" si="22"/>
        <v>1.595032115788457</v>
      </c>
      <c r="CJ50">
        <f t="shared" si="22"/>
        <v>1.5938411563913821</v>
      </c>
      <c r="CK50">
        <f t="shared" si="22"/>
        <v>1.5926777434261175</v>
      </c>
      <c r="CL50">
        <f t="shared" si="22"/>
        <v>1.5915409248619619</v>
      </c>
      <c r="CM50">
        <f t="shared" si="22"/>
        <v>1.590429792324288</v>
      </c>
      <c r="CN50">
        <f t="shared" si="22"/>
        <v>1.5893434786066583</v>
      </c>
      <c r="CO50">
        <f t="shared" si="22"/>
        <v>1.588281155351972</v>
      </c>
      <c r="CP50">
        <f t="shared" si="22"/>
        <v>1.5872420308893334</v>
      </c>
      <c r="CQ50">
        <f t="shared" si="22"/>
        <v>1.5862253482145332</v>
      </c>
      <c r="CR50">
        <f t="shared" si="22"/>
        <v>1.5852303831030841</v>
      </c>
      <c r="CS50">
        <f t="shared" si="22"/>
        <v>1.5842564423457486</v>
      </c>
      <c r="CT50">
        <f t="shared" si="19"/>
        <v>1.5833028620973291</v>
      </c>
      <c r="CU50">
        <f t="shared" si="19"/>
        <v>1.5823690063303004</v>
      </c>
      <c r="CV50">
        <f t="shared" si="19"/>
        <v>1.5814542653855816</v>
      </c>
      <c r="CW50">
        <f t="shared" si="19"/>
        <v>1.5805580546133473</v>
      </c>
      <c r="CX50">
        <f t="shared" si="19"/>
        <v>1.5796798130974368</v>
      </c>
      <c r="CY50">
        <f t="shared" si="19"/>
        <v>1.5788190024573479</v>
      </c>
      <c r="CZ50">
        <f t="shared" si="19"/>
        <v>1.5779751057223979</v>
      </c>
      <c r="DA50">
        <f t="shared" si="19"/>
        <v>1.5771476262729731</v>
      </c>
      <c r="DB50">
        <f t="shared" si="19"/>
        <v>1.5763360868442531</v>
      </c>
      <c r="DC50">
        <f t="shared" si="19"/>
        <v>1.5755400285881271</v>
      </c>
      <c r="DD50">
        <f t="shared" si="19"/>
        <v>1.5747590101893663</v>
      </c>
      <c r="DE50">
        <f t="shared" si="19"/>
        <v>1.5739926070324011</v>
      </c>
    </row>
    <row r="51" spans="9:109">
      <c r="I51">
        <v>43</v>
      </c>
      <c r="J51">
        <f t="shared" si="4"/>
        <v>4.0670474264263596</v>
      </c>
      <c r="K51">
        <f t="shared" si="23"/>
        <v>3.2144803278830421</v>
      </c>
      <c r="L51">
        <f t="shared" si="23"/>
        <v>2.8216282202112373</v>
      </c>
      <c r="M51">
        <f t="shared" si="23"/>
        <v>2.5888361455239282</v>
      </c>
      <c r="N51">
        <f t="shared" si="23"/>
        <v>2.4322364718609224</v>
      </c>
      <c r="O51">
        <f t="shared" si="23"/>
        <v>2.3184980310354297</v>
      </c>
      <c r="P51">
        <f t="shared" si="23"/>
        <v>2.2315298994038084</v>
      </c>
      <c r="Q51" s="4">
        <f t="shared" si="23"/>
        <v>2.1625295566082681</v>
      </c>
      <c r="R51">
        <f t="shared" si="23"/>
        <v>2.1062405283139061</v>
      </c>
      <c r="S51">
        <f t="shared" si="23"/>
        <v>2.0593129480075607</v>
      </c>
      <c r="T51">
        <f t="shared" si="23"/>
        <v>2.0195019571965638</v>
      </c>
      <c r="U51">
        <f t="shared" si="23"/>
        <v>1.9852417347065296</v>
      </c>
      <c r="V51">
        <f t="shared" si="23"/>
        <v>1.9554038198816208</v>
      </c>
      <c r="W51">
        <f t="shared" si="23"/>
        <v>1.9291525432334924</v>
      </c>
      <c r="X51">
        <f t="shared" si="23"/>
        <v>1.9058546807304906</v>
      </c>
      <c r="Y51">
        <f t="shared" si="23"/>
        <v>1.8850208798565038</v>
      </c>
      <c r="Z51">
        <f t="shared" si="23"/>
        <v>1.8662664746500506</v>
      </c>
      <c r="AA51">
        <f t="shared" si="23"/>
        <v>1.8492845522559698</v>
      </c>
      <c r="AB51">
        <f t="shared" si="23"/>
        <v>1.8338269980255724</v>
      </c>
      <c r="AC51">
        <f t="shared" si="23"/>
        <v>1.8196908754428947</v>
      </c>
      <c r="AD51">
        <f t="shared" si="23"/>
        <v>1.8067084572329033</v>
      </c>
      <c r="AE51">
        <f t="shared" si="23"/>
        <v>1.7947398076662371</v>
      </c>
      <c r="AF51">
        <f t="shared" si="23"/>
        <v>1.783667180837472</v>
      </c>
      <c r="AG51">
        <f t="shared" si="23"/>
        <v>1.7733907333501164</v>
      </c>
      <c r="AH51">
        <f t="shared" si="23"/>
        <v>1.7638252028715682</v>
      </c>
      <c r="AI51">
        <f t="shared" si="23"/>
        <v>1.7548973062753825</v>
      </c>
      <c r="AJ51">
        <f t="shared" si="23"/>
        <v>1.7465436806697714</v>
      </c>
      <c r="AK51">
        <f t="shared" si="23"/>
        <v>1.7387092387532352</v>
      </c>
      <c r="AL51">
        <f t="shared" si="23"/>
        <v>1.7313458437577192</v>
      </c>
      <c r="AM51">
        <f t="shared" si="23"/>
        <v>1.7244112333327763</v>
      </c>
      <c r="AN51">
        <f t="shared" si="23"/>
        <v>1.7178681391115718</v>
      </c>
      <c r="AO51">
        <f t="shared" si="23"/>
        <v>1.7116835613985248</v>
      </c>
      <c r="AP51">
        <f t="shared" si="17"/>
        <v>1.7058281677970095</v>
      </c>
      <c r="AQ51">
        <f t="shared" si="17"/>
        <v>1.7002757915937357</v>
      </c>
      <c r="AR51">
        <f t="shared" si="17"/>
        <v>1.6950030109894001</v>
      </c>
      <c r="AS51">
        <f t="shared" si="17"/>
        <v>1.6899887942740128</v>
      </c>
      <c r="AT51">
        <f t="shared" si="17"/>
        <v>1.6852141991192404</v>
      </c>
      <c r="AU51">
        <f t="shared" si="17"/>
        <v>1.6806621165357571</v>
      </c>
      <c r="AV51">
        <f t="shared" si="17"/>
        <v>1.6763170518936816</v>
      </c>
      <c r="AW51">
        <f t="shared" si="17"/>
        <v>1.6721649368549032</v>
      </c>
      <c r="AX51">
        <f t="shared" si="17"/>
        <v>1.6681929672115565</v>
      </c>
      <c r="AY51">
        <f t="shared" si="17"/>
        <v>1.6643894625348097</v>
      </c>
      <c r="AZ51">
        <f t="shared" si="17"/>
        <v>1.660743744265508</v>
      </c>
      <c r="BA51">
        <f t="shared" si="17"/>
        <v>1.6572460294627491</v>
      </c>
      <c r="BB51">
        <f t="shared" si="17"/>
        <v>1.6538873378990062</v>
      </c>
      <c r="BC51">
        <f t="shared" si="17"/>
        <v>1.650659410574072</v>
      </c>
      <c r="BD51">
        <f t="shared" si="17"/>
        <v>1.647554638033512</v>
      </c>
      <c r="BE51">
        <f t="shared" ref="BE51:BT66" si="24">_xlfn.F.INV(1-$E$5,BE$8,$I51)</f>
        <v>1.6445659971341178</v>
      </c>
      <c r="BF51">
        <f t="shared" si="24"/>
        <v>1.6416869951105673</v>
      </c>
      <c r="BG51">
        <f t="shared" si="24"/>
        <v>1.6389116199725562</v>
      </c>
      <c r="BH51">
        <f t="shared" si="24"/>
        <v>1.6362342964071244</v>
      </c>
      <c r="BI51">
        <f t="shared" si="24"/>
        <v>1.6336498464821745</v>
      </c>
      <c r="BJ51">
        <f t="shared" si="24"/>
        <v>1.631153454548689</v>
      </c>
      <c r="BK51">
        <f t="shared" si="24"/>
        <v>1.6287406358244607</v>
      </c>
      <c r="BL51">
        <f t="shared" si="24"/>
        <v>1.6264072082140144</v>
      </c>
      <c r="BM51">
        <f t="shared" si="24"/>
        <v>1.624149266980178</v>
      </c>
      <c r="BN51">
        <f t="shared" si="18"/>
        <v>1.6219631619343973</v>
      </c>
      <c r="BO51">
        <f t="shared" si="18"/>
        <v>1.6198454768567008</v>
      </c>
      <c r="BP51">
        <f t="shared" si="18"/>
        <v>1.6177930108937801</v>
      </c>
      <c r="BQ51">
        <f t="shared" si="18"/>
        <v>1.615802761715645</v>
      </c>
      <c r="BR51">
        <f t="shared" si="18"/>
        <v>1.6138719102388659</v>
      </c>
      <c r="BS51">
        <f t="shared" si="18"/>
        <v>1.6119978067481566</v>
      </c>
      <c r="BT51">
        <f t="shared" si="18"/>
        <v>1.6101779582683653</v>
      </c>
      <c r="BU51">
        <f t="shared" si="18"/>
        <v>1.6084100170567721</v>
      </c>
      <c r="BV51">
        <f t="shared" si="18"/>
        <v>1.6066917701007968</v>
      </c>
      <c r="BW51">
        <f t="shared" si="18"/>
        <v>1.6050211295195922</v>
      </c>
      <c r="BX51">
        <f t="shared" si="18"/>
        <v>1.6033961237796146</v>
      </c>
      <c r="BY51">
        <f t="shared" si="18"/>
        <v>1.6018148896443341</v>
      </c>
      <c r="BZ51">
        <f t="shared" si="18"/>
        <v>1.6002756647871548</v>
      </c>
      <c r="CA51">
        <f t="shared" si="18"/>
        <v>1.5987767810043529</v>
      </c>
      <c r="CB51">
        <f t="shared" si="18"/>
        <v>1.5973166579716453</v>
      </c>
      <c r="CC51">
        <f t="shared" si="18"/>
        <v>1.5958937974940459</v>
      </c>
      <c r="CD51">
        <f t="shared" si="22"/>
        <v>1.5945067782038786</v>
      </c>
      <c r="CE51">
        <f t="shared" si="22"/>
        <v>1.5931542506665552</v>
      </c>
      <c r="CF51">
        <f t="shared" si="22"/>
        <v>1.5918349328578292</v>
      </c>
      <c r="CG51">
        <f t="shared" si="22"/>
        <v>1.5905476059798567</v>
      </c>
      <c r="CH51">
        <f t="shared" si="22"/>
        <v>1.5892911105867382</v>
      </c>
      <c r="CI51">
        <f t="shared" si="22"/>
        <v>1.5880643429929866</v>
      </c>
      <c r="CJ51">
        <f t="shared" si="22"/>
        <v>1.5868662519410397</v>
      </c>
      <c r="CK51">
        <f t="shared" si="22"/>
        <v>1.5856958355061661</v>
      </c>
      <c r="CL51">
        <f t="shared" si="22"/>
        <v>1.5845521382191763</v>
      </c>
      <c r="CM51">
        <f t="shared" si="22"/>
        <v>1.583434248389211</v>
      </c>
      <c r="CN51">
        <f t="shared" si="22"/>
        <v>1.5823412956104539</v>
      </c>
      <c r="CO51">
        <f t="shared" si="22"/>
        <v>1.5812724484381759</v>
      </c>
      <c r="CP51">
        <f t="shared" si="22"/>
        <v>1.5802269122207513</v>
      </c>
      <c r="CQ51">
        <f t="shared" si="22"/>
        <v>1.57920392707555</v>
      </c>
      <c r="CR51">
        <f t="shared" si="22"/>
        <v>1.5782027659976063</v>
      </c>
      <c r="CS51">
        <f t="shared" si="22"/>
        <v>1.5772227330910127</v>
      </c>
      <c r="CT51">
        <f t="shared" si="19"/>
        <v>1.5762631619137775</v>
      </c>
      <c r="CU51">
        <f t="shared" si="19"/>
        <v>1.5753234139277228</v>
      </c>
      <c r="CV51">
        <f t="shared" si="19"/>
        <v>1.5744028770457048</v>
      </c>
      <c r="CW51">
        <f t="shared" si="19"/>
        <v>1.5735009642690552</v>
      </c>
      <c r="CX51">
        <f t="shared" si="19"/>
        <v>1.5726171124087707</v>
      </c>
      <c r="CY51">
        <f t="shared" si="19"/>
        <v>1.5717507808844582</v>
      </c>
      <c r="CZ51">
        <f t="shared" si="19"/>
        <v>1.5709014505955821</v>
      </c>
      <c r="DA51">
        <f t="shared" si="19"/>
        <v>1.5700686228599441</v>
      </c>
      <c r="DB51">
        <f t="shared" si="19"/>
        <v>1.5692518184147659</v>
      </c>
      <c r="DC51">
        <f t="shared" si="19"/>
        <v>1.5684505764760908</v>
      </c>
      <c r="DD51">
        <f t="shared" si="19"/>
        <v>1.5676644538525517</v>
      </c>
      <c r="DE51">
        <f t="shared" si="19"/>
        <v>1.5668930241098618</v>
      </c>
    </row>
    <row r="52" spans="9:109">
      <c r="I52">
        <v>44</v>
      </c>
      <c r="J52">
        <f t="shared" si="4"/>
        <v>4.06170646011934</v>
      </c>
      <c r="K52">
        <f t="shared" si="23"/>
        <v>3.209278020049199</v>
      </c>
      <c r="L52">
        <f t="shared" si="23"/>
        <v>2.8164658165656813</v>
      </c>
      <c r="M52">
        <f t="shared" si="23"/>
        <v>2.583667426803002</v>
      </c>
      <c r="N52">
        <f t="shared" si="23"/>
        <v>2.4270401198339093</v>
      </c>
      <c r="O52">
        <f t="shared" si="23"/>
        <v>2.3132637931051208</v>
      </c>
      <c r="P52">
        <f t="shared" si="23"/>
        <v>2.2262529125117667</v>
      </c>
      <c r="Q52" s="4">
        <f t="shared" si="23"/>
        <v>2.15720777984416</v>
      </c>
      <c r="R52">
        <f t="shared" si="23"/>
        <v>2.1008734727296825</v>
      </c>
      <c r="S52">
        <f t="shared" si="23"/>
        <v>2.0539010027644906</v>
      </c>
      <c r="T52">
        <f t="shared" si="23"/>
        <v>2.0140460125234187</v>
      </c>
      <c r="U52">
        <f t="shared" si="23"/>
        <v>1.979742962276354</v>
      </c>
      <c r="V52">
        <f t="shared" si="23"/>
        <v>1.9498635410377136</v>
      </c>
      <c r="W52">
        <f t="shared" si="23"/>
        <v>1.9235721482939823</v>
      </c>
      <c r="X52">
        <f t="shared" si="23"/>
        <v>1.9002355789930365</v>
      </c>
      <c r="Y52">
        <f t="shared" si="23"/>
        <v>1.8793644685538566</v>
      </c>
      <c r="Z52">
        <f t="shared" si="23"/>
        <v>1.8605741198538468</v>
      </c>
      <c r="AA52">
        <f t="shared" si="23"/>
        <v>1.8435575774366972</v>
      </c>
      <c r="AB52">
        <f t="shared" si="23"/>
        <v>1.8280666775751655</v>
      </c>
      <c r="AC52">
        <f t="shared" si="23"/>
        <v>1.8138984314356761</v>
      </c>
      <c r="AD52">
        <f t="shared" si="23"/>
        <v>1.8008850583026672</v>
      </c>
      <c r="AE52">
        <f t="shared" si="23"/>
        <v>1.7888865692591618</v>
      </c>
      <c r="AF52">
        <f t="shared" si="23"/>
        <v>1.7777851663472841</v>
      </c>
      <c r="AG52">
        <f t="shared" si="23"/>
        <v>1.7674809558038374</v>
      </c>
      <c r="AH52">
        <f t="shared" si="23"/>
        <v>1.7578886269419169</v>
      </c>
      <c r="AI52">
        <f t="shared" si="23"/>
        <v>1.7489348504684046</v>
      </c>
      <c r="AJ52">
        <f t="shared" si="23"/>
        <v>1.7405562195855695</v>
      </c>
      <c r="AK52">
        <f t="shared" si="23"/>
        <v>1.7326976053514056</v>
      </c>
      <c r="AL52">
        <f t="shared" si="23"/>
        <v>1.7253108315823908</v>
      </c>
      <c r="AM52">
        <f t="shared" si="23"/>
        <v>1.7183535986682241</v>
      </c>
      <c r="AN52">
        <f t="shared" si="23"/>
        <v>1.7117886030505138</v>
      </c>
      <c r="AO52">
        <f t="shared" si="23"/>
        <v>1.7055828118129803</v>
      </c>
      <c r="AP52">
        <f t="shared" ref="AP52:BE108" si="25">_xlfn.F.INV(1-$E$5,AP$8,$I52)</f>
        <v>1.6997068612068447</v>
      </c>
      <c r="AQ52">
        <f t="shared" si="25"/>
        <v>1.6941345549317279</v>
      </c>
      <c r="AR52">
        <f t="shared" si="25"/>
        <v>1.6888424432640703</v>
      </c>
      <c r="AS52">
        <f t="shared" si="25"/>
        <v>1.6838094681331159</v>
      </c>
      <c r="AT52">
        <f t="shared" si="25"/>
        <v>1.6790166623177907</v>
      </c>
      <c r="AU52">
        <f t="shared" si="25"/>
        <v>1.6744468933131345</v>
      </c>
      <c r="AV52">
        <f t="shared" si="25"/>
        <v>1.6700846442646333</v>
      </c>
      <c r="AW52">
        <f t="shared" si="25"/>
        <v>1.6659158258194038</v>
      </c>
      <c r="AX52">
        <f t="shared" si="25"/>
        <v>1.6619276138884449</v>
      </c>
      <c r="AY52">
        <f t="shared" si="25"/>
        <v>1.6581083092240332</v>
      </c>
      <c r="AZ52">
        <f t="shared" si="25"/>
        <v>1.6544472154435901</v>
      </c>
      <c r="BA52">
        <f t="shared" si="25"/>
        <v>1.6509345327159344</v>
      </c>
      <c r="BB52">
        <f t="shared" si="25"/>
        <v>1.6475612647982292</v>
      </c>
      <c r="BC52">
        <f t="shared" si="25"/>
        <v>1.6443191374957429</v>
      </c>
      <c r="BD52">
        <f t="shared" si="25"/>
        <v>1.6412005269297794</v>
      </c>
      <c r="BE52">
        <f t="shared" si="25"/>
        <v>1.6381983962560724</v>
      </c>
      <c r="BF52">
        <f t="shared" si="24"/>
        <v>1.6353062396876392</v>
      </c>
      <c r="BG52">
        <f t="shared" si="24"/>
        <v>1.632518032851052</v>
      </c>
      <c r="BH52">
        <f t="shared" si="24"/>
        <v>1.6298281886507466</v>
      </c>
      <c r="BI52">
        <f t="shared" si="24"/>
        <v>1.6272315179370611</v>
      </c>
      <c r="BJ52">
        <f t="shared" si="24"/>
        <v>1.6247231943754181</v>
      </c>
      <c r="BK52">
        <f t="shared" si="24"/>
        <v>1.6222987229992192</v>
      </c>
      <c r="BL52">
        <f t="shared" si="24"/>
        <v>1.6199539120009905</v>
      </c>
      <c r="BM52">
        <f t="shared" si="24"/>
        <v>1.6176848473771266</v>
      </c>
      <c r="BN52">
        <f t="shared" si="18"/>
        <v>1.6154878700931015</v>
      </c>
      <c r="BO52">
        <f t="shared" si="18"/>
        <v>1.6133595554800169</v>
      </c>
      <c r="BP52">
        <f t="shared" si="18"/>
        <v>1.6112966946107639</v>
      </c>
      <c r="BQ52">
        <f t="shared" si="18"/>
        <v>1.6092962774361805</v>
      </c>
      <c r="BR52">
        <f t="shared" si="18"/>
        <v>1.6073554774891163</v>
      </c>
      <c r="BS52">
        <f t="shared" si="18"/>
        <v>1.6054716379880418</v>
      </c>
      <c r="BT52">
        <f t="shared" si="18"/>
        <v>1.6036422591922075</v>
      </c>
      <c r="BU52">
        <f t="shared" si="18"/>
        <v>1.6018649868781483</v>
      </c>
      <c r="BV52">
        <f t="shared" si="18"/>
        <v>1.6001376018225835</v>
      </c>
      <c r="BW52">
        <f t="shared" si="18"/>
        <v>1.5984580101901189</v>
      </c>
      <c r="BX52">
        <f t="shared" si="18"/>
        <v>1.5968242347357346</v>
      </c>
      <c r="BY52">
        <f t="shared" si="18"/>
        <v>1.5952344067422441</v>
      </c>
      <c r="BZ52">
        <f t="shared" si="18"/>
        <v>1.5936867586216696</v>
      </c>
      <c r="CA52">
        <f t="shared" si="18"/>
        <v>1.5921796171173117</v>
      </c>
      <c r="CB52">
        <f t="shared" si="18"/>
        <v>1.5907113970501143</v>
      </c>
      <c r="CC52">
        <f t="shared" ref="CC52:DE60" si="26">_xlfn.F.INV(1-$E$5,CC$8,$I52)</f>
        <v>1.5892805955588782</v>
      </c>
      <c r="CD52">
        <f t="shared" si="26"/>
        <v>1.5878857867892067</v>
      </c>
      <c r="CE52">
        <f t="shared" si="26"/>
        <v>1.5865256169907267</v>
      </c>
      <c r="CF52">
        <f t="shared" si="26"/>
        <v>1.5851987999862738</v>
      </c>
      <c r="CG52">
        <f t="shared" si="26"/>
        <v>1.5839041129803246</v>
      </c>
      <c r="CH52">
        <f t="shared" si="26"/>
        <v>1.5826403926773467</v>
      </c>
      <c r="CI52">
        <f t="shared" si="26"/>
        <v>1.5814065316834685</v>
      </c>
      <c r="CJ52">
        <f t="shared" si="26"/>
        <v>1.5802014751675599</v>
      </c>
      <c r="CK52">
        <f t="shared" si="26"/>
        <v>1.5790242177600537</v>
      </c>
      <c r="CL52">
        <f t="shared" si="26"/>
        <v>1.577873800669906</v>
      </c>
      <c r="CM52">
        <f t="shared" si="26"/>
        <v>1.5767493090019293</v>
      </c>
      <c r="CN52">
        <f t="shared" si="26"/>
        <v>1.5756498692583505</v>
      </c>
      <c r="CO52">
        <f t="shared" si="26"/>
        <v>1.5745746470099533</v>
      </c>
      <c r="CP52">
        <f t="shared" si="26"/>
        <v>1.5735228447234626</v>
      </c>
      <c r="CQ52">
        <f t="shared" si="26"/>
        <v>1.5724936997330334</v>
      </c>
      <c r="CR52">
        <f t="shared" si="26"/>
        <v>1.5714864823447408</v>
      </c>
      <c r="CS52">
        <f t="shared" si="26"/>
        <v>1.5705004940640113</v>
      </c>
      <c r="CT52">
        <f t="shared" si="19"/>
        <v>1.5695350659367142</v>
      </c>
      <c r="CU52">
        <f t="shared" si="19"/>
        <v>1.5685895569954758</v>
      </c>
      <c r="CV52">
        <f t="shared" si="19"/>
        <v>1.5676633528034993</v>
      </c>
      <c r="CW52">
        <f t="shared" si="19"/>
        <v>1.5667558640887689</v>
      </c>
      <c r="CX52">
        <f t="shared" si="19"/>
        <v>1.5658665254621589</v>
      </c>
      <c r="CY52">
        <f t="shared" si="19"/>
        <v>1.564994794213451</v>
      </c>
      <c r="CZ52">
        <f t="shared" si="19"/>
        <v>1.5641401491797808</v>
      </c>
      <c r="DA52">
        <f t="shared" si="19"/>
        <v>1.5633020896814667</v>
      </c>
      <c r="DB52">
        <f t="shared" si="19"/>
        <v>1.562480134520555</v>
      </c>
      <c r="DC52">
        <f t="shared" si="19"/>
        <v>1.5616738210378027</v>
      </c>
      <c r="DD52">
        <f t="shared" si="19"/>
        <v>1.5608827042241462</v>
      </c>
      <c r="DE52">
        <f t="shared" si="19"/>
        <v>1.5601063558829857</v>
      </c>
    </row>
    <row r="53" spans="9:109">
      <c r="I53">
        <v>45</v>
      </c>
      <c r="J53">
        <f t="shared" si="4"/>
        <v>4.0566124611013077</v>
      </c>
      <c r="K53">
        <f t="shared" si="23"/>
        <v>3.2043172921141863</v>
      </c>
      <c r="L53">
        <f t="shared" si="23"/>
        <v>2.8115435063326695</v>
      </c>
      <c r="M53">
        <f t="shared" si="23"/>
        <v>2.5787391843115586</v>
      </c>
      <c r="N53">
        <f t="shared" si="23"/>
        <v>2.4220854657179149</v>
      </c>
      <c r="O53">
        <f t="shared" si="23"/>
        <v>2.3082728556567012</v>
      </c>
      <c r="P53">
        <f t="shared" si="23"/>
        <v>2.2212209895823229</v>
      </c>
      <c r="Q53" s="4">
        <f t="shared" si="23"/>
        <v>2.1521328789706291</v>
      </c>
      <c r="R53">
        <f t="shared" si="23"/>
        <v>2.0957550937252747</v>
      </c>
      <c r="S53">
        <f t="shared" si="23"/>
        <v>2.0487394915051942</v>
      </c>
      <c r="T53">
        <f t="shared" si="23"/>
        <v>2.00884219909535</v>
      </c>
      <c r="U53">
        <f t="shared" si="23"/>
        <v>1.9744979499905548</v>
      </c>
      <c r="V53">
        <f t="shared" si="23"/>
        <v>1.9445785796774921</v>
      </c>
      <c r="W53">
        <f t="shared" si="23"/>
        <v>1.9182485563670013</v>
      </c>
      <c r="X53">
        <f t="shared" si="23"/>
        <v>1.8948746954585933</v>
      </c>
      <c r="Y53">
        <f t="shared" si="23"/>
        <v>1.8739676227611515</v>
      </c>
      <c r="Z53">
        <f t="shared" si="23"/>
        <v>1.8551426129745081</v>
      </c>
      <c r="AA53">
        <f t="shared" si="23"/>
        <v>1.8380926712724004</v>
      </c>
      <c r="AB53">
        <f t="shared" si="23"/>
        <v>1.8225695881535704</v>
      </c>
      <c r="AC53">
        <f t="shared" si="23"/>
        <v>1.8083703257374399</v>
      </c>
      <c r="AD53">
        <f t="shared" si="23"/>
        <v>1.7953270530399381</v>
      </c>
      <c r="AE53">
        <f t="shared" si="23"/>
        <v>1.7832997309925875</v>
      </c>
      <c r="AF53">
        <f t="shared" si="23"/>
        <v>1.7721705124655254</v>
      </c>
      <c r="AG53">
        <f t="shared" si="23"/>
        <v>1.7618394560452637</v>
      </c>
      <c r="AH53">
        <f t="shared" si="23"/>
        <v>1.752221205241739</v>
      </c>
      <c r="AI53">
        <f t="shared" si="23"/>
        <v>1.7432423869843792</v>
      </c>
      <c r="AJ53">
        <f t="shared" si="23"/>
        <v>1.7348395528028713</v>
      </c>
      <c r="AK53">
        <f t="shared" si="23"/>
        <v>1.726957534199886</v>
      </c>
      <c r="AL53">
        <f t="shared" si="23"/>
        <v>1.7195481175218885</v>
      </c>
      <c r="AM53">
        <f t="shared" si="23"/>
        <v>1.7125689677132105</v>
      </c>
      <c r="AN53">
        <f t="shared" si="23"/>
        <v>1.7059827477161533</v>
      </c>
      <c r="AO53">
        <f t="shared" si="23"/>
        <v>1.6997563929722088</v>
      </c>
      <c r="AP53">
        <f t="shared" si="25"/>
        <v>1.6938605098532538</v>
      </c>
      <c r="AQ53">
        <f t="shared" si="25"/>
        <v>1.6882688738466389</v>
      </c>
      <c r="AR53">
        <f t="shared" si="25"/>
        <v>1.6829580085885609</v>
      </c>
      <c r="AS53">
        <f t="shared" si="25"/>
        <v>1.6779068308473979</v>
      </c>
      <c r="AT53">
        <f t="shared" si="25"/>
        <v>1.6730963496313711</v>
      </c>
      <c r="AU53">
        <f t="shared" si="25"/>
        <v>1.6685094099698143</v>
      </c>
      <c r="AV53">
        <f t="shared" si="25"/>
        <v>1.664130473766722</v>
      </c>
      <c r="AW53">
        <f t="shared" si="25"/>
        <v>1.6599454315757161</v>
      </c>
      <c r="AX53">
        <f t="shared" si="25"/>
        <v>1.6559414402905954</v>
      </c>
      <c r="AY53">
        <f t="shared" si="25"/>
        <v>1.6521067826555045</v>
      </c>
      <c r="AZ53">
        <f t="shared" si="25"/>
        <v>1.6484307452258746</v>
      </c>
      <c r="BA53">
        <f t="shared" si="25"/>
        <v>1.644903511995865</v>
      </c>
      <c r="BB53">
        <f t="shared" si="25"/>
        <v>1.6415160713804147</v>
      </c>
      <c r="BC53">
        <f t="shared" si="25"/>
        <v>1.638260134623778</v>
      </c>
      <c r="BD53">
        <f t="shared" si="25"/>
        <v>1.6351280640197141</v>
      </c>
      <c r="BE53">
        <f t="shared" si="25"/>
        <v>1.6321128095853685</v>
      </c>
      <c r="BF53">
        <f t="shared" si="24"/>
        <v>1.6292078530426193</v>
      </c>
      <c r="BG53">
        <f t="shared" si="24"/>
        <v>1.6264071581357042</v>
      </c>
      <c r="BH53">
        <f t="shared" si="24"/>
        <v>1.6237051264594553</v>
      </c>
      <c r="BI53">
        <f t="shared" si="24"/>
        <v>1.6210965580937386</v>
      </c>
      <c r="BJ53">
        <f t="shared" si="24"/>
        <v>1.6185766164412707</v>
      </c>
      <c r="BK53">
        <f t="shared" si="24"/>
        <v>1.6161407967512591</v>
      </c>
      <c r="BL53">
        <f t="shared" si="24"/>
        <v>1.6137848978832534</v>
      </c>
      <c r="BM53">
        <f t="shared" si="24"/>
        <v>1.611504996926356</v>
      </c>
      <c r="BN53">
        <f t="shared" si="24"/>
        <v>1.6092974263406303</v>
      </c>
      <c r="BO53">
        <f t="shared" si="24"/>
        <v>1.6071587533313605</v>
      </c>
      <c r="BP53">
        <f t="shared" si="24"/>
        <v>1.6050857612043763</v>
      </c>
      <c r="BQ53">
        <f t="shared" si="24"/>
        <v>1.6030754324827161</v>
      </c>
      <c r="BR53">
        <f t="shared" si="24"/>
        <v>1.6011249335924391</v>
      </c>
      <c r="BS53">
        <f t="shared" si="24"/>
        <v>1.5992316009491112</v>
      </c>
      <c r="BT53">
        <f t="shared" si="24"/>
        <v>1.597392928296959</v>
      </c>
      <c r="BU53">
        <f t="shared" ref="BU53:CY63" si="27">_xlfn.F.INV(1-$E$5,BU$8,$I53)</f>
        <v>1.5956065551703107</v>
      </c>
      <c r="BV53">
        <f t="shared" si="27"/>
        <v>1.5938702563623952</v>
      </c>
      <c r="BW53">
        <f t="shared" si="27"/>
        <v>1.5921819322997814</v>
      </c>
      <c r="BX53">
        <f t="shared" si="27"/>
        <v>1.5905396002324337</v>
      </c>
      <c r="BY53">
        <f t="shared" si="27"/>
        <v>1.5889413861594415</v>
      </c>
      <c r="BZ53">
        <f t="shared" si="27"/>
        <v>1.587385517419396</v>
      </c>
      <c r="CA53">
        <f t="shared" si="27"/>
        <v>1.5858703158821006</v>
      </c>
      <c r="CB53">
        <f t="shared" si="27"/>
        <v>1.584394191685172</v>
      </c>
      <c r="CC53">
        <f t="shared" si="27"/>
        <v>1.582955637465054</v>
      </c>
      <c r="CD53">
        <f t="shared" si="27"/>
        <v>1.5815532230373144</v>
      </c>
      <c r="CE53">
        <f t="shared" si="27"/>
        <v>1.5801855904856705</v>
      </c>
      <c r="CF53">
        <f t="shared" si="27"/>
        <v>1.5788514496234709</v>
      </c>
      <c r="CG53">
        <f t="shared" si="27"/>
        <v>1.5775495737948386</v>
      </c>
      <c r="CH53">
        <f t="shared" si="27"/>
        <v>1.5762787959861453</v>
      </c>
      <c r="CI53">
        <f t="shared" si="27"/>
        <v>1.5750380052211708</v>
      </c>
      <c r="CJ53">
        <f t="shared" si="27"/>
        <v>1.5738261432160308</v>
      </c>
      <c r="CK53">
        <f t="shared" si="27"/>
        <v>1.5726422012721837</v>
      </c>
      <c r="CL53">
        <f t="shared" si="27"/>
        <v>1.5714852173878806</v>
      </c>
      <c r="CM53">
        <f t="shared" si="27"/>
        <v>1.5703542735702831</v>
      </c>
      <c r="CN53">
        <f t="shared" si="27"/>
        <v>1.5692484933320685</v>
      </c>
      <c r="CO53">
        <f t="shared" si="27"/>
        <v>1.5681670393579006</v>
      </c>
      <c r="CP53">
        <f t="shared" si="27"/>
        <v>1.5671091113273534</v>
      </c>
      <c r="CQ53">
        <f t="shared" si="27"/>
        <v>1.5660739438821958</v>
      </c>
      <c r="CR53">
        <f t="shared" si="27"/>
        <v>1.5650608047268708</v>
      </c>
      <c r="CS53">
        <f t="shared" si="27"/>
        <v>1.5640689928521312</v>
      </c>
      <c r="CT53">
        <f t="shared" si="19"/>
        <v>1.5630978368725095</v>
      </c>
      <c r="CU53">
        <f t="shared" si="19"/>
        <v>1.5621466934692099</v>
      </c>
      <c r="CV53">
        <f t="shared" si="19"/>
        <v>1.5612149459306564</v>
      </c>
      <c r="CW53">
        <f t="shared" si="19"/>
        <v>1.560302002783595</v>
      </c>
      <c r="CX53">
        <f t="shared" si="19"/>
        <v>1.5594072965082413</v>
      </c>
      <c r="CY53">
        <f t="shared" si="19"/>
        <v>1.5585302823314906</v>
      </c>
      <c r="CZ53">
        <f t="shared" si="19"/>
        <v>1.5576704370926797</v>
      </c>
      <c r="DA53">
        <f t="shared" si="19"/>
        <v>1.556827258176865</v>
      </c>
      <c r="DB53">
        <f t="shared" si="19"/>
        <v>1.5560002625109302</v>
      </c>
      <c r="DC53">
        <f t="shared" si="19"/>
        <v>1.5551889856182493</v>
      </c>
      <c r="DD53">
        <f t="shared" si="19"/>
        <v>1.5543929807279384</v>
      </c>
      <c r="DE53">
        <f t="shared" si="19"/>
        <v>1.553611817935034</v>
      </c>
    </row>
    <row r="54" spans="9:109">
      <c r="I54">
        <v>46</v>
      </c>
      <c r="J54">
        <f t="shared" si="4"/>
        <v>4.051748692149209</v>
      </c>
      <c r="K54">
        <f t="shared" si="23"/>
        <v>3.1995817058519878</v>
      </c>
      <c r="L54">
        <f t="shared" si="23"/>
        <v>2.8068449288062536</v>
      </c>
      <c r="M54">
        <f t="shared" si="23"/>
        <v>2.5740350251832314</v>
      </c>
      <c r="N54">
        <f t="shared" si="23"/>
        <v>2.417356036720411</v>
      </c>
      <c r="O54">
        <f t="shared" si="23"/>
        <v>2.3035086457264162</v>
      </c>
      <c r="P54">
        <f t="shared" si="23"/>
        <v>2.2164174502381235</v>
      </c>
      <c r="Q54" s="4">
        <f t="shared" si="23"/>
        <v>2.1472880654119839</v>
      </c>
      <c r="R54">
        <f t="shared" si="23"/>
        <v>2.0908684970185831</v>
      </c>
      <c r="S54">
        <f t="shared" si="23"/>
        <v>2.0438114183706491</v>
      </c>
      <c r="T54">
        <f t="shared" si="23"/>
        <v>2.0038734243631131</v>
      </c>
      <c r="U54">
        <f t="shared" si="23"/>
        <v>1.9694895137684116</v>
      </c>
      <c r="V54">
        <f t="shared" si="23"/>
        <v>1.9395316653495391</v>
      </c>
      <c r="W54">
        <f t="shared" si="23"/>
        <v>1.9131644156443324</v>
      </c>
      <c r="X54">
        <f t="shared" si="23"/>
        <v>1.889754601750169</v>
      </c>
      <c r="Y54">
        <f t="shared" si="23"/>
        <v>1.8688128420567383</v>
      </c>
      <c r="Z54">
        <f t="shared" si="23"/>
        <v>1.8499543857920564</v>
      </c>
      <c r="AA54">
        <f t="shared" si="23"/>
        <v>1.8328722017136243</v>
      </c>
      <c r="AB54">
        <f t="shared" si="23"/>
        <v>1.8173180375817009</v>
      </c>
      <c r="AC54">
        <f t="shared" si="23"/>
        <v>1.8030888094832651</v>
      </c>
      <c r="AD54">
        <f t="shared" si="23"/>
        <v>1.7900166390968986</v>
      </c>
      <c r="AE54">
        <f t="shared" si="23"/>
        <v>1.7779614400139041</v>
      </c>
      <c r="AF54">
        <f t="shared" si="23"/>
        <v>1.7668053186041155</v>
      </c>
      <c r="AG54">
        <f t="shared" si="23"/>
        <v>1.7564482883269159</v>
      </c>
      <c r="AH54">
        <f t="shared" si="23"/>
        <v>1.7468049492617701</v>
      </c>
      <c r="AI54">
        <f t="shared" si="23"/>
        <v>1.7378018867852674</v>
      </c>
      <c r="AJ54">
        <f t="shared" si="23"/>
        <v>1.7293756128361875</v>
      </c>
      <c r="AK54">
        <f t="shared" si="23"/>
        <v>1.721470921307281</v>
      </c>
      <c r="AL54">
        <f t="shared" si="23"/>
        <v>1.7140395628916696</v>
      </c>
      <c r="AM54">
        <f t="shared" si="23"/>
        <v>1.7070391687840929</v>
      </c>
      <c r="AN54">
        <f t="shared" si="23"/>
        <v>1.700432370010325</v>
      </c>
      <c r="AO54">
        <f t="shared" si="23"/>
        <v>1.6941860718470856</v>
      </c>
      <c r="AP54">
        <f t="shared" si="25"/>
        <v>1.6882708521664549</v>
      </c>
      <c r="AQ54">
        <f t="shared" si="25"/>
        <v>1.6826604595321282</v>
      </c>
      <c r="AR54">
        <f t="shared" si="25"/>
        <v>1.677331392144344</v>
      </c>
      <c r="AS54">
        <f t="shared" si="25"/>
        <v>1.6722625427367268</v>
      </c>
      <c r="AT54">
        <f t="shared" si="25"/>
        <v>1.6674348976004512</v>
      </c>
      <c r="AU54">
        <f t="shared" si="25"/>
        <v>1.662831280285652</v>
      </c>
      <c r="AV54">
        <f t="shared" si="25"/>
        <v>1.6584361323791224</v>
      </c>
      <c r="AW54">
        <f t="shared" si="25"/>
        <v>1.654235325207571</v>
      </c>
      <c r="AX54">
        <f t="shared" si="25"/>
        <v>1.6502159974606736</v>
      </c>
      <c r="AY54">
        <f t="shared" si="25"/>
        <v>1.6463664146378685</v>
      </c>
      <c r="AZ54">
        <f t="shared" si="25"/>
        <v>1.6426758469499168</v>
      </c>
      <c r="BA54">
        <f t="shared" si="25"/>
        <v>1.6391344628908193</v>
      </c>
      <c r="BB54">
        <f t="shared" si="25"/>
        <v>1.6357332361679708</v>
      </c>
      <c r="BC54">
        <f t="shared" si="25"/>
        <v>1.6324638640622824</v>
      </c>
      <c r="BD54">
        <f t="shared" si="25"/>
        <v>1.629318695603152</v>
      </c>
      <c r="BE54">
        <f t="shared" si="25"/>
        <v>1.6262906682002169</v>
      </c>
      <c r="BF54">
        <f t="shared" si="24"/>
        <v>1.6233732515853774</v>
      </c>
      <c r="BG54">
        <f t="shared" si="24"/>
        <v>1.6205603980937708</v>
      </c>
      <c r="BH54">
        <f t="shared" si="24"/>
        <v>1.6178464984578003</v>
      </c>
      <c r="BI54">
        <f t="shared" si="24"/>
        <v>1.6152263424096904</v>
      </c>
      <c r="BJ54">
        <f t="shared" si="24"/>
        <v>1.6126950834895231</v>
      </c>
      <c r="BK54">
        <f t="shared" si="24"/>
        <v>1.6102482075410964</v>
      </c>
      <c r="BL54">
        <f t="shared" si="24"/>
        <v>1.6078815044498189</v>
      </c>
      <c r="BM54">
        <f t="shared" si="24"/>
        <v>1.6055910427376863</v>
      </c>
      <c r="BN54">
        <f t="shared" si="24"/>
        <v>1.6033731466820105</v>
      </c>
      <c r="BO54">
        <f t="shared" si="24"/>
        <v>1.6012243756685014</v>
      </c>
      <c r="BP54">
        <f t="shared" si="24"/>
        <v>1.599141505526753</v>
      </c>
      <c r="BQ54">
        <f t="shared" si="24"/>
        <v>1.5971215116283544</v>
      </c>
      <c r="BR54">
        <f t="shared" si="24"/>
        <v>1.5951615535552917</v>
      </c>
      <c r="BS54">
        <f t="shared" si="24"/>
        <v>1.59325896117016</v>
      </c>
      <c r="BT54">
        <f t="shared" si="24"/>
        <v>1.5914112219400194</v>
      </c>
      <c r="BU54">
        <f t="shared" si="27"/>
        <v>1.5896159693835152</v>
      </c>
      <c r="BV54">
        <f t="shared" si="27"/>
        <v>1.5878709725261979</v>
      </c>
      <c r="BW54">
        <f t="shared" si="27"/>
        <v>1.5861741262623379</v>
      </c>
      <c r="BX54">
        <f t="shared" si="27"/>
        <v>1.5845234425330847</v>
      </c>
      <c r="BY54">
        <f t="shared" si="27"/>
        <v>1.5829170422410315</v>
      </c>
      <c r="BZ54">
        <f t="shared" si="27"/>
        <v>1.5813531478300762</v>
      </c>
      <c r="CA54">
        <f t="shared" si="27"/>
        <v>1.5798300764672346</v>
      </c>
      <c r="CB54">
        <f t="shared" si="27"/>
        <v>1.5783462337699139</v>
      </c>
      <c r="CC54">
        <f t="shared" si="27"/>
        <v>1.5769001080281546</v>
      </c>
      <c r="CD54">
        <f t="shared" si="27"/>
        <v>1.5754902648766227</v>
      </c>
      <c r="CE54">
        <f t="shared" si="27"/>
        <v>1.5741153423758421</v>
      </c>
      <c r="CF54">
        <f t="shared" si="27"/>
        <v>1.5727740464662732</v>
      </c>
      <c r="CG54">
        <f t="shared" si="27"/>
        <v>1.5714651467625076</v>
      </c>
      <c r="CH54">
        <f t="shared" si="27"/>
        <v>1.5701874726581482</v>
      </c>
      <c r="CI54">
        <f t="shared" si="27"/>
        <v>1.5689399097147407</v>
      </c>
      <c r="CJ54">
        <f t="shared" si="27"/>
        <v>1.5677213963108219</v>
      </c>
      <c r="CK54">
        <f t="shared" si="27"/>
        <v>1.5665309205293489</v>
      </c>
      <c r="CL54">
        <f t="shared" si="27"/>
        <v>1.5653675172638681</v>
      </c>
      <c r="CM54">
        <f t="shared" si="27"/>
        <v>1.5642302655256382</v>
      </c>
      <c r="CN54">
        <f t="shared" si="27"/>
        <v>1.5631182859355062</v>
      </c>
      <c r="CO54">
        <f t="shared" si="27"/>
        <v>1.5620307383858723</v>
      </c>
      <c r="CP54">
        <f t="shared" si="27"/>
        <v>1.5609668198593654</v>
      </c>
      <c r="CQ54">
        <f t="shared" si="27"/>
        <v>1.5599257623920739</v>
      </c>
      <c r="CR54">
        <f t="shared" si="27"/>
        <v>1.5589068311701977</v>
      </c>
      <c r="CS54">
        <f t="shared" si="27"/>
        <v>1.5579093227500211</v>
      </c>
      <c r="CT54">
        <f t="shared" si="19"/>
        <v>1.5569325633919364</v>
      </c>
      <c r="CU54">
        <f t="shared" si="19"/>
        <v>1.5559759075000219</v>
      </c>
      <c r="CV54">
        <f t="shared" si="19"/>
        <v>1.5550387361594702</v>
      </c>
      <c r="CW54">
        <f t="shared" si="19"/>
        <v>1.5541204557647024</v>
      </c>
      <c r="CX54">
        <f t="shared" si="19"/>
        <v>1.5532204967316809</v>
      </c>
      <c r="CY54">
        <f t="shared" si="19"/>
        <v>1.5523383122884118</v>
      </c>
      <c r="CZ54">
        <f t="shared" si="19"/>
        <v>1.5514733773381379</v>
      </c>
      <c r="DA54">
        <f t="shared" si="19"/>
        <v>1.55062518739016</v>
      </c>
      <c r="DB54">
        <f t="shared" si="19"/>
        <v>1.5497932575536042</v>
      </c>
      <c r="DC54">
        <f t="shared" si="19"/>
        <v>1.5489771215898556</v>
      </c>
      <c r="DD54">
        <f t="shared" si="19"/>
        <v>1.5481763310196834</v>
      </c>
      <c r="DE54">
        <f t="shared" si="19"/>
        <v>1.5473904542813826</v>
      </c>
    </row>
    <row r="55" spans="9:109">
      <c r="I55">
        <v>47</v>
      </c>
      <c r="J55">
        <f t="shared" si="4"/>
        <v>4.0470998945816978</v>
      </c>
      <c r="K55">
        <f t="shared" si="23"/>
        <v>3.1950562807372145</v>
      </c>
      <c r="L55">
        <f t="shared" si="23"/>
        <v>2.8023551760961714</v>
      </c>
      <c r="M55">
        <f t="shared" si="23"/>
        <v>2.5695400127611125</v>
      </c>
      <c r="N55">
        <f t="shared" si="23"/>
        <v>2.4128368231362693</v>
      </c>
      <c r="O55">
        <f t="shared" si="23"/>
        <v>2.29895606166802</v>
      </c>
      <c r="P55">
        <f t="shared" si="23"/>
        <v>2.2118270940138225</v>
      </c>
      <c r="Q55" s="4">
        <f t="shared" si="23"/>
        <v>2.1426580389899819</v>
      </c>
      <c r="R55">
        <f t="shared" si="23"/>
        <v>2.0861982848747895</v>
      </c>
      <c r="S55">
        <f t="shared" si="23"/>
        <v>2.0391012917614852</v>
      </c>
      <c r="T55">
        <f t="shared" si="23"/>
        <v>1.9991241072751917</v>
      </c>
      <c r="U55">
        <f t="shared" si="23"/>
        <v>1.9647019877882708</v>
      </c>
      <c r="V55">
        <f t="shared" si="23"/>
        <v>1.9347070521615817</v>
      </c>
      <c r="W55">
        <f t="shared" si="23"/>
        <v>1.9083039047402168</v>
      </c>
      <c r="X55">
        <f t="shared" si="23"/>
        <v>1.8848594053681624</v>
      </c>
      <c r="Y55">
        <f t="shared" si="23"/>
        <v>1.8638841669723891</v>
      </c>
      <c r="Z55">
        <f t="shared" si="23"/>
        <v>1.8449934157660648</v>
      </c>
      <c r="AA55">
        <f t="shared" si="23"/>
        <v>1.827880086794379</v>
      </c>
      <c r="AB55">
        <f t="shared" si="23"/>
        <v>1.8122958878715771</v>
      </c>
      <c r="AC55">
        <f t="shared" si="23"/>
        <v>1.7980376918347498</v>
      </c>
      <c r="AD55">
        <f t="shared" si="23"/>
        <v>1.7849375757375436</v>
      </c>
      <c r="AE55">
        <f t="shared" si="23"/>
        <v>1.7728554084377413</v>
      </c>
      <c r="AF55">
        <f t="shared" si="23"/>
        <v>1.7616732522862415</v>
      </c>
      <c r="AG55">
        <f t="shared" si="23"/>
        <v>1.7512910779620618</v>
      </c>
      <c r="AH55">
        <f t="shared" si="23"/>
        <v>1.7416234443237484</v>
      </c>
      <c r="AI55">
        <f t="shared" si="23"/>
        <v>1.7325968972690329</v>
      </c>
      <c r="AJ55">
        <f t="shared" si="23"/>
        <v>1.7241479110884601</v>
      </c>
      <c r="AK55">
        <f t="shared" si="23"/>
        <v>1.7162212438820674</v>
      </c>
      <c r="AL55">
        <f t="shared" si="23"/>
        <v>1.7087686123880363</v>
      </c>
      <c r="AM55">
        <f t="shared" si="23"/>
        <v>1.7017476156382028</v>
      </c>
      <c r="AN55">
        <f t="shared" si="23"/>
        <v>1.6951208542238783</v>
      </c>
      <c r="AO55">
        <f t="shared" si="23"/>
        <v>1.6888552046414802</v>
      </c>
      <c r="AP55">
        <f t="shared" si="25"/>
        <v>1.6829212175568822</v>
      </c>
      <c r="AQ55">
        <f t="shared" si="25"/>
        <v>1.6772926158192603</v>
      </c>
      <c r="AR55">
        <f t="shared" si="25"/>
        <v>1.6719458733236088</v>
      </c>
      <c r="AS55">
        <f t="shared" si="25"/>
        <v>1.6668598598267488</v>
      </c>
      <c r="AT55">
        <f t="shared" si="25"/>
        <v>1.662015539893273</v>
      </c>
      <c r="AU55">
        <f t="shared" si="25"/>
        <v>1.6573957165219899</v>
      </c>
      <c r="AV55">
        <f t="shared" si="25"/>
        <v>1.6529848118522954</v>
      </c>
      <c r="AW55">
        <f t="shared" si="25"/>
        <v>1.6487686787999281</v>
      </c>
      <c r="AX55">
        <f t="shared" si="25"/>
        <v>1.6447344386163965</v>
      </c>
      <c r="AY55">
        <f t="shared" si="25"/>
        <v>1.6408703402759586</v>
      </c>
      <c r="AZ55">
        <f t="shared" si="25"/>
        <v>1.6371656383211179</v>
      </c>
      <c r="BA55">
        <f t="shared" si="25"/>
        <v>1.6336104863820342</v>
      </c>
      <c r="BB55">
        <f t="shared" si="25"/>
        <v>1.6301958440576048</v>
      </c>
      <c r="BC55">
        <f t="shared" si="25"/>
        <v>1.6269133952297232</v>
      </c>
      <c r="BD55">
        <f t="shared" si="25"/>
        <v>1.623755476195458</v>
      </c>
      <c r="BE55">
        <f t="shared" si="25"/>
        <v>1.6207150122588356</v>
      </c>
      <c r="BF55">
        <f t="shared" si="24"/>
        <v>1.6177854616355918</v>
      </c>
      <c r="BG55">
        <f t="shared" si="24"/>
        <v>1.6149607656993559</v>
      </c>
      <c r="BH55">
        <f t="shared" si="24"/>
        <v>1.6122353047432205</v>
      </c>
      <c r="BI55">
        <f t="shared" si="24"/>
        <v>1.6096038585519941</v>
      </c>
      <c r="BJ55">
        <f t="shared" si="24"/>
        <v>1.607061571181952</v>
      </c>
      <c r="BK55">
        <f t="shared" si="24"/>
        <v>1.604603919430283</v>
      </c>
      <c r="BL55">
        <f t="shared" si="24"/>
        <v>1.6022266845482878</v>
      </c>
      <c r="BM55">
        <f t="shared" si="24"/>
        <v>1.5999259268133075</v>
      </c>
      <c r="BN55">
        <f t="shared" si="24"/>
        <v>1.5976979626258763</v>
      </c>
      <c r="BO55">
        <f t="shared" si="24"/>
        <v>1.5955393438426146</v>
      </c>
      <c r="BP55">
        <f t="shared" si="24"/>
        <v>1.593446839092834</v>
      </c>
      <c r="BQ55">
        <f t="shared" si="24"/>
        <v>1.5914174168589608</v>
      </c>
      <c r="BR55">
        <f t="shared" si="24"/>
        <v>1.5894482301283686</v>
      </c>
      <c r="BS55">
        <f t="shared" si="24"/>
        <v>1.5875366024480415</v>
      </c>
      <c r="BT55">
        <f t="shared" si="24"/>
        <v>1.5856800152338593</v>
      </c>
      <c r="BU55">
        <f t="shared" si="27"/>
        <v>1.5838760962040395</v>
      </c>
      <c r="BV55">
        <f t="shared" si="27"/>
        <v>1.5821226088216154</v>
      </c>
      <c r="BW55">
        <f t="shared" si="27"/>
        <v>1.5804174426441739</v>
      </c>
      <c r="BX55">
        <f t="shared" si="27"/>
        <v>1.5787586044906721</v>
      </c>
      <c r="BY55">
        <f t="shared" si="27"/>
        <v>1.5771442103453237</v>
      </c>
      <c r="BZ55">
        <f t="shared" si="27"/>
        <v>1.5755724779274274</v>
      </c>
      <c r="CA55">
        <f t="shared" si="27"/>
        <v>1.5740417198637024</v>
      </c>
      <c r="CB55">
        <f t="shared" si="27"/>
        <v>1.5725503374066672</v>
      </c>
      <c r="CC55">
        <f t="shared" si="27"/>
        <v>1.5710968146484661</v>
      </c>
      <c r="CD55">
        <f t="shared" si="27"/>
        <v>1.5696797131849474</v>
      </c>
      <c r="CE55">
        <f t="shared" si="27"/>
        <v>1.5682976671894049</v>
      </c>
      <c r="CF55">
        <f t="shared" si="27"/>
        <v>1.5669493788596112</v>
      </c>
      <c r="CG55">
        <f t="shared" si="27"/>
        <v>1.5656336142053304</v>
      </c>
      <c r="CH55">
        <f t="shared" si="27"/>
        <v>1.5643491991468923</v>
      </c>
      <c r="CI55">
        <f t="shared" si="27"/>
        <v>1.563095015898172</v>
      </c>
      <c r="CJ55">
        <f t="shared" si="27"/>
        <v>1.5618699996099901</v>
      </c>
      <c r="CK55">
        <f t="shared" si="27"/>
        <v>1.5606731352522003</v>
      </c>
      <c r="CL55">
        <f t="shared" si="27"/>
        <v>1.559503454714809</v>
      </c>
      <c r="CM55">
        <f t="shared" si="27"/>
        <v>1.5583600341103017</v>
      </c>
      <c r="CN55">
        <f t="shared" si="27"/>
        <v>1.5572419912609765</v>
      </c>
      <c r="CO55">
        <f t="shared" si="27"/>
        <v>1.5561484833566064</v>
      </c>
      <c r="CP55">
        <f t="shared" si="27"/>
        <v>1.5550787047690218</v>
      </c>
      <c r="CQ55">
        <f t="shared" si="27"/>
        <v>1.5540318850114696</v>
      </c>
      <c r="CR55">
        <f t="shared" si="27"/>
        <v>1.5530072868315707</v>
      </c>
      <c r="CS55">
        <f t="shared" si="27"/>
        <v>1.5520042044278055</v>
      </c>
      <c r="CT55">
        <f t="shared" si="19"/>
        <v>1.5510219617801959</v>
      </c>
      <c r="CU55">
        <f t="shared" si="19"/>
        <v>1.5500599110867328</v>
      </c>
      <c r="CV55">
        <f t="shared" si="19"/>
        <v>1.5491174312977878</v>
      </c>
      <c r="CW55">
        <f t="shared" si="19"/>
        <v>1.5481939267413636</v>
      </c>
      <c r="CX55">
        <f t="shared" si="19"/>
        <v>1.5472888258326829</v>
      </c>
      <c r="CY55">
        <f t="shared" si="19"/>
        <v>1.546401579862092</v>
      </c>
      <c r="CZ55">
        <f t="shared" si="19"/>
        <v>1.5455316618557795</v>
      </c>
      <c r="DA55">
        <f t="shared" si="19"/>
        <v>1.5446785655042363</v>
      </c>
      <c r="DB55">
        <f t="shared" si="19"/>
        <v>1.5438418041537791</v>
      </c>
      <c r="DC55">
        <f t="shared" si="19"/>
        <v>1.5430209098568355</v>
      </c>
      <c r="DD55">
        <f t="shared" si="19"/>
        <v>1.5422154324770188</v>
      </c>
      <c r="DE55">
        <f t="shared" si="19"/>
        <v>1.5414249388453201</v>
      </c>
    </row>
    <row r="56" spans="9:109">
      <c r="I56">
        <v>48</v>
      </c>
      <c r="J56">
        <f t="shared" si="4"/>
        <v>4.0426521285666537</v>
      </c>
      <c r="K56">
        <f t="shared" si="23"/>
        <v>3.1907273359284987</v>
      </c>
      <c r="L56">
        <f t="shared" si="23"/>
        <v>2.7980606354356077</v>
      </c>
      <c r="M56">
        <f t="shared" si="23"/>
        <v>2.5652405084790391</v>
      </c>
      <c r="N56">
        <f t="shared" si="23"/>
        <v>2.4085141194993356</v>
      </c>
      <c r="O56">
        <f t="shared" si="23"/>
        <v>2.29460131347063</v>
      </c>
      <c r="P56">
        <f t="shared" si="23"/>
        <v>2.2074360398263639</v>
      </c>
      <c r="Q56" s="4">
        <f t="shared" si="23"/>
        <v>2.1382288265740037</v>
      </c>
      <c r="R56">
        <f t="shared" si="23"/>
        <v>2.0817303939821263</v>
      </c>
      <c r="S56">
        <f t="shared" si="23"/>
        <v>2.0345949614918966</v>
      </c>
      <c r="T56">
        <f t="shared" si="23"/>
        <v>1.9945800147635508</v>
      </c>
      <c r="U56">
        <f t="shared" si="23"/>
        <v>1.9601210603570922</v>
      </c>
      <c r="V56">
        <f t="shared" si="23"/>
        <v>1.9300903540828207</v>
      </c>
      <c r="W56">
        <f t="shared" si="23"/>
        <v>1.903652567471789</v>
      </c>
      <c r="X56">
        <f t="shared" si="23"/>
        <v>1.8801745839905264</v>
      </c>
      <c r="Y56">
        <f t="shared" si="23"/>
        <v>1.859167012851167</v>
      </c>
      <c r="Z56">
        <f t="shared" si="23"/>
        <v>1.8402450594858026</v>
      </c>
      <c r="AA56">
        <f t="shared" si="23"/>
        <v>1.8231016277059495</v>
      </c>
      <c r="AB56">
        <f t="shared" si="23"/>
        <v>1.8074883879523114</v>
      </c>
      <c r="AC56">
        <f t="shared" si="23"/>
        <v>1.7932021723840419</v>
      </c>
      <c r="AD56">
        <f t="shared" si="23"/>
        <v>1.7800750159432663</v>
      </c>
      <c r="AE56">
        <f t="shared" si="23"/>
        <v>1.7679667451744692</v>
      </c>
      <c r="AF56">
        <f t="shared" si="23"/>
        <v>1.7567593807172357</v>
      </c>
      <c r="AG56">
        <f t="shared" si="23"/>
        <v>1.7463528526556913</v>
      </c>
      <c r="AH56">
        <f t="shared" si="23"/>
        <v>1.7366616806876727</v>
      </c>
      <c r="AI56">
        <f t="shared" si="23"/>
        <v>1.7276123731679498</v>
      </c>
      <c r="AJ56">
        <f t="shared" si="23"/>
        <v>1.7191413685539574</v>
      </c>
      <c r="AK56">
        <f t="shared" si="23"/>
        <v>1.7111933908524455</v>
      </c>
      <c r="AL56">
        <f t="shared" si="23"/>
        <v>1.7037201244363385</v>
      </c>
      <c r="AM56">
        <f t="shared" si="23"/>
        <v>1.696679137660825</v>
      </c>
      <c r="AN56">
        <f t="shared" si="23"/>
        <v>1.6900330020720684</v>
      </c>
      <c r="AO56">
        <f t="shared" si="23"/>
        <v>1.6837485666849099</v>
      </c>
      <c r="AP56">
        <f t="shared" si="25"/>
        <v>1.6777963561733045</v>
      </c>
      <c r="AQ56">
        <f t="shared" si="25"/>
        <v>1.6721500688076445</v>
      </c>
      <c r="AR56">
        <f t="shared" si="25"/>
        <v>1.6667861552404073</v>
      </c>
      <c r="AS56">
        <f t="shared" si="25"/>
        <v>1.6616834632465354</v>
      </c>
      <c r="AT56">
        <f t="shared" si="25"/>
        <v>1.6568229365960236</v>
      </c>
      <c r="AU56">
        <f t="shared" si="25"/>
        <v>1.6521873586099178</v>
      </c>
      <c r="AV56">
        <f t="shared" si="25"/>
        <v>1.6477611327995523</v>
      </c>
      <c r="AW56">
        <f t="shared" si="25"/>
        <v>1.6435300944386873</v>
      </c>
      <c r="AX56">
        <f t="shared" si="25"/>
        <v>1.6394813480628956</v>
      </c>
      <c r="AY56">
        <f t="shared" si="25"/>
        <v>1.6356031268000433</v>
      </c>
      <c r="AZ56">
        <f t="shared" si="25"/>
        <v>1.6318846701627807</v>
      </c>
      <c r="BA56">
        <f t="shared" si="25"/>
        <v>1.6283161175182745</v>
      </c>
      <c r="BB56">
        <f t="shared" si="25"/>
        <v>1.6248884149228147</v>
      </c>
      <c r="BC56">
        <f t="shared" si="25"/>
        <v>1.6215932333926244</v>
      </c>
      <c r="BD56">
        <f t="shared" si="25"/>
        <v>1.6184228969954479</v>
      </c>
      <c r="BE56">
        <f t="shared" si="25"/>
        <v>1.6153703194044289</v>
      </c>
      <c r="BF56">
        <f t="shared" si="24"/>
        <v>1.6124289477674811</v>
      </c>
      <c r="BG56">
        <f t="shared" si="24"/>
        <v>1.6095927129204217</v>
      </c>
      <c r="BH56">
        <f t="shared" si="24"/>
        <v>1.6068559851177082</v>
      </c>
      <c r="BI56">
        <f t="shared" si="24"/>
        <v>1.6042135345758777</v>
      </c>
      <c r="BJ56">
        <f t="shared" si="24"/>
        <v>1.6016604962264025</v>
      </c>
      <c r="BK56">
        <f t="shared" si="24"/>
        <v>1.5991923381599997</v>
      </c>
      <c r="BL56">
        <f t="shared" si="24"/>
        <v>1.5968048333163352</v>
      </c>
      <c r="BM56">
        <f t="shared" si="24"/>
        <v>1.5944940340339964</v>
      </c>
      <c r="BN56">
        <f t="shared" si="24"/>
        <v>1.5922562491270786</v>
      </c>
      <c r="BO56">
        <f t="shared" si="24"/>
        <v>1.5900880231988743</v>
      </c>
      <c r="BP56">
        <f t="shared" si="24"/>
        <v>1.5879861179404595</v>
      </c>
      <c r="BQ56">
        <f t="shared" si="24"/>
        <v>1.5859474951942425</v>
      </c>
      <c r="BR56">
        <f t="shared" si="24"/>
        <v>1.5839693015899978</v>
      </c>
      <c r="BS56">
        <f t="shared" si="24"/>
        <v>1.5820488545847098</v>
      </c>
      <c r="BT56">
        <f t="shared" si="24"/>
        <v>1.5801836297579253</v>
      </c>
      <c r="BU56">
        <f t="shared" si="27"/>
        <v>1.5783712492321522</v>
      </c>
      <c r="BV56">
        <f t="shared" si="27"/>
        <v>1.5766094711030643</v>
      </c>
      <c r="BW56">
        <f t="shared" si="27"/>
        <v>1.5748961797777028</v>
      </c>
      <c r="BX56">
        <f t="shared" si="27"/>
        <v>1.5732293771304533</v>
      </c>
      <c r="BY56">
        <f t="shared" si="27"/>
        <v>1.5716071743967404</v>
      </c>
      <c r="BZ56">
        <f t="shared" si="27"/>
        <v>1.5700277847332318</v>
      </c>
      <c r="CA56">
        <f t="shared" si="27"/>
        <v>1.5684895163811385</v>
      </c>
      <c r="CB56">
        <f t="shared" si="27"/>
        <v>1.5669907663760654</v>
      </c>
      <c r="CC56">
        <f t="shared" si="27"/>
        <v>1.565530014753806</v>
      </c>
      <c r="CD56">
        <f t="shared" si="27"/>
        <v>1.5641058192068134</v>
      </c>
      <c r="CE56">
        <f t="shared" si="27"/>
        <v>1.5627168101508104</v>
      </c>
      <c r="CF56">
        <f t="shared" si="27"/>
        <v>1.5613616861650383</v>
      </c>
      <c r="CG56">
        <f t="shared" si="27"/>
        <v>1.5600392097733935</v>
      </c>
      <c r="CH56">
        <f t="shared" si="27"/>
        <v>1.5587482035369535</v>
      </c>
      <c r="CI56">
        <f t="shared" si="27"/>
        <v>1.5574875464312512</v>
      </c>
      <c r="CJ56">
        <f t="shared" si="27"/>
        <v>1.5562561704842579</v>
      </c>
      <c r="CK56">
        <f t="shared" si="27"/>
        <v>1.5550530576533599</v>
      </c>
      <c r="CL56">
        <f t="shared" si="27"/>
        <v>1.5538772369216258</v>
      </c>
      <c r="CM56">
        <f t="shared" si="27"/>
        <v>1.5527277815955396</v>
      </c>
      <c r="CN56">
        <f t="shared" si="27"/>
        <v>1.5516038067879703</v>
      </c>
      <c r="CO56">
        <f t="shared" si="27"/>
        <v>1.5505044670717099</v>
      </c>
      <c r="CP56">
        <f t="shared" si="27"/>
        <v>1.5494289542901303</v>
      </c>
      <c r="CQ56">
        <f t="shared" si="27"/>
        <v>1.5483764955128123</v>
      </c>
      <c r="CR56">
        <f t="shared" si="27"/>
        <v>1.5473463511249756</v>
      </c>
      <c r="CS56">
        <f t="shared" si="27"/>
        <v>1.5463378130405936</v>
      </c>
      <c r="CT56">
        <f t="shared" si="19"/>
        <v>1.5453502030298882</v>
      </c>
      <c r="CU56">
        <f t="shared" si="19"/>
        <v>1.5443828711527117</v>
      </c>
      <c r="CV56">
        <f t="shared" si="19"/>
        <v>1.5434351942900677</v>
      </c>
      <c r="CW56">
        <f t="shared" si="19"/>
        <v>1.5425065747666125</v>
      </c>
      <c r="CX56">
        <f t="shared" si="19"/>
        <v>1.5415964390576176</v>
      </c>
      <c r="CY56">
        <f t="shared" si="19"/>
        <v>1.5407042365743815</v>
      </c>
      <c r="CZ56">
        <f t="shared" si="19"/>
        <v>1.5398294385225637</v>
      </c>
      <c r="DA56">
        <f t="shared" si="19"/>
        <v>1.5389715368283814</v>
      </c>
      <c r="DB56">
        <f t="shared" si="19"/>
        <v>1.5381300431279632</v>
      </c>
      <c r="DC56">
        <f t="shared" si="19"/>
        <v>1.5373044878155737</v>
      </c>
      <c r="DD56">
        <f t="shared" si="19"/>
        <v>1.5364944191467227</v>
      </c>
      <c r="DE56">
        <f t="shared" si="19"/>
        <v>1.5356994023924631</v>
      </c>
    </row>
    <row r="57" spans="9:109">
      <c r="I57">
        <v>49</v>
      </c>
      <c r="J57">
        <f t="shared" si="4"/>
        <v>4.0383926336830385</v>
      </c>
      <c r="K57">
        <f t="shared" si="23"/>
        <v>3.1865823523635823</v>
      </c>
      <c r="L57">
        <f t="shared" si="23"/>
        <v>2.793948851584243</v>
      </c>
      <c r="M57">
        <f t="shared" si="23"/>
        <v>2.5611240338998749</v>
      </c>
      <c r="N57">
        <f t="shared" si="23"/>
        <v>2.4043753859825925</v>
      </c>
      <c r="O57">
        <f t="shared" si="23"/>
        <v>2.2904317834251779</v>
      </c>
      <c r="P57">
        <f t="shared" si="23"/>
        <v>2.2032315858928406</v>
      </c>
      <c r="Q57" s="4">
        <f t="shared" si="23"/>
        <v>2.1339876412726713</v>
      </c>
      <c r="R57">
        <f t="shared" si="23"/>
        <v>2.0774519539562344</v>
      </c>
      <c r="S57">
        <f t="shared" si="23"/>
        <v>2.0302794766521615</v>
      </c>
      <c r="T57">
        <f t="shared" si="23"/>
        <v>1.9902281190110718</v>
      </c>
      <c r="U57">
        <f t="shared" si="23"/>
        <v>1.9557336306283175</v>
      </c>
      <c r="V57">
        <f t="shared" si="23"/>
        <v>1.925668401155141</v>
      </c>
      <c r="W57">
        <f t="shared" si="23"/>
        <v>1.8991971686035483</v>
      </c>
      <c r="X57">
        <f t="shared" si="23"/>
        <v>1.875686840787181</v>
      </c>
      <c r="Y57">
        <f t="shared" si="23"/>
        <v>1.8546480247653678</v>
      </c>
      <c r="Z57">
        <f t="shared" si="23"/>
        <v>1.8356959072222909</v>
      </c>
      <c r="AA57">
        <f t="shared" si="23"/>
        <v>1.8185233630109183</v>
      </c>
      <c r="AB57">
        <f t="shared" si="23"/>
        <v>1.8028820275713833</v>
      </c>
      <c r="AC57">
        <f t="shared" si="23"/>
        <v>1.7885686947653967</v>
      </c>
      <c r="AD57">
        <f t="shared" si="23"/>
        <v>1.7754153597556193</v>
      </c>
      <c r="AE57">
        <f t="shared" si="23"/>
        <v>1.7632818090232283</v>
      </c>
      <c r="AF57">
        <f t="shared" si="23"/>
        <v>1.7520500236452301</v>
      </c>
      <c r="AG57">
        <f t="shared" si="23"/>
        <v>1.7416198951486437</v>
      </c>
      <c r="AH57">
        <f t="shared" si="23"/>
        <v>1.7319059059938577</v>
      </c>
      <c r="AI57">
        <f t="shared" si="23"/>
        <v>1.7228345288018212</v>
      </c>
      <c r="AJ57">
        <f t="shared" si="23"/>
        <v>1.7143421678947643</v>
      </c>
      <c r="AK57">
        <f t="shared" si="23"/>
        <v>1.7063735147772403</v>
      </c>
      <c r="AL57">
        <f t="shared" si="23"/>
        <v>1.6988802229464621</v>
      </c>
      <c r="AM57">
        <f t="shared" si="23"/>
        <v>1.6918198314746964</v>
      </c>
      <c r="AN57">
        <f t="shared" si="23"/>
        <v>1.6851548841666999</v>
      </c>
      <c r="AO57">
        <f t="shared" si="23"/>
        <v>1.6788522037753022</v>
      </c>
      <c r="AP57">
        <f t="shared" si="25"/>
        <v>1.6728822901235669</v>
      </c>
      <c r="AQ57">
        <f t="shared" si="25"/>
        <v>1.6672188179709724</v>
      </c>
      <c r="AR57">
        <f t="shared" si="25"/>
        <v>1.6618382157272982</v>
      </c>
      <c r="AS57">
        <f t="shared" si="25"/>
        <v>1.6567193101221778</v>
      </c>
      <c r="AT57">
        <f t="shared" si="25"/>
        <v>1.651843025008813</v>
      </c>
      <c r="AU57">
        <f t="shared" si="25"/>
        <v>1.6471921248536951</v>
      </c>
      <c r="AV57">
        <f t="shared" si="25"/>
        <v>1.6427509953126127</v>
      </c>
      <c r="AW57">
        <f t="shared" si="25"/>
        <v>1.6385054547427551</v>
      </c>
      <c r="AX57">
        <f t="shared" si="25"/>
        <v>1.6344425916453764</v>
      </c>
      <c r="AY57">
        <f t="shared" si="25"/>
        <v>1.6305506239428837</v>
      </c>
      <c r="AZ57">
        <f t="shared" si="25"/>
        <v>1.6268187767211431</v>
      </c>
      <c r="BA57">
        <f t="shared" si="25"/>
        <v>1.6232371756521684</v>
      </c>
      <c r="BB57">
        <f t="shared" si="25"/>
        <v>1.6197967537846818</v>
      </c>
      <c r="BC57">
        <f t="shared" si="25"/>
        <v>1.6164891697737076</v>
      </c>
      <c r="BD57">
        <f t="shared" si="25"/>
        <v>1.613306735933647</v>
      </c>
      <c r="BE57">
        <f t="shared" si="25"/>
        <v>1.6102423547561631</v>
      </c>
      <c r="BF57">
        <f t="shared" si="24"/>
        <v>1.6072894627459255</v>
      </c>
      <c r="BG57">
        <f t="shared" si="24"/>
        <v>1.604441980602342</v>
      </c>
      <c r="BH57">
        <f t="shared" si="24"/>
        <v>1.6016942689209606</v>
      </c>
      <c r="BI57">
        <f t="shared" si="24"/>
        <v>1.5990410887095052</v>
      </c>
      <c r="BJ57">
        <f t="shared" si="24"/>
        <v>1.5964775661151258</v>
      </c>
      <c r="BK57">
        <f t="shared" si="24"/>
        <v>1.5939991608447681</v>
      </c>
      <c r="BL57">
        <f t="shared" si="24"/>
        <v>1.5916016378325115</v>
      </c>
      <c r="BM57">
        <f t="shared" si="24"/>
        <v>1.5892810417685914</v>
      </c>
      <c r="BN57">
        <f t="shared" si="24"/>
        <v>1.5870336741564213</v>
      </c>
      <c r="BO57">
        <f t="shared" si="24"/>
        <v>1.5848560726079188</v>
      </c>
      <c r="BP57">
        <f t="shared" si="24"/>
        <v>1.5827449921249346</v>
      </c>
      <c r="BQ57">
        <f t="shared" si="24"/>
        <v>1.5806973881466999</v>
      </c>
      <c r="BR57">
        <f t="shared" si="24"/>
        <v>1.5787104011707664</v>
      </c>
      <c r="BS57">
        <f t="shared" si="24"/>
        <v>1.5767813427786863</v>
      </c>
      <c r="BT57">
        <f t="shared" si="24"/>
        <v>1.5749076829180935</v>
      </c>
      <c r="BU57">
        <f t="shared" si="27"/>
        <v>1.5730870383106077</v>
      </c>
      <c r="BV57">
        <f t="shared" si="27"/>
        <v>1.5713171618703261</v>
      </c>
      <c r="BW57">
        <f t="shared" si="27"/>
        <v>1.569595933030981</v>
      </c>
      <c r="BX57">
        <f t="shared" si="27"/>
        <v>1.5679213488915746</v>
      </c>
      <c r="BY57">
        <f t="shared" si="27"/>
        <v>1.5662915161002926</v>
      </c>
      <c r="BZ57">
        <f t="shared" si="27"/>
        <v>1.5647046434055281</v>
      </c>
      <c r="CA57">
        <f t="shared" si="27"/>
        <v>1.5631590348105284</v>
      </c>
      <c r="CB57">
        <f t="shared" si="27"/>
        <v>1.5616530832750726</v>
      </c>
      <c r="CC57">
        <f t="shared" si="27"/>
        <v>1.5601852649135701</v>
      </c>
      <c r="CD57">
        <f t="shared" si="27"/>
        <v>1.5587541336442778</v>
      </c>
      <c r="CE57">
        <f t="shared" si="27"/>
        <v>1.5573583162490372</v>
      </c>
      <c r="CF57">
        <f t="shared" si="27"/>
        <v>1.5559965078070561</v>
      </c>
      <c r="CG57">
        <f t="shared" si="27"/>
        <v>1.5546674674699081</v>
      </c>
      <c r="CH57">
        <f t="shared" si="27"/>
        <v>1.5533700145482843</v>
      </c>
      <c r="CI57">
        <f t="shared" si="27"/>
        <v>1.5521030248837717</v>
      </c>
      <c r="CJ57">
        <f t="shared" si="27"/>
        <v>1.5508654274816631</v>
      </c>
      <c r="CK57">
        <f t="shared" si="27"/>
        <v>1.5496562013830204</v>
      </c>
      <c r="CL57">
        <f t="shared" si="27"/>
        <v>1.5484743727562831</v>
      </c>
      <c r="CM57">
        <f t="shared" si="27"/>
        <v>1.5473190121905969</v>
      </c>
      <c r="CN57">
        <f t="shared" si="27"/>
        <v>1.5461892321746005</v>
      </c>
      <c r="CO57">
        <f t="shared" si="27"/>
        <v>1.5450841847459929</v>
      </c>
      <c r="CP57">
        <f t="shared" si="27"/>
        <v>1.5440030592984226</v>
      </c>
      <c r="CQ57">
        <f t="shared" si="27"/>
        <v>1.5429450805335456</v>
      </c>
      <c r="CR57">
        <f t="shared" si="27"/>
        <v>1.5419095065470476</v>
      </c>
      <c r="CS57">
        <f t="shared" si="27"/>
        <v>1.5408956270385401</v>
      </c>
      <c r="CT57">
        <f t="shared" si="19"/>
        <v>1.5399027616359733</v>
      </c>
      <c r="CU57">
        <f t="shared" si="19"/>
        <v>1.5389302583261031</v>
      </c>
      <c r="CV57">
        <f t="shared" si="19"/>
        <v>1.5379774919832303</v>
      </c>
      <c r="CW57">
        <f t="shared" si="19"/>
        <v>1.5370438629890519</v>
      </c>
      <c r="CX57">
        <f t="shared" si="19"/>
        <v>1.5361287959371102</v>
      </c>
      <c r="CY57">
        <f t="shared" si="19"/>
        <v>1.5352317384157921</v>
      </c>
      <c r="CZ57">
        <f t="shared" si="19"/>
        <v>1.5343521598643821</v>
      </c>
      <c r="DA57">
        <f t="shared" si="19"/>
        <v>1.5334895504970736</v>
      </c>
      <c r="DB57">
        <f t="shared" si="19"/>
        <v>1.5326434202902393</v>
      </c>
      <c r="DC57">
        <f t="shared" si="19"/>
        <v>1.5318132980286678</v>
      </c>
      <c r="DD57">
        <f t="shared" si="19"/>
        <v>1.5309987304067749</v>
      </c>
      <c r="DE57">
        <f t="shared" si="19"/>
        <v>1.5301992811810976</v>
      </c>
    </row>
    <row r="58" spans="9:109">
      <c r="I58">
        <v>50</v>
      </c>
      <c r="J58">
        <f t="shared" si="4"/>
        <v>4.0343097068029978</v>
      </c>
      <c r="K58">
        <f t="shared" si="23"/>
        <v>3.1826098520427748</v>
      </c>
      <c r="L58">
        <f t="shared" si="23"/>
        <v>2.7900084064021988</v>
      </c>
      <c r="M58">
        <f t="shared" si="23"/>
        <v>2.5571791499763585</v>
      </c>
      <c r="N58">
        <f t="shared" si="23"/>
        <v>2.4004091270992869</v>
      </c>
      <c r="O58">
        <f t="shared" si="23"/>
        <v>2.28643590417802</v>
      </c>
      <c r="P58">
        <f t="shared" si="23"/>
        <v>2.1992020871211531</v>
      </c>
      <c r="Q58" s="4">
        <f t="shared" si="23"/>
        <v>2.1299227591797312</v>
      </c>
      <c r="R58">
        <f t="shared" si="23"/>
        <v>2.0733511634746211</v>
      </c>
      <c r="S58">
        <f t="shared" si="23"/>
        <v>2.0261429611711046</v>
      </c>
      <c r="T58">
        <f t="shared" si="23"/>
        <v>1.9860564724828134</v>
      </c>
      <c r="U58">
        <f t="shared" si="23"/>
        <v>1.9515276831417865</v>
      </c>
      <c r="V58">
        <f t="shared" si="23"/>
        <v>1.9214291135794976</v>
      </c>
      <c r="W58">
        <f t="shared" si="23"/>
        <v>1.8949255675154038</v>
      </c>
      <c r="X58">
        <f t="shared" si="23"/>
        <v>1.8713839777021888</v>
      </c>
      <c r="Y58">
        <f t="shared" si="23"/>
        <v>1.8503149504425325</v>
      </c>
      <c r="Z58">
        <f t="shared" si="23"/>
        <v>1.8313336555253048</v>
      </c>
      <c r="AA58">
        <f t="shared" si="23"/>
        <v>1.8141329409358806</v>
      </c>
      <c r="AB58">
        <f t="shared" si="23"/>
        <v>1.798464409305629</v>
      </c>
      <c r="AC58">
        <f t="shared" si="23"/>
        <v>1.7841248184049192</v>
      </c>
      <c r="AD58">
        <f t="shared" si="23"/>
        <v>1.7709461257835108</v>
      </c>
      <c r="AE58">
        <f t="shared" si="23"/>
        <v>1.7587880799535853</v>
      </c>
      <c r="AF58">
        <f t="shared" si="23"/>
        <v>1.7475326244328089</v>
      </c>
      <c r="AG58">
        <f t="shared" si="23"/>
        <v>1.737079614093427</v>
      </c>
      <c r="AH58">
        <f t="shared" si="23"/>
        <v>1.7273434959558929</v>
      </c>
      <c r="AI58">
        <f t="shared" si="23"/>
        <v>1.7182507085999479</v>
      </c>
      <c r="AJ58">
        <f t="shared" si="23"/>
        <v>1.7097376238026516</v>
      </c>
      <c r="AK58">
        <f t="shared" ref="K58:AO67" si="28">_xlfn.F.INV(1-$E$5,AK$8,$I58)</f>
        <v>1.7017489020576435</v>
      </c>
      <c r="AL58">
        <f t="shared" si="28"/>
        <v>1.694236167383651</v>
      </c>
      <c r="AM58">
        <f t="shared" si="28"/>
        <v>1.6871569308783336</v>
      </c>
      <c r="AN58">
        <f t="shared" si="28"/>
        <v>1.680473709829754</v>
      </c>
      <c r="AO58">
        <f t="shared" si="28"/>
        <v>1.674153301875124</v>
      </c>
      <c r="AP58">
        <f t="shared" si="25"/>
        <v>1.6681661830598653</v>
      </c>
      <c r="AQ58">
        <f t="shared" si="25"/>
        <v>1.6624860056375843</v>
      </c>
      <c r="AR58">
        <f t="shared" si="25"/>
        <v>1.6570891767169069</v>
      </c>
      <c r="AS58">
        <f t="shared" si="25"/>
        <v>1.651954502864627</v>
      </c>
      <c r="AT58">
        <f t="shared" si="25"/>
        <v>1.6470628888446872</v>
      </c>
      <c r="AU58">
        <f t="shared" si="25"/>
        <v>1.642397081045518</v>
      </c>
      <c r="AV58">
        <f t="shared" si="25"/>
        <v>1.637941447996379</v>
      </c>
      <c r="AW58">
        <f t="shared" si="25"/>
        <v>1.6336817918227811</v>
      </c>
      <c r="AX58">
        <f t="shared" si="25"/>
        <v>1.6296051856355347</v>
      </c>
      <c r="AY58">
        <f t="shared" si="25"/>
        <v>1.6256998327572836</v>
      </c>
      <c r="AZ58">
        <f t="shared" si="25"/>
        <v>1.6219549444172856</v>
      </c>
      <c r="BA58">
        <f t="shared" si="25"/>
        <v>1.618360633129506</v>
      </c>
      <c r="BB58">
        <f t="shared" si="25"/>
        <v>1.6149078194413835</v>
      </c>
      <c r="BC58">
        <f t="shared" si="25"/>
        <v>1.6115881501243079</v>
      </c>
      <c r="BD58">
        <f t="shared" si="25"/>
        <v>1.6083939261901068</v>
      </c>
      <c r="BE58">
        <f t="shared" si="25"/>
        <v>1.6053180393747197</v>
      </c>
      <c r="BF58">
        <f t="shared" si="24"/>
        <v>1.6023539159419737</v>
      </c>
      <c r="BG58">
        <f t="shared" si="24"/>
        <v>1.599495466835442</v>
      </c>
      <c r="BH58">
        <f t="shared" si="24"/>
        <v>1.5967370433519199</v>
      </c>
      <c r="BI58">
        <f t="shared" si="24"/>
        <v>1.5940733976313688</v>
      </c>
      <c r="BJ58">
        <f t="shared" si="24"/>
        <v>1.5914996473597733</v>
      </c>
      <c r="BK58">
        <f t="shared" si="24"/>
        <v>1.5890112441667013</v>
      </c>
      <c r="BL58">
        <f t="shared" si="24"/>
        <v>1.5866039452713105</v>
      </c>
      <c r="BM58">
        <f t="shared" si="24"/>
        <v>1.5842737879913993</v>
      </c>
      <c r="BN58">
        <f t="shared" si="24"/>
        <v>1.5820170667817532</v>
      </c>
      <c r="BO58">
        <f t="shared" si="24"/>
        <v>1.5798303125119597</v>
      </c>
      <c r="BP58">
        <f t="shared" si="24"/>
        <v>1.5777102737314466</v>
      </c>
      <c r="BQ58">
        <f t="shared" si="24"/>
        <v>1.5756538997015519</v>
      </c>
      <c r="BR58">
        <f t="shared" si="24"/>
        <v>1.5736583250020533</v>
      </c>
      <c r="BS58">
        <f t="shared" si="24"/>
        <v>1.5717208555433133</v>
      </c>
      <c r="BT58">
        <f t="shared" si="24"/>
        <v>1.5698389558356654</v>
      </c>
      <c r="BU58">
        <f t="shared" si="27"/>
        <v>1.5680102373853766</v>
      </c>
      <c r="BV58">
        <f t="shared" si="27"/>
        <v>1.5662324481019281</v>
      </c>
      <c r="BW58">
        <f t="shared" si="27"/>
        <v>1.5645034626146466</v>
      </c>
      <c r="BX58">
        <f t="shared" si="27"/>
        <v>1.5628212734083844</v>
      </c>
      <c r="BY58">
        <f t="shared" si="27"/>
        <v>1.5611839826981089</v>
      </c>
      <c r="BZ58">
        <f t="shared" si="27"/>
        <v>1.5595897949711315</v>
      </c>
      <c r="CA58">
        <f t="shared" si="27"/>
        <v>1.5580370101334542</v>
      </c>
      <c r="CB58">
        <f t="shared" si="27"/>
        <v>1.5565240172036372</v>
      </c>
      <c r="CC58">
        <f t="shared" si="27"/>
        <v>1.5550492885035119</v>
      </c>
      <c r="CD58">
        <f t="shared" si="27"/>
        <v>1.553611374300444</v>
      </c>
      <c r="CE58">
        <f t="shared" si="27"/>
        <v>1.5522088978604933</v>
      </c>
      <c r="CF58">
        <f t="shared" si="27"/>
        <v>1.5508405508759793</v>
      </c>
      <c r="CG58">
        <f t="shared" si="27"/>
        <v>1.5495050892346145</v>
      </c>
      <c r="CH58">
        <f t="shared" si="27"/>
        <v>1.5482013291006977</v>
      </c>
      <c r="CI58">
        <f t="shared" si="27"/>
        <v>1.5469281432816355</v>
      </c>
      <c r="CJ58">
        <f t="shared" si="27"/>
        <v>1.5456844578557771</v>
      </c>
      <c r="CK58">
        <f t="shared" si="27"/>
        <v>1.5444692490397627</v>
      </c>
      <c r="CL58">
        <f t="shared" si="27"/>
        <v>1.5432815402756683</v>
      </c>
      <c r="CM58">
        <f t="shared" si="27"/>
        <v>1.5421203995200927</v>
      </c>
      <c r="CN58">
        <f t="shared" si="27"/>
        <v>1.5409849367189368</v>
      </c>
      <c r="CO58">
        <f t="shared" si="27"/>
        <v>1.5398743014531462</v>
      </c>
      <c r="CP58">
        <f t="shared" si="27"/>
        <v>1.5387876807419956</v>
      </c>
      <c r="CQ58">
        <f t="shared" si="27"/>
        <v>1.537724296991696</v>
      </c>
      <c r="CR58">
        <f t="shared" si="27"/>
        <v>1.5366834060781591</v>
      </c>
      <c r="CS58">
        <f t="shared" si="27"/>
        <v>1.5356642955537834</v>
      </c>
      <c r="CT58">
        <f t="shared" si="19"/>
        <v>1.5346662829689177</v>
      </c>
      <c r="CU58">
        <f t="shared" si="19"/>
        <v>1.5336887142995137</v>
      </c>
      <c r="CV58">
        <f t="shared" si="19"/>
        <v>1.5327309624731946</v>
      </c>
      <c r="CW58">
        <f t="shared" si="19"/>
        <v>1.5317924259865614</v>
      </c>
      <c r="CX58">
        <f t="shared" si="19"/>
        <v>1.5308725276072073</v>
      </c>
      <c r="CY58">
        <f t="shared" si="19"/>
        <v>1.5299707131544165</v>
      </c>
      <c r="CZ58">
        <f t="shared" si="19"/>
        <v>1.5290864503530073</v>
      </c>
      <c r="DA58">
        <f t="shared" si="19"/>
        <v>1.5282192277552378</v>
      </c>
      <c r="DB58">
        <f t="shared" si="19"/>
        <v>1.5273685537260813</v>
      </c>
      <c r="DC58">
        <f t="shared" si="19"/>
        <v>1.5265339554875412</v>
      </c>
      <c r="DD58">
        <f t="shared" si="19"/>
        <v>1.5257149782180366</v>
      </c>
      <c r="DE58">
        <f t="shared" si="19"/>
        <v>1.5249111842031524</v>
      </c>
    </row>
    <row r="59" spans="9:109">
      <c r="I59">
        <v>51</v>
      </c>
      <c r="J59">
        <f t="shared" si="4"/>
        <v>4.030392594835547</v>
      </c>
      <c r="K59">
        <f t="shared" si="28"/>
        <v>3.1787992920529744</v>
      </c>
      <c r="L59">
        <f t="shared" si="28"/>
        <v>2.7862288131467707</v>
      </c>
      <c r="M59">
        <f t="shared" si="28"/>
        <v>2.5533953510781382</v>
      </c>
      <c r="N59">
        <f t="shared" si="28"/>
        <v>2.3966047852375318</v>
      </c>
      <c r="O59">
        <f t="shared" si="28"/>
        <v>2.2826030516925542</v>
      </c>
      <c r="P59">
        <f t="shared" si="28"/>
        <v>2.1953368474830586</v>
      </c>
      <c r="Q59" s="4">
        <f t="shared" si="28"/>
        <v>2.1260234111732794</v>
      </c>
      <c r="R59">
        <f t="shared" si="28"/>
        <v>2.0694171815306714</v>
      </c>
      <c r="S59">
        <f t="shared" si="28"/>
        <v>2.0221745045591324</v>
      </c>
      <c r="T59">
        <f t="shared" si="28"/>
        <v>1.9820540981938242</v>
      </c>
      <c r="U59">
        <f t="shared" si="28"/>
        <v>1.9474921776513834</v>
      </c>
      <c r="V59">
        <f t="shared" si="28"/>
        <v>1.9173613911367133</v>
      </c>
      <c r="W59">
        <f t="shared" si="28"/>
        <v>1.8908266072477458</v>
      </c>
      <c r="X59">
        <f t="shared" si="28"/>
        <v>1.867254784151833</v>
      </c>
      <c r="Y59">
        <f t="shared" si="28"/>
        <v>1.8461565286429433</v>
      </c>
      <c r="Z59">
        <f t="shared" si="28"/>
        <v>1.8271469953044297</v>
      </c>
      <c r="AA59">
        <f t="shared" si="28"/>
        <v>1.8099190071781035</v>
      </c>
      <c r="AB59">
        <f t="shared" si="28"/>
        <v>1.7942241361135636</v>
      </c>
      <c r="AC59">
        <f t="shared" si="28"/>
        <v>1.7798591058369024</v>
      </c>
      <c r="AD59">
        <f t="shared" si="28"/>
        <v>1.7666558383002287</v>
      </c>
      <c r="AE59">
        <f t="shared" si="28"/>
        <v>1.7544740459985058</v>
      </c>
      <c r="AF59">
        <f t="shared" si="28"/>
        <v>1.7431956367598336</v>
      </c>
      <c r="AG59">
        <f t="shared" si="28"/>
        <v>1.7327204305796189</v>
      </c>
      <c r="AH59">
        <f t="shared" si="28"/>
        <v>1.7229628407202691</v>
      </c>
      <c r="AI59">
        <f t="shared" si="28"/>
        <v>1.7138492733056478</v>
      </c>
      <c r="AJ59">
        <f t="shared" si="28"/>
        <v>1.7053160690582698</v>
      </c>
      <c r="AK59">
        <f t="shared" si="28"/>
        <v>1.6973078588600803</v>
      </c>
      <c r="AL59">
        <f t="shared" si="28"/>
        <v>1.6897762385633157</v>
      </c>
      <c r="AM59">
        <f t="shared" si="28"/>
        <v>1.6826786925204189</v>
      </c>
      <c r="AN59">
        <f t="shared" si="28"/>
        <v>1.6759777126543747</v>
      </c>
      <c r="AO59">
        <f t="shared" si="28"/>
        <v>1.6696400725654581</v>
      </c>
      <c r="AP59">
        <f t="shared" si="25"/>
        <v>1.663636225531917</v>
      </c>
      <c r="AQ59">
        <f t="shared" si="25"/>
        <v>1.6579398022482978</v>
      </c>
      <c r="AR59">
        <f t="shared" si="25"/>
        <v>1.6525271894095632</v>
      </c>
      <c r="AS59">
        <f t="shared" si="25"/>
        <v>1.6473771742519228</v>
      </c>
      <c r="AT59">
        <f t="shared" si="25"/>
        <v>1.6424706432309317</v>
      </c>
      <c r="AU59">
        <f t="shared" si="25"/>
        <v>1.6377903253900044</v>
      </c>
      <c r="AV59">
        <f t="shared" si="25"/>
        <v>1.6333205728204567</v>
      </c>
      <c r="AW59">
        <f t="shared" si="25"/>
        <v>1.6290471720633375</v>
      </c>
      <c r="AX59">
        <f t="shared" si="25"/>
        <v>1.6249571814477275</v>
      </c>
      <c r="AY59">
        <f t="shared" si="25"/>
        <v>1.6210387902693977</v>
      </c>
      <c r="AZ59">
        <f t="shared" si="25"/>
        <v>1.6172811964405231</v>
      </c>
      <c r="BA59">
        <f t="shared" si="25"/>
        <v>1.61367449982546</v>
      </c>
      <c r="BB59">
        <f t="shared" si="25"/>
        <v>1.6102096089498319</v>
      </c>
      <c r="BC59">
        <f t="shared" si="25"/>
        <v>1.6068781591538401</v>
      </c>
      <c r="BD59">
        <f t="shared" si="25"/>
        <v>1.6036724405739653</v>
      </c>
      <c r="BE59">
        <f t="shared" si="25"/>
        <v>1.6005853345941021</v>
      </c>
      <c r="BF59">
        <f t="shared" si="24"/>
        <v>1.5976102576189128</v>
      </c>
      <c r="BG59">
        <f t="shared" si="24"/>
        <v>1.5947411111972323</v>
      </c>
      <c r="BH59">
        <f t="shared" si="24"/>
        <v>1.5919722376689569</v>
      </c>
      <c r="BI59">
        <f t="shared" si="24"/>
        <v>1.5892983806301095</v>
      </c>
      <c r="BJ59">
        <f t="shared" si="24"/>
        <v>1.5867146496124549</v>
      </c>
      <c r="BK59">
        <f t="shared" si="24"/>
        <v>1.5842164884592977</v>
      </c>
      <c r="BL59">
        <f t="shared" si="24"/>
        <v>1.5817996469511322</v>
      </c>
      <c r="BM59">
        <f t="shared" si="24"/>
        <v>1.5794601552956511</v>
      </c>
      <c r="BN59">
        <f t="shared" si="24"/>
        <v>1.5771943011482346</v>
      </c>
      <c r="BO59">
        <f t="shared" si="24"/>
        <v>1.5749986088730692</v>
      </c>
      <c r="BP59">
        <f t="shared" si="24"/>
        <v>1.5728698207924992</v>
      </c>
      <c r="BQ59">
        <f t="shared" si="24"/>
        <v>1.570804880204425</v>
      </c>
      <c r="BR59">
        <f t="shared" si="24"/>
        <v>1.5688009159750382</v>
      </c>
      <c r="BS59">
        <f t="shared" si="24"/>
        <v>1.5668552285380419</v>
      </c>
      <c r="BT59">
        <f t="shared" si="24"/>
        <v>1.5649652771518694</v>
      </c>
      <c r="BU59">
        <f t="shared" si="27"/>
        <v>1.5631286682842498</v>
      </c>
      <c r="BV59">
        <f t="shared" si="27"/>
        <v>1.5613431450087494</v>
      </c>
      <c r="BW59">
        <f t="shared" si="27"/>
        <v>1.5596065773112997</v>
      </c>
      <c r="BX59">
        <f t="shared" si="27"/>
        <v>1.5579169532163846</v>
      </c>
      <c r="BY59">
        <f t="shared" si="27"/>
        <v>1.5562723706526913</v>
      </c>
      <c r="BZ59">
        <f t="shared" si="27"/>
        <v>1.5546710299868867</v>
      </c>
      <c r="CA59">
        <f t="shared" si="27"/>
        <v>1.5531112271620422</v>
      </c>
      <c r="CB59">
        <f t="shared" si="27"/>
        <v>1.5515913473839944</v>
      </c>
      <c r="CC59">
        <f t="shared" si="27"/>
        <v>1.5501098593049856</v>
      </c>
      <c r="CD59">
        <f t="shared" si="27"/>
        <v>1.5486653096592629</v>
      </c>
      <c r="CE59">
        <f t="shared" si="27"/>
        <v>1.5472563183099199</v>
      </c>
      <c r="CF59">
        <f t="shared" si="27"/>
        <v>1.5458815736705058</v>
      </c>
      <c r="CG59">
        <f t="shared" si="27"/>
        <v>1.5445398284685266</v>
      </c>
      <c r="CH59">
        <f t="shared" si="27"/>
        <v>1.5432298958213009</v>
      </c>
      <c r="CI59">
        <f t="shared" si="27"/>
        <v>1.5419506455974421</v>
      </c>
      <c r="CJ59">
        <f t="shared" si="27"/>
        <v>1.5407010010399076</v>
      </c>
      <c r="CK59">
        <f t="shared" si="27"/>
        <v>1.5394799356288269</v>
      </c>
      <c r="CL59">
        <f t="shared" si="27"/>
        <v>1.5382864701643515</v>
      </c>
      <c r="CM59">
        <f t="shared" si="27"/>
        <v>1.5371196700516765</v>
      </c>
      <c r="CN59">
        <f t="shared" si="27"/>
        <v>1.535978642771952</v>
      </c>
      <c r="CO59">
        <f t="shared" si="27"/>
        <v>1.5348625355243719</v>
      </c>
      <c r="CP59">
        <f t="shared" si="27"/>
        <v>1.533770533025969</v>
      </c>
      <c r="CQ59">
        <f t="shared" si="27"/>
        <v>1.5327018554569227</v>
      </c>
      <c r="CR59">
        <f t="shared" si="27"/>
        <v>1.5316557565401854</v>
      </c>
      <c r="CS59">
        <f t="shared" si="27"/>
        <v>1.5306315217452706</v>
      </c>
      <c r="CT59">
        <f t="shared" si="19"/>
        <v>1.5296284666068838</v>
      </c>
      <c r="CU59">
        <f t="shared" si="19"/>
        <v>1.52864593514987</v>
      </c>
      <c r="CV59">
        <f t="shared" si="19"/>
        <v>1.5276832984127102</v>
      </c>
      <c r="CW59">
        <f t="shared" si="19"/>
        <v>1.5267399530623678</v>
      </c>
      <c r="CX59">
        <f t="shared" si="19"/>
        <v>1.5258153200939784</v>
      </c>
      <c r="CY59">
        <f t="shared" si="19"/>
        <v>1.5249088436093152</v>
      </c>
      <c r="CZ59">
        <f t="shared" si="19"/>
        <v>1.5240199896685147</v>
      </c>
      <c r="DA59">
        <f t="shared" si="19"/>
        <v>1.5231482452099532</v>
      </c>
      <c r="DB59">
        <f t="shared" si="19"/>
        <v>1.5222931170335918</v>
      </c>
      <c r="DC59">
        <f t="shared" si="19"/>
        <v>1.5214541308434495</v>
      </c>
      <c r="DD59">
        <f t="shared" si="19"/>
        <v>1.5206308303452272</v>
      </c>
      <c r="DE59">
        <f t="shared" si="19"/>
        <v>1.5198227763953713</v>
      </c>
    </row>
    <row r="60" spans="9:109">
      <c r="I60">
        <v>52</v>
      </c>
      <c r="J60">
        <f t="shared" si="4"/>
        <v>4.0266314002642787</v>
      </c>
      <c r="K60">
        <f t="shared" si="28"/>
        <v>3.1751409712748968</v>
      </c>
      <c r="L60">
        <f t="shared" si="28"/>
        <v>2.7826004234346042</v>
      </c>
      <c r="M60">
        <f t="shared" si="28"/>
        <v>2.5497629717209289</v>
      </c>
      <c r="N60">
        <f t="shared" si="28"/>
        <v>2.3929526469550328</v>
      </c>
      <c r="O60">
        <f t="shared" si="28"/>
        <v>2.2789234510356078</v>
      </c>
      <c r="P60">
        <f t="shared" si="28"/>
        <v>2.1916260252767525</v>
      </c>
      <c r="Q60" s="4">
        <f t="shared" si="28"/>
        <v>2.1222796876664689</v>
      </c>
      <c r="R60">
        <f t="shared" si="28"/>
        <v>2.0656400316970669</v>
      </c>
      <c r="S60">
        <f t="shared" si="28"/>
        <v>2.0183640657142372</v>
      </c>
      <c r="T60">
        <f t="shared" si="28"/>
        <v>1.9782108930890707</v>
      </c>
      <c r="U60">
        <f t="shared" si="28"/>
        <v>1.9436169521097966</v>
      </c>
      <c r="V60">
        <f t="shared" si="28"/>
        <v>1.9134550158065404</v>
      </c>
      <c r="W60">
        <f t="shared" si="28"/>
        <v>1.8868900167823663</v>
      </c>
      <c r="X60">
        <f t="shared" si="28"/>
        <v>1.863288938992947</v>
      </c>
      <c r="Y60">
        <f t="shared" si="28"/>
        <v>1.8421623908388358</v>
      </c>
      <c r="Z60">
        <f t="shared" si="28"/>
        <v>1.8231255132406652</v>
      </c>
      <c r="AA60">
        <f t="shared" si="28"/>
        <v>1.805871106069183</v>
      </c>
      <c r="AB60">
        <f t="shared" si="28"/>
        <v>1.7901507122690743</v>
      </c>
      <c r="AC60">
        <f t="shared" si="28"/>
        <v>1.7757610234239072</v>
      </c>
      <c r="AD60">
        <f t="shared" si="28"/>
        <v>1.7625339277648964</v>
      </c>
      <c r="AE60">
        <f t="shared" si="28"/>
        <v>1.7503291035908322</v>
      </c>
      <c r="AF60">
        <f t="shared" si="28"/>
        <v>1.7390284247874546</v>
      </c>
      <c r="AG60">
        <f t="shared" si="28"/>
        <v>1.7285316781368507</v>
      </c>
      <c r="AH60">
        <f t="shared" si="28"/>
        <v>1.7187532447187934</v>
      </c>
      <c r="AI60">
        <f t="shared" si="28"/>
        <v>1.7096194996877185</v>
      </c>
      <c r="AJ60">
        <f t="shared" si="28"/>
        <v>1.7010667541104854</v>
      </c>
      <c r="AK60">
        <f t="shared" si="28"/>
        <v>1.6930396105715351</v>
      </c>
      <c r="AL60">
        <f t="shared" si="28"/>
        <v>1.6854896379898057</v>
      </c>
      <c r="AM60">
        <f t="shared" si="28"/>
        <v>1.6783742951289025</v>
      </c>
      <c r="AN60">
        <f t="shared" si="28"/>
        <v>1.6716560496306656</v>
      </c>
      <c r="AO60">
        <f t="shared" si="28"/>
        <v>1.6653016520743671</v>
      </c>
      <c r="AP60">
        <f t="shared" si="25"/>
        <v>1.659281533923328</v>
      </c>
      <c r="AQ60">
        <f t="shared" si="25"/>
        <v>1.6535693052058142</v>
      </c>
      <c r="AR60">
        <f t="shared" si="25"/>
        <v>1.6481413330404229</v>
      </c>
      <c r="AS60">
        <f t="shared" si="25"/>
        <v>1.6429763861183868</v>
      </c>
      <c r="AT60">
        <f t="shared" si="25"/>
        <v>1.6380553333243273</v>
      </c>
      <c r="AU60">
        <f t="shared" si="25"/>
        <v>1.6333608870493064</v>
      </c>
      <c r="AV60">
        <f t="shared" si="25"/>
        <v>1.6288773835976296</v>
      </c>
      <c r="AW60">
        <f t="shared" si="25"/>
        <v>1.6245905945379993</v>
      </c>
      <c r="AX60">
        <f t="shared" si="25"/>
        <v>1.6204875639937308</v>
      </c>
      <c r="AY60">
        <f t="shared" si="25"/>
        <v>1.6165564677760207</v>
      </c>
      <c r="AZ60">
        <f t="shared" si="25"/>
        <v>1.6127864909908891</v>
      </c>
      <c r="BA60">
        <f t="shared" si="25"/>
        <v>1.6091677213347781</v>
      </c>
      <c r="BB60">
        <f t="shared" si="25"/>
        <v>1.6056910557659212</v>
      </c>
      <c r="BC60">
        <f t="shared" si="25"/>
        <v>1.6023481186223123</v>
      </c>
      <c r="BD60">
        <f t="shared" si="25"/>
        <v>1.5991311895703095</v>
      </c>
      <c r="BE60">
        <f t="shared" si="25"/>
        <v>1.5960331400247949</v>
      </c>
      <c r="BF60">
        <f t="shared" si="24"/>
        <v>1.5930473768935476</v>
      </c>
      <c r="BG60">
        <f t="shared" si="24"/>
        <v>1.5901677926735442</v>
      </c>
      <c r="BH60">
        <f t="shared" si="24"/>
        <v>1.5873887210724886</v>
      </c>
      <c r="BI60">
        <f t="shared" si="24"/>
        <v>1.5847048974501694</v>
      </c>
      <c r="BJ60">
        <f t="shared" si="24"/>
        <v>1.5821114234758757</v>
      </c>
      <c r="BK60">
        <f t="shared" si="24"/>
        <v>1.5796037354834407</v>
      </c>
      <c r="BL60">
        <f t="shared" si="24"/>
        <v>1.5771775760774573</v>
      </c>
      <c r="BM60">
        <f t="shared" si="24"/>
        <v>1.5748289686050854</v>
      </c>
      <c r="BN60">
        <f t="shared" si="24"/>
        <v>1.572554194159496</v>
      </c>
      <c r="BO60">
        <f t="shared" si="24"/>
        <v>1.5703497708250109</v>
      </c>
      <c r="BP60">
        <f t="shared" si="24"/>
        <v>1.5682124349114879</v>
      </c>
      <c r="BQ60">
        <f t="shared" si="24"/>
        <v>1.5661391239576599</v>
      </c>
      <c r="BR60">
        <f t="shared" si="24"/>
        <v>1.5641269613106856</v>
      </c>
      <c r="BS60">
        <f t="shared" si="24"/>
        <v>1.562173242112997</v>
      </c>
      <c r="BT60">
        <f t="shared" si="24"/>
        <v>1.5602754205478917</v>
      </c>
      <c r="BU60">
        <f t="shared" si="27"/>
        <v>1.5584310982131615</v>
      </c>
      <c r="BV60">
        <f t="shared" si="27"/>
        <v>1.5566380135073561</v>
      </c>
      <c r="BW60">
        <f t="shared" si="27"/>
        <v>1.5548940319266431</v>
      </c>
      <c r="BX60">
        <f t="shared" si="27"/>
        <v>1.5531971371818969</v>
      </c>
      <c r="BY60">
        <f t="shared" si="27"/>
        <v>1.5515454230557606</v>
      </c>
      <c r="BZ60">
        <f t="shared" si="27"/>
        <v>1.5499370859283628</v>
      </c>
      <c r="CA60">
        <f t="shared" si="27"/>
        <v>1.5483704179081041</v>
      </c>
      <c r="CB60">
        <f t="shared" si="27"/>
        <v>1.5468438005108387</v>
      </c>
      <c r="CC60">
        <f t="shared" si="27"/>
        <v>1.5453556988367421</v>
      </c>
      <c r="CD60">
        <f t="shared" si="27"/>
        <v>1.5439046561994814</v>
      </c>
      <c r="CE60">
        <f t="shared" si="27"/>
        <v>1.5424892891670252</v>
      </c>
      <c r="CF60">
        <f t="shared" si="27"/>
        <v>1.541108282977522</v>
      </c>
      <c r="CG60">
        <f t="shared" si="27"/>
        <v>1.5397603872973915</v>
      </c>
      <c r="CH60">
        <f t="shared" si="27"/>
        <v>1.5384444122920635</v>
      </c>
      <c r="CI60">
        <f t="shared" si="27"/>
        <v>1.5371592249826078</v>
      </c>
      <c r="CJ60">
        <f t="shared" si="27"/>
        <v>1.5359037458642006</v>
      </c>
      <c r="CK60">
        <f t="shared" si="27"/>
        <v>1.5346769457645917</v>
      </c>
      <c r="CL60">
        <f t="shared" si="27"/>
        <v>1.5334778429228435</v>
      </c>
      <c r="CM60">
        <f t="shared" si="27"/>
        <v>1.5323055002704287</v>
      </c>
      <c r="CN60">
        <f t="shared" si="27"/>
        <v>1.5311590228984382</v>
      </c>
      <c r="CO60">
        <f t="shared" si="27"/>
        <v>1.5300375556961419</v>
      </c>
      <c r="CP60">
        <f t="shared" si="27"/>
        <v>1.5289402811474397</v>
      </c>
      <c r="CQ60">
        <f t="shared" si="27"/>
        <v>1.5278664172729886</v>
      </c>
      <c r="CR60">
        <f t="shared" si="27"/>
        <v>1.5268152157068027</v>
      </c>
      <c r="CS60">
        <f t="shared" si="27"/>
        <v>1.5257859598971741</v>
      </c>
      <c r="CT60">
        <f t="shared" si="19"/>
        <v>1.5247779634225638</v>
      </c>
      <c r="CU60">
        <f t="shared" si="19"/>
        <v>1.5237905684139494</v>
      </c>
      <c r="CV60">
        <f t="shared" si="19"/>
        <v>1.5228231440758351</v>
      </c>
      <c r="CW60">
        <f t="shared" si="19"/>
        <v>1.521875085298751</v>
      </c>
      <c r="CX60">
        <f t="shared" si="19"/>
        <v>1.5209458113566816</v>
      </c>
      <c r="CY60">
        <f t="shared" si="19"/>
        <v>1.5200347646833947</v>
      </c>
      <c r="CZ60">
        <f t="shared" si="19"/>
        <v>1.5191414097221132</v>
      </c>
      <c r="DA60">
        <f t="shared" si="19"/>
        <v>1.5182652318434493</v>
      </c>
      <c r="DB60">
        <f t="shared" si="19"/>
        <v>1.5174057363268851</v>
      </c>
      <c r="DC60">
        <f t="shared" si="19"/>
        <v>1.5165624474014643</v>
      </c>
      <c r="DD60">
        <f t="shared" si="19"/>
        <v>1.5157349073417192</v>
      </c>
      <c r="DE60">
        <f t="shared" si="19"/>
        <v>1.5149226756151186</v>
      </c>
    </row>
    <row r="61" spans="9:109">
      <c r="I61">
        <v>53</v>
      </c>
      <c r="J61">
        <f t="shared" si="4"/>
        <v>4.0230169977336674</v>
      </c>
      <c r="K61">
        <f t="shared" si="28"/>
        <v>3.1716259480376712</v>
      </c>
      <c r="L61">
        <f t="shared" si="28"/>
        <v>2.7791143451341034</v>
      </c>
      <c r="M61">
        <f t="shared" si="28"/>
        <v>2.546273104256886</v>
      </c>
      <c r="N61">
        <f t="shared" si="28"/>
        <v>2.3894437602851673</v>
      </c>
      <c r="O61">
        <f t="shared" si="28"/>
        <v>2.2753880932314408</v>
      </c>
      <c r="P61">
        <f t="shared" si="28"/>
        <v>2.188060549513585</v>
      </c>
      <c r="Q61" s="4">
        <f t="shared" si="28"/>
        <v>2.1186824545366023</v>
      </c>
      <c r="R61">
        <f t="shared" si="28"/>
        <v>2.0620105176184462</v>
      </c>
      <c r="S61">
        <f t="shared" si="28"/>
        <v>2.0147023880043124</v>
      </c>
      <c r="T61">
        <f t="shared" si="28"/>
        <v>1.9745175427430015</v>
      </c>
      <c r="U61">
        <f t="shared" si="28"/>
        <v>1.9398926370126</v>
      </c>
      <c r="V61">
        <f t="shared" si="28"/>
        <v>1.9097005657823511</v>
      </c>
      <c r="W61">
        <f t="shared" si="28"/>
        <v>1.8831063247522835</v>
      </c>
      <c r="X61">
        <f t="shared" si="28"/>
        <v>1.8594769239505742</v>
      </c>
      <c r="Y61">
        <f t="shared" si="28"/>
        <v>1.8383229743808336</v>
      </c>
      <c r="Z61">
        <f t="shared" si="28"/>
        <v>1.819259604710846</v>
      </c>
      <c r="AA61">
        <f t="shared" si="28"/>
        <v>1.801979593275042</v>
      </c>
      <c r="AB61">
        <f t="shared" si="28"/>
        <v>1.7862344558530485</v>
      </c>
      <c r="AC61">
        <f t="shared" si="28"/>
        <v>1.7718208536547437</v>
      </c>
      <c r="AD61">
        <f t="shared" si="28"/>
        <v>1.7585706429402306</v>
      </c>
      <c r="AE61">
        <f t="shared" si="28"/>
        <v>1.7463434695131068</v>
      </c>
      <c r="AF61">
        <f t="shared" si="28"/>
        <v>1.7350211749512279</v>
      </c>
      <c r="AG61">
        <f t="shared" si="28"/>
        <v>1.7245035143815037</v>
      </c>
      <c r="AH61">
        <f t="shared" si="28"/>
        <v>1.7147048381783268</v>
      </c>
      <c r="AI61">
        <f t="shared" si="28"/>
        <v>1.7055514919218637</v>
      </c>
      <c r="AJ61">
        <f t="shared" si="28"/>
        <v>1.6969797583374651</v>
      </c>
      <c r="AK61">
        <f t="shared" si="28"/>
        <v>1.6889342129476217</v>
      </c>
      <c r="AL61">
        <f t="shared" si="28"/>
        <v>1.6813663988982346</v>
      </c>
      <c r="AM61">
        <f t="shared" si="28"/>
        <v>1.6742337504528033</v>
      </c>
      <c r="AN61">
        <f t="shared" si="28"/>
        <v>1.6674987119932301</v>
      </c>
      <c r="AO61">
        <f t="shared" si="28"/>
        <v>1.661128012035483</v>
      </c>
      <c r="AP61">
        <f t="shared" si="25"/>
        <v>1.655092061126171</v>
      </c>
      <c r="AQ61">
        <f t="shared" si="25"/>
        <v>1.6493644494698543</v>
      </c>
      <c r="AR61">
        <f t="shared" si="25"/>
        <v>1.643921525399402</v>
      </c>
      <c r="AS61">
        <f t="shared" si="25"/>
        <v>1.6387420398032733</v>
      </c>
      <c r="AT61">
        <f t="shared" si="25"/>
        <v>1.6338068446922345</v>
      </c>
      <c r="AU61">
        <f t="shared" si="25"/>
        <v>1.6290986364600095</v>
      </c>
      <c r="AV61">
        <f t="shared" si="25"/>
        <v>1.6246017362397696</v>
      </c>
      <c r="AW61">
        <f t="shared" si="25"/>
        <v>1.6203019012072506</v>
      </c>
      <c r="AX61">
        <f t="shared" si="25"/>
        <v>1.6161861618254187</v>
      </c>
      <c r="AY61">
        <f t="shared" si="25"/>
        <v>1.612242680934636</v>
      </c>
      <c r="AZ61">
        <f t="shared" si="25"/>
        <v>1.6084606313190013</v>
      </c>
      <c r="BA61">
        <f t="shared" si="25"/>
        <v>1.6048300889637441</v>
      </c>
      <c r="BB61">
        <f t="shared" si="25"/>
        <v>1.6013419396907242</v>
      </c>
      <c r="BC61">
        <f t="shared" si="25"/>
        <v>1.597987797242769</v>
      </c>
      <c r="BD61">
        <f t="shared" si="25"/>
        <v>1.594759931200753</v>
      </c>
      <c r="BE61">
        <f t="shared" si="25"/>
        <v>1.591651203374256</v>
      </c>
      <c r="BF61">
        <f t="shared" si="24"/>
        <v>1.5886550115183014</v>
      </c>
      <c r="BG61">
        <f t="shared" si="24"/>
        <v>1.5857652394038104</v>
      </c>
      <c r="BH61">
        <f t="shared" si="24"/>
        <v>1.58297621241495</v>
      </c>
      <c r="BI61">
        <f t="shared" si="24"/>
        <v>1.5802826579678402</v>
      </c>
      <c r="BJ61">
        <f t="shared" si="24"/>
        <v>1.5776796701467997</v>
      </c>
      <c r="BK61">
        <f t="shared" si="24"/>
        <v>1.5751626780395471</v>
      </c>
      <c r="BL61">
        <f t="shared" si="24"/>
        <v>1.5727274173248551</v>
      </c>
      <c r="BM61">
        <f t="shared" si="24"/>
        <v>1.5703699047269568</v>
      </c>
      <c r="BN61">
        <f t="shared" si="24"/>
        <v>1.568086415002701</v>
      </c>
      <c r="BO61">
        <f t="shared" si="24"/>
        <v>1.5658734601714037</v>
      </c>
      <c r="BP61">
        <f t="shared" si="24"/>
        <v>1.5637277707349095</v>
      </c>
      <c r="BQ61">
        <f t="shared" si="24"/>
        <v>1.5616462786674832</v>
      </c>
      <c r="BR61">
        <f t="shared" si="24"/>
        <v>1.559626101982748</v>
      </c>
      <c r="BS61">
        <f t="shared" si="24"/>
        <v>1.5576645307086687</v>
      </c>
      <c r="BT61">
        <f t="shared" si="24"/>
        <v>1.5557590141220157</v>
      </c>
      <c r="BU61">
        <f t="shared" si="27"/>
        <v>1.5539071491115171</v>
      </c>
      <c r="BV61">
        <f t="shared" si="27"/>
        <v>1.5521066695542776</v>
      </c>
      <c r="BW61">
        <f t="shared" si="27"/>
        <v>1.5503554366033621</v>
      </c>
      <c r="BX61">
        <f t="shared" si="27"/>
        <v>1.5486514297961689</v>
      </c>
      <c r="BY61">
        <f t="shared" si="27"/>
        <v>1.5469927389032556</v>
      </c>
      <c r="BZ61">
        <f t="shared" si="27"/>
        <v>1.5453775564463159</v>
      </c>
      <c r="CA61">
        <f t="shared" si="27"/>
        <v>1.5438041708216443</v>
      </c>
      <c r="CB61">
        <f t="shared" si="27"/>
        <v>1.54227095997244</v>
      </c>
      <c r="CC61">
        <f t="shared" si="27"/>
        <v>1.5407763855591439</v>
      </c>
      <c r="CD61">
        <f t="shared" si="27"/>
        <v>1.5393189875824671</v>
      </c>
      <c r="CE61">
        <f t="shared" si="27"/>
        <v>1.5378973794183926</v>
      </c>
      <c r="CF61">
        <f t="shared" si="27"/>
        <v>1.5365102432285516</v>
      </c>
      <c r="CG61">
        <f t="shared" si="27"/>
        <v>1.5351563257131262</v>
      </c>
      <c r="CH61">
        <f t="shared" si="27"/>
        <v>1.5338344341766521</v>
      </c>
      <c r="CI61">
        <f t="shared" si="27"/>
        <v>1.5325434328800134</v>
      </c>
      <c r="CJ61">
        <f t="shared" si="27"/>
        <v>1.531282239654473</v>
      </c>
      <c r="CK61">
        <f t="shared" si="27"/>
        <v>1.5300498227559785</v>
      </c>
      <c r="CL61">
        <f t="shared" si="27"/>
        <v>1.5288451979399151</v>
      </c>
      <c r="CM61">
        <f t="shared" si="27"/>
        <v>1.5276674257384566</v>
      </c>
      <c r="CN61">
        <f t="shared" si="27"/>
        <v>1.5265156089241969</v>
      </c>
      <c r="CO61">
        <f t="shared" si="27"/>
        <v>1.5253888901453201</v>
      </c>
      <c r="CP61">
        <f t="shared" si="27"/>
        <v>1.5242864497188304</v>
      </c>
      <c r="CQ61">
        <f t="shared" si="27"/>
        <v>1.5232075035696209</v>
      </c>
      <c r="CR61">
        <f t="shared" si="27"/>
        <v>1.5221513013041632</v>
      </c>
      <c r="CS61">
        <f t="shared" si="27"/>
        <v>1.5211171244086561</v>
      </c>
      <c r="CT61">
        <f t="shared" si="19"/>
        <v>1.5201042845622907</v>
      </c>
      <c r="CU61">
        <f t="shared" si="19"/>
        <v>1.5191121220570838</v>
      </c>
      <c r="CV61">
        <f t="shared" si="19"/>
        <v>1.5181400043165059</v>
      </c>
      <c r="CW61">
        <f t="shared" si="19"/>
        <v>1.5171873245057006</v>
      </c>
      <c r="CX61">
        <f t="shared" si="19"/>
        <v>1.5162535002267505</v>
      </c>
      <c r="CY61">
        <f t="shared" si="19"/>
        <v>1.5153379722929348</v>
      </c>
      <c r="CZ61">
        <f t="shared" si="19"/>
        <v>1.5144402035764311</v>
      </c>
      <c r="DA61">
        <f t="shared" si="19"/>
        <v>1.5135596779243727</v>
      </c>
      <c r="DB61">
        <f t="shared" ref="CT61:DE108" si="29">_xlfn.F.INV(1-$E$5,DB$8,$I61)</f>
        <v>1.5126958991385235</v>
      </c>
      <c r="DC61">
        <f t="shared" si="29"/>
        <v>1.5118483900142667</v>
      </c>
      <c r="DD61">
        <f t="shared" si="29"/>
        <v>1.5110166914348884</v>
      </c>
      <c r="DE61">
        <f t="shared" si="29"/>
        <v>1.51020036151746</v>
      </c>
    </row>
    <row r="62" spans="9:109">
      <c r="I62">
        <v>54</v>
      </c>
      <c r="J62">
        <f t="shared" si="4"/>
        <v>4.0195409602054486</v>
      </c>
      <c r="K62">
        <f t="shared" si="28"/>
        <v>3.1682459672513383</v>
      </c>
      <c r="L62">
        <f t="shared" si="28"/>
        <v>2.775762369719093</v>
      </c>
      <c r="M62">
        <f t="shared" si="28"/>
        <v>2.5429175260526589</v>
      </c>
      <c r="N62">
        <f t="shared" si="28"/>
        <v>2.3860698615742177</v>
      </c>
      <c r="O62">
        <f t="shared" si="28"/>
        <v>2.271988661695965</v>
      </c>
      <c r="P62">
        <f t="shared" si="28"/>
        <v>2.1846320459345487</v>
      </c>
      <c r="Q62" s="4">
        <f t="shared" si="28"/>
        <v>2.1152232787316128</v>
      </c>
      <c r="R62">
        <f t="shared" si="28"/>
        <v>2.0585201482261821</v>
      </c>
      <c r="S62">
        <f t="shared" si="28"/>
        <v>2.0111809241130807</v>
      </c>
      <c r="T62">
        <f t="shared" si="28"/>
        <v>1.9709654458609147</v>
      </c>
      <c r="U62">
        <f t="shared" si="28"/>
        <v>1.9363105795792483</v>
      </c>
      <c r="V62">
        <f t="shared" si="28"/>
        <v>1.9060893393549425</v>
      </c>
      <c r="W62">
        <f t="shared" si="28"/>
        <v>1.8794667830501266</v>
      </c>
      <c r="X62">
        <f t="shared" si="28"/>
        <v>1.8558099469712097</v>
      </c>
      <c r="Y62">
        <f t="shared" si="28"/>
        <v>1.8346294456147492</v>
      </c>
      <c r="Z62">
        <f t="shared" si="28"/>
        <v>1.8155403966851893</v>
      </c>
      <c r="AA62">
        <f t="shared" si="28"/>
        <v>1.7982355584899725</v>
      </c>
      <c r="AB62">
        <f t="shared" si="28"/>
        <v>1.7824664212583485</v>
      </c>
      <c r="AC62">
        <f t="shared" si="28"/>
        <v>1.7680296174735701</v>
      </c>
      <c r="AD62">
        <f t="shared" si="28"/>
        <v>1.7547569730578285</v>
      </c>
      <c r="AE62">
        <f t="shared" si="28"/>
        <v>1.742508102910111</v>
      </c>
      <c r="AF62">
        <f t="shared" si="28"/>
        <v>1.731164817831031</v>
      </c>
      <c r="AG62">
        <f t="shared" si="28"/>
        <v>1.7206268427533105</v>
      </c>
      <c r="AH62">
        <f t="shared" si="28"/>
        <v>1.7108084987325649</v>
      </c>
      <c r="AI62">
        <f t="shared" si="28"/>
        <v>1.7016361030855121</v>
      </c>
      <c r="AJ62">
        <f t="shared" si="28"/>
        <v>1.6930459114317244</v>
      </c>
      <c r="AK62">
        <f t="shared" si="28"/>
        <v>1.6849824733944958</v>
      </c>
      <c r="AL62">
        <f t="shared" si="28"/>
        <v>1.6773973074393635</v>
      </c>
      <c r="AM62">
        <f t="shared" si="28"/>
        <v>1.6702478243557268</v>
      </c>
      <c r="AN62">
        <f t="shared" si="28"/>
        <v>1.6634964462285204</v>
      </c>
      <c r="AO62">
        <f t="shared" si="28"/>
        <v>1.6571098804140429</v>
      </c>
      <c r="AP62">
        <f t="shared" si="25"/>
        <v>1.6510585173901722</v>
      </c>
      <c r="AQ62">
        <f t="shared" si="25"/>
        <v>1.6453159283336471</v>
      </c>
      <c r="AR62">
        <f t="shared" si="25"/>
        <v>1.6398584435388279</v>
      </c>
      <c r="AS62">
        <f t="shared" si="25"/>
        <v>1.6346647967931953</v>
      </c>
      <c r="AT62">
        <f t="shared" si="25"/>
        <v>1.6297158238930891</v>
      </c>
      <c r="AU62">
        <f t="shared" si="25"/>
        <v>1.6249942058548492</v>
      </c>
      <c r="AV62">
        <f t="shared" si="25"/>
        <v>1.6204842492236515</v>
      </c>
      <c r="AW62">
        <f t="shared" si="25"/>
        <v>1.6161716973311202</v>
      </c>
      <c r="AX62">
        <f t="shared" si="25"/>
        <v>1.6120435674967466</v>
      </c>
      <c r="AY62">
        <f t="shared" si="25"/>
        <v>1.6080880100771313</v>
      </c>
      <c r="AZ62">
        <f t="shared" si="25"/>
        <v>1.604294185993727</v>
      </c>
      <c r="BA62">
        <f t="shared" si="25"/>
        <v>1.6006521599538786</v>
      </c>
      <c r="BB62">
        <f t="shared" si="25"/>
        <v>1.5971528070521941</v>
      </c>
      <c r="BC62">
        <f t="shared" si="25"/>
        <v>1.5937877308228328</v>
      </c>
      <c r="BD62">
        <f t="shared" si="25"/>
        <v>1.5905491911265568</v>
      </c>
      <c r="BE62">
        <f t="shared" si="25"/>
        <v>1.5874300405132393</v>
      </c>
      <c r="BF62">
        <f t="shared" si="24"/>
        <v>1.5844236679122645</v>
      </c>
      <c r="BG62">
        <f t="shared" si="24"/>
        <v>1.5815239486783026</v>
      </c>
      <c r="BH62">
        <f t="shared" si="24"/>
        <v>1.5787252001655596</v>
      </c>
      <c r="BI62">
        <f t="shared" si="24"/>
        <v>1.5760221421248761</v>
      </c>
      <c r="BJ62">
        <f t="shared" si="24"/>
        <v>1.5734098613197198</v>
      </c>
      <c r="BK62">
        <f t="shared" si="24"/>
        <v>1.5708837798424409</v>
      </c>
      <c r="BL62">
        <f t="shared" si="24"/>
        <v>1.5684396266841631</v>
      </c>
      <c r="BM62">
        <f t="shared" si="24"/>
        <v>1.5660734121725572</v>
      </c>
      <c r="BN62">
        <f t="shared" si="24"/>
        <v>1.5637814049434016</v>
      </c>
      <c r="BO62">
        <f t="shared" si="24"/>
        <v>1.5615601111558133</v>
      </c>
      <c r="BP62">
        <f t="shared" si="24"/>
        <v>1.5594062556985906</v>
      </c>
      <c r="BQ62">
        <f t="shared" si="24"/>
        <v>1.5573167651672271</v>
      </c>
      <c r="BR62">
        <f t="shared" si="24"/>
        <v>1.5552887524187686</v>
      </c>
      <c r="BS62">
        <f t="shared" si="24"/>
        <v>1.5533195025354329</v>
      </c>
      <c r="BT62">
        <f t="shared" si="24"/>
        <v>1.5514064600484008</v>
      </c>
      <c r="BU62">
        <f t="shared" si="27"/>
        <v>1.5495472172909375</v>
      </c>
      <c r="BV62">
        <f t="shared" si="27"/>
        <v>1.547739503765349</v>
      </c>
      <c r="BW62">
        <f t="shared" si="27"/>
        <v>1.5459811764217095</v>
      </c>
      <c r="BX62">
        <f t="shared" si="27"/>
        <v>1.5442702107578181</v>
      </c>
      <c r="BY62">
        <f t="shared" si="27"/>
        <v>1.5426046926601757</v>
      </c>
      <c r="BZ62">
        <f t="shared" si="27"/>
        <v>1.5409828109144876</v>
      </c>
      <c r="CA62">
        <f t="shared" si="27"/>
        <v>1.5394028503221486</v>
      </c>
      <c r="CB62">
        <f t="shared" si="27"/>
        <v>1.5378631853658855</v>
      </c>
      <c r="CC62">
        <f t="shared" si="27"/>
        <v>1.5363622743738643</v>
      </c>
      <c r="CD62">
        <f t="shared" si="27"/>
        <v>1.5348986541368188</v>
      </c>
      <c r="CE62">
        <f t="shared" si="27"/>
        <v>1.5334709349374374</v>
      </c>
      <c r="CF62">
        <f t="shared" si="27"/>
        <v>1.5320777959554903</v>
      </c>
      <c r="CG62">
        <f t="shared" si="27"/>
        <v>1.530717981015715</v>
      </c>
      <c r="CH62">
        <f t="shared" si="27"/>
        <v>1.5293902946489004</v>
      </c>
      <c r="CI62">
        <f t="shared" si="27"/>
        <v>1.5280935984393982</v>
      </c>
      <c r="CJ62">
        <f t="shared" si="27"/>
        <v>1.5268268076349134</v>
      </c>
      <c r="CK62">
        <f t="shared" si="27"/>
        <v>1.5255888879967772</v>
      </c>
      <c r="CL62">
        <f t="shared" si="27"/>
        <v>1.5243788528708953</v>
      </c>
      <c r="CM62">
        <f t="shared" si="27"/>
        <v>1.523195760461473</v>
      </c>
      <c r="CN62">
        <f t="shared" si="27"/>
        <v>1.5220387112912095</v>
      </c>
      <c r="CO62">
        <f t="shared" si="27"/>
        <v>1.5209068458332082</v>
      </c>
      <c r="CP62">
        <f t="shared" si="27"/>
        <v>1.5197993423011</v>
      </c>
      <c r="CQ62">
        <f t="shared" si="27"/>
        <v>1.5187154145851718</v>
      </c>
      <c r="CR62">
        <f t="shared" si="27"/>
        <v>1.5176543103232452</v>
      </c>
      <c r="CS62">
        <f t="shared" si="27"/>
        <v>1.5166153090961685</v>
      </c>
      <c r="CT62">
        <f t="shared" si="29"/>
        <v>1.5155977207385336</v>
      </c>
      <c r="CU62">
        <f t="shared" si="29"/>
        <v>1.5146008837561029</v>
      </c>
      <c r="CV62">
        <f t="shared" si="29"/>
        <v>1.5136241638421299</v>
      </c>
      <c r="CW62">
        <f t="shared" si="29"/>
        <v>1.5126669524853904</v>
      </c>
      <c r="CX62">
        <f t="shared" si="29"/>
        <v>1.5117286656633524</v>
      </c>
      <c r="CY62">
        <f t="shared" si="29"/>
        <v>1.5108087426144488</v>
      </c>
      <c r="CZ62">
        <f t="shared" si="29"/>
        <v>1.5099066446838714</v>
      </c>
      <c r="DA62">
        <f t="shared" si="29"/>
        <v>1.5090218542378144</v>
      </c>
      <c r="DB62">
        <f t="shared" si="29"/>
        <v>1.5081538736414204</v>
      </c>
      <c r="DC62">
        <f t="shared" si="29"/>
        <v>1.5073022242961132</v>
      </c>
      <c r="DD62">
        <f t="shared" si="29"/>
        <v>1.5064664457322992</v>
      </c>
      <c r="DE62">
        <f t="shared" si="29"/>
        <v>1.5056460947537416</v>
      </c>
    </row>
    <row r="63" spans="9:109">
      <c r="I63">
        <v>55</v>
      </c>
      <c r="J63">
        <f t="shared" si="4"/>
        <v>4.0161954934284365</v>
      </c>
      <c r="K63">
        <f t="shared" si="28"/>
        <v>3.164993395768759</v>
      </c>
      <c r="L63">
        <f t="shared" si="28"/>
        <v>2.7725369078362516</v>
      </c>
      <c r="M63">
        <f t="shared" si="28"/>
        <v>2.5396886349036807</v>
      </c>
      <c r="N63">
        <f t="shared" si="28"/>
        <v>2.3828233105926415</v>
      </c>
      <c r="O63">
        <f t="shared" si="28"/>
        <v>2.2687174669879453</v>
      </c>
      <c r="P63">
        <f t="shared" si="28"/>
        <v>2.1813327713871873</v>
      </c>
      <c r="Q63" s="4">
        <f t="shared" si="28"/>
        <v>2.1118943622788811</v>
      </c>
      <c r="R63">
        <f t="shared" si="28"/>
        <v>2.0551610713949247</v>
      </c>
      <c r="S63">
        <f t="shared" si="28"/>
        <v>2.0077917693644411</v>
      </c>
      <c r="T63">
        <f t="shared" si="28"/>
        <v>1.967546647292618</v>
      </c>
      <c r="U63">
        <f t="shared" si="28"/>
        <v>1.932862776477448</v>
      </c>
      <c r="V63">
        <f t="shared" si="28"/>
        <v>1.902613287368234</v>
      </c>
      <c r="W63">
        <f t="shared" si="28"/>
        <v>1.875963299034622</v>
      </c>
      <c r="X63">
        <f t="shared" si="28"/>
        <v>1.8522798741981676</v>
      </c>
      <c r="Y63">
        <f t="shared" si="28"/>
        <v>1.8310736316425735</v>
      </c>
      <c r="Z63">
        <f t="shared" si="28"/>
        <v>1.8119596792893111</v>
      </c>
      <c r="AA63">
        <f t="shared" si="28"/>
        <v>1.7946307568138213</v>
      </c>
      <c r="AB63">
        <f t="shared" si="28"/>
        <v>1.7788383303951323</v>
      </c>
      <c r="AC63">
        <f t="shared" si="28"/>
        <v>1.7643790053252104</v>
      </c>
      <c r="AD63">
        <f t="shared" si="28"/>
        <v>1.7510845787143847</v>
      </c>
      <c r="AE63">
        <f t="shared" si="28"/>
        <v>1.7388146360459422</v>
      </c>
      <c r="AF63">
        <f t="shared" si="28"/>
        <v>1.7274509587781501</v>
      </c>
      <c r="AG63">
        <f t="shared" si="28"/>
        <v>1.7168932430208173</v>
      </c>
      <c r="AH63">
        <f t="shared" si="28"/>
        <v>1.7070557818136112</v>
      </c>
      <c r="AI63">
        <f t="shared" si="28"/>
        <v>1.6978648654425605</v>
      </c>
      <c r="AJ63">
        <f t="shared" si="28"/>
        <v>1.6892567235845859</v>
      </c>
      <c r="AK63">
        <f t="shared" si="28"/>
        <v>1.681175881059032</v>
      </c>
      <c r="AL63">
        <f t="shared" si="28"/>
        <v>1.6735738326810523</v>
      </c>
      <c r="AM63">
        <f t="shared" si="28"/>
        <v>1.6664079667337119</v>
      </c>
      <c r="AN63">
        <f t="shared" si="28"/>
        <v>1.6596406839138316</v>
      </c>
      <c r="AO63">
        <f t="shared" si="28"/>
        <v>1.6532386712714131</v>
      </c>
      <c r="AP63">
        <f t="shared" si="25"/>
        <v>1.6471723000168363</v>
      </c>
      <c r="AQ63">
        <f t="shared" si="25"/>
        <v>1.6414151230514464</v>
      </c>
      <c r="AR63">
        <f t="shared" si="25"/>
        <v>1.6359434533378552</v>
      </c>
      <c r="AS63">
        <f t="shared" si="25"/>
        <v>1.6307360082266888</v>
      </c>
      <c r="AT63">
        <f t="shared" si="25"/>
        <v>1.6257736079241945</v>
      </c>
      <c r="AU63">
        <f t="shared" si="25"/>
        <v>1.6210389186565368</v>
      </c>
      <c r="AV63">
        <f t="shared" si="25"/>
        <v>1.616516232933493</v>
      </c>
      <c r="AW63">
        <f t="shared" si="25"/>
        <v>1.6121912807628924</v>
      </c>
      <c r="AX63">
        <f t="shared" si="25"/>
        <v>1.6080510668109627</v>
      </c>
      <c r="AY63">
        <f t="shared" si="25"/>
        <v>1.6040837294126742</v>
      </c>
      <c r="AZ63">
        <f t="shared" si="25"/>
        <v>1.600278418062749</v>
      </c>
      <c r="BA63">
        <f t="shared" si="25"/>
        <v>1.5966251866021126</v>
      </c>
      <c r="BB63">
        <f t="shared" si="25"/>
        <v>1.593114899786727</v>
      </c>
      <c r="BC63">
        <f t="shared" si="25"/>
        <v>1.5897391513093475</v>
      </c>
      <c r="BD63">
        <f t="shared" si="25"/>
        <v>1.586490191657919</v>
      </c>
      <c r="BE63">
        <f t="shared" si="25"/>
        <v>1.5833608644512458</v>
      </c>
      <c r="BF63">
        <f t="shared" si="24"/>
        <v>1.580344550104213</v>
      </c>
      <c r="BG63">
        <f t="shared" si="24"/>
        <v>1.5774351158500235</v>
      </c>
      <c r="BH63">
        <f t="shared" si="24"/>
        <v>1.5746268712923659</v>
      </c>
      <c r="BI63">
        <f t="shared" si="24"/>
        <v>1.5719145287818554</v>
      </c>
      <c r="BJ63">
        <f t="shared" si="24"/>
        <v>1.5692931680126683</v>
      </c>
      <c r="BK63">
        <f t="shared" si="24"/>
        <v>1.5667582043206683</v>
      </c>
      <c r="BL63">
        <f t="shared" si="24"/>
        <v>1.5643053602363068</v>
      </c>
      <c r="BM63">
        <f t="shared" si="24"/>
        <v>1.561930639906481</v>
      </c>
      <c r="BN63">
        <f t="shared" si="24"/>
        <v>1.5596303060511527</v>
      </c>
      <c r="BO63">
        <f t="shared" si="24"/>
        <v>1.5574008591645876</v>
      </c>
      <c r="BP63">
        <f t="shared" si="24"/>
        <v>1.5552390187085474</v>
      </c>
      <c r="BQ63">
        <f t="shared" si="24"/>
        <v>1.5531417060769752</v>
      </c>
      <c r="BR63">
        <f t="shared" si="24"/>
        <v>1.5511060291392567</v>
      </c>
      <c r="BS63">
        <f t="shared" si="24"/>
        <v>1.5491292681929625</v>
      </c>
      <c r="BT63">
        <f t="shared" si="24"/>
        <v>1.5472088631773975</v>
      </c>
      <c r="BU63">
        <f t="shared" si="27"/>
        <v>1.5453424020170878</v>
      </c>
      <c r="BV63">
        <f t="shared" si="27"/>
        <v>1.5435276099796911</v>
      </c>
      <c r="BW63">
        <f t="shared" si="27"/>
        <v>1.5417623399461788</v>
      </c>
      <c r="BX63">
        <f t="shared" si="27"/>
        <v>1.540044563502764</v>
      </c>
      <c r="BY63">
        <f t="shared" si="27"/>
        <v>1.5383723627742945</v>
      </c>
      <c r="BZ63">
        <f t="shared" ref="BZ63:DD72" si="30">_xlfn.F.INV(1-$E$5,BZ$8,$I63)</f>
        <v>1.5367439229276276</v>
      </c>
      <c r="CA63">
        <f t="shared" si="30"/>
        <v>1.5351575252813519</v>
      </c>
      <c r="CB63">
        <f t="shared" si="30"/>
        <v>1.5336115409650881</v>
      </c>
      <c r="CC63">
        <f t="shared" si="30"/>
        <v>1.5321044250775839</v>
      </c>
      <c r="CD63">
        <f t="shared" si="30"/>
        <v>1.5306347112981478</v>
      </c>
      <c r="CE63">
        <f t="shared" si="30"/>
        <v>1.5292010069106943</v>
      </c>
      <c r="CF63">
        <f t="shared" si="30"/>
        <v>1.5278019882037674</v>
      </c>
      <c r="CG63">
        <f t="shared" si="30"/>
        <v>1.5264363962136418</v>
      </c>
      <c r="CH63">
        <f t="shared" si="30"/>
        <v>1.5251030327808479</v>
      </c>
      <c r="CI63">
        <f t="shared" si="30"/>
        <v>1.5238007568933689</v>
      </c>
      <c r="CJ63">
        <f t="shared" si="30"/>
        <v>1.5225284812923576</v>
      </c>
      <c r="CK63">
        <f t="shared" si="30"/>
        <v>1.521285169318535</v>
      </c>
      <c r="CL63">
        <f t="shared" si="30"/>
        <v>1.5200698319794612</v>
      </c>
      <c r="CM63">
        <f t="shared" si="30"/>
        <v>1.5188815252197794</v>
      </c>
      <c r="CN63">
        <f t="shared" si="30"/>
        <v>1.5177193473780963</v>
      </c>
      <c r="CO63">
        <f t="shared" si="30"/>
        <v>1.5165824368157528</v>
      </c>
      <c r="CP63">
        <f t="shared" si="30"/>
        <v>1.5154699697039611</v>
      </c>
      <c r="CQ63">
        <f t="shared" si="30"/>
        <v>1.5143811579570865</v>
      </c>
      <c r="CR63">
        <f t="shared" si="30"/>
        <v>1.5133152473008353</v>
      </c>
      <c r="CS63">
        <f t="shared" si="30"/>
        <v>1.5122715154651691</v>
      </c>
      <c r="CT63">
        <f t="shared" si="29"/>
        <v>1.51124927049258</v>
      </c>
      <c r="CU63">
        <f t="shared" si="29"/>
        <v>1.5102478491531839</v>
      </c>
      <c r="CV63">
        <f t="shared" si="29"/>
        <v>1.509266615458831</v>
      </c>
      <c r="CW63">
        <f t="shared" si="29"/>
        <v>1.5083049592690105</v>
      </c>
      <c r="CX63">
        <f t="shared" si="29"/>
        <v>1.5073622949820158</v>
      </c>
      <c r="CY63">
        <f t="shared" si="29"/>
        <v>1.506438060305284</v>
      </c>
      <c r="CZ63">
        <f t="shared" si="29"/>
        <v>1.5055317150993663</v>
      </c>
      <c r="DA63">
        <f t="shared" si="29"/>
        <v>1.5046427402904106</v>
      </c>
      <c r="DB63">
        <f t="shared" si="29"/>
        <v>1.5037706368464445</v>
      </c>
      <c r="DC63">
        <f t="shared" si="29"/>
        <v>1.5029149248131</v>
      </c>
      <c r="DD63">
        <f t="shared" si="29"/>
        <v>1.5020751424048027</v>
      </c>
      <c r="DE63">
        <f t="shared" si="29"/>
        <v>1.5012508451476774</v>
      </c>
    </row>
    <row r="64" spans="9:109">
      <c r="I64">
        <v>56</v>
      </c>
      <c r="J64">
        <f t="shared" si="4"/>
        <v>4.0129733776501366</v>
      </c>
      <c r="K64">
        <f t="shared" si="28"/>
        <v>3.1618611649130224</v>
      </c>
      <c r="L64">
        <f t="shared" si="28"/>
        <v>2.7694309320231354</v>
      </c>
      <c r="M64">
        <f t="shared" si="28"/>
        <v>2.5365793916182797</v>
      </c>
      <c r="N64">
        <f t="shared" si="28"/>
        <v>2.3796970328491787</v>
      </c>
      <c r="O64">
        <f t="shared" si="28"/>
        <v>2.2655673888007057</v>
      </c>
      <c r="P64">
        <f t="shared" si="28"/>
        <v>2.1781555554812853</v>
      </c>
      <c r="Q64" s="4">
        <f t="shared" si="28"/>
        <v>2.1086884836098081</v>
      </c>
      <c r="R64">
        <f t="shared" si="28"/>
        <v>2.0519260149497978</v>
      </c>
      <c r="S64">
        <f t="shared" si="28"/>
        <v>2.0045276024299117</v>
      </c>
      <c r="T64">
        <f t="shared" si="28"/>
        <v>1.9642537784591252</v>
      </c>
      <c r="U64">
        <f t="shared" si="28"/>
        <v>1.9295418139881932</v>
      </c>
      <c r="V64">
        <f t="shared" si="28"/>
        <v>1.8992649531410335</v>
      </c>
      <c r="W64">
        <f t="shared" si="28"/>
        <v>1.8725883752264354</v>
      </c>
      <c r="X64">
        <f t="shared" si="28"/>
        <v>1.8488791694577278</v>
      </c>
      <c r="Y64">
        <f t="shared" si="28"/>
        <v>1.8276479596139217</v>
      </c>
      <c r="Z64">
        <f t="shared" si="28"/>
        <v>1.8085098449148056</v>
      </c>
      <c r="AA64">
        <f t="shared" si="28"/>
        <v>1.7911575476944295</v>
      </c>
      <c r="AB64">
        <f t="shared" si="28"/>
        <v>1.775342511476816</v>
      </c>
      <c r="AC64">
        <f t="shared" si="28"/>
        <v>1.7608613157953623</v>
      </c>
      <c r="AD64">
        <f t="shared" si="28"/>
        <v>1.7475457303759432</v>
      </c>
      <c r="AE64">
        <f t="shared" si="28"/>
        <v>1.7352553126813162</v>
      </c>
      <c r="AF64">
        <f t="shared" si="28"/>
        <v>1.7238718161739033</v>
      </c>
      <c r="AG64">
        <f t="shared" si="28"/>
        <v>1.7132949094289238</v>
      </c>
      <c r="AH64">
        <f t="shared" si="28"/>
        <v>1.7034388586954055</v>
      </c>
      <c r="AI64">
        <f t="shared" si="28"/>
        <v>1.6942299283891316</v>
      </c>
      <c r="AJ64">
        <f t="shared" si="28"/>
        <v>1.685604323340159</v>
      </c>
      <c r="AK64">
        <f t="shared" si="28"/>
        <v>1.6775065445965074</v>
      </c>
      <c r="AL64">
        <f t="shared" si="28"/>
        <v>1.6698880642946849</v>
      </c>
      <c r="AM64">
        <f t="shared" si="28"/>
        <v>1.6627062491250459</v>
      </c>
      <c r="AN64">
        <f t="shared" si="28"/>
        <v>1.6559234792548412</v>
      </c>
      <c r="AO64">
        <f t="shared" si="28"/>
        <v>1.649506422234335</v>
      </c>
      <c r="AP64">
        <f t="shared" si="25"/>
        <v>1.6434254307641274</v>
      </c>
      <c r="AQ64">
        <f t="shared" si="25"/>
        <v>1.6376540401820701</v>
      </c>
      <c r="AR64">
        <f t="shared" si="25"/>
        <v>1.6321685467880751</v>
      </c>
      <c r="AS64">
        <f t="shared" si="25"/>
        <v>1.6269476521248836</v>
      </c>
      <c r="AT64">
        <f t="shared" si="25"/>
        <v>1.6219721614002127</v>
      </c>
      <c r="AU64">
        <f t="shared" si="25"/>
        <v>1.6172247266066813</v>
      </c>
      <c r="AV64">
        <f t="shared" si="25"/>
        <v>1.6126896267427149</v>
      </c>
      <c r="AW64">
        <f t="shared" si="25"/>
        <v>1.6083525789859812</v>
      </c>
      <c r="AX64">
        <f t="shared" si="25"/>
        <v>1.6042005758147091</v>
      </c>
      <c r="AY64">
        <f t="shared" si="25"/>
        <v>1.6002217439810185</v>
      </c>
      <c r="AZ64">
        <f t="shared" si="25"/>
        <v>1.5964052219669591</v>
      </c>
      <c r="BA64">
        <f t="shared" si="25"/>
        <v>1.5927410531379973</v>
      </c>
      <c r="BB64">
        <f t="shared" si="25"/>
        <v>1.5892200922808437</v>
      </c>
      <c r="BC64">
        <f t="shared" si="25"/>
        <v>1.5858339235960637</v>
      </c>
      <c r="BD64">
        <f t="shared" si="25"/>
        <v>1.5825747885291417</v>
      </c>
      <c r="BE64">
        <f t="shared" si="25"/>
        <v>1.5794355220804994</v>
      </c>
      <c r="BF64">
        <f t="shared" si="24"/>
        <v>1.5764094964467001</v>
      </c>
      <c r="BG64">
        <f t="shared" si="24"/>
        <v>1.5734905710201474</v>
      </c>
      <c r="BH64">
        <f t="shared" si="24"/>
        <v>1.570673047920166</v>
      </c>
      <c r="BI64">
        <f t="shared" si="24"/>
        <v>1.5679516323496736</v>
      </c>
      <c r="BJ64">
        <f t="shared" si="24"/>
        <v>1.5653213971732991</v>
      </c>
      <c r="BK64">
        <f t="shared" si="24"/>
        <v>1.562777751198148</v>
      </c>
      <c r="BL64">
        <f t="shared" si="24"/>
        <v>1.5603164107104488</v>
      </c>
      <c r="BM64">
        <f t="shared" si="24"/>
        <v>1.5579333738821461</v>
      </c>
      <c r="BN64">
        <f t="shared" si="24"/>
        <v>1.5556248977132345</v>
      </c>
      <c r="BO64">
        <f t="shared" si="24"/>
        <v>1.5533874772195575</v>
      </c>
      <c r="BP64">
        <f t="shared" si="24"/>
        <v>1.5512178266134184</v>
      </c>
      <c r="BQ64">
        <f t="shared" si="24"/>
        <v>1.5491128622564334</v>
      </c>
      <c r="BR64">
        <f t="shared" si="24"/>
        <v>1.5470696871916769</v>
      </c>
      <c r="BS64">
        <f t="shared" si="24"/>
        <v>1.5450855770859817</v>
      </c>
      <c r="BT64">
        <f t="shared" si="24"/>
        <v>1.5431579674336617</v>
      </c>
      <c r="BU64">
        <f t="shared" ref="BU64:CY74" si="31">_xlfn.F.INV(1-$E$5,BU$8,$I64)</f>
        <v>1.5412844418907694</v>
      </c>
      <c r="BV64">
        <f t="shared" si="31"/>
        <v>1.5394627216242946</v>
      </c>
      <c r="BW64">
        <f t="shared" si="31"/>
        <v>1.5376906555741565</v>
      </c>
      <c r="BX64">
        <f t="shared" si="31"/>
        <v>1.5359662115374217</v>
      </c>
      <c r="BY64">
        <f t="shared" si="31"/>
        <v>1.5342874679944112</v>
      </c>
      <c r="BZ64">
        <f t="shared" si="31"/>
        <v>1.5326526066052124</v>
      </c>
      <c r="CA64">
        <f t="shared" si="31"/>
        <v>1.5310599053129266</v>
      </c>
      <c r="CB64">
        <f t="shared" si="31"/>
        <v>1.5295077319968526</v>
      </c>
      <c r="CC64">
        <f t="shared" si="31"/>
        <v>1.5279945386248004</v>
      </c>
      <c r="CD64">
        <f t="shared" si="31"/>
        <v>1.5265188558590741</v>
      </c>
      <c r="CE64">
        <f t="shared" si="31"/>
        <v>1.525079288075337</v>
      </c>
      <c r="CF64">
        <f t="shared" si="31"/>
        <v>1.5236745087577741</v>
      </c>
      <c r="CG64">
        <f t="shared" si="31"/>
        <v>1.522303256237548</v>
      </c>
      <c r="CH64">
        <f t="shared" si="31"/>
        <v>1.5209643297449553</v>
      </c>
      <c r="CI64">
        <f t="shared" si="31"/>
        <v>1.5196565857484778</v>
      </c>
      <c r="CJ64">
        <f t="shared" si="31"/>
        <v>1.5183789345565641</v>
      </c>
      <c r="CK64">
        <f t="shared" si="31"/>
        <v>1.5171303371602998</v>
      </c>
      <c r="CL64">
        <f t="shared" si="31"/>
        <v>1.51590980229714</v>
      </c>
      <c r="CM64">
        <f t="shared" si="31"/>
        <v>1.5147163837177964</v>
      </c>
      <c r="CN64">
        <f t="shared" si="31"/>
        <v>1.513549177639933</v>
      </c>
      <c r="CO64">
        <f t="shared" si="31"/>
        <v>1.5124073203739024</v>
      </c>
      <c r="CP64">
        <f t="shared" si="31"/>
        <v>1.5112899861070073</v>
      </c>
      <c r="CQ64">
        <f t="shared" si="31"/>
        <v>1.5101963848340456</v>
      </c>
      <c r="CR64">
        <f t="shared" si="31"/>
        <v>1.5091257604228914</v>
      </c>
      <c r="CS64">
        <f t="shared" si="31"/>
        <v>1.5080773888049355</v>
      </c>
      <c r="CT64">
        <f t="shared" si="29"/>
        <v>1.507050576280996</v>
      </c>
      <c r="CU64">
        <f t="shared" si="29"/>
        <v>1.5060446579341731</v>
      </c>
      <c r="CV64">
        <f t="shared" si="29"/>
        <v>1.5050589961418124</v>
      </c>
      <c r="CW64">
        <f t="shared" si="29"/>
        <v>1.5040929791793709</v>
      </c>
      <c r="CX64">
        <f t="shared" si="29"/>
        <v>1.50314601990964</v>
      </c>
      <c r="CY64">
        <f t="shared" si="29"/>
        <v>1.5022175545512242</v>
      </c>
      <c r="CZ64">
        <f t="shared" si="29"/>
        <v>1.501307041520743</v>
      </c>
      <c r="DA64">
        <f t="shared" si="29"/>
        <v>1.5004139603436266</v>
      </c>
      <c r="DB64">
        <f t="shared" si="29"/>
        <v>1.4995378106287778</v>
      </c>
      <c r="DC64">
        <f t="shared" si="29"/>
        <v>1.4986781111027623</v>
      </c>
      <c r="DD64">
        <f t="shared" si="29"/>
        <v>1.4978343986995153</v>
      </c>
      <c r="DE64">
        <f t="shared" si="29"/>
        <v>1.4970062277018477</v>
      </c>
    </row>
    <row r="65" spans="9:109">
      <c r="I65">
        <v>57</v>
      </c>
      <c r="J65">
        <f t="shared" si="4"/>
        <v>4.0098679156535457</v>
      </c>
      <c r="K65">
        <f t="shared" si="28"/>
        <v>3.1588427192606443</v>
      </c>
      <c r="L65">
        <f t="shared" si="28"/>
        <v>2.7664379256680713</v>
      </c>
      <c r="M65">
        <f t="shared" si="28"/>
        <v>2.5335832688602133</v>
      </c>
      <c r="N65">
        <f t="shared" si="28"/>
        <v>2.3766844681921699</v>
      </c>
      <c r="O65">
        <f t="shared" si="28"/>
        <v>2.262531824274177</v>
      </c>
      <c r="P65">
        <f t="shared" si="28"/>
        <v>2.175093748598639</v>
      </c>
      <c r="Q65" s="4">
        <f t="shared" si="28"/>
        <v>2.1055989452711641</v>
      </c>
      <c r="R65">
        <f t="shared" si="28"/>
        <v>2.0488082340912359</v>
      </c>
      <c r="S65">
        <f t="shared" si="28"/>
        <v>2.0013816324825386</v>
      </c>
      <c r="T65">
        <f t="shared" si="28"/>
        <v>1.9610800042525212</v>
      </c>
      <c r="U65">
        <f t="shared" si="28"/>
        <v>1.9263408146685306</v>
      </c>
      <c r="V65">
        <f t="shared" si="28"/>
        <v>1.8960374189091251</v>
      </c>
      <c r="W65">
        <f t="shared" si="28"/>
        <v>1.8693350555451465</v>
      </c>
      <c r="X65">
        <f t="shared" si="28"/>
        <v>1.8456008403055111</v>
      </c>
      <c r="Y65">
        <f t="shared" si="28"/>
        <v>1.8243454025953152</v>
      </c>
      <c r="Z65">
        <f t="shared" si="28"/>
        <v>1.805183833923883</v>
      </c>
      <c r="AA65">
        <f t="shared" si="28"/>
        <v>1.7878088404790653</v>
      </c>
      <c r="AB65">
        <f t="shared" si="28"/>
        <v>1.7719718444288339</v>
      </c>
      <c r="AC65">
        <f t="shared" si="28"/>
        <v>1.7574694008863416</v>
      </c>
      <c r="AD65">
        <f t="shared" si="28"/>
        <v>1.7441332535295067</v>
      </c>
      <c r="AE65">
        <f t="shared" si="28"/>
        <v>1.7318229331091914</v>
      </c>
      <c r="AF65">
        <f t="shared" si="28"/>
        <v>1.7204201663567467</v>
      </c>
      <c r="AG65">
        <f t="shared" si="28"/>
        <v>1.7098245955243767</v>
      </c>
      <c r="AH65">
        <f t="shared" si="28"/>
        <v>1.6999504612239205</v>
      </c>
      <c r="AI65">
        <f t="shared" si="28"/>
        <v>1.6907240030943012</v>
      </c>
      <c r="AJ65">
        <f t="shared" si="28"/>
        <v>1.6820814021520045</v>
      </c>
      <c r="AK65">
        <f t="shared" si="28"/>
        <v>1.6739671366481443</v>
      </c>
      <c r="AL65">
        <f t="shared" si="28"/>
        <v>1.6663326569581793</v>
      </c>
      <c r="AM65">
        <f t="shared" si="28"/>
        <v>1.6591353090430048</v>
      </c>
      <c r="AN65">
        <f t="shared" si="28"/>
        <v>1.6523374533519797</v>
      </c>
      <c r="AO65">
        <f t="shared" si="28"/>
        <v>1.6459057386985902</v>
      </c>
      <c r="AP65">
        <f t="shared" si="25"/>
        <v>1.6398104999907888</v>
      </c>
      <c r="AQ65">
        <f t="shared" si="25"/>
        <v>1.6340252556770498</v>
      </c>
      <c r="AR65">
        <f t="shared" si="25"/>
        <v>1.6285262860284055</v>
      </c>
      <c r="AS65">
        <f t="shared" si="25"/>
        <v>1.623292277375868</v>
      </c>
      <c r="AT65">
        <f t="shared" si="25"/>
        <v>1.618304020489544</v>
      </c>
      <c r="AU65">
        <f t="shared" si="25"/>
        <v>1.6135441536565538</v>
      </c>
      <c r="AV65">
        <f t="shared" si="25"/>
        <v>1.6089969428613022</v>
      </c>
      <c r="AW65">
        <f t="shared" si="25"/>
        <v>1.6046480929199651</v>
      </c>
      <c r="AX65">
        <f t="shared" si="25"/>
        <v>1.6004845845646705</v>
      </c>
      <c r="AY65">
        <f t="shared" si="25"/>
        <v>1.5964945333815925</v>
      </c>
      <c r="AZ65">
        <f t="shared" si="25"/>
        <v>1.5926670672336729</v>
      </c>
      <c r="BA65">
        <f t="shared" si="25"/>
        <v>1.5889922193826691</v>
      </c>
      <c r="BB65">
        <f t="shared" si="25"/>
        <v>1.5854608349973902</v>
      </c>
      <c r="BC65">
        <f t="shared" si="25"/>
        <v>1.5820644891185016</v>
      </c>
      <c r="BD65">
        <f t="shared" si="25"/>
        <v>1.5787954144634662</v>
      </c>
      <c r="BE65">
        <f t="shared" si="25"/>
        <v>1.5756464377120607</v>
      </c>
      <c r="BF65">
        <f t="shared" si="24"/>
        <v>1.5726109231246042</v>
      </c>
      <c r="BG65">
        <f t="shared" si="24"/>
        <v>1.5696827225201169</v>
      </c>
      <c r="BH65">
        <f t="shared" si="24"/>
        <v>1.5668561307872162</v>
      </c>
      <c r="BI65">
        <f t="shared" si="24"/>
        <v>1.5641258462218681</v>
      </c>
      <c r="BJ65">
        <f t="shared" si="24"/>
        <v>1.5614869350877727</v>
      </c>
      <c r="BK65">
        <f t="shared" si="24"/>
        <v>1.5589347998805156</v>
      </c>
      <c r="BL65">
        <f t="shared" si="24"/>
        <v>1.5564651508486211</v>
      </c>
      <c r="BM65">
        <f t="shared" si="24"/>
        <v>1.5540739803855359</v>
      </c>
      <c r="BN65">
        <f t="shared" si="24"/>
        <v>1.5517575399582502</v>
      </c>
      <c r="BO65">
        <f t="shared" si="24"/>
        <v>1.5495123192822273</v>
      </c>
      <c r="BP65">
        <f t="shared" si="24"/>
        <v>1.5473350274899338</v>
      </c>
      <c r="BQ65">
        <f t="shared" si="24"/>
        <v>1.5452225760723408</v>
      </c>
      <c r="BR65">
        <f t="shared" si="24"/>
        <v>1.5431720634004136</v>
      </c>
      <c r="BS65">
        <f t="shared" si="24"/>
        <v>1.5411807606573695</v>
      </c>
      <c r="BT65">
        <f t="shared" si="24"/>
        <v>1.5392460990329919</v>
      </c>
      <c r="BU65">
        <f t="shared" si="31"/>
        <v>1.5373656580489909</v>
      </c>
      <c r="BV65">
        <f t="shared" si="31"/>
        <v>1.5355371548998666</v>
      </c>
      <c r="BW65">
        <f t="shared" si="31"/>
        <v>1.5337584347070117</v>
      </c>
      <c r="BX65">
        <f t="shared" si="31"/>
        <v>1.5320274615955303</v>
      </c>
      <c r="BY65">
        <f t="shared" si="31"/>
        <v>1.53034231051333</v>
      </c>
      <c r="BZ65">
        <f t="shared" si="31"/>
        <v>1.528701159721054</v>
      </c>
      <c r="CA65">
        <f t="shared" si="31"/>
        <v>1.5271022838890869</v>
      </c>
      <c r="CB65">
        <f t="shared" si="31"/>
        <v>1.5255440477448636</v>
      </c>
      <c r="CC65">
        <f t="shared" si="31"/>
        <v>1.5240249002196182</v>
      </c>
      <c r="CD65">
        <f t="shared" si="31"/>
        <v>1.5225433690491164</v>
      </c>
      <c r="CE65">
        <f t="shared" si="31"/>
        <v>1.5210980557875631</v>
      </c>
      <c r="CF65">
        <f t="shared" si="31"/>
        <v>1.5196876311980398</v>
      </c>
      <c r="CG65">
        <f t="shared" si="31"/>
        <v>1.5183108309865259</v>
      </c>
      <c r="CH65">
        <f t="shared" si="31"/>
        <v>1.5169664518498445</v>
      </c>
      <c r="CI65">
        <f t="shared" si="31"/>
        <v>1.515653347810697</v>
      </c>
      <c r="CJ65">
        <f t="shared" si="31"/>
        <v>1.5143704268156835</v>
      </c>
      <c r="CK65">
        <f t="shared" si="31"/>
        <v>1.5131166475743572</v>
      </c>
      <c r="CL65">
        <f t="shared" si="31"/>
        <v>1.5118910166195676</v>
      </c>
      <c r="CM65">
        <f t="shared" si="31"/>
        <v>1.5106925855710982</v>
      </c>
      <c r="CN65">
        <f t="shared" si="31"/>
        <v>1.5095204485863014</v>
      </c>
      <c r="CO65">
        <f t="shared" si="31"/>
        <v>1.508373739982898</v>
      </c>
      <c r="CP65">
        <f t="shared" si="31"/>
        <v>1.5072516320204807</v>
      </c>
      <c r="CQ65">
        <f t="shared" si="31"/>
        <v>1.5061533328284105</v>
      </c>
      <c r="CR65">
        <f t="shared" si="31"/>
        <v>1.5050780844688834</v>
      </c>
      <c r="CS65">
        <f t="shared" si="31"/>
        <v>1.5040251611249897</v>
      </c>
      <c r="CT65">
        <f t="shared" si="29"/>
        <v>1.5029938674043419</v>
      </c>
      <c r="CU65">
        <f t="shared" si="29"/>
        <v>1.5019835367497636</v>
      </c>
      <c r="CV65">
        <f t="shared" si="29"/>
        <v>1.5009935299491857</v>
      </c>
      <c r="CW65">
        <f t="shared" si="29"/>
        <v>1.5000232337375452</v>
      </c>
      <c r="CX65">
        <f t="shared" si="29"/>
        <v>1.4990720594841309</v>
      </c>
      <c r="CY65">
        <f t="shared" si="29"/>
        <v>1.4981394419592655</v>
      </c>
      <c r="CZ65">
        <f t="shared" si="29"/>
        <v>1.4972248381748028</v>
      </c>
      <c r="DA65">
        <f t="shared" si="29"/>
        <v>1.4963277262932873</v>
      </c>
      <c r="DB65">
        <f t="shared" si="29"/>
        <v>1.4954476046010576</v>
      </c>
      <c r="DC65">
        <f t="shared" si="29"/>
        <v>1.4945839905409484</v>
      </c>
      <c r="DD65">
        <f t="shared" si="29"/>
        <v>1.4937364198005723</v>
      </c>
      <c r="DE65">
        <f t="shared" si="29"/>
        <v>1.492904445452462</v>
      </c>
    </row>
    <row r="66" spans="9:109">
      <c r="I66">
        <v>58</v>
      </c>
      <c r="J66">
        <f t="shared" si="4"/>
        <v>4.0068728863327339</v>
      </c>
      <c r="K66">
        <f t="shared" si="28"/>
        <v>3.1559319709004754</v>
      </c>
      <c r="L66">
        <f t="shared" si="28"/>
        <v>2.7635518374327877</v>
      </c>
      <c r="M66">
        <f t="shared" si="28"/>
        <v>2.5306942054680972</v>
      </c>
      <c r="N66">
        <f t="shared" si="28"/>
        <v>2.3737795249131439</v>
      </c>
      <c r="O66">
        <f t="shared" si="28"/>
        <v>2.2596046418383917</v>
      </c>
      <c r="P66">
        <f t="shared" si="28"/>
        <v>2.1721411754641315</v>
      </c>
      <c r="Q66" s="4">
        <f t="shared" si="28"/>
        <v>2.1026195272267141</v>
      </c>
      <c r="R66">
        <f t="shared" si="28"/>
        <v>2.0458014644375386</v>
      </c>
      <c r="S66">
        <f t="shared" si="28"/>
        <v>1.998347551994107</v>
      </c>
      <c r="T66">
        <f t="shared" si="28"/>
        <v>1.9580189756028332</v>
      </c>
      <c r="U66">
        <f t="shared" si="28"/>
        <v>1.9232533897032595</v>
      </c>
      <c r="V66">
        <f t="shared" si="28"/>
        <v>1.8929242579764767</v>
      </c>
      <c r="W66">
        <f t="shared" si="28"/>
        <v>1.8661968772739179</v>
      </c>
      <c r="X66">
        <f t="shared" si="28"/>
        <v>1.8424383898176873</v>
      </c>
      <c r="Y66">
        <f t="shared" si="28"/>
        <v>1.8211594312000388</v>
      </c>
      <c r="Z66">
        <f t="shared" si="28"/>
        <v>1.8019750861290857</v>
      </c>
      <c r="AA66">
        <f t="shared" si="28"/>
        <v>1.7845780457543534</v>
      </c>
      <c r="AB66">
        <f t="shared" si="28"/>
        <v>1.768719712098282</v>
      </c>
      <c r="AC66">
        <f t="shared" si="28"/>
        <v>1.7541966171051813</v>
      </c>
      <c r="AD66">
        <f t="shared" si="28"/>
        <v>1.7408404796576167</v>
      </c>
      <c r="AE66">
        <f t="shared" si="28"/>
        <v>1.7285108050232161</v>
      </c>
      <c r="AF66">
        <f t="shared" si="28"/>
        <v>1.7170892943913914</v>
      </c>
      <c r="AG66">
        <f t="shared" si="28"/>
        <v>1.7064755648317746</v>
      </c>
      <c r="AH66">
        <f t="shared" si="28"/>
        <v>1.6965838324058273</v>
      </c>
      <c r="AI66">
        <f t="shared" si="28"/>
        <v>1.6873403130067346</v>
      </c>
      <c r="AJ66">
        <f t="shared" si="28"/>
        <v>1.6786811648126063</v>
      </c>
      <c r="AK66">
        <f t="shared" si="28"/>
        <v>1.6705508441979604</v>
      </c>
      <c r="AL66">
        <f t="shared" si="28"/>
        <v>1.6629007806443878</v>
      </c>
      <c r="AM66">
        <f t="shared" si="28"/>
        <v>1.6556883001996687</v>
      </c>
      <c r="AN66">
        <f t="shared" si="28"/>
        <v>1.6488757443632607</v>
      </c>
      <c r="AO66">
        <f t="shared" si="28"/>
        <v>1.6424297439341735</v>
      </c>
      <c r="AP66">
        <f t="shared" si="25"/>
        <v>1.6363206167069584</v>
      </c>
      <c r="AQ66">
        <f t="shared" si="25"/>
        <v>1.6305218648795332</v>
      </c>
      <c r="AR66">
        <f t="shared" si="25"/>
        <v>1.6250097532949817</v>
      </c>
      <c r="AS66">
        <f t="shared" si="25"/>
        <v>1.6197629536380318</v>
      </c>
      <c r="AT66">
        <f t="shared" si="25"/>
        <v>1.6147622427734698</v>
      </c>
      <c r="AU66">
        <f t="shared" si="25"/>
        <v>1.6099902457841964</v>
      </c>
      <c r="AV66">
        <f t="shared" si="25"/>
        <v>1.6054312161129212</v>
      </c>
      <c r="AW66">
        <f t="shared" si="25"/>
        <v>1.601070846659598</v>
      </c>
      <c r="AX66">
        <f t="shared" si="25"/>
        <v>1.5968961068302567</v>
      </c>
      <c r="AY66">
        <f t="shared" si="25"/>
        <v>1.5928951014415285</v>
      </c>
      <c r="AZ66">
        <f t="shared" si="25"/>
        <v>1.5890569481115802</v>
      </c>
      <c r="BA66">
        <f t="shared" si="25"/>
        <v>1.5853716703521696</v>
      </c>
      <c r="BB66">
        <f t="shared" si="25"/>
        <v>1.5818301040486362</v>
      </c>
      <c r="BC66">
        <f t="shared" si="25"/>
        <v>1.5784238153981223</v>
      </c>
      <c r="BD66">
        <f t="shared" si="25"/>
        <v>1.575145028689557</v>
      </c>
      <c r="BE66">
        <f t="shared" si="25"/>
        <v>1.5719865625657408</v>
      </c>
      <c r="BF66">
        <f t="shared" si="24"/>
        <v>1.5689417736195885</v>
      </c>
      <c r="BG66">
        <f t="shared" si="24"/>
        <v>1.5660045063516757</v>
      </c>
      <c r="BH66">
        <f t="shared" si="24"/>
        <v>1.5631690486618071</v>
      </c>
      <c r="BI66">
        <f t="shared" si="24"/>
        <v>1.5604300921686487</v>
      </c>
      <c r="BJ66">
        <f t="shared" si="24"/>
        <v>1.5577826967531265</v>
      </c>
      <c r="BK66">
        <f t="shared" si="24"/>
        <v>1.5552222588066404</v>
      </c>
      <c r="BL66">
        <f t="shared" si="24"/>
        <v>1.5527444827371912</v>
      </c>
      <c r="BM66">
        <f t="shared" si="24"/>
        <v>1.5503453553473361</v>
      </c>
      <c r="BN66">
        <f t="shared" si="24"/>
        <v>1.5480211227496581</v>
      </c>
      <c r="BO66">
        <f t="shared" si="24"/>
        <v>1.545768269529358</v>
      </c>
      <c r="BP66">
        <f t="shared" si="24"/>
        <v>1.5435834999011815</v>
      </c>
      <c r="BQ66">
        <f t="shared" si="24"/>
        <v>1.5414637206400259</v>
      </c>
      <c r="BR66">
        <f t="shared" si="24"/>
        <v>1.5394060255921878</v>
      </c>
      <c r="BS66">
        <f t="shared" si="24"/>
        <v>1.5374076815980031</v>
      </c>
      <c r="BT66">
        <f t="shared" si="24"/>
        <v>1.5354661156770844</v>
      </c>
      <c r="BU66">
        <f t="shared" si="31"/>
        <v>1.533578903345167</v>
      </c>
      <c r="BV66">
        <f t="shared" si="31"/>
        <v>1.5317437579469351</v>
      </c>
      <c r="BW66">
        <f t="shared" si="31"/>
        <v>1.5299585209025637</v>
      </c>
      <c r="BX66">
        <f t="shared" si="31"/>
        <v>1.5282211527773961</v>
      </c>
      <c r="BY66">
        <f t="shared" si="31"/>
        <v>1.5265297250943213</v>
      </c>
      <c r="BZ66">
        <f t="shared" si="31"/>
        <v>1.5248824128173435</v>
      </c>
      <c r="CA66">
        <f t="shared" si="31"/>
        <v>1.5232774874426112</v>
      </c>
      <c r="CB66">
        <f t="shared" si="31"/>
        <v>1.5217133106400493</v>
      </c>
      <c r="CC66">
        <f t="shared" si="31"/>
        <v>1.5201883283947781</v>
      </c>
      <c r="CD66">
        <f t="shared" si="31"/>
        <v>1.5187010656027708</v>
      </c>
      <c r="CE66">
        <f t="shared" si="31"/>
        <v>1.5172501210799829</v>
      </c>
      <c r="CF66">
        <f t="shared" si="31"/>
        <v>1.5158341629482655</v>
      </c>
      <c r="CG66">
        <f t="shared" si="31"/>
        <v>1.5144519243650987</v>
      </c>
      <c r="CH66">
        <f t="shared" si="31"/>
        <v>1.5131021995674683</v>
      </c>
      <c r="CI66">
        <f t="shared" si="31"/>
        <v>1.5117838402030637</v>
      </c>
      <c r="CJ66">
        <f t="shared" si="31"/>
        <v>1.5104957519246396</v>
      </c>
      <c r="CK66">
        <f t="shared" si="31"/>
        <v>1.5092368912256042</v>
      </c>
      <c r="CL66">
        <f t="shared" si="31"/>
        <v>1.5080062624970969</v>
      </c>
      <c r="CM66">
        <f t="shared" si="31"/>
        <v>1.5068029152884832</v>
      </c>
      <c r="CN66">
        <f t="shared" si="31"/>
        <v>1.5056259417550335</v>
      </c>
      <c r="CO66">
        <f t="shared" si="31"/>
        <v>1.504474474277919</v>
      </c>
      <c r="CP66">
        <f t="shared" si="31"/>
        <v>1.5033476832430137</v>
      </c>
      <c r="CQ66">
        <f t="shared" si="31"/>
        <v>1.5022447749662637</v>
      </c>
      <c r="CR66">
        <f t="shared" si="31"/>
        <v>1.5011649897543247</v>
      </c>
      <c r="CS66">
        <f t="shared" si="31"/>
        <v>1.5001076000903091</v>
      </c>
      <c r="CT66">
        <f t="shared" si="29"/>
        <v>1.4990719089352273</v>
      </c>
      <c r="CU66">
        <f t="shared" si="29"/>
        <v>1.498057248136575</v>
      </c>
      <c r="CV66">
        <f t="shared" si="29"/>
        <v>1.4970629769362367</v>
      </c>
      <c r="CW66">
        <f t="shared" si="29"/>
        <v>1.4960884805704897</v>
      </c>
      <c r="CX66">
        <f t="shared" si="29"/>
        <v>1.4951331689555225</v>
      </c>
      <c r="CY66">
        <f t="shared" si="29"/>
        <v>1.4941964754523989</v>
      </c>
      <c r="CZ66">
        <f t="shared" si="29"/>
        <v>1.4932778557058977</v>
      </c>
      <c r="DA66">
        <f t="shared" si="29"/>
        <v>1.4923767865520936</v>
      </c>
      <c r="DB66">
        <f t="shared" si="29"/>
        <v>1.4914927649899561</v>
      </c>
      <c r="DC66">
        <f t="shared" si="29"/>
        <v>1.4906253072126117</v>
      </c>
      <c r="DD66">
        <f t="shared" si="29"/>
        <v>1.4897739476942466</v>
      </c>
      <c r="DE66">
        <f t="shared" si="29"/>
        <v>1.4889382383289369</v>
      </c>
    </row>
    <row r="67" spans="9:109">
      <c r="I67">
        <v>59</v>
      </c>
      <c r="J67">
        <f t="shared" si="4"/>
        <v>4.0039825031306115</v>
      </c>
      <c r="K67">
        <f t="shared" si="28"/>
        <v>3.1531232584974678</v>
      </c>
      <c r="L67">
        <f t="shared" si="28"/>
        <v>2.7607670404677513</v>
      </c>
      <c r="M67">
        <f t="shared" ref="K67:AO75" si="32">_xlfn.F.INV(1-$E$5,M$8,$I67)</f>
        <v>2.5279065655798667</v>
      </c>
      <c r="N67">
        <f t="shared" si="32"/>
        <v>2.3709765386775947</v>
      </c>
      <c r="O67">
        <f t="shared" si="32"/>
        <v>2.2567801399100231</v>
      </c>
      <c r="P67">
        <f t="shared" si="32"/>
        <v>2.1692920935962827</v>
      </c>
      <c r="Q67" s="4">
        <f t="shared" si="32"/>
        <v>2.0997444450640508</v>
      </c>
      <c r="R67">
        <f t="shared" si="32"/>
        <v>2.0428998799970284</v>
      </c>
      <c r="S67">
        <f t="shared" si="32"/>
        <v>1.9954194944847869</v>
      </c>
      <c r="T67">
        <f t="shared" si="32"/>
        <v>1.95506478701854</v>
      </c>
      <c r="U67">
        <f t="shared" si="32"/>
        <v>1.9202735962498281</v>
      </c>
      <c r="V67">
        <f t="shared" si="32"/>
        <v>1.889919491877724</v>
      </c>
      <c r="W67">
        <f t="shared" si="32"/>
        <v>1.8631678280520805</v>
      </c>
      <c r="X67">
        <f t="shared" si="32"/>
        <v>1.8393857734254007</v>
      </c>
      <c r="Y67">
        <f t="shared" si="32"/>
        <v>1.8180839702753588</v>
      </c>
      <c r="Z67">
        <f t="shared" si="32"/>
        <v>1.7988774973434325</v>
      </c>
      <c r="AA67">
        <f t="shared" si="32"/>
        <v>1.781459031768664</v>
      </c>
      <c r="AB67">
        <f t="shared" si="32"/>
        <v>1.7655799565571668</v>
      </c>
      <c r="AC67">
        <f t="shared" si="32"/>
        <v>1.7510367816556505</v>
      </c>
      <c r="AD67">
        <f t="shared" si="32"/>
        <v>1.7376612023264371</v>
      </c>
      <c r="AE67">
        <f t="shared" si="32"/>
        <v>1.7253126995085615</v>
      </c>
      <c r="AF67">
        <f t="shared" si="32"/>
        <v>1.7138729499685541</v>
      </c>
      <c r="AG67">
        <f t="shared" si="32"/>
        <v>1.7032415466679196</v>
      </c>
      <c r="AH67">
        <f t="shared" si="32"/>
        <v>1.6933326821426853</v>
      </c>
      <c r="AI67">
        <f t="shared" si="32"/>
        <v>1.684072549513526</v>
      </c>
      <c r="AJ67">
        <f t="shared" si="32"/>
        <v>1.675397285041345</v>
      </c>
      <c r="AK67">
        <f t="shared" si="32"/>
        <v>1.6672513240939719</v>
      </c>
      <c r="AL67">
        <f t="shared" si="32"/>
        <v>1.6595860760793619</v>
      </c>
      <c r="AM67">
        <f t="shared" si="32"/>
        <v>1.6523588479047686</v>
      </c>
      <c r="AN67">
        <f t="shared" si="32"/>
        <v>1.6455319628469964</v>
      </c>
      <c r="AO67">
        <f t="shared" si="32"/>
        <v>1.6390720343749019</v>
      </c>
      <c r="AP67">
        <f t="shared" si="25"/>
        <v>1.6329493638135055</v>
      </c>
      <c r="AQ67">
        <f t="shared" si="25"/>
        <v>1.6271374377160013</v>
      </c>
      <c r="AR67">
        <f t="shared" si="25"/>
        <v>1.6216125060676734</v>
      </c>
      <c r="AS67">
        <f t="shared" si="25"/>
        <v>1.6163532264437013</v>
      </c>
      <c r="AT67">
        <f t="shared" si="25"/>
        <v>1.6113403623090097</v>
      </c>
      <c r="AU67">
        <f t="shared" si="25"/>
        <v>1.6065565260185029</v>
      </c>
      <c r="AV67">
        <f t="shared" si="25"/>
        <v>1.6019859589220753</v>
      </c>
      <c r="AW67">
        <f t="shared" si="25"/>
        <v>1.5976143424267988</v>
      </c>
      <c r="AX67">
        <f t="shared" si="25"/>
        <v>1.5934286350120714</v>
      </c>
      <c r="AY67">
        <f t="shared" si="25"/>
        <v>1.5894169311021278</v>
      </c>
      <c r="AZ67">
        <f t="shared" si="25"/>
        <v>1.5855683384266399</v>
      </c>
      <c r="BA67">
        <f t="shared" si="25"/>
        <v>1.5818728710841463</v>
      </c>
      <c r="BB67">
        <f t="shared" si="25"/>
        <v>1.5783213559950278</v>
      </c>
      <c r="BC67">
        <f t="shared" si="25"/>
        <v>1.5749053508143349</v>
      </c>
      <c r="BD67">
        <f t="shared" si="25"/>
        <v>1.5716170716878899</v>
      </c>
      <c r="BE67">
        <f t="shared" ref="BE67:BT82" si="33">_xlfn.F.INV(1-$E$5,BE$8,$I67)</f>
        <v>1.5684493294919499</v>
      </c>
      <c r="BF67">
        <f t="shared" si="33"/>
        <v>1.5653954734084008</v>
      </c>
      <c r="BG67">
        <f t="shared" si="33"/>
        <v>1.5624493408625684</v>
      </c>
      <c r="BH67">
        <f t="shared" si="33"/>
        <v>1.5596052129962641</v>
      </c>
      <c r="BI67">
        <f t="shared" si="33"/>
        <v>1.5568577749700554</v>
      </c>
      <c r="BJ67">
        <f t="shared" si="33"/>
        <v>1.5542020804903702</v>
      </c>
      <c r="BK67">
        <f t="shared" si="33"/>
        <v>1.5516335200424451</v>
      </c>
      <c r="BL67">
        <f t="shared" si="33"/>
        <v>1.5491477923821066</v>
      </c>
      <c r="BM67">
        <f t="shared" si="33"/>
        <v>1.5467408789002932</v>
      </c>
      <c r="BN67">
        <f t="shared" si="33"/>
        <v>1.5444090205258894</v>
      </c>
      <c r="BO67">
        <f t="shared" si="33"/>
        <v>1.5421486968764673</v>
      </c>
      <c r="BP67">
        <f t="shared" si="33"/>
        <v>1.5399566074040776</v>
      </c>
      <c r="BQ67">
        <f t="shared" si="33"/>
        <v>1.5378296543153918</v>
      </c>
      <c r="BR67">
        <f t="shared" si="33"/>
        <v>1.5357649270731131</v>
      </c>
      <c r="BS67">
        <f t="shared" si="33"/>
        <v>1.5337596883093589</v>
      </c>
      <c r="BT67">
        <f t="shared" si="33"/>
        <v>1.5318113610021913</v>
      </c>
      <c r="BU67">
        <f t="shared" si="31"/>
        <v>1.5299175167842674</v>
      </c>
      <c r="BV67">
        <f t="shared" si="31"/>
        <v>1.5280758652679407</v>
      </c>
      <c r="BW67">
        <f t="shared" si="31"/>
        <v>1.5262842442845246</v>
      </c>
      <c r="BX67">
        <f t="shared" si="31"/>
        <v>1.5245406109471071</v>
      </c>
      <c r="BY67">
        <f t="shared" si="31"/>
        <v>1.5228430334564631</v>
      </c>
      <c r="BZ67">
        <f t="shared" si="31"/>
        <v>1.5211896835785035</v>
      </c>
      <c r="CA67">
        <f t="shared" si="31"/>
        <v>1.5195788297295425</v>
      </c>
      <c r="CB67">
        <f t="shared" si="31"/>
        <v>1.518008830612485</v>
      </c>
      <c r="CC67">
        <f t="shared" si="31"/>
        <v>1.5164781293530782</v>
      </c>
      <c r="CD67">
        <f t="shared" si="31"/>
        <v>1.5149852480907191</v>
      </c>
      <c r="CE67">
        <f t="shared" si="31"/>
        <v>1.5135287829829587</v>
      </c>
      <c r="CF67">
        <f t="shared" si="31"/>
        <v>1.5121073995870611</v>
      </c>
      <c r="CG67">
        <f t="shared" si="31"/>
        <v>1.5107198285856003</v>
      </c>
      <c r="CH67">
        <f t="shared" si="31"/>
        <v>1.5093648618264333</v>
      </c>
      <c r="CI67">
        <f t="shared" si="31"/>
        <v>1.5080413486501716</v>
      </c>
      <c r="CJ67">
        <f t="shared" si="31"/>
        <v>1.506748192481036</v>
      </c>
      <c r="CK67">
        <f t="shared" si="31"/>
        <v>1.5054843476591062</v>
      </c>
      <c r="CL67">
        <f t="shared" si="31"/>
        <v>1.5042488164942205</v>
      </c>
      <c r="CM67">
        <f t="shared" si="31"/>
        <v>1.50304064652347</v>
      </c>
      <c r="CN67">
        <f t="shared" si="31"/>
        <v>1.5018589279560159</v>
      </c>
      <c r="CO67">
        <f t="shared" si="31"/>
        <v>1.5007027912903594</v>
      </c>
      <c r="CP67">
        <f t="shared" si="31"/>
        <v>1.4995714050905797</v>
      </c>
      <c r="CQ67">
        <f t="shared" si="31"/>
        <v>1.4984639739092251</v>
      </c>
      <c r="CR67">
        <f t="shared" si="31"/>
        <v>1.4973797363456176</v>
      </c>
      <c r="CS67">
        <f t="shared" si="31"/>
        <v>1.4963179632293782</v>
      </c>
      <c r="CT67">
        <f t="shared" si="29"/>
        <v>1.4952779559197389</v>
      </c>
      <c r="CU67">
        <f t="shared" si="29"/>
        <v>1.4942590447121133</v>
      </c>
      <c r="CV67">
        <f t="shared" si="29"/>
        <v>1.4932605873440756</v>
      </c>
      <c r="CW67">
        <f t="shared" si="29"/>
        <v>1.4922819675935177</v>
      </c>
      <c r="CX67">
        <f t="shared" si="29"/>
        <v>1.4913225939624284</v>
      </c>
      <c r="CY67">
        <f t="shared" si="29"/>
        <v>1.4903818984401744</v>
      </c>
      <c r="CZ67">
        <f t="shared" si="29"/>
        <v>1.4894593353407468</v>
      </c>
      <c r="DA67">
        <f t="shared" si="29"/>
        <v>1.4885543802088186</v>
      </c>
      <c r="DB67">
        <f t="shared" si="29"/>
        <v>1.4876665287898849</v>
      </c>
      <c r="DC67">
        <f t="shared" si="29"/>
        <v>1.4867952960601343</v>
      </c>
      <c r="DD67">
        <f t="shared" si="29"/>
        <v>1.4859402153120183</v>
      </c>
      <c r="DE67">
        <f t="shared" si="29"/>
        <v>1.4851008372918137</v>
      </c>
    </row>
    <row r="68" spans="9:109">
      <c r="I68">
        <v>60</v>
      </c>
      <c r="J68">
        <f t="shared" si="4"/>
        <v>4.001191376754992</v>
      </c>
      <c r="K68">
        <f t="shared" si="32"/>
        <v>3.1504113105827263</v>
      </c>
      <c r="L68">
        <f t="shared" si="32"/>
        <v>2.7580782958425822</v>
      </c>
      <c r="M68">
        <f t="shared" si="32"/>
        <v>2.5252151019828779</v>
      </c>
      <c r="N68">
        <f t="shared" si="32"/>
        <v>2.3682702357010696</v>
      </c>
      <c r="O68">
        <f t="shared" si="32"/>
        <v>2.2540530098570333</v>
      </c>
      <c r="P68">
        <f t="shared" si="32"/>
        <v>2.1665411560494183</v>
      </c>
      <c r="Q68" s="4">
        <f t="shared" si="32"/>
        <v>2.0969683125159482</v>
      </c>
      <c r="R68">
        <f t="shared" si="32"/>
        <v>2.0400980554764687</v>
      </c>
      <c r="S68">
        <f t="shared" si="32"/>
        <v>1.9925919966294188</v>
      </c>
      <c r="T68">
        <f t="shared" si="32"/>
        <v>1.9522119385026293</v>
      </c>
      <c r="U68">
        <f t="shared" si="32"/>
        <v>1.9173958991763123</v>
      </c>
      <c r="V68">
        <f t="shared" si="32"/>
        <v>1.8870175519498891</v>
      </c>
      <c r="W68">
        <f t="shared" si="32"/>
        <v>1.8602423072918686</v>
      </c>
      <c r="X68">
        <f t="shared" si="32"/>
        <v>1.8364373601871415</v>
      </c>
      <c r="Y68">
        <f t="shared" si="32"/>
        <v>1.8151133600403986</v>
      </c>
      <c r="Z68">
        <f t="shared" si="32"/>
        <v>1.7958853803929333</v>
      </c>
      <c r="AA68">
        <f t="shared" si="32"/>
        <v>1.778446085327736</v>
      </c>
      <c r="AB68">
        <f t="shared" si="32"/>
        <v>1.7625468398889204</v>
      </c>
      <c r="AC68">
        <f t="shared" si="32"/>
        <v>1.7479841331228561</v>
      </c>
      <c r="AD68">
        <f t="shared" si="32"/>
        <v>1.7345896377750363</v>
      </c>
      <c r="AE68">
        <f t="shared" si="32"/>
        <v>1.7222228115419882</v>
      </c>
      <c r="AF68">
        <f t="shared" si="32"/>
        <v>1.7107653078214007</v>
      </c>
      <c r="AG68">
        <f t="shared" si="32"/>
        <v>1.7001166964798249</v>
      </c>
      <c r="AH68">
        <f t="shared" si="32"/>
        <v>1.6901911474952602</v>
      </c>
      <c r="AI68">
        <f t="shared" si="32"/>
        <v>1.6809148321352478</v>
      </c>
      <c r="AJ68">
        <f t="shared" si="32"/>
        <v>1.6722238656143305</v>
      </c>
      <c r="AK68">
        <f t="shared" si="32"/>
        <v>1.6640626631165907</v>
      </c>
      <c r="AL68">
        <f t="shared" si="32"/>
        <v>1.6563826147527914</v>
      </c>
      <c r="AM68">
        <f t="shared" si="32"/>
        <v>1.6491410090214051</v>
      </c>
      <c r="AN68">
        <f t="shared" si="32"/>
        <v>1.6423001516657756</v>
      </c>
      <c r="AO68">
        <f t="shared" si="32"/>
        <v>1.6358266394734591</v>
      </c>
      <c r="AP68">
        <f t="shared" ref="AP68:BE108" si="34">_xlfn.F.INV(1-$E$5,AP$8,$I68)</f>
        <v>1.6296907579107156</v>
      </c>
      <c r="AQ68">
        <f t="shared" si="34"/>
        <v>1.623865978460991</v>
      </c>
      <c r="AR68">
        <f t="shared" si="34"/>
        <v>1.6183285367931164</v>
      </c>
      <c r="AS68">
        <f t="shared" si="34"/>
        <v>1.6130570768825563</v>
      </c>
      <c r="AT68">
        <f t="shared" si="34"/>
        <v>1.6080323492747006</v>
      </c>
      <c r="AU68">
        <f t="shared" si="34"/>
        <v>1.6032369540491762</v>
      </c>
      <c r="AV68">
        <f t="shared" si="34"/>
        <v>1.5986551208899629</v>
      </c>
      <c r="AW68">
        <f t="shared" si="34"/>
        <v>1.5942725201140058</v>
      </c>
      <c r="AX68">
        <f t="shared" si="34"/>
        <v>1.5900760996542513</v>
      </c>
      <c r="AY68">
        <f t="shared" si="34"/>
        <v>1.5860539439016039</v>
      </c>
      <c r="AZ68">
        <f t="shared" si="34"/>
        <v>1.582195151036569</v>
      </c>
      <c r="BA68">
        <f t="shared" si="34"/>
        <v>1.5784897260653079</v>
      </c>
      <c r="BB68">
        <f t="shared" si="34"/>
        <v>1.5749284872467997</v>
      </c>
      <c r="BC68">
        <f t="shared" si="34"/>
        <v>1.5715029839813648</v>
      </c>
      <c r="BD68">
        <f t="shared" si="34"/>
        <v>1.5682054245439105</v>
      </c>
      <c r="BE68">
        <f t="shared" si="34"/>
        <v>1.5650286123021231</v>
      </c>
      <c r="BF68">
        <f t="shared" si="33"/>
        <v>1.5619658892715016</v>
      </c>
      <c r="BG68">
        <f t="shared" si="33"/>
        <v>1.5590110860342454</v>
      </c>
      <c r="BH68">
        <f t="shared" si="33"/>
        <v>1.5561584771945538</v>
      </c>
      <c r="BI68">
        <f t="shared" si="33"/>
        <v>1.5534027416642358</v>
      </c>
      <c r="BJ68">
        <f t="shared" si="33"/>
        <v>1.5507389271741978</v>
      </c>
      <c r="BK68">
        <f t="shared" si="33"/>
        <v>1.5481624184927236</v>
      </c>
      <c r="BL68">
        <f t="shared" si="33"/>
        <v>1.5456689089035101</v>
      </c>
      <c r="BM68">
        <f t="shared" si="33"/>
        <v>1.5432543745572611</v>
      </c>
      <c r="BN68">
        <f t="shared" si="33"/>
        <v>1.5409150513624146</v>
      </c>
      <c r="BO68">
        <f t="shared" si="33"/>
        <v>1.5386474141244841</v>
      </c>
      <c r="BP68">
        <f t="shared" si="33"/>
        <v>1.5364481576811535</v>
      </c>
      <c r="BQ68">
        <f t="shared" si="33"/>
        <v>1.5343141798123641</v>
      </c>
      <c r="BR68">
        <f t="shared" si="33"/>
        <v>1.5322425657322656</v>
      </c>
      <c r="BS68">
        <f t="shared" si="33"/>
        <v>1.5302305739936999</v>
      </c>
      <c r="BT68">
        <f t="shared" si="33"/>
        <v>1.5282756236563586</v>
      </c>
      <c r="BU68">
        <f t="shared" si="31"/>
        <v>1.5263752825875436</v>
      </c>
      <c r="BV68">
        <f t="shared" si="31"/>
        <v>1.5245272567798427</v>
      </c>
      <c r="BW68">
        <f t="shared" si="31"/>
        <v>1.5227293805833828</v>
      </c>
      <c r="BX68">
        <f t="shared" si="31"/>
        <v>1.5209796077620521</v>
      </c>
      <c r="BY68">
        <f t="shared" si="31"/>
        <v>1.5192760032931629</v>
      </c>
      <c r="BZ68">
        <f t="shared" si="31"/>
        <v>1.5176167358390393</v>
      </c>
      <c r="CA68">
        <f t="shared" si="31"/>
        <v>1.5160000708267112</v>
      </c>
      <c r="CB68">
        <f t="shared" si="31"/>
        <v>1.5144243640788593</v>
      </c>
      <c r="CC68">
        <f t="shared" si="31"/>
        <v>1.5128880559451066</v>
      </c>
      <c r="CD68">
        <f t="shared" si="31"/>
        <v>1.5113896658881294</v>
      </c>
      <c r="CE68">
        <f t="shared" si="31"/>
        <v>1.5099277874837165</v>
      </c>
      <c r="CF68">
        <f t="shared" si="31"/>
        <v>1.5085010837981307</v>
      </c>
      <c r="CG68">
        <f t="shared" si="31"/>
        <v>1.5071082831097189</v>
      </c>
      <c r="CH68">
        <f t="shared" si="31"/>
        <v>1.5057481749451029</v>
      </c>
      <c r="CI68">
        <f t="shared" si="31"/>
        <v>1.5044196064030906</v>
      </c>
      <c r="CJ68">
        <f t="shared" si="31"/>
        <v>1.5031214787421157</v>
      </c>
      <c r="CK68">
        <f t="shared" si="31"/>
        <v>1.5018527442092888</v>
      </c>
      <c r="CL68">
        <f t="shared" si="31"/>
        <v>1.5006124030912114</v>
      </c>
      <c r="CM68">
        <f t="shared" si="31"/>
        <v>1.4993995009685939</v>
      </c>
      <c r="CN68">
        <f t="shared" si="31"/>
        <v>1.4982131261582947</v>
      </c>
      <c r="CO68">
        <f t="shared" si="31"/>
        <v>1.4970524073279783</v>
      </c>
      <c r="CP68">
        <f t="shared" si="31"/>
        <v>1.495916511269848</v>
      </c>
      <c r="CQ68">
        <f t="shared" si="31"/>
        <v>1.4948046408211677</v>
      </c>
      <c r="CR68">
        <f t="shared" si="31"/>
        <v>1.4937160329203127</v>
      </c>
      <c r="CS68">
        <f t="shared" si="31"/>
        <v>1.4926499567881364</v>
      </c>
      <c r="CT68">
        <f t="shared" si="29"/>
        <v>1.4916057122252326</v>
      </c>
      <c r="CU68">
        <f t="shared" si="29"/>
        <v>1.4905826280165593</v>
      </c>
      <c r="CV68">
        <f t="shared" si="29"/>
        <v>1.4895800604355491</v>
      </c>
      <c r="CW68">
        <f t="shared" si="29"/>
        <v>1.4885973918404996</v>
      </c>
      <c r="CX68">
        <f t="shared" si="29"/>
        <v>1.4876340293566461</v>
      </c>
      <c r="CY68">
        <f t="shared" si="29"/>
        <v>1.4866894036378366</v>
      </c>
      <c r="CZ68">
        <f t="shared" si="29"/>
        <v>1.4857629677022302</v>
      </c>
      <c r="DA68">
        <f t="shared" si="29"/>
        <v>1.4848541958368786</v>
      </c>
      <c r="DB68">
        <f t="shared" si="29"/>
        <v>1.4839625825664597</v>
      </c>
      <c r="DC68">
        <f t="shared" si="29"/>
        <v>1.483087641681802</v>
      </c>
      <c r="DD68">
        <f t="shared" si="29"/>
        <v>1.482228905324168</v>
      </c>
      <c r="DE68">
        <f t="shared" si="29"/>
        <v>1.4813859231215796</v>
      </c>
    </row>
    <row r="69" spans="9:109">
      <c r="I69">
        <v>61</v>
      </c>
      <c r="J69">
        <f t="shared" si="4"/>
        <v>3.9984944816680175</v>
      </c>
      <c r="K69">
        <f t="shared" si="32"/>
        <v>3.1477912125695289</v>
      </c>
      <c r="L69">
        <f t="shared" si="32"/>
        <v>2.7554807196919922</v>
      </c>
      <c r="M69">
        <f t="shared" si="32"/>
        <v>2.5226149231888075</v>
      </c>
      <c r="N69">
        <f t="shared" si="32"/>
        <v>2.3656556996673177</v>
      </c>
      <c r="O69">
        <f t="shared" si="32"/>
        <v>2.2514183027257015</v>
      </c>
      <c r="P69">
        <f t="shared" si="32"/>
        <v>2.1638833779390989</v>
      </c>
      <c r="Q69" s="4">
        <f t="shared" si="32"/>
        <v>2.0942861077853947</v>
      </c>
      <c r="R69">
        <f t="shared" si="32"/>
        <v>2.0373909324126109</v>
      </c>
      <c r="S69">
        <f t="shared" si="32"/>
        <v>1.9898599642051207</v>
      </c>
      <c r="T69">
        <f t="shared" si="32"/>
        <v>1.9494553013269587</v>
      </c>
      <c r="U69">
        <f t="shared" si="32"/>
        <v>1.9146151366734057</v>
      </c>
      <c r="V69">
        <f t="shared" si="32"/>
        <v>1.884213244792643</v>
      </c>
      <c r="W69">
        <f t="shared" si="32"/>
        <v>1.8574150914971357</v>
      </c>
      <c r="X69">
        <f t="shared" si="32"/>
        <v>1.8335878979754547</v>
      </c>
      <c r="Y69">
        <f t="shared" si="32"/>
        <v>1.8122423211497727</v>
      </c>
      <c r="Z69">
        <f t="shared" si="32"/>
        <v>1.7929934300654435</v>
      </c>
      <c r="AA69">
        <f t="shared" si="32"/>
        <v>1.7755338766364177</v>
      </c>
      <c r="AB69">
        <f t="shared" si="32"/>
        <v>1.7596150089301079</v>
      </c>
      <c r="AC69">
        <f t="shared" si="32"/>
        <v>1.7450332961214177</v>
      </c>
      <c r="AD69">
        <f t="shared" si="32"/>
        <v>1.7316203894760571</v>
      </c>
      <c r="AE69">
        <f t="shared" si="32"/>
        <v>1.7192357244705401</v>
      </c>
      <c r="AF69">
        <f t="shared" si="32"/>
        <v>1.7077609321273912</v>
      </c>
      <c r="AG69">
        <f t="shared" si="32"/>
        <v>1.6970955601744047</v>
      </c>
      <c r="AH69">
        <f t="shared" si="32"/>
        <v>1.6871537569454218</v>
      </c>
      <c r="AI69">
        <f t="shared" si="32"/>
        <v>1.6778616727240734</v>
      </c>
      <c r="AJ69">
        <f t="shared" si="32"/>
        <v>1.6691554025024622</v>
      </c>
      <c r="AK69">
        <f t="shared" si="32"/>
        <v>1.6609793420600731</v>
      </c>
      <c r="AL69">
        <f t="shared" si="32"/>
        <v>1.6532848629460004</v>
      </c>
      <c r="AM69">
        <f t="shared" si="32"/>
        <v>1.6460292359435718</v>
      </c>
      <c r="AN69">
        <f t="shared" si="32"/>
        <v>1.6391747499162681</v>
      </c>
      <c r="AO69">
        <f t="shared" si="32"/>
        <v>1.632687985586005</v>
      </c>
      <c r="AP69">
        <f t="shared" si="34"/>
        <v>1.6265392131401055</v>
      </c>
      <c r="AQ69">
        <f t="shared" si="34"/>
        <v>1.6207018895383274</v>
      </c>
      <c r="AR69">
        <f t="shared" si="34"/>
        <v>1.6151522366474118</v>
      </c>
      <c r="AS69">
        <f t="shared" si="34"/>
        <v>1.6098688853277248</v>
      </c>
      <c r="AT69">
        <f t="shared" si="34"/>
        <v>1.604832573661878</v>
      </c>
      <c r="AU69">
        <f t="shared" si="34"/>
        <v>1.6000258898848865</v>
      </c>
      <c r="AV69">
        <f t="shared" si="34"/>
        <v>1.5954330524210809</v>
      </c>
      <c r="AW69">
        <f t="shared" si="34"/>
        <v>1.5910397208807017</v>
      </c>
      <c r="AX69">
        <f t="shared" si="34"/>
        <v>1.5868328330123029</v>
      </c>
      <c r="AY69">
        <f t="shared" si="34"/>
        <v>1.5828004635155317</v>
      </c>
      <c r="AZ69">
        <f t="shared" si="34"/>
        <v>1.5789317013451036</v>
      </c>
      <c r="BA69">
        <f t="shared" si="34"/>
        <v>1.575216542720663</v>
      </c>
      <c r="BB69">
        <f t="shared" si="34"/>
        <v>1.5716457975292615</v>
      </c>
      <c r="BC69">
        <f t="shared" si="34"/>
        <v>1.5682110071906075</v>
      </c>
      <c r="BD69">
        <f t="shared" si="34"/>
        <v>1.5649043723684206</v>
      </c>
      <c r="BE69">
        <f t="shared" si="34"/>
        <v>1.5617186891680477</v>
      </c>
      <c r="BF69">
        <f t="shared" si="33"/>
        <v>1.5586472926721731</v>
      </c>
      <c r="BG69">
        <f t="shared" si="33"/>
        <v>1.5556840068415654</v>
      </c>
      <c r="BH69">
        <f t="shared" si="33"/>
        <v>1.5528230999533399</v>
      </c>
      <c r="BI69">
        <f t="shared" si="33"/>
        <v>1.5500592448705932</v>
      </c>
      <c r="BJ69">
        <f t="shared" si="33"/>
        <v>1.5473874835388943</v>
      </c>
      <c r="BK69">
        <f t="shared" si="33"/>
        <v>1.5448031951904853</v>
      </c>
      <c r="BL69">
        <f t="shared" si="33"/>
        <v>1.5423020678091037</v>
      </c>
      <c r="BM69">
        <f t="shared" si="33"/>
        <v>1.5398800724691777</v>
      </c>
      <c r="BN69">
        <f t="shared" si="33"/>
        <v>1.5375334402148928</v>
      </c>
      <c r="BO69">
        <f t="shared" si="33"/>
        <v>1.5352586411885987</v>
      </c>
      <c r="BP69">
        <f t="shared" si="33"/>
        <v>1.533052365755607</v>
      </c>
      <c r="BQ69">
        <f t="shared" si="33"/>
        <v>1.5309115074046142</v>
      </c>
      <c r="BR69">
        <f t="shared" si="33"/>
        <v>1.5288331472305496</v>
      </c>
      <c r="BS69">
        <f t="shared" si="33"/>
        <v>1.5268145398305064</v>
      </c>
      <c r="BT69">
        <f t="shared" si="33"/>
        <v>1.5248531004638297</v>
      </c>
      <c r="BU69">
        <f t="shared" si="31"/>
        <v>1.5229463933452989</v>
      </c>
      <c r="BV69">
        <f t="shared" si="31"/>
        <v>1.5210921209556345</v>
      </c>
      <c r="BW69">
        <f t="shared" si="31"/>
        <v>1.5192881142670305</v>
      </c>
      <c r="BX69">
        <f t="shared" si="31"/>
        <v>1.5175323237929916</v>
      </c>
      <c r="BY69">
        <f t="shared" si="31"/>
        <v>1.515822811382014</v>
      </c>
      <c r="BZ69">
        <f t="shared" si="31"/>
        <v>1.5141577426834891</v>
      </c>
      <c r="CA69">
        <f t="shared" si="31"/>
        <v>1.5125353802220611</v>
      </c>
      <c r="CB69">
        <f t="shared" si="31"/>
        <v>1.5109540770235002</v>
      </c>
      <c r="CC69">
        <f t="shared" si="31"/>
        <v>1.509412270741215</v>
      </c>
      <c r="CD69">
        <f t="shared" si="31"/>
        <v>1.5079084782378382</v>
      </c>
      <c r="CE69">
        <f t="shared" si="31"/>
        <v>1.506441290581005</v>
      </c>
      <c r="CF69">
        <f t="shared" si="31"/>
        <v>1.5050093684166563</v>
      </c>
      <c r="CG69">
        <f t="shared" si="31"/>
        <v>1.5036114376868053</v>
      </c>
      <c r="CH69">
        <f t="shared" si="31"/>
        <v>1.5022462856620933</v>
      </c>
      <c r="CI69">
        <f t="shared" si="31"/>
        <v>1.5009127572622434</v>
      </c>
      <c r="CJ69">
        <f t="shared" si="31"/>
        <v>1.4996097516402247</v>
      </c>
      <c r="CK69">
        <f t="shared" si="31"/>
        <v>1.4983362190081939</v>
      </c>
      <c r="CL69">
        <f t="shared" si="31"/>
        <v>1.4970911576853634</v>
      </c>
      <c r="CM69">
        <f t="shared" si="31"/>
        <v>1.4958736113498106</v>
      </c>
      <c r="CN69">
        <f t="shared" si="31"/>
        <v>1.4946826664778501</v>
      </c>
      <c r="CO69">
        <f t="shared" si="31"/>
        <v>1.4935174499561641</v>
      </c>
      <c r="CP69">
        <f t="shared" si="31"/>
        <v>1.4923771268531181</v>
      </c>
      <c r="CQ69">
        <f t="shared" si="31"/>
        <v>1.4912608983369986</v>
      </c>
      <c r="CR69">
        <f t="shared" si="31"/>
        <v>1.4901679997298729</v>
      </c>
      <c r="CS69">
        <f t="shared" si="31"/>
        <v>1.4890976986868785</v>
      </c>
      <c r="CT69">
        <f t="shared" si="29"/>
        <v>1.4880492934915137</v>
      </c>
      <c r="CU69">
        <f t="shared" si="29"/>
        <v>1.4870221114583573</v>
      </c>
      <c r="CV69">
        <f t="shared" si="29"/>
        <v>1.4860155074353933</v>
      </c>
      <c r="CW69">
        <f t="shared" si="29"/>
        <v>1.4850288623986769</v>
      </c>
      <c r="CX69">
        <f t="shared" si="29"/>
        <v>1.4840615821327732</v>
      </c>
      <c r="CY69">
        <f t="shared" si="29"/>
        <v>1.4831130959908672</v>
      </c>
      <c r="CZ69">
        <f t="shared" si="29"/>
        <v>1.482182855728966</v>
      </c>
      <c r="DA69">
        <f t="shared" si="29"/>
        <v>1.481270334409057</v>
      </c>
      <c r="DB69">
        <f t="shared" si="29"/>
        <v>1.4803750253664811</v>
      </c>
      <c r="DC69">
        <f t="shared" si="29"/>
        <v>1.4794964412371472</v>
      </c>
      <c r="DD69">
        <f t="shared" si="29"/>
        <v>1.4786341130405734</v>
      </c>
      <c r="DE69">
        <f t="shared" si="29"/>
        <v>1.4777875893150234</v>
      </c>
    </row>
    <row r="70" spans="9:109">
      <c r="I70">
        <v>62</v>
      </c>
      <c r="J70">
        <f t="shared" si="4"/>
        <v>3.9958871259107291</v>
      </c>
      <c r="K70">
        <f t="shared" si="32"/>
        <v>3.145258377061499</v>
      </c>
      <c r="L70">
        <f t="shared" si="32"/>
        <v>2.7529697536442987</v>
      </c>
      <c r="M70">
        <f t="shared" si="32"/>
        <v>2.5201014637990946</v>
      </c>
      <c r="N70">
        <f t="shared" si="32"/>
        <v>2.3631283419523346</v>
      </c>
      <c r="O70">
        <f t="shared" si="32"/>
        <v>2.2488713992915756</v>
      </c>
      <c r="P70">
        <f t="shared" si="32"/>
        <v>2.1613141063101371</v>
      </c>
      <c r="Q70" s="4">
        <f t="shared" si="32"/>
        <v>2.0916931432314469</v>
      </c>
      <c r="R70">
        <f t="shared" si="32"/>
        <v>2.0347737886819188</v>
      </c>
      <c r="S70">
        <f t="shared" si="32"/>
        <v>1.987218641433439</v>
      </c>
      <c r="T70">
        <f t="shared" si="32"/>
        <v>1.9467900872163544</v>
      </c>
      <c r="U70">
        <f t="shared" si="32"/>
        <v>1.9119264892902474</v>
      </c>
      <c r="V70">
        <f t="shared" si="32"/>
        <v>1.881501721165469</v>
      </c>
      <c r="W70">
        <f t="shared" si="32"/>
        <v>1.8546813030310139</v>
      </c>
      <c r="X70">
        <f t="shared" si="32"/>
        <v>1.8308324821237747</v>
      </c>
      <c r="Y70">
        <f t="shared" si="32"/>
        <v>1.8094659232276713</v>
      </c>
      <c r="Z70">
        <f t="shared" si="32"/>
        <v>1.7901966915395175</v>
      </c>
      <c r="AA70">
        <f t="shared" si="32"/>
        <v>1.7727174276292326</v>
      </c>
      <c r="AB70">
        <f t="shared" si="32"/>
        <v>1.7567794635091316</v>
      </c>
      <c r="AC70">
        <f t="shared" si="32"/>
        <v>1.7421792494482593</v>
      </c>
      <c r="AD70">
        <f t="shared" si="32"/>
        <v>1.7287484162080613</v>
      </c>
      <c r="AE70">
        <f t="shared" si="32"/>
        <v>1.7163463780085044</v>
      </c>
      <c r="AF70">
        <f t="shared" si="32"/>
        <v>1.7048547444344908</v>
      </c>
      <c r="AG70">
        <f t="shared" si="32"/>
        <v>1.6941730419782488</v>
      </c>
      <c r="AH70">
        <f t="shared" si="32"/>
        <v>1.6842153981934627</v>
      </c>
      <c r="AI70">
        <f t="shared" si="32"/>
        <v>1.6749079432022955</v>
      </c>
      <c r="AJ70">
        <f t="shared" si="32"/>
        <v>1.6661867525545744</v>
      </c>
      <c r="AK70">
        <f t="shared" si="32"/>
        <v>1.6579962033633977</v>
      </c>
      <c r="AL70">
        <f t="shared" si="32"/>
        <v>1.6502876493135417</v>
      </c>
      <c r="AM70">
        <f t="shared" si="32"/>
        <v>1.6430183441311264</v>
      </c>
      <c r="AN70">
        <f t="shared" si="32"/>
        <v>1.636150560420097</v>
      </c>
      <c r="AO70">
        <f t="shared" si="32"/>
        <v>1.629650863421316</v>
      </c>
      <c r="AP70">
        <f t="shared" si="34"/>
        <v>1.6234895085939842</v>
      </c>
      <c r="AQ70">
        <f t="shared" si="34"/>
        <v>1.6176399388931466</v>
      </c>
      <c r="AR70">
        <f t="shared" si="34"/>
        <v>1.6120783628725053</v>
      </c>
      <c r="AS70">
        <f t="shared" si="34"/>
        <v>1.6067833987382878</v>
      </c>
      <c r="AT70">
        <f t="shared" si="34"/>
        <v>1.6017357725449612</v>
      </c>
      <c r="AU70">
        <f t="shared" si="34"/>
        <v>1.5969180610928924</v>
      </c>
      <c r="AV70">
        <f t="shared" si="34"/>
        <v>1.5923144719336249</v>
      </c>
      <c r="AW70">
        <f t="shared" si="34"/>
        <v>1.5879106543359465</v>
      </c>
      <c r="AX70">
        <f t="shared" si="34"/>
        <v>1.583693536209049</v>
      </c>
      <c r="AY70">
        <f t="shared" si="34"/>
        <v>1.5796511828874051</v>
      </c>
      <c r="AZ70">
        <f t="shared" si="34"/>
        <v>1.5757726744082914</v>
      </c>
      <c r="BA70">
        <f t="shared" si="34"/>
        <v>1.5720479984966038</v>
      </c>
      <c r="BB70">
        <f t="shared" si="34"/>
        <v>1.5684679569436755</v>
      </c>
      <c r="BC70">
        <f t="shared" si="34"/>
        <v>1.5650240834502374</v>
      </c>
      <c r="BD70">
        <f t="shared" si="34"/>
        <v>1.5617085713167986</v>
      </c>
      <c r="BE70">
        <f t="shared" si="34"/>
        <v>1.5585142096215283</v>
      </c>
      <c r="BF70">
        <f t="shared" si="33"/>
        <v>1.5554343267374351</v>
      </c>
      <c r="BG70">
        <f t="shared" si="33"/>
        <v>1.5524627402156963</v>
      </c>
      <c r="BH70">
        <f t="shared" si="33"/>
        <v>1.5495937122075829</v>
      </c>
      <c r="BI70">
        <f t="shared" si="33"/>
        <v>1.5468219097187448</v>
      </c>
      <c r="BJ70">
        <f t="shared" si="33"/>
        <v>1.5441423690912945</v>
      </c>
      <c r="BK70">
        <f t="shared" si="33"/>
        <v>1.5415504641944935</v>
      </c>
      <c r="BL70">
        <f t="shared" si="33"/>
        <v>1.5390418778768675</v>
      </c>
      <c r="BM70">
        <f t="shared" si="33"/>
        <v>1.5366125762934841</v>
      </c>
      <c r="BN70">
        <f t="shared" si="33"/>
        <v>1.5342587857738148</v>
      </c>
      <c r="BO70">
        <f t="shared" si="33"/>
        <v>1.5319769719396139</v>
      </c>
      <c r="BP70">
        <f t="shared" si="33"/>
        <v>1.5297638208198272</v>
      </c>
      <c r="BQ70">
        <f t="shared" si="33"/>
        <v>1.5276162217417002</v>
      </c>
      <c r="BR70">
        <f t="shared" si="33"/>
        <v>1.5255312518048769</v>
      </c>
      <c r="BS70">
        <f t="shared" si="33"/>
        <v>1.523506161769089</v>
      </c>
      <c r="BT70">
        <f t="shared" si="33"/>
        <v>1.5215383632064894</v>
      </c>
      <c r="BU70">
        <f t="shared" si="31"/>
        <v>1.5196254167875154</v>
      </c>
      <c r="BV70">
        <f t="shared" si="31"/>
        <v>1.5177650215845195</v>
      </c>
      <c r="BW70">
        <f t="shared" si="31"/>
        <v>1.5159550052907955</v>
      </c>
      <c r="BX70">
        <f t="shared" si="31"/>
        <v>1.5141933152642901</v>
      </c>
      <c r="BY70">
        <f t="shared" si="31"/>
        <v>1.5124780103154993</v>
      </c>
      <c r="BZ70">
        <f t="shared" si="31"/>
        <v>1.5108072531679162</v>
      </c>
      <c r="CA70">
        <f t="shared" si="31"/>
        <v>1.5091793035272154</v>
      </c>
      <c r="CB70">
        <f t="shared" si="31"/>
        <v>1.5075925117022584</v>
      </c>
      <c r="CC70">
        <f t="shared" si="31"/>
        <v>1.5060453127269915</v>
      </c>
      <c r="CD70">
        <f t="shared" si="31"/>
        <v>1.5045362209376623</v>
      </c>
      <c r="CE70">
        <f t="shared" si="31"/>
        <v>1.5030638249644681</v>
      </c>
      <c r="CF70">
        <f t="shared" si="31"/>
        <v>1.5016267831009515</v>
      </c>
      <c r="CG70">
        <f t="shared" si="31"/>
        <v>1.500223819018053</v>
      </c>
      <c r="CH70">
        <f t="shared" si="31"/>
        <v>1.4988537177931553</v>
      </c>
      <c r="CI70">
        <f t="shared" si="31"/>
        <v>1.497515322227204</v>
      </c>
      <c r="CJ70">
        <f t="shared" si="31"/>
        <v>1.496207529425706</v>
      </c>
      <c r="CK70">
        <f t="shared" si="31"/>
        <v>1.4949292876216793</v>
      </c>
      <c r="CL70">
        <f t="shared" si="31"/>
        <v>1.4936795932206595</v>
      </c>
      <c r="CM70">
        <f t="shared" si="31"/>
        <v>1.4924574880498034</v>
      </c>
      <c r="CN70">
        <f t="shared" si="31"/>
        <v>1.4912620567946908</v>
      </c>
      <c r="CO70">
        <f t="shared" si="31"/>
        <v>1.490092424609003</v>
      </c>
      <c r="CP70">
        <f t="shared" si="31"/>
        <v>1.4889477548835144</v>
      </c>
      <c r="CQ70">
        <f t="shared" si="31"/>
        <v>1.4878272471621068</v>
      </c>
      <c r="CR70">
        <f t="shared" si="31"/>
        <v>1.4867301351935271</v>
      </c>
      <c r="CS70">
        <f t="shared" si="31"/>
        <v>1.4856556851086631</v>
      </c>
      <c r="CT70">
        <f t="shared" si="29"/>
        <v>1.4846031937139141</v>
      </c>
      <c r="CU70">
        <f t="shared" si="29"/>
        <v>1.4835719868920996</v>
      </c>
      <c r="CV70">
        <f t="shared" si="29"/>
        <v>1.4825614181030309</v>
      </c>
      <c r="CW70">
        <f t="shared" si="29"/>
        <v>1.4815708669765131</v>
      </c>
      <c r="CX70">
        <f t="shared" si="29"/>
        <v>1.480599737991217</v>
      </c>
      <c r="CY70">
        <f t="shared" si="29"/>
        <v>1.4796474592332591</v>
      </c>
      <c r="CZ70">
        <f t="shared" si="29"/>
        <v>1.4787134812289615</v>
      </c>
      <c r="DA70">
        <f t="shared" si="29"/>
        <v>1.4777972758466427</v>
      </c>
      <c r="DB70">
        <f t="shared" si="29"/>
        <v>1.4768983352626528</v>
      </c>
      <c r="DC70">
        <f t="shared" si="29"/>
        <v>1.4760161709873409</v>
      </c>
      <c r="DD70">
        <f t="shared" si="29"/>
        <v>1.475150312946885</v>
      </c>
      <c r="DE70">
        <f t="shared" si="29"/>
        <v>1.4743003086172721</v>
      </c>
    </row>
    <row r="71" spans="9:109">
      <c r="I71">
        <v>63</v>
      </c>
      <c r="J71">
        <f t="shared" si="4"/>
        <v>3.9933649238820905</v>
      </c>
      <c r="K71">
        <f t="shared" si="32"/>
        <v>3.1428085170760158</v>
      </c>
      <c r="L71">
        <f t="shared" si="32"/>
        <v>2.750541138156223</v>
      </c>
      <c r="M71">
        <f t="shared" si="32"/>
        <v>2.5176704577836899</v>
      </c>
      <c r="N71">
        <f t="shared" si="32"/>
        <v>2.3606838747753121</v>
      </c>
      <c r="O71">
        <f t="shared" si="32"/>
        <v>2.2464079830534054</v>
      </c>
      <c r="P71">
        <f t="shared" si="32"/>
        <v>2.1588289929642195</v>
      </c>
      <c r="Q71" s="4">
        <f t="shared" si="32"/>
        <v>2.0891850380310371</v>
      </c>
      <c r="R71">
        <f t="shared" si="32"/>
        <v>2.0322422110018454</v>
      </c>
      <c r="S71">
        <f t="shared" si="32"/>
        <v>1.9846635833286759</v>
      </c>
      <c r="T71">
        <f t="shared" si="32"/>
        <v>1.944211820552564</v>
      </c>
      <c r="U71">
        <f t="shared" si="32"/>
        <v>1.9093254520028253</v>
      </c>
      <c r="V71">
        <f t="shared" si="32"/>
        <v>1.8788784479291536</v>
      </c>
      <c r="W71">
        <f t="shared" si="32"/>
        <v>1.8520363819387997</v>
      </c>
      <c r="X71">
        <f t="shared" si="32"/>
        <v>1.8281665271385299</v>
      </c>
      <c r="Y71">
        <f t="shared" si="32"/>
        <v>1.806779556476531</v>
      </c>
      <c r="Z71">
        <f t="shared" si="32"/>
        <v>1.7874905318964578</v>
      </c>
      <c r="AA71">
        <f t="shared" si="32"/>
        <v>1.7699920833921425</v>
      </c>
      <c r="AB71">
        <f t="shared" si="32"/>
        <v>1.7540355277835538</v>
      </c>
      <c r="AC71">
        <f t="shared" si="32"/>
        <v>1.7394172973409026</v>
      </c>
      <c r="AD71">
        <f t="shared" si="32"/>
        <v>1.7259690032397799</v>
      </c>
      <c r="AE71">
        <f t="shared" si="32"/>
        <v>1.7135500393522074</v>
      </c>
      <c r="AF71">
        <f t="shared" si="32"/>
        <v>1.7020419947107981</v>
      </c>
      <c r="AG71">
        <f t="shared" si="32"/>
        <v>1.6913443754260065</v>
      </c>
      <c r="AH71">
        <f t="shared" si="32"/>
        <v>1.6813712890888561</v>
      </c>
      <c r="AI71">
        <f t="shared" si="32"/>
        <v>1.6720488464388412</v>
      </c>
      <c r="AJ71">
        <f t="shared" si="32"/>
        <v>1.6633131043227944</v>
      </c>
      <c r="AK71">
        <f t="shared" si="32"/>
        <v>1.6551084218874028</v>
      </c>
      <c r="AL71">
        <f t="shared" si="32"/>
        <v>1.6473861356147284</v>
      </c>
      <c r="AM71">
        <f t="shared" si="32"/>
        <v>1.6401034827982488</v>
      </c>
      <c r="AN71">
        <f t="shared" si="32"/>
        <v>1.6332227203715231</v>
      </c>
      <c r="AO71">
        <f t="shared" si="32"/>
        <v>1.6267103986498386</v>
      </c>
      <c r="AP71">
        <f t="shared" si="34"/>
        <v>1.6205367588878876</v>
      </c>
      <c r="AQ71">
        <f t="shared" si="34"/>
        <v>1.6146752305295764</v>
      </c>
      <c r="AR71">
        <f t="shared" si="34"/>
        <v>1.6091020092808606</v>
      </c>
      <c r="AS71">
        <f t="shared" si="34"/>
        <v>1.603795701132587</v>
      </c>
      <c r="AT71">
        <f t="shared" si="34"/>
        <v>1.5987370205249112</v>
      </c>
      <c r="AU71">
        <f t="shared" si="34"/>
        <v>1.5939085332140523</v>
      </c>
      <c r="AV71">
        <f t="shared" si="34"/>
        <v>1.5892944362474053</v>
      </c>
      <c r="AW71">
        <f t="shared" si="34"/>
        <v>1.5848803689004711</v>
      </c>
      <c r="AX71">
        <f t="shared" si="34"/>
        <v>1.580653249572052</v>
      </c>
      <c r="AY71">
        <f t="shared" si="34"/>
        <v>1.5766011345424888</v>
      </c>
      <c r="AZ71">
        <f t="shared" si="34"/>
        <v>1.5727130952258417</v>
      </c>
      <c r="BA71">
        <f t="shared" si="34"/>
        <v>1.5689791111307165</v>
      </c>
      <c r="BB71">
        <f t="shared" si="34"/>
        <v>1.5653899762164387</v>
      </c>
      <c r="BC71">
        <f t="shared" si="34"/>
        <v>1.5619372167146337</v>
      </c>
      <c r="BD71">
        <f t="shared" si="34"/>
        <v>1.558613018799494</v>
      </c>
      <c r="BE71">
        <f t="shared" si="34"/>
        <v>1.5554101647467233</v>
      </c>
      <c r="BF71">
        <f t="shared" si="33"/>
        <v>1.5523219764329401</v>
      </c>
      <c r="BG71">
        <f t="shared" si="33"/>
        <v>1.5493422652022784</v>
      </c>
      <c r="BH71">
        <f t="shared" si="33"/>
        <v>1.5464652872726197</v>
      </c>
      <c r="BI71">
        <f t="shared" si="33"/>
        <v>1.5436857039751315</v>
      </c>
      <c r="BJ71">
        <f t="shared" si="33"/>
        <v>1.5409985462225135</v>
      </c>
      <c r="BK71">
        <f t="shared" si="33"/>
        <v>1.5383991826866805</v>
      </c>
      <c r="BL71">
        <f t="shared" si="33"/>
        <v>1.5358832912386697</v>
      </c>
      <c r="BM71">
        <f t="shared" si="33"/>
        <v>1.5334468332644502</v>
      </c>
      <c r="BN71">
        <f t="shared" si="33"/>
        <v>1.5310860305220069</v>
      </c>
      <c r="BO71">
        <f t="shared" si="33"/>
        <v>1.5287973442490925</v>
      </c>
      <c r="BP71">
        <f t="shared" si="33"/>
        <v>1.5265774562686085</v>
      </c>
      <c r="BQ71">
        <f t="shared" si="33"/>
        <v>1.5244232518707588</v>
      </c>
      <c r="BR71">
        <f t="shared" si="33"/>
        <v>1.5223318042787208</v>
      </c>
      <c r="BS71">
        <f t="shared" si="33"/>
        <v>1.5203003605283913</v>
      </c>
      <c r="BT71">
        <f t="shared" si="33"/>
        <v>1.5183263286132527</v>
      </c>
      <c r="BU71">
        <f t="shared" si="31"/>
        <v>1.5164072657631926</v>
      </c>
      <c r="BV71">
        <f t="shared" si="31"/>
        <v>1.5145408677414955</v>
      </c>
      <c r="BW71">
        <f t="shared" si="31"/>
        <v>1.512724959057604</v>
      </c>
      <c r="BX71">
        <f t="shared" si="31"/>
        <v>1.5109574840049325</v>
      </c>
      <c r="BY71">
        <f t="shared" si="31"/>
        <v>1.5092364984431776</v>
      </c>
      <c r="BZ71">
        <f t="shared" si="31"/>
        <v>1.5075601622535009</v>
      </c>
      <c r="CA71">
        <f t="shared" si="31"/>
        <v>1.5059267324027397</v>
      </c>
      <c r="CB71">
        <f t="shared" si="31"/>
        <v>1.5043345565597026</v>
      </c>
      <c r="CC71">
        <f t="shared" si="31"/>
        <v>1.5027820672126149</v>
      </c>
      <c r="CD71">
        <f t="shared" si="31"/>
        <v>1.5012677762421311</v>
      </c>
      <c r="CE71">
        <f t="shared" si="31"/>
        <v>1.4997902699089898</v>
      </c>
      <c r="CF71">
        <f t="shared" si="31"/>
        <v>1.4983482042196303</v>
      </c>
      <c r="CG71">
        <f t="shared" si="31"/>
        <v>1.4969403006366746</v>
      </c>
      <c r="CH71">
        <f t="shared" si="31"/>
        <v>1.495565342104568</v>
      </c>
      <c r="CI71">
        <f t="shared" si="31"/>
        <v>1.4942221693634892</v>
      </c>
      <c r="CJ71">
        <f t="shared" si="31"/>
        <v>1.4929096775272899</v>
      </c>
      <c r="CK71">
        <f t="shared" si="31"/>
        <v>1.491626812903547</v>
      </c>
      <c r="CL71">
        <f t="shared" si="31"/>
        <v>1.490372570035811</v>
      </c>
      <c r="CM71">
        <f t="shared" si="31"/>
        <v>1.4891459889500991</v>
      </c>
      <c r="CN71">
        <f t="shared" si="31"/>
        <v>1.4879461525892042</v>
      </c>
      <c r="CO71">
        <f t="shared" si="31"/>
        <v>1.486772184420007</v>
      </c>
      <c r="CP71">
        <f t="shared" si="31"/>
        <v>1.4856232462002215</v>
      </c>
      <c r="CQ71">
        <f t="shared" si="31"/>
        <v>1.4844985358922593</v>
      </c>
      <c r="CR71">
        <f t="shared" si="31"/>
        <v>1.4833972857129549</v>
      </c>
      <c r="CS71">
        <f t="shared" si="31"/>
        <v>1.4823187603088899</v>
      </c>
      <c r="CT71">
        <f t="shared" si="29"/>
        <v>1.4812622550479213</v>
      </c>
      <c r="CU71">
        <f t="shared" si="29"/>
        <v>1.4802270944183125</v>
      </c>
      <c r="CV71">
        <f t="shared" si="29"/>
        <v>1.4792126305276285</v>
      </c>
      <c r="CW71">
        <f t="shared" si="29"/>
        <v>1.478218241694135</v>
      </c>
      <c r="CX71">
        <f t="shared" si="29"/>
        <v>1.4772433311241224</v>
      </c>
      <c r="CY71">
        <f t="shared" si="29"/>
        <v>1.4762873256690341</v>
      </c>
      <c r="CZ71">
        <f t="shared" si="29"/>
        <v>1.4753496746568289</v>
      </c>
      <c r="DA71">
        <f t="shared" si="29"/>
        <v>1.474429848792423</v>
      </c>
      <c r="DB71">
        <f t="shared" si="29"/>
        <v>1.4735273391224604</v>
      </c>
      <c r="DC71">
        <f t="shared" si="29"/>
        <v>1.4726416560600526</v>
      </c>
      <c r="DD71">
        <f t="shared" si="29"/>
        <v>1.4717723284654405</v>
      </c>
      <c r="DE71">
        <f t="shared" si="29"/>
        <v>1.4709189027788589</v>
      </c>
    </row>
    <row r="72" spans="9:109">
      <c r="I72">
        <v>64</v>
      </c>
      <c r="J72">
        <f t="shared" si="4"/>
        <v>3.9909237717402837</v>
      </c>
      <c r="K72">
        <f t="shared" si="32"/>
        <v>3.140437621854296</v>
      </c>
      <c r="L72">
        <f t="shared" si="32"/>
        <v>2.7481908884261772</v>
      </c>
      <c r="M72">
        <f t="shared" si="32"/>
        <v>2.5153179143444233</v>
      </c>
      <c r="N72">
        <f t="shared" si="32"/>
        <v>2.3583182869462846</v>
      </c>
      <c r="O72">
        <f t="shared" si="32"/>
        <v>2.2440240158381237</v>
      </c>
      <c r="P72">
        <f t="shared" si="32"/>
        <v>2.1564239699135048</v>
      </c>
      <c r="Q72" s="4">
        <f t="shared" si="32"/>
        <v>2.0867576934813745</v>
      </c>
      <c r="R72">
        <f t="shared" si="32"/>
        <v>2.0297920700866934</v>
      </c>
      <c r="S72">
        <f t="shared" si="32"/>
        <v>1.9821906307139923</v>
      </c>
      <c r="T72">
        <f t="shared" si="32"/>
        <v>1.9417163132583046</v>
      </c>
      <c r="U72">
        <f t="shared" si="32"/>
        <v>1.9068078089738809</v>
      </c>
      <c r="V72">
        <f t="shared" si="32"/>
        <v>1.8763391826893956</v>
      </c>
      <c r="W72">
        <f t="shared" si="32"/>
        <v>1.8494760604827862</v>
      </c>
      <c r="X72">
        <f t="shared" si="32"/>
        <v>1.8255857411323022</v>
      </c>
      <c r="Y72">
        <f t="shared" si="32"/>
        <v>1.8041789060151801</v>
      </c>
      <c r="Z72">
        <f t="shared" si="32"/>
        <v>1.7848706143696542</v>
      </c>
      <c r="AA72">
        <f t="shared" si="32"/>
        <v>1.7673534863288329</v>
      </c>
      <c r="AB72">
        <f t="shared" si="32"/>
        <v>1.7513788243286743</v>
      </c>
      <c r="AC72">
        <f t="shared" si="32"/>
        <v>1.7367430434932452</v>
      </c>
      <c r="AD72">
        <f t="shared" si="32"/>
        <v>1.7232777362776566</v>
      </c>
      <c r="AE72">
        <f t="shared" si="32"/>
        <v>1.7108422770635516</v>
      </c>
      <c r="AF72">
        <f t="shared" si="32"/>
        <v>1.6993182351679386</v>
      </c>
      <c r="AG72">
        <f t="shared" si="32"/>
        <v>1.6886050971272353</v>
      </c>
      <c r="AH72">
        <f t="shared" si="32"/>
        <v>1.6786169513439062</v>
      </c>
      <c r="AI72">
        <f t="shared" si="32"/>
        <v>1.6692798899128016</v>
      </c>
      <c r="AJ72">
        <f t="shared" si="32"/>
        <v>1.6605299516788119</v>
      </c>
      <c r="AK72">
        <f t="shared" si="32"/>
        <v>1.6523114784864221</v>
      </c>
      <c r="AL72">
        <f t="shared" si="32"/>
        <v>1.6445757902431202</v>
      </c>
      <c r="AM72">
        <f t="shared" si="32"/>
        <v>1.6372801084030457</v>
      </c>
      <c r="AN72">
        <f t="shared" si="32"/>
        <v>1.6303866747893014</v>
      </c>
      <c r="AO72">
        <f t="shared" si="32"/>
        <v>1.6238620253197729</v>
      </c>
      <c r="AP72">
        <f t="shared" si="34"/>
        <v>1.6176763875427438</v>
      </c>
      <c r="AQ72">
        <f t="shared" si="34"/>
        <v>1.611803177860692</v>
      </c>
      <c r="AR72">
        <f t="shared" si="34"/>
        <v>1.6062185795748223</v>
      </c>
      <c r="AS72">
        <f t="shared" si="34"/>
        <v>1.6009011868784657</v>
      </c>
      <c r="AT72">
        <f t="shared" si="34"/>
        <v>1.5958317029917699</v>
      </c>
      <c r="AU72">
        <f t="shared" si="34"/>
        <v>1.590992682999004</v>
      </c>
      <c r="AV72">
        <f t="shared" si="34"/>
        <v>1.5863683137948903</v>
      </c>
      <c r="AW72">
        <f t="shared" si="34"/>
        <v>1.5819442249937046</v>
      </c>
      <c r="AX72">
        <f t="shared" si="34"/>
        <v>1.5777073257977514</v>
      </c>
      <c r="AY72">
        <f t="shared" si="34"/>
        <v>1.5736456637300873</v>
      </c>
      <c r="AZ72">
        <f t="shared" si="34"/>
        <v>1.5697483018624436</v>
      </c>
      <c r="BA72">
        <f t="shared" si="34"/>
        <v>1.5660052117530816</v>
      </c>
      <c r="BB72">
        <f t="shared" si="34"/>
        <v>1.5624071797812251</v>
      </c>
      <c r="BC72">
        <f t="shared" si="34"/>
        <v>1.558945724948166</v>
      </c>
      <c r="BD72">
        <f t="shared" si="34"/>
        <v>1.5556130265282031</v>
      </c>
      <c r="BE72">
        <f t="shared" si="34"/>
        <v>1.5524018602094343</v>
      </c>
      <c r="BF72">
        <f t="shared" si="33"/>
        <v>1.5493055415760588</v>
      </c>
      <c r="BG72">
        <f t="shared" si="33"/>
        <v>1.5463178759589298</v>
      </c>
      <c r="BH72">
        <f t="shared" si="33"/>
        <v>1.5434331138266935</v>
      </c>
      <c r="BI72">
        <f t="shared" si="33"/>
        <v>1.5406459110111617</v>
      </c>
      <c r="BJ72">
        <f t="shared" si="33"/>
        <v>1.5379512931622397</v>
      </c>
      <c r="BK72">
        <f t="shared" si="33"/>
        <v>1.535344623913109</v>
      </c>
      <c r="BL72">
        <f t="shared" si="33"/>
        <v>1.5328215763083906</v>
      </c>
      <c r="BM72">
        <f t="shared" si="33"/>
        <v>1.5303781071089169</v>
      </c>
      <c r="BN72">
        <f t="shared" si="33"/>
        <v>1.5280104336384417</v>
      </c>
      <c r="BO72">
        <f t="shared" si="33"/>
        <v>1.525715012881641</v>
      </c>
      <c r="BP72">
        <f t="shared" si="33"/>
        <v>1.5234885225803185</v>
      </c>
      <c r="BQ72">
        <f t="shared" si="33"/>
        <v>1.5213278441069464</v>
      </c>
      <c r="BR72">
        <f t="shared" si="33"/>
        <v>1.5192300469221909</v>
      </c>
      <c r="BS72">
        <f t="shared" si="33"/>
        <v>1.517192374447035</v>
      </c>
      <c r="BT72">
        <f t="shared" si="33"/>
        <v>1.5152122312004261</v>
      </c>
      <c r="BU72">
        <f t="shared" si="31"/>
        <v>1.5132871710713167</v>
      </c>
      <c r="BV72">
        <f t="shared" si="31"/>
        <v>1.5114148866092485</v>
      </c>
      <c r="BW72">
        <f t="shared" si="31"/>
        <v>1.5095931992310863</v>
      </c>
      <c r="BX72">
        <f t="shared" si="31"/>
        <v>1.5078200502531212</v>
      </c>
      <c r="BY72">
        <f t="shared" si="31"/>
        <v>1.5060934926680123</v>
      </c>
      <c r="BZ72">
        <f t="shared" si="31"/>
        <v>1.5044116835948813</v>
      </c>
      <c r="CA72">
        <f t="shared" si="31"/>
        <v>1.5027728773387241</v>
      </c>
      <c r="CB72">
        <f t="shared" si="31"/>
        <v>1.501175419002164</v>
      </c>
      <c r="CC72">
        <f t="shared" si="31"/>
        <v>1.499617738598598</v>
      </c>
      <c r="CD72">
        <f t="shared" si="31"/>
        <v>1.4980983456211456</v>
      </c>
      <c r="CE72">
        <f t="shared" si="31"/>
        <v>1.4966158240264569</v>
      </c>
      <c r="CF72">
        <f t="shared" si="31"/>
        <v>1.4951688275966746</v>
      </c>
      <c r="CG72">
        <f t="shared" si="31"/>
        <v>1.4937560756464636</v>
      </c>
      <c r="CH72">
        <f t="shared" si="31"/>
        <v>1.4923763490453745</v>
      </c>
      <c r="CI72">
        <f t="shared" si="31"/>
        <v>1.4910284865286412</v>
      </c>
      <c r="CJ72">
        <f t="shared" si="31"/>
        <v>1.4897113812721718</v>
      </c>
      <c r="CK72">
        <f t="shared" si="31"/>
        <v>1.4884239777097887</v>
      </c>
      <c r="CL72">
        <f t="shared" si="31"/>
        <v>1.4871652685728349</v>
      </c>
      <c r="CM72">
        <f t="shared" si="31"/>
        <v>1.4859342921341165</v>
      </c>
      <c r="CN72">
        <f t="shared" si="31"/>
        <v>1.4847301296398177</v>
      </c>
      <c r="CO72">
        <f t="shared" si="31"/>
        <v>1.4835519029145237</v>
      </c>
      <c r="CP72">
        <f t="shared" si="31"/>
        <v>1.4823987721257839</v>
      </c>
      <c r="CQ72">
        <f t="shared" si="31"/>
        <v>1.4812699336959141</v>
      </c>
      <c r="CR72">
        <f t="shared" si="31"/>
        <v>1.4801646183497332</v>
      </c>
      <c r="CS72">
        <f t="shared" si="31"/>
        <v>1.4790820892880228</v>
      </c>
      <c r="CT72">
        <f t="shared" si="29"/>
        <v>1.4780216404772524</v>
      </c>
      <c r="CU72">
        <f t="shared" si="29"/>
        <v>1.4769825950470059</v>
      </c>
      <c r="CV72">
        <f t="shared" si="29"/>
        <v>1.4759643037872452</v>
      </c>
      <c r="CW72">
        <f t="shared" si="29"/>
        <v>1.4749661437381578</v>
      </c>
      <c r="CX72">
        <f t="shared" si="29"/>
        <v>1.4739875168659897</v>
      </c>
      <c r="CY72">
        <f t="shared" si="29"/>
        <v>1.4730278488187623</v>
      </c>
      <c r="CZ72">
        <f t="shared" si="29"/>
        <v>1.4720865877562759</v>
      </c>
      <c r="DA72">
        <f t="shared" si="29"/>
        <v>1.4711632032492594</v>
      </c>
      <c r="DB72">
        <f t="shared" si="29"/>
        <v>1.4702571852429049</v>
      </c>
      <c r="DC72">
        <f t="shared" si="29"/>
        <v>1.4693680430804208</v>
      </c>
      <c r="DD72">
        <f t="shared" si="29"/>
        <v>1.4684953045825642</v>
      </c>
      <c r="DE72">
        <f t="shared" si="29"/>
        <v>1.4676385151794227</v>
      </c>
    </row>
    <row r="73" spans="9:109">
      <c r="I73">
        <v>65</v>
      </c>
      <c r="J73">
        <f t="shared" si="4"/>
        <v>3.9885598251363867</v>
      </c>
      <c r="K73">
        <f t="shared" si="32"/>
        <v>3.1381419349713213</v>
      </c>
      <c r="L73">
        <f t="shared" si="32"/>
        <v>2.7459152725998632</v>
      </c>
      <c r="M73">
        <f t="shared" si="32"/>
        <v>2.5130400960759935</v>
      </c>
      <c r="N73">
        <f t="shared" si="32"/>
        <v>2.3560278219221873</v>
      </c>
      <c r="O73">
        <f t="shared" si="32"/>
        <v>2.2417157157270844</v>
      </c>
      <c r="P73">
        <f t="shared" si="32"/>
        <v>2.1540952271688325</v>
      </c>
      <c r="Q73" s="4">
        <f t="shared" si="32"/>
        <v>2.0844072706501158</v>
      </c>
      <c r="R73">
        <f t="shared" si="32"/>
        <v>2.0274194981638307</v>
      </c>
      <c r="S73">
        <f t="shared" si="32"/>
        <v>1.9797958876097288</v>
      </c>
      <c r="T73">
        <f t="shared" si="32"/>
        <v>1.9392996420646074</v>
      </c>
      <c r="U73">
        <f t="shared" si="32"/>
        <v>1.9043696107064729</v>
      </c>
      <c r="V73">
        <f t="shared" si="32"/>
        <v>1.873879950843659</v>
      </c>
      <c r="W73">
        <f t="shared" si="32"/>
        <v>1.8469963400892107</v>
      </c>
      <c r="X73">
        <f t="shared" si="32"/>
        <v>1.8230861026773439</v>
      </c>
      <c r="Y73">
        <f t="shared" si="32"/>
        <v>1.8016599286449733</v>
      </c>
      <c r="Z73">
        <f t="shared" si="32"/>
        <v>1.7823328750289906</v>
      </c>
      <c r="AA73">
        <f t="shared" si="32"/>
        <v>1.7647975527686433</v>
      </c>
      <c r="AB73">
        <f t="shared" si="32"/>
        <v>1.7488052506738339</v>
      </c>
      <c r="AC73">
        <f t="shared" si="32"/>
        <v>1.7341523675247523</v>
      </c>
      <c r="AD73">
        <f t="shared" si="32"/>
        <v>1.7206704778720947</v>
      </c>
      <c r="AE73">
        <f t="shared" si="32"/>
        <v>1.7082189374171568</v>
      </c>
      <c r="AF73">
        <f t="shared" si="32"/>
        <v>1.6966792965526707</v>
      </c>
      <c r="AG73">
        <f t="shared" si="32"/>
        <v>1.6859510230057804</v>
      </c>
      <c r="AH73">
        <f t="shared" si="32"/>
        <v>1.6759481867239361</v>
      </c>
      <c r="AI73">
        <f t="shared" si="32"/>
        <v>1.6665968618572486</v>
      </c>
      <c r="AJ73">
        <f t="shared" si="32"/>
        <v>1.6578330699139574</v>
      </c>
      <c r="AK73">
        <f t="shared" si="32"/>
        <v>1.6496011360670566</v>
      </c>
      <c r="AL73">
        <f t="shared" si="32"/>
        <v>1.641852364246259</v>
      </c>
      <c r="AM73">
        <f t="shared" si="32"/>
        <v>1.6345439606303478</v>
      </c>
      <c r="AN73">
        <f t="shared" si="32"/>
        <v>1.6276381524644876</v>
      </c>
      <c r="AO73">
        <f t="shared" si="32"/>
        <v>1.6211014617717123</v>
      </c>
      <c r="AP73">
        <f t="shared" si="34"/>
        <v>1.6149041028680338</v>
      </c>
      <c r="AQ73">
        <f t="shared" si="34"/>
        <v>1.6090194795618036</v>
      </c>
      <c r="AR73">
        <f t="shared" si="34"/>
        <v>1.6034237631714885</v>
      </c>
      <c r="AS73">
        <f t="shared" si="34"/>
        <v>1.5980955364911447</v>
      </c>
      <c r="AT73">
        <f t="shared" si="34"/>
        <v>1.593015491896828</v>
      </c>
      <c r="AU73">
        <f t="shared" si="34"/>
        <v>1.5881661741558148</v>
      </c>
      <c r="AV73">
        <f t="shared" si="34"/>
        <v>1.5835317603454782</v>
      </c>
      <c r="AW73">
        <f t="shared" si="34"/>
        <v>1.5790978707357746</v>
      </c>
      <c r="AX73">
        <f t="shared" si="34"/>
        <v>1.5748514056321605</v>
      </c>
      <c r="AY73">
        <f t="shared" si="34"/>
        <v>1.5707804040838849</v>
      </c>
      <c r="AZ73">
        <f t="shared" si="34"/>
        <v>1.566873921088676</v>
      </c>
      <c r="BA73">
        <f t="shared" si="34"/>
        <v>1.5631219205085554</v>
      </c>
      <c r="BB73">
        <f t="shared" si="34"/>
        <v>1.5595151813834351</v>
      </c>
      <c r="BC73">
        <f t="shared" si="34"/>
        <v>1.5560452157125444</v>
      </c>
      <c r="BD73">
        <f t="shared" si="34"/>
        <v>1.552704196086842</v>
      </c>
      <c r="BE73">
        <f t="shared" si="34"/>
        <v>1.5494848918123472</v>
      </c>
      <c r="BF73">
        <f t="shared" si="33"/>
        <v>1.5463806123760224</v>
      </c>
      <c r="BG73">
        <f t="shared" si="33"/>
        <v>1.5433851572808912</v>
      </c>
      <c r="BH73">
        <f t="shared" si="33"/>
        <v>1.5404927714226719</v>
      </c>
      <c r="BI73">
        <f t="shared" si="33"/>
        <v>1.5376981053015171</v>
      </c>
      <c r="BJ73">
        <f t="shared" si="33"/>
        <v>1.5349961794641367</v>
      </c>
      <c r="BK73">
        <f t="shared" si="33"/>
        <v>1.5323823526569464</v>
      </c>
      <c r="BL73">
        <f t="shared" si="33"/>
        <v>1.5298522932429268</v>
      </c>
      <c r="BM73">
        <f t="shared" si="33"/>
        <v>1.5274019534957646</v>
      </c>
      <c r="BN73">
        <f t="shared" si="33"/>
        <v>1.5250275464365792</v>
      </c>
      <c r="BO73">
        <f t="shared" si="33"/>
        <v>1.5227255249225227</v>
      </c>
      <c r="BP73">
        <f t="shared" si="33"/>
        <v>1.5204925627341597</v>
      </c>
      <c r="BQ73">
        <f t="shared" si="33"/>
        <v>1.5183255374406781</v>
      </c>
      <c r="BR73">
        <f t="shared" si="33"/>
        <v>1.5162215148496063</v>
      </c>
      <c r="BS73">
        <f t="shared" si="33"/>
        <v>1.5141777348715448</v>
      </c>
      <c r="BT73">
        <f t="shared" si="33"/>
        <v>1.5121915986508854</v>
      </c>
      <c r="BU73">
        <f t="shared" si="31"/>
        <v>1.5102606568312931</v>
      </c>
      <c r="BV73">
        <f t="shared" si="31"/>
        <v>1.5083825988401276</v>
      </c>
      <c r="BW73">
        <f t="shared" si="31"/>
        <v>1.506555243089339</v>
      </c>
      <c r="BX73">
        <f t="shared" si="31"/>
        <v>1.5047765280020899</v>
      </c>
      <c r="BY73">
        <f t="shared" si="31"/>
        <v>1.5030445037844924</v>
      </c>
      <c r="BZ73">
        <f t="shared" si="31"/>
        <v>1.5013573248708023</v>
      </c>
      <c r="CA73">
        <f t="shared" si="31"/>
        <v>1.4997132429781932</v>
      </c>
      <c r="CB73">
        <f t="shared" si="31"/>
        <v>1.4981106007141256</v>
      </c>
      <c r="CC73">
        <f t="shared" si="31"/>
        <v>1.4965478256853482</v>
      </c>
      <c r="CD73">
        <f t="shared" si="31"/>
        <v>1.4950234250629113</v>
      </c>
      <c r="CE73">
        <f t="shared" si="31"/>
        <v>1.4935359805622619</v>
      </c>
      <c r="CF73">
        <f t="shared" si="31"/>
        <v>1.4920841438016805</v>
      </c>
      <c r="CG73">
        <f t="shared" si="31"/>
        <v>1.4906666320059678</v>
      </c>
      <c r="CH73">
        <f t="shared" si="31"/>
        <v>1.4892822240256458</v>
      </c>
      <c r="CI73">
        <f t="shared" si="31"/>
        <v>1.4879297566447407</v>
      </c>
      <c r="CJ73">
        <f t="shared" si="31"/>
        <v>1.4866081211529318</v>
      </c>
      <c r="CK73">
        <f t="shared" si="31"/>
        <v>1.4853162601600789</v>
      </c>
      <c r="CL73">
        <f t="shared" si="31"/>
        <v>1.48405316463324</v>
      </c>
      <c r="CM73">
        <f t="shared" si="31"/>
        <v>1.4828178711381921</v>
      </c>
      <c r="CN73">
        <f t="shared" si="31"/>
        <v>1.481609459269001</v>
      </c>
      <c r="CO73">
        <f t="shared" si="31"/>
        <v>1.4804270492508385</v>
      </c>
      <c r="CP73">
        <f t="shared" si="31"/>
        <v>1.479269799702436</v>
      </c>
      <c r="CQ73">
        <f t="shared" si="31"/>
        <v>1.4781369055458851</v>
      </c>
      <c r="CR73">
        <f t="shared" si="31"/>
        <v>1.4770275960524637</v>
      </c>
      <c r="CS73">
        <f t="shared" si="31"/>
        <v>1.4759411330142713</v>
      </c>
      <c r="CT73">
        <f t="shared" si="29"/>
        <v>1.4748768090322244</v>
      </c>
      <c r="CU73">
        <f t="shared" si="29"/>
        <v>1.473833945911827</v>
      </c>
      <c r="CV73">
        <f t="shared" si="29"/>
        <v>1.4728118931588556</v>
      </c>
      <c r="CW73">
        <f t="shared" si="29"/>
        <v>1.4718100265677001</v>
      </c>
      <c r="CX73">
        <f t="shared" si="29"/>
        <v>1.4708277468957611</v>
      </c>
      <c r="CY73">
        <f t="shared" si="29"/>
        <v>1.4698644786177921</v>
      </c>
      <c r="CZ73">
        <f t="shared" si="29"/>
        <v>1.4689196687545909</v>
      </c>
      <c r="DA73">
        <f t="shared" si="29"/>
        <v>1.4679927857708956</v>
      </c>
      <c r="DB73">
        <f t="shared" si="29"/>
        <v>1.4670833185377214</v>
      </c>
      <c r="DC73">
        <f t="shared" si="29"/>
        <v>1.4661907753547654</v>
      </c>
      <c r="DD73">
        <f t="shared" si="29"/>
        <v>1.4653146830288457</v>
      </c>
      <c r="DE73">
        <f t="shared" si="29"/>
        <v>1.4644545860046307</v>
      </c>
    </row>
    <row r="74" spans="9:109">
      <c r="I74">
        <v>66</v>
      </c>
      <c r="J74">
        <f t="shared" ref="J74:Y106" si="35">_xlfn.F.INV(1-$E$5,J$8,$I74)</f>
        <v>3.9862694790263804</v>
      </c>
      <c r="K74">
        <f t="shared" si="35"/>
        <v>3.1359179344945765</v>
      </c>
      <c r="L74">
        <f t="shared" si="35"/>
        <v>2.7437107920176267</v>
      </c>
      <c r="M74">
        <f t="shared" si="35"/>
        <v>2.5108334991734829</v>
      </c>
      <c r="N74">
        <f t="shared" si="35"/>
        <v>2.3538089579190342</v>
      </c>
      <c r="O74">
        <f t="shared" si="35"/>
        <v>2.239479537049931</v>
      </c>
      <c r="P74">
        <f t="shared" si="35"/>
        <v>2.1518391926075604</v>
      </c>
      <c r="Q74" s="4">
        <f t="shared" si="35"/>
        <v>2.0821301701170105</v>
      </c>
      <c r="R74">
        <f t="shared" si="35"/>
        <v>2.0251208685927065</v>
      </c>
      <c r="S74">
        <f t="shared" si="35"/>
        <v>1.9774757007352446</v>
      </c>
      <c r="T74">
        <f t="shared" si="35"/>
        <v>1.9369581279017078</v>
      </c>
      <c r="U74">
        <f t="shared" si="35"/>
        <v>1.9020071533304055</v>
      </c>
      <c r="V74">
        <f t="shared" si="35"/>
        <v>1.8714970247695595</v>
      </c>
      <c r="W74">
        <f t="shared" si="35"/>
        <v>1.8445934704447993</v>
      </c>
      <c r="X74">
        <f t="shared" si="35"/>
        <v>1.8206638398161417</v>
      </c>
      <c r="Y74">
        <f t="shared" si="35"/>
        <v>1.7992188317799056</v>
      </c>
      <c r="Z74">
        <f t="shared" si="32"/>
        <v>1.7798735016356486</v>
      </c>
      <c r="AA74">
        <f t="shared" si="32"/>
        <v>1.7623204517508559</v>
      </c>
      <c r="AB74">
        <f t="shared" si="32"/>
        <v>1.7463109580206331</v>
      </c>
      <c r="AC74">
        <f t="shared" si="32"/>
        <v>1.7316414036367294</v>
      </c>
      <c r="AD74">
        <f t="shared" si="32"/>
        <v>1.7181433460155853</v>
      </c>
      <c r="AE74">
        <f t="shared" si="32"/>
        <v>1.7056761229438735</v>
      </c>
      <c r="AF74">
        <f t="shared" si="32"/>
        <v>1.6941212666390615</v>
      </c>
      <c r="AG74">
        <f t="shared" si="32"/>
        <v>1.6833782267436161</v>
      </c>
      <c r="AH74">
        <f t="shared" si="32"/>
        <v>1.673361055445608</v>
      </c>
      <c r="AI74">
        <f t="shared" si="32"/>
        <v>1.6639958096146377</v>
      </c>
      <c r="AJ74">
        <f t="shared" si="32"/>
        <v>1.6552184940540926</v>
      </c>
      <c r="AK74">
        <f t="shared" si="32"/>
        <v>1.6469734178647915</v>
      </c>
      <c r="AL74">
        <f t="shared" si="32"/>
        <v>1.6392118695660725</v>
      </c>
      <c r="AM74">
        <f t="shared" si="32"/>
        <v>1.6318910405978451</v>
      </c>
      <c r="AN74">
        <f t="shared" si="32"/>
        <v>1.6249731441341186</v>
      </c>
      <c r="AO74">
        <f t="shared" si="32"/>
        <v>1.6184246887815488</v>
      </c>
      <c r="AP74">
        <f t="shared" si="34"/>
        <v>1.6122158760754912</v>
      </c>
      <c r="AQ74">
        <f t="shared" si="34"/>
        <v>1.6063200976563938</v>
      </c>
      <c r="AR74">
        <f t="shared" si="34"/>
        <v>1.6007135132622767</v>
      </c>
      <c r="AS74">
        <f t="shared" si="34"/>
        <v>1.5953746946676819</v>
      </c>
      <c r="AT74">
        <f t="shared" si="34"/>
        <v>1.5902843237631681</v>
      </c>
      <c r="AU74">
        <f t="shared" si="34"/>
        <v>1.5854249353377516</v>
      </c>
      <c r="AV74">
        <f t="shared" si="34"/>
        <v>1.5807806969715457</v>
      </c>
      <c r="AW74">
        <f t="shared" si="34"/>
        <v>1.5763372198927998</v>
      </c>
      <c r="AX74">
        <f t="shared" si="34"/>
        <v>1.5720813957963506</v>
      </c>
      <c r="AY74">
        <f t="shared" si="34"/>
        <v>1.5680012555285034</v>
      </c>
      <c r="AZ74">
        <f t="shared" si="34"/>
        <v>1.5640858462694329</v>
      </c>
      <c r="BA74">
        <f t="shared" si="34"/>
        <v>1.5603251244278666</v>
      </c>
      <c r="BB74">
        <f t="shared" si="34"/>
        <v>1.5567098619346678</v>
      </c>
      <c r="BC74">
        <f t="shared" si="34"/>
        <v>1.5532315640053853</v>
      </c>
      <c r="BD74">
        <f t="shared" si="34"/>
        <v>1.5498823967548381</v>
      </c>
      <c r="BE74">
        <f t="shared" si="34"/>
        <v>1.5466551233036827</v>
      </c>
      <c r="BF74">
        <f t="shared" si="33"/>
        <v>1.5435430472285034</v>
      </c>
      <c r="BG74">
        <f t="shared" si="33"/>
        <v>1.5405399623820863</v>
      </c>
      <c r="BH74">
        <f t="shared" si="33"/>
        <v>1.5376401082560993</v>
      </c>
      <c r="BI74">
        <f t="shared" si="33"/>
        <v>1.5348381301797074</v>
      </c>
      <c r="BJ74">
        <f t="shared" si="33"/>
        <v>1.5321290437493706</v>
      </c>
      <c r="BK74">
        <f t="shared" si="33"/>
        <v>1.5295082029704081</v>
      </c>
      <c r="BL74">
        <f t="shared" si="33"/>
        <v>1.5269712716629664</v>
      </c>
      <c r="BM74">
        <f t="shared" si="33"/>
        <v>1.524514197745926</v>
      </c>
      <c r="BN74">
        <f t="shared" si="33"/>
        <v>1.5221331900639972</v>
      </c>
      <c r="BO74">
        <f t="shared" si="33"/>
        <v>1.5198246974672753</v>
      </c>
      <c r="BP74">
        <f t="shared" si="33"/>
        <v>1.5175853898900933</v>
      </c>
      <c r="BQ74">
        <f t="shared" si="33"/>
        <v>1.5154121412082275</v>
      </c>
      <c r="BR74">
        <f t="shared" si="33"/>
        <v>1.5133020136810544</v>
      </c>
      <c r="BS74">
        <f t="shared" si="33"/>
        <v>1.5112522438091842</v>
      </c>
      <c r="BT74">
        <f t="shared" si="33"/>
        <v>1.5092602294584683</v>
      </c>
      <c r="BU74">
        <f t="shared" si="31"/>
        <v>1.5073235181191764</v>
      </c>
      <c r="BV74">
        <f t="shared" si="31"/>
        <v>1.5054397961844517</v>
      </c>
      <c r="BW74">
        <f t="shared" si="31"/>
        <v>1.5036068791455901</v>
      </c>
      <c r="BX74">
        <f t="shared" si="31"/>
        <v>1.5018227026133497</v>
      </c>
      <c r="BY74">
        <f t="shared" si="31"/>
        <v>1.5000853140846844</v>
      </c>
      <c r="BZ74">
        <f t="shared" ref="BZ74:CO106" si="36">_xlfn.F.INV(1-$E$5,BZ$8,$I74)</f>
        <v>1.4983928653831902</v>
      </c>
      <c r="CA74">
        <f t="shared" si="36"/>
        <v>1.4967436057094101</v>
      </c>
      <c r="CB74">
        <f t="shared" si="36"/>
        <v>1.4951358752439667</v>
      </c>
      <c r="CC74">
        <f t="shared" si="36"/>
        <v>1.4935680992525451</v>
      </c>
      <c r="CD74">
        <f t="shared" si="36"/>
        <v>1.4920387826471269</v>
      </c>
      <c r="CE74">
        <f t="shared" si="36"/>
        <v>1.4905465049624806</v>
      </c>
      <c r="CF74">
        <f t="shared" si="36"/>
        <v>1.4890899157111965</v>
      </c>
      <c r="CG74">
        <f t="shared" si="36"/>
        <v>1.4876677300841459</v>
      </c>
      <c r="CH74">
        <f t="shared" si="36"/>
        <v>1.486278724966609</v>
      </c>
      <c r="CI74">
        <f t="shared" si="36"/>
        <v>1.4849217352431692</v>
      </c>
      <c r="CJ74">
        <f t="shared" si="36"/>
        <v>1.4835956503670886</v>
      </c>
      <c r="CK74">
        <f t="shared" si="36"/>
        <v>1.4822994111722143</v>
      </c>
      <c r="CL74">
        <f t="shared" si="36"/>
        <v>1.4810320069075225</v>
      </c>
      <c r="CM74">
        <f t="shared" si="36"/>
        <v>1.4797924724762503</v>
      </c>
      <c r="CN74">
        <f t="shared" si="36"/>
        <v>1.4785798858632304</v>
      </c>
      <c r="CO74">
        <f t="shared" si="36"/>
        <v>1.4773933657355593</v>
      </c>
      <c r="CP74">
        <f t="shared" ref="CP74:DE82" si="37">_xlfn.F.INV(1-$E$5,CP$8,$I74)</f>
        <v>1.4762320692030158</v>
      </c>
      <c r="CQ74">
        <f t="shared" si="37"/>
        <v>1.4750951897259155</v>
      </c>
      <c r="CR74">
        <f t="shared" si="37"/>
        <v>1.4739819551590942</v>
      </c>
      <c r="CS74">
        <f t="shared" si="37"/>
        <v>1.472891625921777</v>
      </c>
      <c r="CT74">
        <f t="shared" si="29"/>
        <v>1.4718234932838952</v>
      </c>
      <c r="CU74">
        <f t="shared" si="29"/>
        <v>1.4707768777602548</v>
      </c>
      <c r="CV74">
        <f t="shared" si="29"/>
        <v>1.469751127604692</v>
      </c>
      <c r="CW74">
        <f t="shared" si="29"/>
        <v>1.4687456173969557</v>
      </c>
      <c r="CX74">
        <f t="shared" si="29"/>
        <v>1.4677597467157131</v>
      </c>
      <c r="CY74">
        <f t="shared" si="29"/>
        <v>1.4667929388915588</v>
      </c>
      <c r="CZ74">
        <f t="shared" si="29"/>
        <v>1.4658446398344365</v>
      </c>
      <c r="DA74">
        <f t="shared" si="29"/>
        <v>1.4649143169303214</v>
      </c>
      <c r="DB74">
        <f t="shared" si="29"/>
        <v>1.4640014580023912</v>
      </c>
      <c r="DC74">
        <f t="shared" si="29"/>
        <v>1.4631055703323232</v>
      </c>
      <c r="DD74">
        <f t="shared" si="29"/>
        <v>1.4622261797376679</v>
      </c>
      <c r="DE74">
        <f t="shared" si="29"/>
        <v>1.4613628297015615</v>
      </c>
    </row>
    <row r="75" spans="9:109">
      <c r="I75">
        <v>67</v>
      </c>
      <c r="J75">
        <f t="shared" si="35"/>
        <v>3.9840493493387732</v>
      </c>
      <c r="K75">
        <f t="shared" si="32"/>
        <v>3.1337623149713294</v>
      </c>
      <c r="L75">
        <f t="shared" si="32"/>
        <v>2.7415741632839561</v>
      </c>
      <c r="M75">
        <f t="shared" si="32"/>
        <v>2.5086948354661276</v>
      </c>
      <c r="N75">
        <f t="shared" si="32"/>
        <v>2.3516583898589714</v>
      </c>
      <c r="O75">
        <f t="shared" si="32"/>
        <v>2.2373121522236601</v>
      </c>
      <c r="P75">
        <f t="shared" si="32"/>
        <v>2.1496525136974145</v>
      </c>
      <c r="Q75" s="4">
        <f t="shared" si="32"/>
        <v>2.0799230135821807</v>
      </c>
      <c r="R75">
        <f t="shared" si="32"/>
        <v>2.0228927773607674</v>
      </c>
      <c r="S75">
        <f t="shared" si="32"/>
        <v>1.9752266408973076</v>
      </c>
      <c r="T75">
        <f t="shared" si="32"/>
        <v>1.9346883171855573</v>
      </c>
      <c r="U75">
        <f t="shared" si="32"/>
        <v>1.8997169597927237</v>
      </c>
      <c r="V75">
        <f t="shared" si="32"/>
        <v>1.8691869049251912</v>
      </c>
      <c r="W75">
        <f t="shared" si="32"/>
        <v>1.8422639305125503</v>
      </c>
      <c r="X75">
        <f t="shared" si="32"/>
        <v>1.8183154109980002</v>
      </c>
      <c r="Y75">
        <f t="shared" si="32"/>
        <v>1.7968520543090178</v>
      </c>
      <c r="Z75">
        <f t="shared" si="32"/>
        <v>1.7774889144350587</v>
      </c>
      <c r="AA75">
        <f t="shared" si="32"/>
        <v>1.7599185857525574</v>
      </c>
      <c r="AB75">
        <f t="shared" si="32"/>
        <v>1.7438923319097834</v>
      </c>
      <c r="AC75">
        <f t="shared" si="32"/>
        <v>1.7292065212219168</v>
      </c>
      <c r="AD75">
        <f t="shared" si="32"/>
        <v>1.7156926946985396</v>
      </c>
      <c r="AE75">
        <f t="shared" si="32"/>
        <v>1.7032101729361009</v>
      </c>
      <c r="AF75">
        <f t="shared" si="32"/>
        <v>1.6916404706862691</v>
      </c>
      <c r="AG75">
        <f t="shared" si="32"/>
        <v>1.6808830201938814</v>
      </c>
      <c r="AH75">
        <f t="shared" si="32"/>
        <v>1.6708518565477886</v>
      </c>
      <c r="AI75">
        <f t="shared" ref="K75:AO83" si="38">_xlfn.F.INV(1-$E$5,AI$8,$I75)</f>
        <v>1.6614730199678855</v>
      </c>
      <c r="AJ75">
        <f t="shared" si="38"/>
        <v>1.6526824991531157</v>
      </c>
      <c r="AK75">
        <f t="shared" si="38"/>
        <v>1.6444245877019907</v>
      </c>
      <c r="AL75">
        <f t="shared" si="38"/>
        <v>1.6366505592632956</v>
      </c>
      <c r="AM75">
        <f t="shared" si="38"/>
        <v>1.6293175910487034</v>
      </c>
      <c r="AN75">
        <f t="shared" si="38"/>
        <v>1.6223878826436737</v>
      </c>
      <c r="AO75">
        <f t="shared" si="38"/>
        <v>1.6158279296943316</v>
      </c>
      <c r="AP75">
        <f t="shared" si="34"/>
        <v>1.6096079213858072</v>
      </c>
      <c r="AQ75">
        <f t="shared" si="34"/>
        <v>1.603701237597037</v>
      </c>
      <c r="AR75">
        <f t="shared" si="34"/>
        <v>1.5980840268693017</v>
      </c>
      <c r="AS75">
        <f t="shared" si="34"/>
        <v>1.5927348503199903</v>
      </c>
      <c r="AT75">
        <f t="shared" si="34"/>
        <v>1.5876343796964432</v>
      </c>
      <c r="AU75">
        <f t="shared" si="34"/>
        <v>1.5827651401328469</v>
      </c>
      <c r="AV75">
        <f t="shared" si="34"/>
        <v>1.5781112900177803</v>
      </c>
      <c r="AW75">
        <f t="shared" si="34"/>
        <v>1.5736584318269211</v>
      </c>
      <c r="AX75">
        <f t="shared" si="34"/>
        <v>1.5693934489180332</v>
      </c>
      <c r="AY75">
        <f t="shared" si="34"/>
        <v>1.5653043641934268</v>
      </c>
      <c r="AZ75">
        <f t="shared" si="34"/>
        <v>1.5613802172609739</v>
      </c>
      <c r="BA75">
        <f t="shared" si="34"/>
        <v>1.5576109573084977</v>
      </c>
      <c r="BB75">
        <f t="shared" si="34"/>
        <v>1.5539873493781446</v>
      </c>
      <c r="BC75">
        <f t="shared" si="34"/>
        <v>1.5505008921107828</v>
      </c>
      <c r="BD75">
        <f t="shared" si="34"/>
        <v>1.5471437453434642</v>
      </c>
      <c r="BE75">
        <f t="shared" si="34"/>
        <v>1.5439086661998549</v>
      </c>
      <c r="BF75">
        <f t="shared" si="33"/>
        <v>1.5407889525251479</v>
      </c>
      <c r="BG75">
        <f t="shared" si="33"/>
        <v>1.537778392692043</v>
      </c>
      <c r="BH75">
        <f t="shared" si="33"/>
        <v>1.534871220949994</v>
      </c>
      <c r="BI75">
        <f t="shared" si="33"/>
        <v>1.532062077611192</v>
      </c>
      <c r="BJ75">
        <f t="shared" si="33"/>
        <v>1.5293459734684931</v>
      </c>
      <c r="BK75">
        <f t="shared" si="33"/>
        <v>1.5267182579258198</v>
      </c>
      <c r="BL75">
        <f t="shared" si="33"/>
        <v>1.5241745903936332</v>
      </c>
      <c r="BM75">
        <f t="shared" si="33"/>
        <v>1.5217109145629746</v>
      </c>
      <c r="BN75">
        <f t="shared" si="33"/>
        <v>1.5193234352232878</v>
      </c>
      <c r="BO75">
        <f t="shared" si="33"/>
        <v>1.5170085973332377</v>
      </c>
      <c r="BP75">
        <f t="shared" si="33"/>
        <v>1.5147630670913541</v>
      </c>
      <c r="BQ75">
        <f t="shared" si="33"/>
        <v>1.5125837147854966</v>
      </c>
      <c r="BR75">
        <f t="shared" si="33"/>
        <v>1.5104675992277408</v>
      </c>
      <c r="BS75">
        <f t="shared" si="33"/>
        <v>1.5084119536051392</v>
      </c>
      <c r="BT75">
        <f t="shared" si="33"/>
        <v>1.5064141725972746</v>
      </c>
      <c r="BU75">
        <f t="shared" ref="BU75:CY85" si="39">_xlfn.F.INV(1-$E$5,BU$8,$I75)</f>
        <v>1.5044718006293267</v>
      </c>
      <c r="BV75">
        <f t="shared" si="39"/>
        <v>1.502582521144783</v>
      </c>
      <c r="BW75">
        <f t="shared" si="39"/>
        <v>1.5007441467952949</v>
      </c>
      <c r="BX75">
        <f t="shared" si="39"/>
        <v>1.4989546104568499</v>
      </c>
      <c r="BY75">
        <f t="shared" si="39"/>
        <v>1.4972119569916675</v>
      </c>
      <c r="BZ75">
        <f t="shared" si="39"/>
        <v>1.4955143356840774</v>
      </c>
      <c r="CA75">
        <f t="shared" si="39"/>
        <v>1.4938599932864849</v>
      </c>
      <c r="CB75">
        <f t="shared" si="39"/>
        <v>1.4922472676184166</v>
      </c>
      <c r="CC75">
        <f t="shared" si="39"/>
        <v>1.490674581667635</v>
      </c>
      <c r="CD75">
        <f t="shared" si="39"/>
        <v>1.4891404381476938</v>
      </c>
      <c r="CE75">
        <f t="shared" si="39"/>
        <v>1.48764341447096</v>
      </c>
      <c r="CF75">
        <f t="shared" si="39"/>
        <v>1.486182158100352</v>
      </c>
      <c r="CG75">
        <f t="shared" si="39"/>
        <v>1.4847553822466772</v>
      </c>
      <c r="CH75">
        <f t="shared" si="39"/>
        <v>1.4833618618818054</v>
      </c>
      <c r="CI75">
        <f t="shared" si="39"/>
        <v>1.4820004300407341</v>
      </c>
      <c r="CJ75">
        <f t="shared" si="39"/>
        <v>1.4806699743883083</v>
      </c>
      <c r="CK75">
        <f t="shared" si="39"/>
        <v>1.4793694340285957</v>
      </c>
      <c r="CL75">
        <f t="shared" si="39"/>
        <v>1.4780977965370015</v>
      </c>
      <c r="CM75">
        <f t="shared" si="36"/>
        <v>1.4768540951971276</v>
      </c>
      <c r="CN75">
        <f t="shared" si="36"/>
        <v>1.4756374064259212</v>
      </c>
      <c r="CO75">
        <f t="shared" si="36"/>
        <v>1.4744468473722665</v>
      </c>
      <c r="CP75">
        <f t="shared" si="37"/>
        <v>1.4732815736754379</v>
      </c>
      <c r="CQ75">
        <f t="shared" si="37"/>
        <v>1.4721407773710666</v>
      </c>
      <c r="CR75">
        <f t="shared" si="37"/>
        <v>1.4710236849333385</v>
      </c>
      <c r="CS75">
        <f t="shared" si="37"/>
        <v>1.4699295554431553</v>
      </c>
      <c r="CT75">
        <f t="shared" si="29"/>
        <v>1.4688576788728207</v>
      </c>
      <c r="CU75">
        <f t="shared" si="29"/>
        <v>1.4678073744786631</v>
      </c>
      <c r="CV75">
        <f t="shared" si="29"/>
        <v>1.4667779892937052</v>
      </c>
      <c r="CW75">
        <f t="shared" si="29"/>
        <v>1.4657688967131348</v>
      </c>
      <c r="CX75">
        <f t="shared" si="29"/>
        <v>1.4647794951659585</v>
      </c>
      <c r="CY75">
        <f t="shared" si="29"/>
        <v>1.463809206866723</v>
      </c>
      <c r="CZ75">
        <f t="shared" si="29"/>
        <v>1.4628574766417073</v>
      </c>
      <c r="DA75">
        <f t="shared" si="29"/>
        <v>1.4619237708244188</v>
      </c>
      <c r="DB75">
        <f t="shared" si="29"/>
        <v>1.4610075762156465</v>
      </c>
      <c r="DC75">
        <f t="shared" si="29"/>
        <v>1.4601083991036743</v>
      </c>
      <c r="DD75">
        <f t="shared" si="29"/>
        <v>1.4592257643406279</v>
      </c>
      <c r="DE75">
        <f t="shared" si="29"/>
        <v>1.4583592144711952</v>
      </c>
    </row>
    <row r="76" spans="9:109">
      <c r="I76">
        <v>68</v>
      </c>
      <c r="J76">
        <f t="shared" si="35"/>
        <v>3.9818962563017628</v>
      </c>
      <c r="K76">
        <f t="shared" si="38"/>
        <v>3.1316719710508414</v>
      </c>
      <c r="L76">
        <f t="shared" si="38"/>
        <v>2.7395023019660094</v>
      </c>
      <c r="M76">
        <f t="shared" si="38"/>
        <v>2.5066210160837579</v>
      </c>
      <c r="N76">
        <f t="shared" si="38"/>
        <v>2.3495730129576944</v>
      </c>
      <c r="O76">
        <f t="shared" si="38"/>
        <v>2.235210435241346</v>
      </c>
      <c r="P76">
        <f t="shared" si="38"/>
        <v>2.1475320408797072</v>
      </c>
      <c r="Q76" s="4">
        <f t="shared" si="38"/>
        <v>2.0777826271434425</v>
      </c>
      <c r="R76">
        <f t="shared" si="38"/>
        <v>2.0207320262576278</v>
      </c>
      <c r="S76">
        <f t="shared" si="38"/>
        <v>1.9730454860655096</v>
      </c>
      <c r="T76">
        <f t="shared" si="38"/>
        <v>1.9324869647995688</v>
      </c>
      <c r="U76">
        <f t="shared" si="38"/>
        <v>1.8974957627511164</v>
      </c>
      <c r="V76">
        <f t="shared" si="38"/>
        <v>1.8669463026594662</v>
      </c>
      <c r="W76">
        <f t="shared" si="38"/>
        <v>1.8400044112641469</v>
      </c>
      <c r="X76">
        <f t="shared" si="38"/>
        <v>1.816037487738424</v>
      </c>
      <c r="Y76">
        <f t="shared" si="38"/>
        <v>1.7945562491873457</v>
      </c>
      <c r="Z76">
        <f t="shared" si="38"/>
        <v>1.7751757486836954</v>
      </c>
      <c r="AA76">
        <f t="shared" si="38"/>
        <v>1.7575885731552996</v>
      </c>
      <c r="AB76">
        <f t="shared" si="38"/>
        <v>1.7415459746313433</v>
      </c>
      <c r="AC76">
        <f t="shared" si="38"/>
        <v>1.7268443072217703</v>
      </c>
      <c r="AD76">
        <f t="shared" si="38"/>
        <v>1.7133150962168222</v>
      </c>
      <c r="AE76">
        <f t="shared" si="38"/>
        <v>1.700817645708526</v>
      </c>
      <c r="AF76">
        <f t="shared" si="38"/>
        <v>1.6892334536552487</v>
      </c>
      <c r="AG76">
        <f t="shared" si="38"/>
        <v>1.6784619355561154</v>
      </c>
      <c r="AH76">
        <f t="shared" si="38"/>
        <v>1.6684171100276639</v>
      </c>
      <c r="AI76">
        <f t="shared" si="38"/>
        <v>1.6590250012395704</v>
      </c>
      <c r="AJ76">
        <f t="shared" si="38"/>
        <v>1.6502215823572968</v>
      </c>
      <c r="AK76">
        <f t="shared" si="38"/>
        <v>1.6419511320192663</v>
      </c>
      <c r="AL76">
        <f t="shared" si="38"/>
        <v>1.6341649095176156</v>
      </c>
      <c r="AM76">
        <f t="shared" si="38"/>
        <v>1.6268200783221505</v>
      </c>
      <c r="AN76">
        <f t="shared" si="38"/>
        <v>1.6198788248896505</v>
      </c>
      <c r="AO76">
        <f t="shared" si="38"/>
        <v>1.6133076323402538</v>
      </c>
      <c r="AP76">
        <f t="shared" si="34"/>
        <v>1.6070766779193613</v>
      </c>
      <c r="AQ76">
        <f t="shared" si="34"/>
        <v>1.6011593301321123</v>
      </c>
      <c r="AR76">
        <f t="shared" si="34"/>
        <v>1.595531726689255</v>
      </c>
      <c r="AS76">
        <f t="shared" si="34"/>
        <v>1.5901724183969779</v>
      </c>
      <c r="AT76">
        <f t="shared" si="34"/>
        <v>1.5850620671863014</v>
      </c>
      <c r="AU76">
        <f t="shared" si="34"/>
        <v>1.58018318884557</v>
      </c>
      <c r="AV76">
        <f t="shared" si="34"/>
        <v>1.5755199328640073</v>
      </c>
      <c r="AW76">
        <f t="shared" si="34"/>
        <v>1.5710578932411097</v>
      </c>
      <c r="AX76">
        <f t="shared" si="34"/>
        <v>1.5667839452591594</v>
      </c>
      <c r="AY76">
        <f t="shared" si="34"/>
        <v>1.5626861041241618</v>
      </c>
      <c r="AZ76">
        <f t="shared" si="34"/>
        <v>1.5587534021063385</v>
      </c>
      <c r="BA76">
        <f t="shared" si="34"/>
        <v>1.5549757813950249</v>
      </c>
      <c r="BB76">
        <f t="shared" si="34"/>
        <v>1.5513440003545826</v>
      </c>
      <c r="BC76">
        <f t="shared" si="34"/>
        <v>1.5478495512513342</v>
      </c>
      <c r="BD76">
        <f t="shared" si="34"/>
        <v>1.5444845878345708</v>
      </c>
      <c r="BE76">
        <f t="shared" si="34"/>
        <v>1.5412418614114536</v>
      </c>
      <c r="BF76">
        <f t="shared" si="33"/>
        <v>1.538114664267304</v>
      </c>
      <c r="BG76">
        <f t="shared" si="33"/>
        <v>1.5350967794578365</v>
      </c>
      <c r="BH76">
        <f t="shared" si="33"/>
        <v>1.5321824361454597</v>
      </c>
      <c r="BI76">
        <f t="shared" si="33"/>
        <v>1.5293662697730963</v>
      </c>
      <c r="BJ76">
        <f t="shared" si="33"/>
        <v>1.5266432864706663</v>
      </c>
      <c r="BK76">
        <f t="shared" si="33"/>
        <v>1.5240088311747291</v>
      </c>
      <c r="BL76">
        <f t="shared" si="33"/>
        <v>1.5214585590138436</v>
      </c>
      <c r="BM76">
        <f t="shared" si="33"/>
        <v>1.5189884095730943</v>
      </c>
      <c r="BN76">
        <f t="shared" si="33"/>
        <v>1.5165945837029589</v>
      </c>
      <c r="BO76">
        <f t="shared" si="33"/>
        <v>1.5142735225817121</v>
      </c>
      <c r="BP76">
        <f t="shared" si="33"/>
        <v>1.5120218887781436</v>
      </c>
      <c r="BQ76">
        <f t="shared" si="33"/>
        <v>1.5098365490935579</v>
      </c>
      <c r="BR76">
        <f t="shared" si="33"/>
        <v>1.5077145589896292</v>
      </c>
      <c r="BS76">
        <f t="shared" si="33"/>
        <v>1.5056531484325413</v>
      </c>
      <c r="BT76">
        <f t="shared" si="33"/>
        <v>1.5036497090042971</v>
      </c>
      <c r="BU76">
        <f t="shared" si="39"/>
        <v>1.501701782149901</v>
      </c>
      <c r="BV76">
        <f t="shared" si="39"/>
        <v>1.4998070484445054</v>
      </c>
      <c r="BW76">
        <f t="shared" si="39"/>
        <v>1.4979633177780272</v>
      </c>
      <c r="BX76">
        <f t="shared" si="39"/>
        <v>1.4961685203663686</v>
      </c>
      <c r="BY76">
        <f t="shared" si="39"/>
        <v>1.4944206985086366</v>
      </c>
      <c r="BZ76">
        <f t="shared" si="39"/>
        <v>1.4927179990185904</v>
      </c>
      <c r="CA76">
        <f t="shared" si="39"/>
        <v>1.4910586662664287</v>
      </c>
      <c r="CB76">
        <f t="shared" si="39"/>
        <v>1.4894410357738834</v>
      </c>
      <c r="CC76">
        <f t="shared" si="39"/>
        <v>1.4878635283115784</v>
      </c>
      <c r="CD76">
        <f t="shared" si="39"/>
        <v>1.4863246444530447</v>
      </c>
      <c r="CE76">
        <f t="shared" si="39"/>
        <v>1.4848229595443767</v>
      </c>
      <c r="CF76">
        <f t="shared" si="39"/>
        <v>1.4833571190527919</v>
      </c>
      <c r="CG76">
        <f t="shared" si="39"/>
        <v>1.4819258342609416</v>
      </c>
      <c r="CH76">
        <f t="shared" si="39"/>
        <v>1.480527878277214</v>
      </c>
      <c r="CI76">
        <f t="shared" si="39"/>
        <v>1.4791620823350939</v>
      </c>
      <c r="CJ76">
        <f t="shared" si="39"/>
        <v>1.4778273323572793</v>
      </c>
      <c r="CK76">
        <f t="shared" si="39"/>
        <v>1.4765225657626166</v>
      </c>
      <c r="CL76">
        <f t="shared" si="39"/>
        <v>1.4752467684958781</v>
      </c>
      <c r="CM76">
        <f t="shared" si="39"/>
        <v>1.4739989722624018</v>
      </c>
      <c r="CN76">
        <f t="shared" si="39"/>
        <v>1.4727782519511299</v>
      </c>
      <c r="CO76">
        <f t="shared" si="39"/>
        <v>1.4715837232311988</v>
      </c>
      <c r="CP76">
        <f t="shared" si="39"/>
        <v>1.4704145403084692</v>
      </c>
      <c r="CQ76">
        <f t="shared" si="39"/>
        <v>1.4692698938296831</v>
      </c>
      <c r="CR76">
        <f t="shared" si="39"/>
        <v>1.4681490089229194</v>
      </c>
      <c r="CS76">
        <f t="shared" si="39"/>
        <v>1.4670511433641038</v>
      </c>
      <c r="CT76">
        <f t="shared" si="29"/>
        <v>1.4659755858601224</v>
      </c>
      <c r="CU76">
        <f t="shared" si="29"/>
        <v>1.4649216544399302</v>
      </c>
      <c r="CV76">
        <f t="shared" si="29"/>
        <v>1.463888694945795</v>
      </c>
      <c r="CW76">
        <f t="shared" si="29"/>
        <v>1.4628760796173923</v>
      </c>
      <c r="CX76">
        <f t="shared" si="29"/>
        <v>1.461883205762154</v>
      </c>
      <c r="CY76">
        <f t="shared" si="29"/>
        <v>1.4609094945057346</v>
      </c>
      <c r="CZ76">
        <f t="shared" si="29"/>
        <v>1.4599543896170102</v>
      </c>
      <c r="DA76">
        <f t="shared" si="29"/>
        <v>1.4590173564024365</v>
      </c>
      <c r="DB76">
        <f t="shared" si="29"/>
        <v>1.4580978806650016</v>
      </c>
      <c r="DC76">
        <f t="shared" si="29"/>
        <v>1.4571954677234016</v>
      </c>
      <c r="DD76">
        <f t="shared" si="29"/>
        <v>1.4563096414873806</v>
      </c>
      <c r="DE76">
        <f t="shared" si="29"/>
        <v>1.4554399435854986</v>
      </c>
    </row>
    <row r="77" spans="9:109">
      <c r="I77">
        <v>69</v>
      </c>
      <c r="J77">
        <f t="shared" si="35"/>
        <v>3.9798072092573862</v>
      </c>
      <c r="K77">
        <f t="shared" si="38"/>
        <v>3.1296439825710447</v>
      </c>
      <c r="L77">
        <f t="shared" si="38"/>
        <v>2.7374923077510713</v>
      </c>
      <c r="M77">
        <f t="shared" si="38"/>
        <v>2.5046091365854548</v>
      </c>
      <c r="N77">
        <f t="shared" si="38"/>
        <v>2.3475499077809823</v>
      </c>
      <c r="O77">
        <f t="shared" si="38"/>
        <v>2.233171446638361</v>
      </c>
      <c r="P77">
        <f t="shared" si="38"/>
        <v>2.1454748124388545</v>
      </c>
      <c r="Q77" s="4">
        <f t="shared" si="38"/>
        <v>2.0757060260685885</v>
      </c>
      <c r="R77">
        <f t="shared" si="38"/>
        <v>2.0186356075525809</v>
      </c>
      <c r="S77">
        <f t="shared" si="38"/>
        <v>1.9709292059589316</v>
      </c>
      <c r="T77">
        <f t="shared" si="38"/>
        <v>1.930351018595049</v>
      </c>
      <c r="U77">
        <f t="shared" si="38"/>
        <v>1.895340488992969</v>
      </c>
      <c r="V77">
        <f t="shared" si="38"/>
        <v>1.8647721245546227</v>
      </c>
      <c r="W77">
        <f t="shared" si="38"/>
        <v>1.8378117999505779</v>
      </c>
      <c r="X77">
        <f t="shared" si="38"/>
        <v>1.8138269388222907</v>
      </c>
      <c r="Y77">
        <f t="shared" si="38"/>
        <v>1.7923282675758572</v>
      </c>
      <c r="Z77">
        <f t="shared" si="38"/>
        <v>1.7729308387297171</v>
      </c>
      <c r="AA77">
        <f t="shared" si="38"/>
        <v>1.7553272322701046</v>
      </c>
      <c r="AB77">
        <f t="shared" si="38"/>
        <v>1.7392686891975129</v>
      </c>
      <c r="AC77">
        <f t="shared" si="38"/>
        <v>1.7245515500502071</v>
      </c>
      <c r="AD77">
        <f t="shared" si="38"/>
        <v>1.7110073250493936</v>
      </c>
      <c r="AE77">
        <f t="shared" si="38"/>
        <v>1.6984953024323954</v>
      </c>
      <c r="AF77">
        <f t="shared" si="38"/>
        <v>1.6868969640021976</v>
      </c>
      <c r="AG77">
        <f t="shared" si="38"/>
        <v>1.6761117091311983</v>
      </c>
      <c r="AH77">
        <f t="shared" si="38"/>
        <v>1.6660535405593804</v>
      </c>
      <c r="AI77">
        <f t="shared" si="38"/>
        <v>1.6566484669763</v>
      </c>
      <c r="AJ77">
        <f t="shared" si="38"/>
        <v>1.6478324465572327</v>
      </c>
      <c r="AK77">
        <f t="shared" si="38"/>
        <v>1.6395497434967887</v>
      </c>
      <c r="AL77">
        <f t="shared" si="38"/>
        <v>1.6317516032199875</v>
      </c>
      <c r="AM77">
        <f t="shared" si="38"/>
        <v>1.6243951759182997</v>
      </c>
      <c r="AN77">
        <f t="shared" si="38"/>
        <v>1.6174426353582922</v>
      </c>
      <c r="AO77">
        <f t="shared" si="38"/>
        <v>1.6108604525486314</v>
      </c>
      <c r="AP77">
        <f t="shared" si="34"/>
        <v>1.6046187931866869</v>
      </c>
      <c r="AQ77">
        <f t="shared" si="34"/>
        <v>1.5986910147739124</v>
      </c>
      <c r="AR77">
        <f t="shared" si="34"/>
        <v>1.593053244540233</v>
      </c>
      <c r="AS77">
        <f t="shared" si="34"/>
        <v>1.5876840233111154</v>
      </c>
      <c r="AT77">
        <f t="shared" si="34"/>
        <v>1.5825640035136361</v>
      </c>
      <c r="AU77">
        <f t="shared" si="34"/>
        <v>1.5776756918856583</v>
      </c>
      <c r="AV77">
        <f t="shared" si="34"/>
        <v>1.5730032292964269</v>
      </c>
      <c r="AW77">
        <f t="shared" si="34"/>
        <v>1.5685322015336216</v>
      </c>
      <c r="AX77">
        <f t="shared" si="34"/>
        <v>1.5642494760543206</v>
      </c>
      <c r="AY77">
        <f t="shared" si="34"/>
        <v>1.5601430606052749</v>
      </c>
      <c r="AZ77">
        <f t="shared" si="34"/>
        <v>1.5562019803436864</v>
      </c>
      <c r="BA77">
        <f t="shared" si="34"/>
        <v>1.5524161706733832</v>
      </c>
      <c r="BB77">
        <f t="shared" si="34"/>
        <v>1.5487763834829675</v>
      </c>
      <c r="BC77">
        <f t="shared" si="34"/>
        <v>1.5452741048559713</v>
      </c>
      <c r="BD77">
        <f t="shared" si="34"/>
        <v>1.5419014826360067</v>
      </c>
      <c r="BE77">
        <f t="shared" si="34"/>
        <v>1.5386512624867288</v>
      </c>
      <c r="BF77">
        <f t="shared" si="33"/>
        <v>1.5355167312980449</v>
      </c>
      <c r="BG77">
        <f t="shared" si="33"/>
        <v>1.5324916669651001</v>
      </c>
      <c r="BH77">
        <f t="shared" si="33"/>
        <v>1.5295702937121065</v>
      </c>
      <c r="BI77">
        <f t="shared" si="33"/>
        <v>1.5267472422544346</v>
      </c>
      <c r="BJ77">
        <f t="shared" si="33"/>
        <v>1.5240175141940642</v>
      </c>
      <c r="BK77">
        <f t="shared" si="33"/>
        <v>1.5213764501288574</v>
      </c>
      <c r="BL77">
        <f t="shared" si="33"/>
        <v>1.5188197010281534</v>
      </c>
      <c r="BM77">
        <f t="shared" si="33"/>
        <v>1.5163432024881214</v>
      </c>
      <c r="BN77">
        <f t="shared" si="33"/>
        <v>1.5139431515319923</v>
      </c>
      <c r="BO77">
        <f t="shared" si="33"/>
        <v>1.5116159856643323</v>
      </c>
      <c r="BP77">
        <f t="shared" si="33"/>
        <v>1.5093583639261083</v>
      </c>
      <c r="BQ77">
        <f t="shared" si="33"/>
        <v>1.5071671497294834</v>
      </c>
      <c r="BR77">
        <f t="shared" si="33"/>
        <v>1.5050393952788887</v>
      </c>
      <c r="BS77">
        <f t="shared" si="33"/>
        <v>1.5029723274087607</v>
      </c>
      <c r="BT77">
        <f t="shared" si="33"/>
        <v>1.5009633346888178</v>
      </c>
      <c r="BU77">
        <f t="shared" si="39"/>
        <v>1.4990099556655598</v>
      </c>
      <c r="BV77">
        <f t="shared" si="39"/>
        <v>1.4971098681240393</v>
      </c>
      <c r="BW77">
        <f t="shared" si="39"/>
        <v>1.4952608792674142</v>
      </c>
      <c r="BX77">
        <f t="shared" si="39"/>
        <v>1.4934609167233817</v>
      </c>
      <c r="BY77">
        <f t="shared" si="39"/>
        <v>1.4917080202968656</v>
      </c>
      <c r="BZ77">
        <f t="shared" si="39"/>
        <v>1.4900003343972039</v>
      </c>
      <c r="CA77">
        <f t="shared" si="39"/>
        <v>1.488336101075876</v>
      </c>
      <c r="CB77">
        <f t="shared" si="39"/>
        <v>1.4867136536177739</v>
      </c>
      <c r="CC77">
        <f t="shared" si="39"/>
        <v>1.4851314106349436</v>
      </c>
      <c r="CD77">
        <f t="shared" si="39"/>
        <v>1.4835878706171566</v>
      </c>
      <c r="CE77">
        <f t="shared" si="39"/>
        <v>1.4820816068983282</v>
      </c>
      <c r="CF77">
        <f t="shared" si="39"/>
        <v>1.4806112630019816</v>
      </c>
      <c r="CG77">
        <f t="shared" si="39"/>
        <v>1.4791755483326423</v>
      </c>
      <c r="CH77">
        <f t="shared" si="39"/>
        <v>1.4777732341833658</v>
      </c>
      <c r="CI77">
        <f t="shared" si="39"/>
        <v>1.4764031500324548</v>
      </c>
      <c r="CJ77">
        <f t="shared" si="39"/>
        <v>1.4750641801050945</v>
      </c>
      <c r="CK77">
        <f t="shared" si="39"/>
        <v>1.4737552601778847</v>
      </c>
      <c r="CL77">
        <f t="shared" si="39"/>
        <v>1.4724753746063821</v>
      </c>
      <c r="CM77">
        <f t="shared" si="39"/>
        <v>1.4712235535575753</v>
      </c>
      <c r="CN77">
        <f t="shared" si="39"/>
        <v>1.4699988704308895</v>
      </c>
      <c r="CO77">
        <f t="shared" si="39"/>
        <v>1.4688004394528213</v>
      </c>
      <c r="CP77">
        <f t="shared" si="39"/>
        <v>1.4676274134316276</v>
      </c>
      <c r="CQ77">
        <f t="shared" si="39"/>
        <v>1.466478981659709</v>
      </c>
      <c r="CR77">
        <f t="shared" si="39"/>
        <v>1.4653543679523926</v>
      </c>
      <c r="CS77">
        <f t="shared" si="39"/>
        <v>1.4642528288128283</v>
      </c>
      <c r="CT77">
        <f t="shared" si="29"/>
        <v>1.463173651713584</v>
      </c>
      <c r="CU77">
        <f t="shared" si="29"/>
        <v>1.4621161534862903</v>
      </c>
      <c r="CV77">
        <f t="shared" si="29"/>
        <v>1.461079678811495</v>
      </c>
      <c r="CW77">
        <f t="shared" si="29"/>
        <v>1.4600635988014263</v>
      </c>
      <c r="CX77">
        <f t="shared" si="29"/>
        <v>1.4590673096690738</v>
      </c>
      <c r="CY77">
        <f t="shared" si="29"/>
        <v>1.4580902314774449</v>
      </c>
      <c r="CZ77">
        <f t="shared" si="29"/>
        <v>1.4571318069633974</v>
      </c>
      <c r="DA77">
        <f t="shared" si="29"/>
        <v>1.4561915004308972</v>
      </c>
      <c r="DB77">
        <f t="shared" si="29"/>
        <v>1.4552687967089053</v>
      </c>
      <c r="DC77">
        <f t="shared" si="29"/>
        <v>1.4543632001695417</v>
      </c>
      <c r="DD77">
        <f t="shared" si="29"/>
        <v>1.4534742338024549</v>
      </c>
      <c r="DE77">
        <f t="shared" si="29"/>
        <v>1.4526014383416566</v>
      </c>
    </row>
    <row r="78" spans="9:109">
      <c r="I78">
        <v>70</v>
      </c>
      <c r="J78">
        <f t="shared" si="35"/>
        <v>3.9777793928101941</v>
      </c>
      <c r="K78">
        <f t="shared" si="38"/>
        <v>3.127675600959138</v>
      </c>
      <c r="L78">
        <f t="shared" si="38"/>
        <v>2.7355414509129554</v>
      </c>
      <c r="M78">
        <f t="shared" si="38"/>
        <v>2.5026564633999384</v>
      </c>
      <c r="N78">
        <f t="shared" si="38"/>
        <v>2.3455863266192245</v>
      </c>
      <c r="O78">
        <f t="shared" si="38"/>
        <v>2.2311924197841071</v>
      </c>
      <c r="P78">
        <f t="shared" si="38"/>
        <v>2.1434780407053395</v>
      </c>
      <c r="Q78" s="4">
        <f t="shared" si="38"/>
        <v>2.0736904009089931</v>
      </c>
      <c r="R78">
        <f t="shared" si="38"/>
        <v>2.0166006900210407</v>
      </c>
      <c r="S78">
        <f t="shared" si="38"/>
        <v>1.9688749479889618</v>
      </c>
      <c r="T78">
        <f t="shared" si="38"/>
        <v>1.9282776052545487</v>
      </c>
      <c r="U78">
        <f t="shared" si="38"/>
        <v>1.8932482452236354</v>
      </c>
      <c r="V78">
        <f t="shared" si="38"/>
        <v>1.8626614581438155</v>
      </c>
      <c r="W78">
        <f t="shared" si="38"/>
        <v>1.835683165753335</v>
      </c>
      <c r="X78">
        <f t="shared" si="38"/>
        <v>1.8116808158927353</v>
      </c>
      <c r="Y78">
        <f t="shared" si="38"/>
        <v>1.7901651443718436</v>
      </c>
      <c r="Z78">
        <f t="shared" si="38"/>
        <v>1.7707512034884869</v>
      </c>
      <c r="AA78">
        <f t="shared" si="38"/>
        <v>1.7531315667614846</v>
      </c>
      <c r="AB78">
        <f t="shared" si="38"/>
        <v>1.7370574647182728</v>
      </c>
      <c r="AC78">
        <f t="shared" si="38"/>
        <v>1.7223252249237864</v>
      </c>
      <c r="AD78">
        <f t="shared" si="38"/>
        <v>1.7087663431457325</v>
      </c>
      <c r="AE78">
        <f t="shared" si="38"/>
        <v>1.6962400923827012</v>
      </c>
      <c r="AF78">
        <f t="shared" si="38"/>
        <v>1.6846279388878089</v>
      </c>
      <c r="AG78">
        <f t="shared" si="38"/>
        <v>1.6738292664948695</v>
      </c>
      <c r="AH78">
        <f t="shared" si="38"/>
        <v>1.6637580626338264</v>
      </c>
      <c r="AI78">
        <f t="shared" si="38"/>
        <v>1.654340321056611</v>
      </c>
      <c r="AJ78">
        <f t="shared" si="38"/>
        <v>1.6455119854656455</v>
      </c>
      <c r="AK78">
        <f t="shared" si="38"/>
        <v>1.637217306103562</v>
      </c>
      <c r="AL78">
        <f t="shared" si="38"/>
        <v>1.6294075149948932</v>
      </c>
      <c r="AM78">
        <f t="shared" si="38"/>
        <v>1.6220397494948089</v>
      </c>
      <c r="AN78">
        <f t="shared" si="38"/>
        <v>1.6150761710979866</v>
      </c>
      <c r="AO78">
        <f t="shared" si="38"/>
        <v>1.6084832390972246</v>
      </c>
      <c r="AP78">
        <f t="shared" si="34"/>
        <v>1.6022311080158731</v>
      </c>
      <c r="AQ78">
        <f t="shared" si="34"/>
        <v>1.5962931247051995</v>
      </c>
      <c r="AR78">
        <f t="shared" si="34"/>
        <v>1.5906454062484565</v>
      </c>
      <c r="AS78">
        <f t="shared" si="34"/>
        <v>1.5852664838062476</v>
      </c>
      <c r="AT78">
        <f t="shared" si="34"/>
        <v>1.5801370006003774</v>
      </c>
      <c r="AU78">
        <f t="shared" si="34"/>
        <v>1.5752394546007142</v>
      </c>
      <c r="AV78">
        <f t="shared" si="34"/>
        <v>1.5705579783238035</v>
      </c>
      <c r="AW78">
        <f t="shared" si="34"/>
        <v>1.5660781495985006</v>
      </c>
      <c r="AX78">
        <f t="shared" si="34"/>
        <v>1.5617868282962617</v>
      </c>
      <c r="AY78">
        <f t="shared" si="34"/>
        <v>1.5576720149315564</v>
      </c>
      <c r="AZ78">
        <f t="shared" si="34"/>
        <v>1.5537227277637271</v>
      </c>
      <c r="BA78">
        <f t="shared" si="34"/>
        <v>1.5499288956151278</v>
      </c>
      <c r="BB78">
        <f t="shared" si="34"/>
        <v>1.5462812640922119</v>
      </c>
      <c r="BC78">
        <f t="shared" si="34"/>
        <v>1.542771313279516</v>
      </c>
      <c r="BD78">
        <f t="shared" si="34"/>
        <v>1.5393911852895537</v>
      </c>
      <c r="BE78">
        <f t="shared" si="34"/>
        <v>1.5361336203083802</v>
      </c>
      <c r="BF78">
        <f t="shared" si="33"/>
        <v>1.5329918999882473</v>
      </c>
      <c r="BG78">
        <f t="shared" si="33"/>
        <v>1.529959797213805</v>
      </c>
      <c r="BH78">
        <f t="shared" si="33"/>
        <v>1.527031531413914</v>
      </c>
      <c r="BI78">
        <f t="shared" si="33"/>
        <v>1.5242017287124285</v>
      </c>
      <c r="BJ78">
        <f t="shared" si="33"/>
        <v>1.5214653863130074</v>
      </c>
      <c r="BK78">
        <f t="shared" si="33"/>
        <v>1.5188178405983705</v>
      </c>
      <c r="BL78">
        <f t="shared" si="33"/>
        <v>1.5162547384964853</v>
      </c>
      <c r="BM78">
        <f t="shared" si="33"/>
        <v>1.5137720117270566</v>
      </c>
      <c r="BN78">
        <f t="shared" si="33"/>
        <v>1.5113658535934171</v>
      </c>
      <c r="BO78">
        <f t="shared" si="33"/>
        <v>1.5090326980289615</v>
      </c>
      <c r="BP78">
        <f t="shared" si="33"/>
        <v>1.5067692006448119</v>
      </c>
      <c r="BQ78">
        <f t="shared" si="33"/>
        <v>1.5045722215576676</v>
      </c>
      <c r="BR78">
        <f t="shared" si="33"/>
        <v>1.5024388098042989</v>
      </c>
      <c r="BS78">
        <f t="shared" si="33"/>
        <v>1.5003661891731228</v>
      </c>
      <c r="BT78">
        <f t="shared" si="33"/>
        <v>1.4983517453036381</v>
      </c>
      <c r="BU78">
        <f t="shared" si="39"/>
        <v>1.4963930139224275</v>
      </c>
      <c r="BV78">
        <f t="shared" si="39"/>
        <v>1.4944876700997456</v>
      </c>
      <c r="BW78">
        <f t="shared" si="39"/>
        <v>1.4926335184241608</v>
      </c>
      <c r="BX78">
        <f t="shared" si="39"/>
        <v>1.490828484004368</v>
      </c>
      <c r="BY78">
        <f t="shared" si="39"/>
        <v>1.489070604217499</v>
      </c>
      <c r="BZ78">
        <f t="shared" si="39"/>
        <v>1.4873580211321673</v>
      </c>
      <c r="CA78">
        <f t="shared" si="39"/>
        <v>1.4856889745422954</v>
      </c>
      <c r="CB78">
        <f t="shared" si="39"/>
        <v>1.4840617955546689</v>
      </c>
      <c r="CC78">
        <f t="shared" si="39"/>
        <v>1.4824749006791784</v>
      </c>
      <c r="CD78">
        <f t="shared" si="39"/>
        <v>1.4809267863760713</v>
      </c>
      <c r="CE78">
        <f t="shared" si="39"/>
        <v>1.4794160240192167</v>
      </c>
      <c r="CF78">
        <f t="shared" si="39"/>
        <v>1.477941255238588</v>
      </c>
      <c r="CG78">
        <f t="shared" si="39"/>
        <v>1.4765011876088285</v>
      </c>
      <c r="CH78">
        <f t="shared" si="39"/>
        <v>1.475094590654086</v>
      </c>
      <c r="CI78">
        <f t="shared" si="39"/>
        <v>1.4737202921421906</v>
      </c>
      <c r="CJ78">
        <f t="shared" si="39"/>
        <v>1.4723771746438499</v>
      </c>
      <c r="CK78">
        <f t="shared" si="39"/>
        <v>1.4710641723348987</v>
      </c>
      <c r="CL78">
        <f t="shared" si="39"/>
        <v>1.4697802680216345</v>
      </c>
      <c r="CM78">
        <f t="shared" si="39"/>
        <v>1.4685244903712236</v>
      </c>
      <c r="CN78">
        <f t="shared" si="39"/>
        <v>1.4672959113307185</v>
      </c>
      <c r="CO78">
        <f t="shared" si="39"/>
        <v>1.4660936437198109</v>
      </c>
      <c r="CP78">
        <f t="shared" si="39"/>
        <v>1.4649168389837215</v>
      </c>
      <c r="CQ78">
        <f t="shared" si="39"/>
        <v>1.4637646850938781</v>
      </c>
      <c r="CR78">
        <f t="shared" si="39"/>
        <v>1.4626364045850608</v>
      </c>
      <c r="CS78">
        <f t="shared" si="39"/>
        <v>1.4615312527187558</v>
      </c>
      <c r="CT78">
        <f t="shared" si="29"/>
        <v>1.4604485157632545</v>
      </c>
      <c r="CU78">
        <f t="shared" si="29"/>
        <v>1.4593875093818944</v>
      </c>
      <c r="CV78">
        <f t="shared" si="29"/>
        <v>1.4583475771215593</v>
      </c>
      <c r="CW78">
        <f t="shared" si="29"/>
        <v>1.4573280889941536</v>
      </c>
      <c r="CX78">
        <f t="shared" si="29"/>
        <v>1.4563284401444538</v>
      </c>
      <c r="CY78">
        <f t="shared" si="29"/>
        <v>1.4553480495981841</v>
      </c>
      <c r="CZ78">
        <f t="shared" si="29"/>
        <v>1.4543863590847312</v>
      </c>
      <c r="DA78">
        <f t="shared" si="29"/>
        <v>1.4534428319293176</v>
      </c>
      <c r="DB78">
        <f t="shared" si="29"/>
        <v>1.4525169520098675</v>
      </c>
      <c r="DC78">
        <f t="shared" si="29"/>
        <v>1.4516082227741816</v>
      </c>
      <c r="DD78">
        <f t="shared" si="29"/>
        <v>1.4507161663133665</v>
      </c>
      <c r="DE78">
        <f t="shared" si="29"/>
        <v>1.4498403224877652</v>
      </c>
    </row>
    <row r="79" spans="9:109">
      <c r="I79">
        <v>71</v>
      </c>
      <c r="J79">
        <f t="shared" si="35"/>
        <v>3.9758101541755582</v>
      </c>
      <c r="K79">
        <f t="shared" si="38"/>
        <v>3.1257642368130321</v>
      </c>
      <c r="L79">
        <f t="shared" si="38"/>
        <v>2.7336471599545784</v>
      </c>
      <c r="M79">
        <f t="shared" si="38"/>
        <v>2.500760421444749</v>
      </c>
      <c r="N79">
        <f t="shared" si="38"/>
        <v>2.3436796810462748</v>
      </c>
      <c r="O79">
        <f t="shared" si="38"/>
        <v>2.229270748364927</v>
      </c>
      <c r="P79">
        <f t="shared" si="38"/>
        <v>2.1415390994570367</v>
      </c>
      <c r="Q79" s="4">
        <f t="shared" si="38"/>
        <v>2.07173310481874</v>
      </c>
      <c r="R79">
        <f t="shared" si="38"/>
        <v>2.0146246061833484</v>
      </c>
      <c r="S79">
        <f t="shared" si="38"/>
        <v>1.9668800244209916</v>
      </c>
      <c r="T79">
        <f t="shared" si="38"/>
        <v>1.9262640173802539</v>
      </c>
      <c r="U79">
        <f t="shared" si="38"/>
        <v>1.8912163050855255</v>
      </c>
      <c r="V79">
        <f t="shared" si="38"/>
        <v>1.8606115588649157</v>
      </c>
      <c r="W79">
        <f t="shared" si="38"/>
        <v>1.8336157466768124</v>
      </c>
      <c r="X79">
        <f t="shared" si="38"/>
        <v>1.8095963402858748</v>
      </c>
      <c r="Y79">
        <f t="shared" si="38"/>
        <v>1.7880640849895233</v>
      </c>
      <c r="Z79">
        <f t="shared" si="38"/>
        <v>1.76863403317233</v>
      </c>
      <c r="AA79">
        <f t="shared" si="38"/>
        <v>1.7509987523294468</v>
      </c>
      <c r="AB79">
        <f t="shared" si="38"/>
        <v>1.7349094630385364</v>
      </c>
      <c r="AC79">
        <f t="shared" si="38"/>
        <v>1.7201624804566784</v>
      </c>
      <c r="AD79">
        <f t="shared" si="38"/>
        <v>1.7065892864811116</v>
      </c>
      <c r="AE79">
        <f t="shared" si="38"/>
        <v>1.6940491394560657</v>
      </c>
      <c r="AF79">
        <f t="shared" si="38"/>
        <v>1.6824234906599462</v>
      </c>
      <c r="AG79">
        <f t="shared" si="38"/>
        <v>1.6716117089471614</v>
      </c>
      <c r="AH79">
        <f t="shared" si="38"/>
        <v>1.6615277669766837</v>
      </c>
      <c r="AI79">
        <f t="shared" si="38"/>
        <v>1.6520976440793855</v>
      </c>
      <c r="AJ79">
        <f t="shared" si="38"/>
        <v>1.6432572699777248</v>
      </c>
      <c r="AK79">
        <f t="shared" si="38"/>
        <v>1.6349508814312335</v>
      </c>
      <c r="AL79">
        <f t="shared" si="38"/>
        <v>1.627129697509003</v>
      </c>
      <c r="AM79">
        <f t="shared" si="38"/>
        <v>1.6197508431516923</v>
      </c>
      <c r="AN79">
        <f t="shared" si="38"/>
        <v>1.6127764679814132</v>
      </c>
      <c r="AO79">
        <f t="shared" si="38"/>
        <v>1.606173019952903</v>
      </c>
      <c r="AP79">
        <f t="shared" si="34"/>
        <v>1.5999106427727827</v>
      </c>
      <c r="AQ79">
        <f t="shared" si="34"/>
        <v>1.5939626729799863</v>
      </c>
      <c r="AR79">
        <f t="shared" si="34"/>
        <v>1.5883052178305148</v>
      </c>
      <c r="AS79">
        <f t="shared" si="34"/>
        <v>1.5829167991221962</v>
      </c>
      <c r="AT79">
        <f t="shared" si="34"/>
        <v>1.5777780511572708</v>
      </c>
      <c r="AU79">
        <f t="shared" si="34"/>
        <v>1.5728714634079253</v>
      </c>
      <c r="AV79">
        <f t="shared" si="34"/>
        <v>1.568181160293846</v>
      </c>
      <c r="AW79">
        <f t="shared" si="34"/>
        <v>1.563692711927303</v>
      </c>
      <c r="AX79">
        <f t="shared" si="34"/>
        <v>1.5593929708235752</v>
      </c>
      <c r="AY79">
        <f t="shared" si="34"/>
        <v>1.5552699304823112</v>
      </c>
      <c r="AZ79">
        <f t="shared" si="34"/>
        <v>1.5513126024711565</v>
      </c>
      <c r="BA79">
        <f t="shared" si="34"/>
        <v>1.5475109092265749</v>
      </c>
      <c r="BB79">
        <f t="shared" si="34"/>
        <v>1.5438555902584854</v>
      </c>
      <c r="BC79">
        <f t="shared" si="34"/>
        <v>1.5403381198286914</v>
      </c>
      <c r="BD79">
        <f t="shared" si="34"/>
        <v>1.5369506344860697</v>
      </c>
      <c r="BE79">
        <f t="shared" si="34"/>
        <v>1.5336858690982624</v>
      </c>
      <c r="BF79">
        <f t="shared" si="33"/>
        <v>1.5305371002312564</v>
      </c>
      <c r="BG79">
        <f t="shared" si="33"/>
        <v>1.5274980959032662</v>
      </c>
      <c r="BH79">
        <f t="shared" si="33"/>
        <v>1.5245630708849542</v>
      </c>
      <c r="BI79">
        <f t="shared" si="33"/>
        <v>1.521726646839304</v>
      </c>
      <c r="BJ79">
        <f t="shared" si="33"/>
        <v>1.518983816696146</v>
      </c>
      <c r="BK79">
        <f t="shared" si="33"/>
        <v>1.5163299127417755</v>
      </c>
      <c r="BL79">
        <f t="shared" si="33"/>
        <v>1.5137605779760321</v>
      </c>
      <c r="BM79">
        <f t="shared" si="33"/>
        <v>1.5112717403502347</v>
      </c>
      <c r="BN79">
        <f t="shared" si="33"/>
        <v>1.5088595895510293</v>
      </c>
      <c r="BO79">
        <f t="shared" si="33"/>
        <v>1.5065205560392252</v>
      </c>
      <c r="BP79">
        <f t="shared" si="33"/>
        <v>1.5042512920903428</v>
      </c>
      <c r="BQ79">
        <f t="shared" si="33"/>
        <v>1.5020486546157077</v>
      </c>
      <c r="BR79">
        <f t="shared" si="33"/>
        <v>1.4999096895706379</v>
      </c>
      <c r="BS79">
        <f t="shared" si="33"/>
        <v>1.4978316177800177</v>
      </c>
      <c r="BT79">
        <f t="shared" si="33"/>
        <v>1.4958118220321139</v>
      </c>
      <c r="BU79">
        <f t="shared" si="39"/>
        <v>1.4938478353092512</v>
      </c>
      <c r="BV79">
        <f t="shared" si="39"/>
        <v>1.4919373300393783</v>
      </c>
      <c r="BW79">
        <f t="shared" si="39"/>
        <v>1.4900781082659826</v>
      </c>
      <c r="BX79">
        <f t="shared" si="39"/>
        <v>1.4882680926454099</v>
      </c>
      <c r="BY79">
        <f t="shared" si="39"/>
        <v>1.4865053181909531</v>
      </c>
      <c r="BZ79">
        <f t="shared" si="39"/>
        <v>1.4847879246918814</v>
      </c>
      <c r="CA79">
        <f t="shared" si="39"/>
        <v>1.4831141497434934</v>
      </c>
      <c r="CB79">
        <f t="shared" si="39"/>
        <v>1.4814823223310798</v>
      </c>
      <c r="CC79">
        <f t="shared" si="39"/>
        <v>1.4798908569167701</v>
      </c>
      <c r="CD79">
        <f t="shared" si="39"/>
        <v>1.4783382479835729</v>
      </c>
      <c r="CE79">
        <f t="shared" si="39"/>
        <v>1.4768230649955869</v>
      </c>
      <c r="CF79">
        <f t="shared" si="39"/>
        <v>1.4753439477375994</v>
      </c>
      <c r="CG79">
        <f t="shared" si="39"/>
        <v>1.4738996020009041</v>
      </c>
      <c r="CH79">
        <f t="shared" si="39"/>
        <v>1.472488795585537</v>
      </c>
      <c r="CI79">
        <f t="shared" si="39"/>
        <v>1.4711103545919806</v>
      </c>
      <c r="CJ79">
        <f t="shared" si="39"/>
        <v>1.4697631599780134</v>
      </c>
      <c r="CK79">
        <f t="shared" si="39"/>
        <v>1.4684461443587269</v>
      </c>
      <c r="CL79">
        <f t="shared" si="39"/>
        <v>1.4671582890297405</v>
      </c>
      <c r="CM79">
        <f t="shared" si="39"/>
        <v>1.465898621195592</v>
      </c>
      <c r="CN79">
        <f t="shared" si="39"/>
        <v>1.4646662113868287</v>
      </c>
      <c r="CO79">
        <f t="shared" si="39"/>
        <v>1.463460171050941</v>
      </c>
      <c r="CP79">
        <f t="shared" si="39"/>
        <v>1.4622796503035054</v>
      </c>
      <c r="CQ79">
        <f t="shared" si="39"/>
        <v>1.4611238358272063</v>
      </c>
      <c r="CR79">
        <f t="shared" si="39"/>
        <v>1.4599919489073987</v>
      </c>
      <c r="CS79">
        <f t="shared" si="39"/>
        <v>1.4588832435939569</v>
      </c>
      <c r="CT79">
        <f t="shared" si="29"/>
        <v>1.4577970049799349</v>
      </c>
      <c r="CU79">
        <f t="shared" si="29"/>
        <v>1.4567325475884345</v>
      </c>
      <c r="CV79">
        <f t="shared" si="29"/>
        <v>1.4556892138597957</v>
      </c>
      <c r="CW79">
        <f t="shared" si="29"/>
        <v>1.4546663727318212</v>
      </c>
      <c r="CX79">
        <f t="shared" si="29"/>
        <v>1.4536634183064314</v>
      </c>
      <c r="CY79">
        <f t="shared" si="29"/>
        <v>1.4526797685966004</v>
      </c>
      <c r="CZ79">
        <f t="shared" si="29"/>
        <v>1.4517148643479765</v>
      </c>
      <c r="DA79">
        <f t="shared" si="29"/>
        <v>1.4507681679300122</v>
      </c>
      <c r="DB79">
        <f t="shared" si="29"/>
        <v>1.4498391622918325</v>
      </c>
      <c r="DC79">
        <f t="shared" si="29"/>
        <v>1.4489273499784516</v>
      </c>
      <c r="DD79">
        <f t="shared" si="29"/>
        <v>1.448032252203288</v>
      </c>
      <c r="DE79">
        <f t="shared" si="29"/>
        <v>1.4471534079732205</v>
      </c>
    </row>
    <row r="80" spans="9:109">
      <c r="I80">
        <v>72</v>
      </c>
      <c r="J80">
        <f t="shared" si="35"/>
        <v>3.9738969916082736</v>
      </c>
      <c r="K80">
        <f t="shared" si="38"/>
        <v>3.1239074485457761</v>
      </c>
      <c r="L80">
        <f t="shared" si="38"/>
        <v>2.7318070103092253</v>
      </c>
      <c r="M80">
        <f t="shared" si="38"/>
        <v>2.4989185828063061</v>
      </c>
      <c r="N80">
        <f t="shared" si="38"/>
        <v>2.3418275305442884</v>
      </c>
      <c r="O80">
        <f t="shared" si="38"/>
        <v>2.2274039749391581</v>
      </c>
      <c r="P80">
        <f t="shared" si="38"/>
        <v>2.1396555123991972</v>
      </c>
      <c r="Q80" s="4">
        <f t="shared" si="38"/>
        <v>2.0698316419588703</v>
      </c>
      <c r="R80">
        <f t="shared" si="38"/>
        <v>2.0127048406350054</v>
      </c>
      <c r="S80">
        <f t="shared" si="38"/>
        <v>1.9649419006334858</v>
      </c>
      <c r="T80">
        <f t="shared" si="38"/>
        <v>1.9243077016853338</v>
      </c>
      <c r="U80">
        <f t="shared" si="38"/>
        <v>1.8892420972854043</v>
      </c>
      <c r="V80">
        <f t="shared" si="38"/>
        <v>1.8586198381274106</v>
      </c>
      <c r="W80">
        <f t="shared" si="38"/>
        <v>1.8316069375583874</v>
      </c>
      <c r="X80">
        <f t="shared" si="38"/>
        <v>1.8075708909874888</v>
      </c>
      <c r="Y80">
        <f t="shared" si="38"/>
        <v>1.7860224532665268</v>
      </c>
      <c r="Z80">
        <f t="shared" si="38"/>
        <v>1.7665766771499016</v>
      </c>
      <c r="AA80">
        <f t="shared" si="38"/>
        <v>1.7489261245245729</v>
      </c>
      <c r="AB80">
        <f t="shared" si="38"/>
        <v>1.7328220065115729</v>
      </c>
      <c r="AC80">
        <f t="shared" si="38"/>
        <v>1.7180606263949068</v>
      </c>
      <c r="AD80">
        <f t="shared" si="38"/>
        <v>1.704473452753956</v>
      </c>
      <c r="AE80">
        <f t="shared" si="38"/>
        <v>1.6919197298333613</v>
      </c>
      <c r="AF80">
        <f t="shared" si="38"/>
        <v>1.6802808944834819</v>
      </c>
      <c r="AG80">
        <f t="shared" si="38"/>
        <v>1.6694563011113197</v>
      </c>
      <c r="AH80">
        <f t="shared" si="38"/>
        <v>1.659359908118142</v>
      </c>
      <c r="AI80">
        <f t="shared" si="38"/>
        <v>1.6499176809059397</v>
      </c>
      <c r="AJ80">
        <f t="shared" si="38"/>
        <v>1.6410655356871116</v>
      </c>
      <c r="AK80">
        <f t="shared" si="38"/>
        <v>1.6327476961853244</v>
      </c>
      <c r="AL80">
        <f t="shared" si="38"/>
        <v>1.6249153689389524</v>
      </c>
      <c r="AM80">
        <f t="shared" si="38"/>
        <v>1.6175256668768443</v>
      </c>
      <c r="AN80">
        <f t="shared" si="38"/>
        <v>1.61054072812996</v>
      </c>
      <c r="AO80">
        <f t="shared" si="38"/>
        <v>1.6039269896759738</v>
      </c>
      <c r="AP80">
        <f t="shared" si="34"/>
        <v>1.5976545847463068</v>
      </c>
      <c r="AQ80">
        <f t="shared" si="34"/>
        <v>1.5916968398905982</v>
      </c>
      <c r="AR80">
        <f t="shared" si="34"/>
        <v>1.5860298528431551</v>
      </c>
      <c r="AS80">
        <f t="shared" si="34"/>
        <v>1.5806321363280555</v>
      </c>
      <c r="AT80">
        <f t="shared" si="34"/>
        <v>1.5754843160014349</v>
      </c>
      <c r="AU80">
        <f t="shared" si="34"/>
        <v>1.5705688730966065</v>
      </c>
      <c r="AV80">
        <f t="shared" si="34"/>
        <v>1.5658699241814098</v>
      </c>
      <c r="AW80">
        <f t="shared" si="34"/>
        <v>1.5613730318835783</v>
      </c>
      <c r="AX80">
        <f t="shared" si="34"/>
        <v>1.5570650415820895</v>
      </c>
      <c r="AY80">
        <f t="shared" si="34"/>
        <v>1.5529339399701818</v>
      </c>
      <c r="AZ80">
        <f t="shared" si="34"/>
        <v>1.5489687321214709</v>
      </c>
      <c r="BA80">
        <f t="shared" si="34"/>
        <v>1.5451593342740804</v>
      </c>
      <c r="BB80">
        <f t="shared" si="34"/>
        <v>1.5414964800194442</v>
      </c>
      <c r="BC80">
        <f t="shared" si="34"/>
        <v>1.5379716379657471</v>
      </c>
      <c r="BD80">
        <f t="shared" si="34"/>
        <v>1.5345769392589357</v>
      </c>
      <c r="BE80">
        <f t="shared" si="34"/>
        <v>1.531305113601042</v>
      </c>
      <c r="BF80">
        <f t="shared" si="33"/>
        <v>1.5281494326171414</v>
      </c>
      <c r="BG80">
        <f t="shared" si="33"/>
        <v>1.5251036595973646</v>
      </c>
      <c r="BH80">
        <f t="shared" si="33"/>
        <v>1.5221620047859159</v>
      </c>
      <c r="BI80">
        <f t="shared" si="33"/>
        <v>1.5193190855104159</v>
      </c>
      <c r="BJ80">
        <f t="shared" si="33"/>
        <v>1.516569890546521</v>
      </c>
      <c r="BK80">
        <f t="shared" si="33"/>
        <v>1.5139097481981973</v>
      </c>
      <c r="BL80">
        <f t="shared" si="33"/>
        <v>1.511334297646026</v>
      </c>
      <c r="BM80">
        <f t="shared" si="33"/>
        <v>1.5088394631768738</v>
      </c>
      <c r="BN80">
        <f t="shared" si="33"/>
        <v>1.5064214309599515</v>
      </c>
      <c r="BO80">
        <f t="shared" si="33"/>
        <v>1.5040766280783338</v>
      </c>
      <c r="BP80">
        <f t="shared" si="33"/>
        <v>1.5018017035625935</v>
      </c>
      <c r="BQ80">
        <f t="shared" si="33"/>
        <v>1.4995935112054048</v>
      </c>
      <c r="BR80">
        <f t="shared" si="33"/>
        <v>1.4974490939635878</v>
      </c>
      <c r="BS80">
        <f t="shared" si="33"/>
        <v>1.4953656697779174</v>
      </c>
      <c r="BT80">
        <f t="shared" si="33"/>
        <v>1.4933406186614742</v>
      </c>
      <c r="BU80">
        <f t="shared" si="39"/>
        <v>1.4913714709251846</v>
      </c>
      <c r="BV80">
        <f t="shared" si="39"/>
        <v>1.4894558964245312</v>
      </c>
      <c r="BW80">
        <f t="shared" si="39"/>
        <v>1.4875916947248704</v>
      </c>
      <c r="BX80">
        <f t="shared" si="39"/>
        <v>1.4857767860944289</v>
      </c>
      <c r="BY80">
        <f t="shared" si="39"/>
        <v>1.4840092032442853</v>
      </c>
      <c r="BZ80">
        <f t="shared" si="39"/>
        <v>1.482287083743534</v>
      </c>
      <c r="CA80">
        <f t="shared" si="39"/>
        <v>1.4806086630456643</v>
      </c>
      <c r="CB80">
        <f t="shared" si="39"/>
        <v>1.4789722680690527</v>
      </c>
      <c r="CC80">
        <f t="shared" si="39"/>
        <v>1.4773763112805243</v>
      </c>
      <c r="CD80">
        <f t="shared" si="39"/>
        <v>1.4758192852362759</v>
      </c>
      <c r="CE80">
        <f t="shared" si="39"/>
        <v>1.474299757539137</v>
      </c>
      <c r="CF80">
        <f t="shared" si="39"/>
        <v>1.4728163661753693</v>
      </c>
      <c r="CG80">
        <f t="shared" si="39"/>
        <v>1.4713678151978162</v>
      </c>
      <c r="CH80">
        <f t="shared" si="39"/>
        <v>1.469952870725636</v>
      </c>
      <c r="CI80">
        <f t="shared" si="39"/>
        <v>1.4685703572335913</v>
      </c>
      <c r="CJ80">
        <f t="shared" si="39"/>
        <v>1.4672191541066388</v>
      </c>
      <c r="CK80">
        <f t="shared" si="39"/>
        <v>1.4658981924377703</v>
      </c>
      <c r="CL80">
        <f t="shared" si="39"/>
        <v>1.4646064520491842</v>
      </c>
      <c r="CM80">
        <f t="shared" si="39"/>
        <v>1.4633429587187075</v>
      </c>
      <c r="CN80">
        <f t="shared" si="39"/>
        <v>1.4621067815950326</v>
      </c>
      <c r="CO80">
        <f t="shared" si="39"/>
        <v>1.4608970307868756</v>
      </c>
      <c r="CP80">
        <f t="shared" si="39"/>
        <v>1.4597128551124314</v>
      </c>
      <c r="CQ80">
        <f t="shared" si="39"/>
        <v>1.4585534399967859</v>
      </c>
      <c r="CR80">
        <f t="shared" si="39"/>
        <v>1.4574180055059462</v>
      </c>
      <c r="CS80">
        <f t="shared" si="39"/>
        <v>1.4563058045072241</v>
      </c>
      <c r="CT80">
        <f t="shared" si="29"/>
        <v>1.455216120946506</v>
      </c>
      <c r="CU80">
        <f t="shared" si="29"/>
        <v>1.4541482682337836</v>
      </c>
      <c r="CV80">
        <f t="shared" si="29"/>
        <v>1.4531015877290796</v>
      </c>
      <c r="CW80">
        <f t="shared" si="29"/>
        <v>1.4520754473214526</v>
      </c>
      <c r="CX80">
        <f t="shared" si="29"/>
        <v>1.4510692400944933</v>
      </c>
      <c r="CY80">
        <f t="shared" si="29"/>
        <v>1.4500823830721532</v>
      </c>
      <c r="CZ80">
        <f t="shared" si="29"/>
        <v>1.4491143160393047</v>
      </c>
      <c r="DA80">
        <f t="shared" si="29"/>
        <v>1.4481645004318571</v>
      </c>
      <c r="DB80">
        <f t="shared" si="29"/>
        <v>1.4472324182916527</v>
      </c>
      <c r="DC80">
        <f t="shared" si="29"/>
        <v>1.4463175712817604</v>
      </c>
      <c r="DD80">
        <f t="shared" si="29"/>
        <v>1.4454194797580939</v>
      </c>
      <c r="DE80">
        <f t="shared" si="29"/>
        <v>1.4445376818936242</v>
      </c>
    </row>
    <row r="81" spans="9:109">
      <c r="I81">
        <v>73</v>
      </c>
      <c r="J81">
        <f t="shared" si="35"/>
        <v>3.9720375438052158</v>
      </c>
      <c r="K81">
        <f t="shared" si="38"/>
        <v>3.1221029319882825</v>
      </c>
      <c r="L81">
        <f t="shared" si="38"/>
        <v>2.7300187139961714</v>
      </c>
      <c r="M81">
        <f t="shared" si="38"/>
        <v>2.4971286563763759</v>
      </c>
      <c r="N81">
        <f t="shared" si="38"/>
        <v>2.3400275720895003</v>
      </c>
      <c r="O81">
        <f t="shared" si="38"/>
        <v>2.2255897804587188</v>
      </c>
      <c r="P81">
        <f t="shared" si="38"/>
        <v>2.1378249426168976</v>
      </c>
      <c r="Q81" s="4">
        <f t="shared" si="38"/>
        <v>2.0679836568799823</v>
      </c>
      <c r="R81">
        <f t="shared" si="38"/>
        <v>2.0108390193609167</v>
      </c>
      <c r="S81">
        <f t="shared" si="38"/>
        <v>1.9630581843664987</v>
      </c>
      <c r="T81">
        <f t="shared" si="38"/>
        <v>1.9224062481798614</v>
      </c>
      <c r="U81">
        <f t="shared" si="38"/>
        <v>1.8873231947210207</v>
      </c>
      <c r="V81">
        <f t="shared" si="38"/>
        <v>1.8566838523831228</v>
      </c>
      <c r="W81">
        <f t="shared" si="38"/>
        <v>1.8296542790864934</v>
      </c>
      <c r="X81">
        <f t="shared" si="38"/>
        <v>1.805601993601575</v>
      </c>
      <c r="Y81">
        <f t="shared" si="38"/>
        <v>1.7840377603859252</v>
      </c>
      <c r="Z81">
        <f t="shared" si="38"/>
        <v>1.7645766328244457</v>
      </c>
      <c r="AA81">
        <f t="shared" si="38"/>
        <v>1.7469111675851392</v>
      </c>
      <c r="AB81">
        <f t="shared" si="38"/>
        <v>1.7307925667974449</v>
      </c>
      <c r="AC81">
        <f t="shared" si="38"/>
        <v>1.7160171223783651</v>
      </c>
      <c r="AD81">
        <f t="shared" si="38"/>
        <v>1.7024162901135629</v>
      </c>
      <c r="AE81">
        <f t="shared" si="38"/>
        <v>1.6898493006750861</v>
      </c>
      <c r="AF81">
        <f t="shared" si="38"/>
        <v>1.6781975770051718</v>
      </c>
      <c r="AG81">
        <f t="shared" si="38"/>
        <v>1.6673604595698739</v>
      </c>
      <c r="AH81">
        <f t="shared" si="38"/>
        <v>1.657251893001753</v>
      </c>
      <c r="AI81">
        <f t="shared" si="38"/>
        <v>1.6477978292431446</v>
      </c>
      <c r="AJ81">
        <f t="shared" si="38"/>
        <v>1.6389341714446395</v>
      </c>
      <c r="AK81">
        <f t="shared" si="38"/>
        <v>1.630605130720896</v>
      </c>
      <c r="AL81">
        <f t="shared" si="38"/>
        <v>1.6227619014851218</v>
      </c>
      <c r="AM81">
        <f t="shared" si="38"/>
        <v>1.6153615850390544</v>
      </c>
      <c r="AN81">
        <f t="shared" si="38"/>
        <v>1.6083663083870137</v>
      </c>
      <c r="AO81">
        <f t="shared" si="38"/>
        <v>1.6017424978747365</v>
      </c>
      <c r="AP81">
        <f t="shared" si="34"/>
        <v>1.5954602765850738</v>
      </c>
      <c r="AQ81">
        <f t="shared" si="34"/>
        <v>1.5894929613874302</v>
      </c>
      <c r="AR81">
        <f t="shared" si="34"/>
        <v>1.5838166407868397</v>
      </c>
      <c r="AS81">
        <f t="shared" si="34"/>
        <v>1.5784098187103257</v>
      </c>
      <c r="AT81">
        <f t="shared" si="34"/>
        <v>1.5732531124297917</v>
      </c>
      <c r="AU81">
        <f t="shared" si="34"/>
        <v>1.568328995187581</v>
      </c>
      <c r="AV81">
        <f t="shared" si="34"/>
        <v>1.5636215759344512</v>
      </c>
      <c r="AW81">
        <f t="shared" si="34"/>
        <v>1.5591164100360055</v>
      </c>
      <c r="AX81">
        <f t="shared" si="34"/>
        <v>1.5548003359457017</v>
      </c>
      <c r="AY81">
        <f t="shared" si="34"/>
        <v>1.5506613337502329</v>
      </c>
      <c r="AZ81">
        <f t="shared" si="34"/>
        <v>1.5466884022187788</v>
      </c>
      <c r="BA81">
        <f t="shared" si="34"/>
        <v>1.5428714515710615</v>
      </c>
      <c r="BB81">
        <f t="shared" si="34"/>
        <v>1.5392012096509002</v>
      </c>
      <c r="BC81">
        <f t="shared" si="34"/>
        <v>1.5356691395751867</v>
      </c>
      <c r="BD81">
        <f t="shared" si="34"/>
        <v>1.5322673672412364</v>
      </c>
      <c r="BE81">
        <f t="shared" si="34"/>
        <v>1.5289886173322111</v>
      </c>
      <c r="BF81">
        <f t="shared" si="33"/>
        <v>1.5258261566718985</v>
      </c>
      <c r="BG81">
        <f t="shared" si="33"/>
        <v>1.5227737439552589</v>
      </c>
      <c r="BH81">
        <f t="shared" si="33"/>
        <v>1.5198255850266418</v>
      </c>
      <c r="BI81">
        <f t="shared" si="33"/>
        <v>1.5169762929989488</v>
      </c>
      <c r="BJ81">
        <f t="shared" si="33"/>
        <v>1.5142208526086811</v>
      </c>
      <c r="BK81">
        <f t="shared" si="33"/>
        <v>1.5115545882871926</v>
      </c>
      <c r="BL81">
        <f t="shared" si="33"/>
        <v>1.508973135500518</v>
      </c>
      <c r="BM81">
        <f t="shared" si="33"/>
        <v>1.5064724149710427</v>
      </c>
      <c r="BN81">
        <f t="shared" si="33"/>
        <v>1.5040486094460519</v>
      </c>
      <c r="BO81">
        <f t="shared" si="33"/>
        <v>1.5016981427221507</v>
      </c>
      <c r="BP81">
        <f t="shared" si="33"/>
        <v>1.4994176606722356</v>
      </c>
      <c r="BQ81">
        <f t="shared" si="33"/>
        <v>1.4972040140538008</v>
      </c>
      <c r="BR81">
        <f t="shared" si="33"/>
        <v>1.4950542429050602</v>
      </c>
      <c r="BS81">
        <f t="shared" si="33"/>
        <v>1.4929655623591551</v>
      </c>
      <c r="BT81">
        <f t="shared" si="33"/>
        <v>1.4909353497272402</v>
      </c>
      <c r="BU81">
        <f t="shared" si="39"/>
        <v>1.488961132719038</v>
      </c>
      <c r="BV81">
        <f t="shared" si="39"/>
        <v>1.4870405786848502</v>
      </c>
      <c r="BW81">
        <f t="shared" si="39"/>
        <v>1.4851714847764343</v>
      </c>
      <c r="BX81">
        <f t="shared" si="39"/>
        <v>1.4833517689358025</v>
      </c>
      <c r="BY81">
        <f t="shared" si="39"/>
        <v>1.4815794616312399</v>
      </c>
      <c r="BZ81">
        <f t="shared" si="39"/>
        <v>1.4798526982687121</v>
      </c>
      <c r="CA81">
        <f t="shared" si="39"/>
        <v>1.4781697122146884</v>
      </c>
      <c r="CB81">
        <f t="shared" si="39"/>
        <v>1.4765288283732787</v>
      </c>
      <c r="CC81">
        <f t="shared" si="39"/>
        <v>1.4749284572666082</v>
      </c>
      <c r="CD81">
        <f t="shared" si="39"/>
        <v>1.4733670895727184</v>
      </c>
      <c r="CE81">
        <f t="shared" si="39"/>
        <v>1.4718432910799739</v>
      </c>
      <c r="CF81">
        <f t="shared" si="39"/>
        <v>1.4703556980211359</v>
      </c>
      <c r="CG81">
        <f t="shared" si="39"/>
        <v>1.4689030127539524</v>
      </c>
      <c r="CH81">
        <f t="shared" si="39"/>
        <v>1.4674839997584299</v>
      </c>
      <c r="CI81">
        <f t="shared" si="39"/>
        <v>1.4660974819238151</v>
      </c>
      <c r="CJ81">
        <f t="shared" si="39"/>
        <v>1.4647423371009674</v>
      </c>
      <c r="CK81">
        <f t="shared" si="39"/>
        <v>1.4634174948981111</v>
      </c>
      <c r="CL81">
        <f t="shared" si="39"/>
        <v>1.4621219337000058</v>
      </c>
      <c r="CM81">
        <f t="shared" si="39"/>
        <v>1.4608546778924729</v>
      </c>
      <c r="CN81">
        <f t="shared" si="39"/>
        <v>1.4596147952758289</v>
      </c>
      <c r="CO81">
        <f t="shared" si="39"/>
        <v>1.4584013946523207</v>
      </c>
      <c r="CP81">
        <f t="shared" si="39"/>
        <v>1.4572136235739432</v>
      </c>
      <c r="CQ81">
        <f t="shared" si="39"/>
        <v>1.4560506662382884</v>
      </c>
      <c r="CR81">
        <f t="shared" si="39"/>
        <v>1.4549117415210922</v>
      </c>
      <c r="CS81">
        <f t="shared" si="39"/>
        <v>1.4537961011351961</v>
      </c>
      <c r="CT81">
        <f t="shared" si="29"/>
        <v>1.4527030279064579</v>
      </c>
      <c r="CU81">
        <f t="shared" si="29"/>
        <v>1.4516318341579997</v>
      </c>
      <c r="CV81">
        <f t="shared" si="29"/>
        <v>1.4505818601948883</v>
      </c>
      <c r="CW81">
        <f t="shared" si="29"/>
        <v>1.4495524728819691</v>
      </c>
      <c r="CX81">
        <f t="shared" si="29"/>
        <v>1.4485430643082344</v>
      </c>
      <c r="CY81">
        <f t="shared" si="29"/>
        <v>1.4475530505315723</v>
      </c>
      <c r="CZ81">
        <f t="shared" si="29"/>
        <v>1.4465818703983004</v>
      </c>
      <c r="DA81">
        <f t="shared" si="29"/>
        <v>1.4456289844322936</v>
      </c>
      <c r="DB81">
        <f t="shared" si="29"/>
        <v>1.4446938737889443</v>
      </c>
      <c r="DC81">
        <f t="shared" si="29"/>
        <v>1.4437760392695445</v>
      </c>
      <c r="DD81">
        <f t="shared" si="29"/>
        <v>1.4428750003920496</v>
      </c>
      <c r="DE81">
        <f t="shared" si="29"/>
        <v>1.4419902945144558</v>
      </c>
    </row>
    <row r="82" spans="9:109">
      <c r="I82">
        <v>74</v>
      </c>
      <c r="J82">
        <f t="shared" si="35"/>
        <v>3.9702295801878518</v>
      </c>
      <c r="K82">
        <f t="shared" si="38"/>
        <v>3.1203485108573461</v>
      </c>
      <c r="L82">
        <f t="shared" si="38"/>
        <v>2.7282801101379546</v>
      </c>
      <c r="M82">
        <f t="shared" si="38"/>
        <v>2.4953884783519875</v>
      </c>
      <c r="N82">
        <f t="shared" si="38"/>
        <v>2.3382776306055701</v>
      </c>
      <c r="O82">
        <f t="shared" si="38"/>
        <v>2.2238259746633351</v>
      </c>
      <c r="P82">
        <f t="shared" si="38"/>
        <v>2.1360451829054812</v>
      </c>
      <c r="Q82" s="4">
        <f t="shared" si="38"/>
        <v>2.0661869247882083</v>
      </c>
      <c r="R82">
        <f t="shared" si="38"/>
        <v>2.0090248999382183</v>
      </c>
      <c r="S82">
        <f t="shared" si="38"/>
        <v>1.9612266158637031</v>
      </c>
      <c r="T82">
        <f t="shared" si="38"/>
        <v>1.9205573802548914</v>
      </c>
      <c r="U82">
        <f t="shared" si="38"/>
        <v>1.8854573045103069</v>
      </c>
      <c r="V82">
        <f t="shared" si="38"/>
        <v>1.8548012931035716</v>
      </c>
      <c r="W82">
        <f t="shared" si="38"/>
        <v>1.8277554477291567</v>
      </c>
      <c r="X82">
        <f t="shared" si="38"/>
        <v>1.8036873102329496</v>
      </c>
      <c r="Y82">
        <f t="shared" si="38"/>
        <v>1.7821076547156105</v>
      </c>
      <c r="Z82">
        <f t="shared" si="38"/>
        <v>1.7626315354325439</v>
      </c>
      <c r="AA82">
        <f t="shared" si="38"/>
        <v>1.7449515041976307</v>
      </c>
      <c r="AB82">
        <f t="shared" si="38"/>
        <v>1.72881875458752</v>
      </c>
      <c r="AC82">
        <f t="shared" si="38"/>
        <v>1.7140295676314479</v>
      </c>
      <c r="AD82">
        <f t="shared" si="38"/>
        <v>1.7004153868187872</v>
      </c>
      <c r="AE82">
        <f t="shared" si="38"/>
        <v>1.6878354297499341</v>
      </c>
      <c r="AF82">
        <f t="shared" si="38"/>
        <v>1.6761711059538091</v>
      </c>
      <c r="AG82">
        <f t="shared" si="38"/>
        <v>1.6653217424379438</v>
      </c>
      <c r="AH82">
        <f t="shared" si="38"/>
        <v>1.655201270532362</v>
      </c>
      <c r="AI82">
        <f t="shared" si="38"/>
        <v>1.6457356291673451</v>
      </c>
      <c r="AJ82">
        <f t="shared" si="38"/>
        <v>1.6368607088595253</v>
      </c>
      <c r="AK82">
        <f t="shared" si="38"/>
        <v>1.6285207085221849</v>
      </c>
      <c r="AL82">
        <f t="shared" si="38"/>
        <v>1.6206668108308357</v>
      </c>
      <c r="AM82">
        <f t="shared" si="38"/>
        <v>1.6132561058278063</v>
      </c>
      <c r="AN82">
        <f t="shared" si="38"/>
        <v>1.6062507097393171</v>
      </c>
      <c r="AO82">
        <f t="shared" si="38"/>
        <v>1.5996170386093045</v>
      </c>
      <c r="AP82">
        <f t="shared" si="34"/>
        <v>1.5933252056845981</v>
      </c>
      <c r="AQ82">
        <f t="shared" si="34"/>
        <v>1.5873485184502079</v>
      </c>
      <c r="AR82">
        <f t="shared" si="34"/>
        <v>1.5816630564618857</v>
      </c>
      <c r="AS82">
        <f t="shared" si="34"/>
        <v>1.5762473151146232</v>
      </c>
      <c r="AT82">
        <f t="shared" si="34"/>
        <v>1.5710819035469941</v>
      </c>
      <c r="AU82">
        <f t="shared" si="34"/>
        <v>1.5661492872479525</v>
      </c>
      <c r="AV82">
        <f t="shared" si="34"/>
        <v>1.5614335677762294</v>
      </c>
      <c r="AW82">
        <f t="shared" si="34"/>
        <v>1.5569202934485598</v>
      </c>
      <c r="AX82">
        <f t="shared" si="34"/>
        <v>1.5525962959950526</v>
      </c>
      <c r="AY82">
        <f t="shared" si="34"/>
        <v>1.5484495490876053</v>
      </c>
      <c r="AZ82">
        <f t="shared" si="34"/>
        <v>1.5444690453728973</v>
      </c>
      <c r="BA82">
        <f t="shared" si="34"/>
        <v>1.5406446892249721</v>
      </c>
      <c r="BB82">
        <f t="shared" si="34"/>
        <v>1.5369672029040762</v>
      </c>
      <c r="BC82">
        <f t="shared" si="34"/>
        <v>1.5334280441916981</v>
      </c>
      <c r="BD82">
        <f t="shared" si="34"/>
        <v>1.5300193338847359</v>
      </c>
      <c r="BE82">
        <f t="shared" si="34"/>
        <v>1.526733791788454</v>
      </c>
      <c r="BF82">
        <f t="shared" si="33"/>
        <v>1.5235646800595297</v>
      </c>
      <c r="BG82">
        <f t="shared" si="33"/>
        <v>1.5205057529255108</v>
      </c>
      <c r="BH82">
        <f t="shared" si="33"/>
        <v>1.5175512119525998</v>
      </c>
      <c r="BI82">
        <f t="shared" si="33"/>
        <v>1.5146956661549851</v>
      </c>
      <c r="BJ82">
        <f t="shared" si="33"/>
        <v>1.5119340963406414</v>
      </c>
      <c r="BK82">
        <f t="shared" si="33"/>
        <v>1.5092618231738573</v>
      </c>
      <c r="BL82">
        <f t="shared" si="33"/>
        <v>1.5066744785068618</v>
      </c>
      <c r="BM82">
        <f t="shared" si="33"/>
        <v>1.5041679795937808</v>
      </c>
      <c r="BN82">
        <f t="shared" si="33"/>
        <v>1.5017385058518897</v>
      </c>
      <c r="BO82">
        <f t="shared" si="33"/>
        <v>1.4993824778791969</v>
      </c>
      <c r="BP82">
        <f t="shared" si="33"/>
        <v>1.4970965384749511</v>
      </c>
      <c r="BQ82">
        <f t="shared" si="33"/>
        <v>1.4948775354418657</v>
      </c>
      <c r="BR82">
        <f t="shared" si="33"/>
        <v>1.4927225059764917</v>
      </c>
      <c r="BS82">
        <f t="shared" si="33"/>
        <v>1.4906286624780294</v>
      </c>
      <c r="BT82">
        <f t="shared" si="33"/>
        <v>1.4885933796262931</v>
      </c>
      <c r="BU82">
        <f t="shared" si="39"/>
        <v>1.4866141825974524</v>
      </c>
      <c r="BV82">
        <f t="shared" si="39"/>
        <v>1.4846887363014893</v>
      </c>
      <c r="BW82">
        <f t="shared" si="39"/>
        <v>1.4828148355387767</v>
      </c>
      <c r="BX82">
        <f t="shared" si="39"/>
        <v>1.4809903959848101</v>
      </c>
      <c r="BY82">
        <f t="shared" si="39"/>
        <v>1.47921344592238</v>
      </c>
      <c r="BZ82">
        <f t="shared" si="39"/>
        <v>1.4774821186493479</v>
      </c>
      <c r="CA82">
        <f t="shared" si="39"/>
        <v>1.4757946454980266</v>
      </c>
      <c r="CB82">
        <f t="shared" si="39"/>
        <v>1.4741493494090563</v>
      </c>
      <c r="CC82">
        <f t="shared" si="39"/>
        <v>1.4725446390086947</v>
      </c>
      <c r="CD82">
        <f t="shared" si="39"/>
        <v>1.4709790031437939</v>
      </c>
      <c r="CE82">
        <f t="shared" si="39"/>
        <v>1.4694510058334258</v>
      </c>
      <c r="CF82">
        <f t="shared" si="39"/>
        <v>1.4679592816003371</v>
      </c>
      <c r="CG82">
        <f t="shared" si="39"/>
        <v>1.4665025311490258</v>
      </c>
      <c r="CH82">
        <f t="shared" si="39"/>
        <v>1.4650795173606634</v>
      </c>
      <c r="CI82">
        <f t="shared" si="39"/>
        <v>1.463689061577802</v>
      </c>
      <c r="CJ82">
        <f t="shared" si="39"/>
        <v>1.4623300401546184</v>
      </c>
      <c r="CK82">
        <f t="shared" si="39"/>
        <v>1.4610013812506348</v>
      </c>
      <c r="CL82">
        <f t="shared" si="39"/>
        <v>1.4597020618479419</v>
      </c>
      <c r="CM82">
        <f t="shared" si="39"/>
        <v>1.4584311049738994</v>
      </c>
      <c r="CN82">
        <f t="shared" si="39"/>
        <v>1.4571875771128053</v>
      </c>
      <c r="CO82">
        <f t="shared" si="39"/>
        <v>1.4559705857916647</v>
      </c>
      <c r="CP82">
        <f t="shared" si="39"/>
        <v>1.4547792773264194</v>
      </c>
      <c r="CQ82">
        <f t="shared" si="39"/>
        <v>1.4536128347162831</v>
      </c>
      <c r="CR82">
        <f t="shared" si="39"/>
        <v>1.4524704756748377</v>
      </c>
      <c r="CS82">
        <f t="shared" si="39"/>
        <v>1.4513514507876188</v>
      </c>
      <c r="CT82">
        <f t="shared" si="29"/>
        <v>1.4502550417867168</v>
      </c>
      <c r="CU82">
        <f t="shared" si="29"/>
        <v>1.4491805599337613</v>
      </c>
      <c r="CV82">
        <f t="shared" si="29"/>
        <v>1.4481273445034091</v>
      </c>
      <c r="CW82">
        <f t="shared" si="29"/>
        <v>1.44709476136003</v>
      </c>
      <c r="CX82">
        <f t="shared" si="29"/>
        <v>1.4460822016209796</v>
      </c>
      <c r="CY82">
        <f t="shared" si="29"/>
        <v>1.4450890804003096</v>
      </c>
      <c r="CZ82">
        <f t="shared" si="29"/>
        <v>1.444114835627289</v>
      </c>
      <c r="DA82">
        <f t="shared" si="29"/>
        <v>1.4431589269345881</v>
      </c>
      <c r="DB82">
        <f t="shared" si="29"/>
        <v>1.4422208346113119</v>
      </c>
      <c r="DC82">
        <f t="shared" si="29"/>
        <v>1.4413000586165132</v>
      </c>
      <c r="DD82">
        <f t="shared" si="29"/>
        <v>1.4403961176491134</v>
      </c>
      <c r="DE82">
        <f t="shared" ref="CT82:DE108" si="40">_xlfn.F.INV(1-$E$5,DE$8,$I82)</f>
        <v>1.439508548270477</v>
      </c>
    </row>
    <row r="83" spans="9:109">
      <c r="I83">
        <v>75</v>
      </c>
      <c r="J83">
        <f t="shared" si="35"/>
        <v>3.9684709919803667</v>
      </c>
      <c r="K83">
        <f t="shared" si="38"/>
        <v>3.1186421280061238</v>
      </c>
      <c r="L83">
        <f t="shared" si="38"/>
        <v>2.7265891562567068</v>
      </c>
      <c r="M83">
        <f t="shared" si="38"/>
        <v>2.4936960035159705</v>
      </c>
      <c r="N83">
        <f t="shared" si="38"/>
        <v>2.3365756502013126</v>
      </c>
      <c r="O83">
        <f t="shared" si="38"/>
        <v>2.2221104872637851</v>
      </c>
      <c r="P83">
        <f t="shared" si="38"/>
        <v>2.1343141468949303</v>
      </c>
      <c r="Q83" s="4">
        <f t="shared" si="38"/>
        <v>2.0644393426099863</v>
      </c>
      <c r="R83">
        <f t="shared" si="38"/>
        <v>2.0072603625426253</v>
      </c>
      <c r="S83">
        <f t="shared" si="38"/>
        <v>1.9594450588224599</v>
      </c>
      <c r="T83">
        <f t="shared" si="38"/>
        <v>1.9187589455788483</v>
      </c>
      <c r="U83">
        <f t="shared" si="38"/>
        <v>1.8836422588368624</v>
      </c>
      <c r="V83">
        <f t="shared" si="38"/>
        <v>1.8529699775773967</v>
      </c>
      <c r="W83">
        <f t="shared" si="38"/>
        <v>1.8259082464860965</v>
      </c>
      <c r="X83">
        <f t="shared" si="38"/>
        <v>1.8018246301966618</v>
      </c>
      <c r="Y83">
        <f t="shared" si="38"/>
        <v>1.7802299124775485</v>
      </c>
      <c r="Z83">
        <f t="shared" si="38"/>
        <v>1.7607391486755697</v>
      </c>
      <c r="AA83">
        <f t="shared" si="38"/>
        <v>1.7430448860926218</v>
      </c>
      <c r="AB83">
        <f t="shared" si="38"/>
        <v>1.7268983101668733</v>
      </c>
      <c r="AC83">
        <f t="shared" si="38"/>
        <v>1.7120956914938794</v>
      </c>
      <c r="AD83">
        <f t="shared" si="38"/>
        <v>1.6984684617391204</v>
      </c>
      <c r="AE83">
        <f t="shared" si="38"/>
        <v>1.6858758259078135</v>
      </c>
      <c r="AF83">
        <f t="shared" si="38"/>
        <v>1.6741991805867271</v>
      </c>
      <c r="AG83">
        <f t="shared" si="38"/>
        <v>1.6633378397846992</v>
      </c>
      <c r="AH83">
        <f t="shared" si="38"/>
        <v>1.6532057219738709</v>
      </c>
      <c r="AI83">
        <f t="shared" si="38"/>
        <v>1.643728753499704</v>
      </c>
      <c r="AJ83">
        <f t="shared" si="38"/>
        <v>1.6348428126534746</v>
      </c>
      <c r="AK83">
        <f t="shared" si="38"/>
        <v>1.6264920865365791</v>
      </c>
      <c r="AL83">
        <f t="shared" si="38"/>
        <v>1.6186277464572323</v>
      </c>
      <c r="AM83">
        <f t="shared" si="38"/>
        <v>1.6112068715500016</v>
      </c>
      <c r="AN83">
        <f t="shared" si="38"/>
        <v>1.6041915675964624</v>
      </c>
      <c r="AO83">
        <f t="shared" si="38"/>
        <v>1.5975482406547064</v>
      </c>
      <c r="AP83">
        <f t="shared" si="34"/>
        <v>1.5912469944347789</v>
      </c>
      <c r="AQ83">
        <f t="shared" si="34"/>
        <v>1.5852611273206096</v>
      </c>
      <c r="AR83">
        <f t="shared" si="34"/>
        <v>1.5795667101869098</v>
      </c>
      <c r="AS83">
        <f t="shared" si="34"/>
        <v>1.5741422301506087</v>
      </c>
      <c r="AT83">
        <f t="shared" si="34"/>
        <v>1.5689682884574454</v>
      </c>
      <c r="AU83">
        <f t="shared" si="34"/>
        <v>1.5640273430707963</v>
      </c>
      <c r="AV83">
        <f t="shared" si="34"/>
        <v>1.5593034883732086</v>
      </c>
      <c r="AW83">
        <f t="shared" si="34"/>
        <v>1.5547822658371417</v>
      </c>
      <c r="AX83">
        <f t="shared" si="34"/>
        <v>1.5504505006633633</v>
      </c>
      <c r="AY83">
        <f t="shared" si="34"/>
        <v>1.5462961602930123</v>
      </c>
      <c r="AZ83">
        <f t="shared" si="34"/>
        <v>1.5423082314249443</v>
      </c>
      <c r="BA83">
        <f t="shared" si="34"/>
        <v>1.5384766127533853</v>
      </c>
      <c r="BB83">
        <f t="shared" si="34"/>
        <v>1.5347920211125821</v>
      </c>
      <c r="BC83">
        <f t="shared" si="34"/>
        <v>1.5312459090983837</v>
      </c>
      <c r="BD83">
        <f t="shared" si="34"/>
        <v>1.5278303925496917</v>
      </c>
      <c r="BE83">
        <f t="shared" ref="BE83:BT98" si="41">_xlfn.F.INV(1-$E$5,BE$8,$I83)</f>
        <v>1.5245381865293852</v>
      </c>
      <c r="BF83">
        <f t="shared" si="41"/>
        <v>1.5213625486560152</v>
      </c>
      <c r="BG83">
        <f t="shared" si="41"/>
        <v>1.5182972288125673</v>
      </c>
      <c r="BH83">
        <f t="shared" si="41"/>
        <v>1.5153364244041552</v>
      </c>
      <c r="BI83">
        <f t="shared" si="41"/>
        <v>1.5124747404578551</v>
      </c>
      <c r="BJ83">
        <f t="shared" si="41"/>
        <v>1.5097071539595479</v>
      </c>
      <c r="BK83">
        <f t="shared" si="41"/>
        <v>1.507028981908034</v>
      </c>
      <c r="BL83">
        <f t="shared" si="41"/>
        <v>1.5044358526387152</v>
      </c>
      <c r="BM83">
        <f t="shared" si="41"/>
        <v>1.5019236800300768</v>
      </c>
      <c r="BN83">
        <f t="shared" si="41"/>
        <v>1.4994886402579048</v>
      </c>
      <c r="BO83">
        <f t="shared" si="41"/>
        <v>1.4971271508062398</v>
      </c>
      <c r="BP83">
        <f t="shared" si="41"/>
        <v>1.4948358514816242</v>
      </c>
      <c r="BQ83">
        <f t="shared" si="41"/>
        <v>1.4926115872094443</v>
      </c>
      <c r="BR83">
        <f t="shared" si="41"/>
        <v>1.4904513924187455</v>
      </c>
      <c r="BS83">
        <f t="shared" si="41"/>
        <v>1.488352476845799</v>
      </c>
      <c r="BT83">
        <f t="shared" si="41"/>
        <v>1.486312212607126</v>
      </c>
      <c r="BU83">
        <f t="shared" si="39"/>
        <v>1.4843281224105664</v>
      </c>
      <c r="BV83">
        <f t="shared" si="39"/>
        <v>1.4823978687883326</v>
      </c>
      <c r="BW83">
        <f t="shared" si="39"/>
        <v>1.4805192442494086</v>
      </c>
      <c r="BX83">
        <f t="shared" si="39"/>
        <v>1.478690162260357</v>
      </c>
      <c r="BY83">
        <f t="shared" si="39"/>
        <v>1.4769086489737597</v>
      </c>
      <c r="BZ83">
        <f t="shared" si="39"/>
        <v>1.4751728356324654</v>
      </c>
      <c r="CA83">
        <f t="shared" si="39"/>
        <v>1.4734809515856457</v>
      </c>
      <c r="CB83">
        <f t="shared" si="39"/>
        <v>1.4718313178595033</v>
      </c>
      <c r="CC83">
        <f t="shared" si="39"/>
        <v>1.47022234123157</v>
      </c>
      <c r="CD83">
        <f t="shared" si="39"/>
        <v>1.4686525087628506</v>
      </c>
      <c r="CE83">
        <f t="shared" si="39"/>
        <v>1.4671203827467574</v>
      </c>
      <c r="CF83">
        <f t="shared" si="39"/>
        <v>1.4656245960380048</v>
      </c>
      <c r="CG83">
        <f t="shared" si="39"/>
        <v>1.4641638477282817</v>
      </c>
      <c r="CH83">
        <f t="shared" si="39"/>
        <v>1.4627368991388505</v>
      </c>
      <c r="CI83">
        <f t="shared" si="39"/>
        <v>1.4613425701030909</v>
      </c>
      <c r="CJ83">
        <f t="shared" si="39"/>
        <v>1.4599797355146513</v>
      </c>
      <c r="CK83">
        <f t="shared" si="39"/>
        <v>1.4586473221192051</v>
      </c>
      <c r="CL83">
        <f t="shared" si="39"/>
        <v>1.4573443055297928</v>
      </c>
      <c r="CM83">
        <f t="shared" si="39"/>
        <v>1.456069707447732</v>
      </c>
      <c r="CN83">
        <f t="shared" si="39"/>
        <v>1.4548225930725904</v>
      </c>
      <c r="CO83">
        <f t="shared" si="39"/>
        <v>1.45360206868633</v>
      </c>
      <c r="CP83">
        <f t="shared" si="39"/>
        <v>1.4524072793979976</v>
      </c>
      <c r="CQ83">
        <f t="shared" si="39"/>
        <v>1.4512374070365839</v>
      </c>
      <c r="CR83">
        <f t="shared" si="39"/>
        <v>1.4500916681807186</v>
      </c>
      <c r="CS83">
        <f t="shared" si="39"/>
        <v>1.448969312314921</v>
      </c>
      <c r="CT83">
        <f t="shared" si="40"/>
        <v>1.447869620102914</v>
      </c>
      <c r="CU83">
        <f t="shared" si="40"/>
        <v>1.4467919017694009</v>
      </c>
      <c r="CV83">
        <f t="shared" si="40"/>
        <v>1.4457354955823798</v>
      </c>
      <c r="CW83">
        <f t="shared" si="40"/>
        <v>1.4446997664287231</v>
      </c>
      <c r="CX83">
        <f t="shared" si="40"/>
        <v>1.4436841044763857</v>
      </c>
      <c r="CY83">
        <f t="shared" si="40"/>
        <v>1.4426879239170909</v>
      </c>
      <c r="CZ83">
        <f t="shared" si="40"/>
        <v>1.4417106617838948</v>
      </c>
      <c r="DA83">
        <f t="shared" si="40"/>
        <v>1.4407517768384273</v>
      </c>
      <c r="DB83">
        <f t="shared" si="40"/>
        <v>1.4398107485230405</v>
      </c>
      <c r="DC83">
        <f t="shared" si="40"/>
        <v>1.4388870759734675</v>
      </c>
      <c r="DD83">
        <f t="shared" si="40"/>
        <v>1.4379802770879309</v>
      </c>
      <c r="DE83">
        <f t="shared" si="40"/>
        <v>1.4370898876489322</v>
      </c>
    </row>
    <row r="84" spans="9:109">
      <c r="I84">
        <v>76</v>
      </c>
      <c r="J84">
        <f t="shared" si="35"/>
        <v>3.9667597840087825</v>
      </c>
      <c r="K84">
        <f t="shared" ref="K84:AO92" si="42">_xlfn.F.INV(1-$E$5,K$8,$I84)</f>
        <v>3.1169818373831188</v>
      </c>
      <c r="L84">
        <f t="shared" si="42"/>
        <v>2.7249439202759165</v>
      </c>
      <c r="M84">
        <f t="shared" si="42"/>
        <v>2.492049297224403</v>
      </c>
      <c r="N84">
        <f t="shared" si="42"/>
        <v>2.3349196861187238</v>
      </c>
      <c r="O84">
        <f t="shared" si="42"/>
        <v>2.2204413598395982</v>
      </c>
      <c r="P84">
        <f t="shared" si="42"/>
        <v>2.1326298608931502</v>
      </c>
      <c r="Q84" s="4">
        <f t="shared" si="42"/>
        <v>2.062738920780216</v>
      </c>
      <c r="R84">
        <f t="shared" si="42"/>
        <v>2.0055434016824987</v>
      </c>
      <c r="S84">
        <f t="shared" si="42"/>
        <v>1.9577114920757135</v>
      </c>
      <c r="T84">
        <f t="shared" si="42"/>
        <v>1.9170089077296477</v>
      </c>
      <c r="U84">
        <f t="shared" si="42"/>
        <v>1.8818760065348519</v>
      </c>
      <c r="V84">
        <f t="shared" si="42"/>
        <v>1.8511878404505995</v>
      </c>
      <c r="W84">
        <f t="shared" si="42"/>
        <v>1.8241105963868622</v>
      </c>
      <c r="X84">
        <f t="shared" si="42"/>
        <v>1.8000118614764633</v>
      </c>
      <c r="Y84">
        <f t="shared" si="42"/>
        <v>1.7784024291688902</v>
      </c>
      <c r="Z84">
        <f t="shared" si="42"/>
        <v>1.7588973561056227</v>
      </c>
      <c r="AA84">
        <f t="shared" si="42"/>
        <v>1.7411891853975847</v>
      </c>
      <c r="AB84">
        <f t="shared" si="42"/>
        <v>1.7250290947358735</v>
      </c>
      <c r="AC84">
        <f t="shared" si="42"/>
        <v>1.7102133447128982</v>
      </c>
      <c r="AD84">
        <f t="shared" si="42"/>
        <v>1.6965733556191356</v>
      </c>
      <c r="AE84">
        <f t="shared" si="42"/>
        <v>1.6839683203180826</v>
      </c>
      <c r="AF84">
        <f t="shared" si="42"/>
        <v>1.6722796229033086</v>
      </c>
      <c r="AG84">
        <f t="shared" si="42"/>
        <v>1.6614065648234804</v>
      </c>
      <c r="AH84">
        <f t="shared" si="42"/>
        <v>1.6512630521172433</v>
      </c>
      <c r="AI84">
        <f t="shared" si="42"/>
        <v>1.641774998953258</v>
      </c>
      <c r="AJ84">
        <f t="shared" si="42"/>
        <v>1.6328782717878798</v>
      </c>
      <c r="AK84">
        <f t="shared" si="42"/>
        <v>1.624517046282985</v>
      </c>
      <c r="AL84">
        <f t="shared" si="42"/>
        <v>1.6166424827337609</v>
      </c>
      <c r="AM84">
        <f t="shared" si="42"/>
        <v>1.6092116497034836</v>
      </c>
      <c r="AN84">
        <f t="shared" si="42"/>
        <v>1.6021866428482703</v>
      </c>
      <c r="AO84">
        <f t="shared" si="42"/>
        <v>1.5955338585429111</v>
      </c>
      <c r="AP84">
        <f t="shared" ref="AP84:BE108" si="43">_xlfn.F.INV(1-$E$5,AP$8,$I84)</f>
        <v>1.5892233912472946</v>
      </c>
      <c r="AQ84">
        <f t="shared" si="43"/>
        <v>1.583228530515745</v>
      </c>
      <c r="AR84">
        <f t="shared" si="43"/>
        <v>1.5775253387990278</v>
      </c>
      <c r="AS84">
        <f t="shared" si="43"/>
        <v>1.572092295179504</v>
      </c>
      <c r="AT84">
        <f t="shared" si="43"/>
        <v>1.5669099932407271</v>
      </c>
      <c r="AU84">
        <f t="shared" si="43"/>
        <v>1.5619608836390202</v>
      </c>
      <c r="AV84">
        <f t="shared" si="43"/>
        <v>1.5572290537878652</v>
      </c>
      <c r="AW84">
        <f t="shared" si="43"/>
        <v>1.5527000385118108</v>
      </c>
      <c r="AX84">
        <f t="shared" si="43"/>
        <v>1.5483606566685288</v>
      </c>
      <c r="AY84">
        <f t="shared" si="43"/>
        <v>1.544198869645133</v>
      </c>
      <c r="AZ84">
        <f t="shared" si="43"/>
        <v>1.5402036583604286</v>
      </c>
      <c r="BA84">
        <f t="shared" si="43"/>
        <v>1.5363649159881714</v>
      </c>
      <c r="BB84">
        <f t="shared" si="43"/>
        <v>1.5326733540880173</v>
      </c>
      <c r="BC84">
        <f t="shared" si="43"/>
        <v>1.5291204202141326</v>
      </c>
      <c r="BD84">
        <f t="shared" si="43"/>
        <v>1.5256982253843387</v>
      </c>
      <c r="BE84">
        <f t="shared" si="43"/>
        <v>1.5223994800494249</v>
      </c>
      <c r="BF84">
        <f t="shared" si="41"/>
        <v>1.5192174374138809</v>
      </c>
      <c r="BG84">
        <f t="shared" si="41"/>
        <v>1.5161458431343038</v>
      </c>
      <c r="BH84">
        <f t="shared" si="41"/>
        <v>1.5131788905673496</v>
      </c>
      <c r="BI84">
        <f t="shared" si="41"/>
        <v>1.5103111808603773</v>
      </c>
      <c r="BJ84">
        <f t="shared" si="41"/>
        <v>1.5075376872796329</v>
      </c>
      <c r="BK84">
        <f t="shared" si="41"/>
        <v>1.5048537232562145</v>
      </c>
      <c r="BL84">
        <f t="shared" si="41"/>
        <v>1.5022549137020771</v>
      </c>
      <c r="BM84">
        <f t="shared" si="41"/>
        <v>1.4997371692092754</v>
      </c>
      <c r="BN84">
        <f t="shared" si="41"/>
        <v>1.4972966627973732</v>
      </c>
      <c r="BO84">
        <f t="shared" si="41"/>
        <v>1.4949298089179757</v>
      </c>
      <c r="BP84">
        <f t="shared" si="41"/>
        <v>1.492633244462922</v>
      </c>
      <c r="BQ84">
        <f t="shared" si="41"/>
        <v>1.4904038115549241</v>
      </c>
      <c r="BR84">
        <f t="shared" si="41"/>
        <v>1.4882385419270012</v>
      </c>
      <c r="BS84">
        <f t="shared" si="41"/>
        <v>1.4861346427209667</v>
      </c>
      <c r="BT84">
        <f t="shared" si="41"/>
        <v>1.4840894835556671</v>
      </c>
      <c r="BU84">
        <f t="shared" si="39"/>
        <v>1.4821005847335211</v>
      </c>
      <c r="BV84">
        <f t="shared" si="39"/>
        <v>1.4801656064693001</v>
      </c>
      <c r="BW84">
        <f t="shared" si="39"/>
        <v>1.4782823390384918</v>
      </c>
      <c r="BX84">
        <f t="shared" si="39"/>
        <v>1.4764486937542878</v>
      </c>
      <c r="BY84">
        <f t="shared" si="39"/>
        <v>1.4746626946924148</v>
      </c>
      <c r="BZ84">
        <f t="shared" si="39"/>
        <v>1.4729224710919631</v>
      </c>
      <c r="CA84">
        <f t="shared" si="39"/>
        <v>1.4712262503682076</v>
      </c>
      <c r="CB84">
        <f t="shared" si="39"/>
        <v>1.4695723516802568</v>
      </c>
      <c r="CC84">
        <f t="shared" si="39"/>
        <v>1.4679591800024423</v>
      </c>
      <c r="CD84">
        <f t="shared" si="39"/>
        <v>1.4663852206537169</v>
      </c>
      <c r="CE84">
        <f t="shared" si="39"/>
        <v>1.4648490342439717</v>
      </c>
      <c r="CF84">
        <f t="shared" si="39"/>
        <v>1.4633492520004658</v>
      </c>
      <c r="CG84">
        <f t="shared" si="39"/>
        <v>1.4618845714411364</v>
      </c>
      <c r="CH84">
        <f t="shared" si="39"/>
        <v>1.4604537523649714</v>
      </c>
      <c r="CI84">
        <f t="shared" si="39"/>
        <v>1.4590556131324335</v>
      </c>
      <c r="CJ84">
        <f t="shared" si="39"/>
        <v>1.4576890272116001</v>
      </c>
      <c r="CK84">
        <f t="shared" si="39"/>
        <v>1.4563529199679874</v>
      </c>
      <c r="CL84">
        <f t="shared" si="39"/>
        <v>1.4550462656780896</v>
      </c>
      <c r="CM84">
        <f t="shared" si="39"/>
        <v>1.4537680847485379</v>
      </c>
      <c r="CN84">
        <f t="shared" si="39"/>
        <v>1.452517441124429</v>
      </c>
      <c r="CO84">
        <f t="shared" si="39"/>
        <v>1.4512934398718962</v>
      </c>
      <c r="CP84">
        <f t="shared" si="39"/>
        <v>1.4500952249212955</v>
      </c>
      <c r="CQ84">
        <f t="shared" si="39"/>
        <v>1.4489219769586394</v>
      </c>
      <c r="CR84">
        <f t="shared" si="39"/>
        <v>1.4477729114539304</v>
      </c>
      <c r="CS84">
        <f t="shared" si="39"/>
        <v>1.4466472768161043</v>
      </c>
      <c r="CT84">
        <f t="shared" si="40"/>
        <v>1.4455443526651131</v>
      </c>
      <c r="CU84">
        <f t="shared" si="40"/>
        <v>1.4444634482125078</v>
      </c>
      <c r="CV84">
        <f t="shared" si="40"/>
        <v>1.4434039007426258</v>
      </c>
      <c r="CW84">
        <f t="shared" si="40"/>
        <v>1.442365074187091</v>
      </c>
      <c r="CX84">
        <f t="shared" si="40"/>
        <v>1.4413463577859813</v>
      </c>
      <c r="CY84">
        <f t="shared" si="40"/>
        <v>1.4403471648295381</v>
      </c>
      <c r="CZ84">
        <f t="shared" si="40"/>
        <v>1.4393669314747728</v>
      </c>
      <c r="DA84">
        <f t="shared" si="40"/>
        <v>1.4384051156318127</v>
      </c>
      <c r="DB84">
        <f t="shared" si="40"/>
        <v>1.4374611959151788</v>
      </c>
      <c r="DC84">
        <f t="shared" si="40"/>
        <v>1.4365346706556221</v>
      </c>
      <c r="DD84">
        <f t="shared" si="40"/>
        <v>1.4356250569684295</v>
      </c>
      <c r="DE84">
        <f t="shared" si="40"/>
        <v>1.4347318898744599</v>
      </c>
    </row>
    <row r="85" spans="9:109">
      <c r="I85">
        <v>77</v>
      </c>
      <c r="J85">
        <f t="shared" si="35"/>
        <v>3.9650940671535655</v>
      </c>
      <c r="K85">
        <f t="shared" si="42"/>
        <v>3.1153657966336636</v>
      </c>
      <c r="L85">
        <f t="shared" si="42"/>
        <v>2.7233425731617933</v>
      </c>
      <c r="M85">
        <f t="shared" si="42"/>
        <v>2.4904465280349206</v>
      </c>
      <c r="N85">
        <f t="shared" si="42"/>
        <v>2.3333078973249228</v>
      </c>
      <c r="O85">
        <f t="shared" si="42"/>
        <v>2.2188167383845436</v>
      </c>
      <c r="P85">
        <f t="shared" si="42"/>
        <v>2.1309904563811015</v>
      </c>
      <c r="Q85" s="4">
        <f t="shared" si="42"/>
        <v>2.0610837756863285</v>
      </c>
      <c r="R85">
        <f t="shared" si="42"/>
        <v>2.003872118592775</v>
      </c>
      <c r="S85">
        <f t="shared" si="42"/>
        <v>1.9560240019375656</v>
      </c>
      <c r="T85">
        <f t="shared" si="42"/>
        <v>1.9153053384940528</v>
      </c>
      <c r="U85">
        <f t="shared" si="42"/>
        <v>1.8801566053444896</v>
      </c>
      <c r="V85">
        <f t="shared" si="42"/>
        <v>1.8494529259405343</v>
      </c>
      <c r="W85">
        <f t="shared" si="42"/>
        <v>1.8223605286656566</v>
      </c>
      <c r="X85">
        <f t="shared" si="42"/>
        <v>1.798247022862717</v>
      </c>
      <c r="Y85">
        <f t="shared" si="42"/>
        <v>1.7766232116650942</v>
      </c>
      <c r="Z85">
        <f t="shared" si="42"/>
        <v>1.7571041531958953</v>
      </c>
      <c r="AA85">
        <f t="shared" si="42"/>
        <v>1.739382386676384</v>
      </c>
      <c r="AB85">
        <f t="shared" si="42"/>
        <v>1.7232090824205839</v>
      </c>
      <c r="AC85">
        <f t="shared" si="42"/>
        <v>1.7083804914262049</v>
      </c>
      <c r="AD85">
        <f t="shared" si="42"/>
        <v>1.6947280230355299</v>
      </c>
      <c r="AE85">
        <f t="shared" si="42"/>
        <v>1.68211085840216</v>
      </c>
      <c r="AF85">
        <f t="shared" si="42"/>
        <v>1.6704103695544779</v>
      </c>
      <c r="AG85">
        <f t="shared" si="42"/>
        <v>1.6595258457994382</v>
      </c>
      <c r="AH85">
        <f t="shared" si="42"/>
        <v>1.6493711811474603</v>
      </c>
      <c r="AI85">
        <f t="shared" si="42"/>
        <v>1.6398722779802775</v>
      </c>
      <c r="AJ85">
        <f t="shared" si="42"/>
        <v>1.6309649912926132</v>
      </c>
      <c r="AK85">
        <f t="shared" si="42"/>
        <v>1.6225934856630044</v>
      </c>
      <c r="AL85">
        <f t="shared" si="42"/>
        <v>1.6147089107126271</v>
      </c>
      <c r="AM85">
        <f t="shared" si="42"/>
        <v>1.6072683247555859</v>
      </c>
      <c r="AN85">
        <f t="shared" si="42"/>
        <v>1.6002338136282221</v>
      </c>
      <c r="AO85">
        <f t="shared" si="42"/>
        <v>1.5935717643118712</v>
      </c>
      <c r="AP85">
        <f t="shared" si="43"/>
        <v>1.587252262290954</v>
      </c>
      <c r="AQ85">
        <f t="shared" si="43"/>
        <v>1.5812485885504404</v>
      </c>
      <c r="AR85">
        <f t="shared" si="43"/>
        <v>1.5755367973636811</v>
      </c>
      <c r="AS85">
        <f t="shared" si="43"/>
        <v>1.5700953600120378</v>
      </c>
      <c r="AT85">
        <f t="shared" si="43"/>
        <v>1.5649048626381732</v>
      </c>
      <c r="AU85">
        <f t="shared" si="43"/>
        <v>1.5599477488010907</v>
      </c>
      <c r="AV85">
        <f t="shared" si="43"/>
        <v>1.5552080991440311</v>
      </c>
      <c r="AW85">
        <f t="shared" si="43"/>
        <v>1.5506714420321881</v>
      </c>
      <c r="AX85">
        <f t="shared" si="43"/>
        <v>1.5463245901590212</v>
      </c>
      <c r="AY85">
        <f t="shared" si="43"/>
        <v>1.5421554990274018</v>
      </c>
      <c r="AZ85">
        <f t="shared" si="43"/>
        <v>1.5381531439373008</v>
      </c>
      <c r="BA85">
        <f t="shared" si="43"/>
        <v>1.5343074126951521</v>
      </c>
      <c r="BB85">
        <f t="shared" si="43"/>
        <v>1.5306090117315896</v>
      </c>
      <c r="BC85">
        <f t="shared" si="43"/>
        <v>1.5270493836975083</v>
      </c>
      <c r="BD85">
        <f t="shared" si="43"/>
        <v>1.5236206349213344</v>
      </c>
      <c r="BE85">
        <f t="shared" si="43"/>
        <v>1.5203154713671141</v>
      </c>
      <c r="BF85">
        <f t="shared" si="41"/>
        <v>1.517127141944635</v>
      </c>
      <c r="BG85">
        <f t="shared" si="41"/>
        <v>1.514049388197841</v>
      </c>
      <c r="BH85">
        <f t="shared" si="41"/>
        <v>1.5110763995433421</v>
      </c>
      <c r="BI85">
        <f t="shared" si="41"/>
        <v>1.5082027733521723</v>
      </c>
      <c r="BJ85">
        <f t="shared" si="41"/>
        <v>1.505423479269606</v>
      </c>
      <c r="BK85">
        <f t="shared" si="41"/>
        <v>1.5027338272532165</v>
      </c>
      <c r="BL85">
        <f t="shared" si="41"/>
        <v>1.5001294388814657</v>
      </c>
      <c r="BM85">
        <f t="shared" si="41"/>
        <v>1.4976062215459278</v>
      </c>
      <c r="BN85">
        <f t="shared" si="41"/>
        <v>1.4951603451921152</v>
      </c>
      <c r="BO85">
        <f t="shared" si="41"/>
        <v>1.4927882213177801</v>
      </c>
      <c r="BP85">
        <f t="shared" si="41"/>
        <v>1.4904864839752516</v>
      </c>
      <c r="BQ85">
        <f t="shared" si="41"/>
        <v>1.488251972556546</v>
      </c>
      <c r="BR85">
        <f t="shared" si="41"/>
        <v>1.4860817161675857</v>
      </c>
      <c r="BS85">
        <f t="shared" si="41"/>
        <v>1.4839729194217695</v>
      </c>
      <c r="BT85">
        <f t="shared" si="41"/>
        <v>1.4819229495035648</v>
      </c>
      <c r="BU85">
        <f t="shared" si="39"/>
        <v>1.4799293243706606</v>
      </c>
      <c r="BV85">
        <f t="shared" si="39"/>
        <v>1.4779897019786097</v>
      </c>
      <c r="BW85">
        <f t="shared" si="39"/>
        <v>1.4761018704252726</v>
      </c>
      <c r="BX85">
        <f t="shared" si="39"/>
        <v>1.4742637389241078</v>
      </c>
      <c r="BY85">
        <f t="shared" si="39"/>
        <v>1.472473329525489</v>
      </c>
      <c r="BZ85">
        <f t="shared" si="39"/>
        <v>1.4707287695142426</v>
      </c>
      <c r="CA85">
        <f t="shared" si="39"/>
        <v>1.4690282844193034</v>
      </c>
      <c r="CB85">
        <f t="shared" si="39"/>
        <v>1.4673701915784119</v>
      </c>
      <c r="CC85">
        <f t="shared" si="39"/>
        <v>1.4657528942066818</v>
      </c>
      <c r="CD85">
        <f t="shared" si="39"/>
        <v>1.4641748759233191</v>
      </c>
      <c r="CE85">
        <f t="shared" si="39"/>
        <v>1.4626346956954237</v>
      </c>
      <c r="CF85">
        <f t="shared" si="39"/>
        <v>1.4611309831620003</v>
      </c>
      <c r="CG85">
        <f t="shared" ref="CG85:DE93" si="44">_xlfn.F.INV(1-$E$5,CG$8,$I85)</f>
        <v>1.459662434304996</v>
      </c>
      <c r="CH85">
        <f t="shared" si="44"/>
        <v>1.4582278074375041</v>
      </c>
      <c r="CI85">
        <f t="shared" si="44"/>
        <v>1.456825919482128</v>
      </c>
      <c r="CJ85">
        <f t="shared" si="44"/>
        <v>1.4554556425151637</v>
      </c>
      <c r="CK85">
        <f t="shared" si="44"/>
        <v>1.4541159005545661</v>
      </c>
      <c r="CL85">
        <f t="shared" si="44"/>
        <v>1.4528056665717144</v>
      </c>
      <c r="CM85">
        <f t="shared" si="44"/>
        <v>1.4515239597088891</v>
      </c>
      <c r="CN85">
        <f t="shared" si="44"/>
        <v>1.4502698426859921</v>
      </c>
      <c r="CO85">
        <f t="shared" si="44"/>
        <v>1.4490424193815903</v>
      </c>
      <c r="CP85">
        <f t="shared" si="44"/>
        <v>1.4478408325746481</v>
      </c>
      <c r="CQ85">
        <f t="shared" si="44"/>
        <v>1.4466642618345691</v>
      </c>
      <c r="CR85">
        <f t="shared" si="44"/>
        <v>1.4455119215482044</v>
      </c>
      <c r="CS85">
        <f t="shared" si="44"/>
        <v>1.444383059073536</v>
      </c>
      <c r="CT85">
        <f t="shared" si="40"/>
        <v>1.4432769530105507</v>
      </c>
      <c r="CU85">
        <f t="shared" si="40"/>
        <v>1.4421929115806729</v>
      </c>
      <c r="CV85">
        <f t="shared" si="40"/>
        <v>1.4411302711068512</v>
      </c>
      <c r="CW85">
        <f t="shared" si="40"/>
        <v>1.4400883945870058</v>
      </c>
      <c r="CX85">
        <f t="shared" si="40"/>
        <v>1.4390666703541966</v>
      </c>
      <c r="CY85">
        <f t="shared" si="40"/>
        <v>1.4380645108173644</v>
      </c>
      <c r="CZ85">
        <f t="shared" si="40"/>
        <v>1.437081351277026</v>
      </c>
      <c r="DA85">
        <f t="shared" si="40"/>
        <v>1.436116648810734</v>
      </c>
      <c r="DB85">
        <f t="shared" si="40"/>
        <v>1.4351698812235196</v>
      </c>
      <c r="DC85">
        <f t="shared" si="40"/>
        <v>1.4342405460589163</v>
      </c>
      <c r="DD85">
        <f t="shared" si="40"/>
        <v>1.4333281596664986</v>
      </c>
      <c r="DE85">
        <f t="shared" si="40"/>
        <v>1.4324322563221767</v>
      </c>
    </row>
    <row r="86" spans="9:109">
      <c r="I86">
        <v>78</v>
      </c>
      <c r="J86">
        <f t="shared" si="35"/>
        <v>3.9634720513960948</v>
      </c>
      <c r="K86">
        <f t="shared" si="42"/>
        <v>3.1137922602848067</v>
      </c>
      <c r="L86">
        <f t="shared" si="42"/>
        <v>2.7217833821453654</v>
      </c>
      <c r="M86">
        <f t="shared" si="42"/>
        <v>2.4888859609169369</v>
      </c>
      <c r="N86">
        <f t="shared" si="42"/>
        <v>2.331738539688843</v>
      </c>
      <c r="O86">
        <f t="shared" si="42"/>
        <v>2.2172348664403003</v>
      </c>
      <c r="P86">
        <f t="shared" si="42"/>
        <v>2.1293941630998585</v>
      </c>
      <c r="Q86" s="4">
        <f t="shared" si="42"/>
        <v>2.0594721227080242</v>
      </c>
      <c r="R86">
        <f t="shared" si="42"/>
        <v>2.0022447142281856</v>
      </c>
      <c r="S86">
        <f t="shared" si="42"/>
        <v>1.9543807751515512</v>
      </c>
      <c r="T86">
        <f t="shared" si="42"/>
        <v>1.913646410773024</v>
      </c>
      <c r="U86">
        <f t="shared" si="42"/>
        <v>1.8784822147766094</v>
      </c>
      <c r="V86">
        <f t="shared" si="42"/>
        <v>1.8477633806618896</v>
      </c>
      <c r="W86">
        <f t="shared" si="42"/>
        <v>1.8206561775508636</v>
      </c>
      <c r="X86">
        <f t="shared" si="42"/>
        <v>1.7965282367075364</v>
      </c>
      <c r="Y86">
        <f t="shared" si="42"/>
        <v>1.7748903709426651</v>
      </c>
      <c r="Z86">
        <f t="shared" si="42"/>
        <v>1.7553576400328481</v>
      </c>
      <c r="AA86">
        <f t="shared" si="42"/>
        <v>1.7376225795926603</v>
      </c>
      <c r="AB86">
        <f t="shared" si="42"/>
        <v>1.7214363529089949</v>
      </c>
      <c r="AC86">
        <f t="shared" si="42"/>
        <v>1.7065952017725801</v>
      </c>
      <c r="AD86">
        <f t="shared" si="42"/>
        <v>1.6929305249835633</v>
      </c>
      <c r="AE86">
        <f t="shared" si="42"/>
        <v>1.6803014923971018</v>
      </c>
      <c r="AF86">
        <f t="shared" si="42"/>
        <v>1.6685894643846824</v>
      </c>
      <c r="AG86">
        <f t="shared" si="42"/>
        <v>1.6576937185110814</v>
      </c>
      <c r="AH86">
        <f t="shared" si="42"/>
        <v>1.6475281371457124</v>
      </c>
      <c r="AI86">
        <f t="shared" si="42"/>
        <v>1.6380186112561261</v>
      </c>
      <c r="AJ86">
        <f t="shared" si="42"/>
        <v>1.6291009847324964</v>
      </c>
      <c r="AK86">
        <f t="shared" si="42"/>
        <v>1.620719411410894</v>
      </c>
      <c r="AL86">
        <f t="shared" si="42"/>
        <v>1.6128250305630834</v>
      </c>
      <c r="AM86">
        <f t="shared" si="42"/>
        <v>1.6053748905625214</v>
      </c>
      <c r="AN86">
        <f t="shared" si="42"/>
        <v>1.5983310677186748</v>
      </c>
      <c r="AO86">
        <f t="shared" si="42"/>
        <v>1.591659939897248</v>
      </c>
      <c r="AP86">
        <f t="shared" si="43"/>
        <v>1.5853315838705668</v>
      </c>
      <c r="AQ86">
        <f t="shared" si="43"/>
        <v>1.5793192723038452</v>
      </c>
      <c r="AR86">
        <f t="shared" si="43"/>
        <v>1.573599051529561</v>
      </c>
      <c r="AS86">
        <f t="shared" si="43"/>
        <v>1.5681493852522024</v>
      </c>
      <c r="AT86">
        <f t="shared" si="43"/>
        <v>1.562950852385977</v>
      </c>
      <c r="AU86">
        <f t="shared" si="43"/>
        <v>1.5579858895939434</v>
      </c>
      <c r="AV86">
        <f t="shared" si="43"/>
        <v>1.5532385709400571</v>
      </c>
      <c r="AW86">
        <f t="shared" si="43"/>
        <v>1.5486944185112872</v>
      </c>
      <c r="AX86">
        <f t="shared" si="43"/>
        <v>1.5443402390087724</v>
      </c>
      <c r="AY86">
        <f t="shared" si="43"/>
        <v>1.5401639822143167</v>
      </c>
      <c r="AZ86">
        <f t="shared" si="43"/>
        <v>1.5361546179640386</v>
      </c>
      <c r="BA86">
        <f t="shared" si="43"/>
        <v>1.5323020288443134</v>
      </c>
      <c r="BB86">
        <f t="shared" si="43"/>
        <v>1.528596916296745</v>
      </c>
      <c r="BC86">
        <f t="shared" si="43"/>
        <v>1.5250307182021094</v>
      </c>
      <c r="BD86">
        <f t="shared" si="43"/>
        <v>1.5215955363261362</v>
      </c>
      <c r="BE86">
        <f t="shared" si="43"/>
        <v>1.5182840722667554</v>
      </c>
      <c r="BF86">
        <f t="shared" si="41"/>
        <v>1.5150895707539485</v>
      </c>
      <c r="BG86">
        <f t="shared" si="41"/>
        <v>1.5120057693284965</v>
      </c>
      <c r="BH86">
        <f t="shared" si="41"/>
        <v>1.5090268535713589</v>
      </c>
      <c r="BI86">
        <f t="shared" si="41"/>
        <v>1.5061474171768303</v>
      </c>
      <c r="BJ86">
        <f t="shared" si="41"/>
        <v>1.5033624262642449</v>
      </c>
      <c r="BK86">
        <f t="shared" si="41"/>
        <v>1.5006671874083997</v>
      </c>
      <c r="BL86">
        <f t="shared" si="41"/>
        <v>1.4980573189409405</v>
      </c>
      <c r="BM86">
        <f t="shared" si="41"/>
        <v>1.49552872513581</v>
      </c>
      <c r="BN86">
        <f t="shared" si="41"/>
        <v>1.4930775729436767</v>
      </c>
      <c r="BO86">
        <f t="shared" si="41"/>
        <v>1.4907002709842097</v>
      </c>
      <c r="BP86">
        <f t="shared" si="41"/>
        <v>1.4883934505427423</v>
      </c>
      <c r="BQ86">
        <f t="shared" si="41"/>
        <v>1.486153948350015</v>
      </c>
      <c r="BR86">
        <f t="shared" si="41"/>
        <v>1.4839787909513538</v>
      </c>
      <c r="BS86">
        <f t="shared" si="41"/>
        <v>1.4818651804954548</v>
      </c>
      <c r="BT86">
        <f t="shared" si="41"/>
        <v>1.4798104817934907</v>
      </c>
      <c r="BU86">
        <f t="shared" ref="BU86:CY96" si="45">_xlfn.F.INV(1-$E$5,BU$8,$I86)</f>
        <v>1.4778122105170013</v>
      </c>
      <c r="BV86">
        <f t="shared" si="45"/>
        <v>1.4758680224185186</v>
      </c>
      <c r="BW86">
        <f t="shared" si="45"/>
        <v>1.4739757034722176</v>
      </c>
      <c r="BX86">
        <f t="shared" si="45"/>
        <v>1.4721331608436075</v>
      </c>
      <c r="BY86">
        <f t="shared" si="45"/>
        <v>1.4703384146074676</v>
      </c>
      <c r="BZ86">
        <f t="shared" si="45"/>
        <v>1.4685895901421462</v>
      </c>
      <c r="CA86">
        <f t="shared" si="45"/>
        <v>1.4668849111361912</v>
      </c>
      <c r="CB86">
        <f t="shared" si="45"/>
        <v>1.4652226931501535</v>
      </c>
      <c r="CC86">
        <f t="shared" si="45"/>
        <v>1.4636013376824248</v>
      </c>
      <c r="CD86">
        <f t="shared" si="45"/>
        <v>1.4620193266933621</v>
      </c>
      <c r="CE86">
        <f t="shared" si="45"/>
        <v>1.4604752175466333</v>
      </c>
      <c r="CF86">
        <f t="shared" si="45"/>
        <v>1.4589676383308958</v>
      </c>
      <c r="CG86">
        <f t="shared" si="45"/>
        <v>1.4574952835286097</v>
      </c>
      <c r="CH86">
        <f t="shared" si="45"/>
        <v>1.4560569100021545</v>
      </c>
      <c r="CI86">
        <f t="shared" si="45"/>
        <v>1.4546513332701783</v>
      </c>
      <c r="CJ86">
        <f t="shared" si="45"/>
        <v>1.4532774240498862</v>
      </c>
      <c r="CK86">
        <f t="shared" si="45"/>
        <v>1.4519341050431991</v>
      </c>
      <c r="CL86">
        <f t="shared" si="45"/>
        <v>1.4506203479467967</v>
      </c>
      <c r="CM86">
        <f t="shared" si="45"/>
        <v>1.4493351706679587</v>
      </c>
      <c r="CN86">
        <f t="shared" si="45"/>
        <v>1.4480776347297246</v>
      </c>
      <c r="CO86">
        <f t="shared" si="45"/>
        <v>1.4468468428504555</v>
      </c>
      <c r="CP86">
        <f t="shared" si="45"/>
        <v>1.4456419366841446</v>
      </c>
      <c r="CQ86">
        <f t="shared" si="45"/>
        <v>1.4444620947091154</v>
      </c>
      <c r="CR86">
        <f t="shared" si="45"/>
        <v>1.4433065302537387</v>
      </c>
      <c r="CS86">
        <f t="shared" si="45"/>
        <v>1.4421744896488902</v>
      </c>
      <c r="CT86">
        <f t="shared" si="40"/>
        <v>1.4410652504976487</v>
      </c>
      <c r="CU86">
        <f t="shared" si="40"/>
        <v>1.4399781200536133</v>
      </c>
      <c r="CV86">
        <f t="shared" si="40"/>
        <v>1.4389124336999175</v>
      </c>
      <c r="CW86">
        <f t="shared" si="40"/>
        <v>1.4378675535216559</v>
      </c>
      <c r="CX86">
        <f t="shared" si="40"/>
        <v>1.4368428669650726</v>
      </c>
      <c r="CY86">
        <f t="shared" si="40"/>
        <v>1.4358377855773734</v>
      </c>
      <c r="CZ86">
        <f t="shared" si="40"/>
        <v>1.4348517438215216</v>
      </c>
      <c r="DA86">
        <f t="shared" si="40"/>
        <v>1.4338841979608445</v>
      </c>
      <c r="DB86">
        <f t="shared" si="40"/>
        <v>1.4329346250086588</v>
      </c>
      <c r="DC86">
        <f t="shared" si="40"/>
        <v>1.4320025217385055</v>
      </c>
      <c r="DD86">
        <f t="shared" si="40"/>
        <v>1.4310874037509453</v>
      </c>
      <c r="DE86">
        <f t="shared" si="40"/>
        <v>1.4301888045931246</v>
      </c>
    </row>
    <row r="87" spans="9:109">
      <c r="I87">
        <v>79</v>
      </c>
      <c r="J87">
        <f t="shared" si="35"/>
        <v>3.961892039405162</v>
      </c>
      <c r="K87">
        <f t="shared" si="42"/>
        <v>3.112259573460638</v>
      </c>
      <c r="L87">
        <f t="shared" si="42"/>
        <v>2.7202647044725761</v>
      </c>
      <c r="M87">
        <f t="shared" si="42"/>
        <v>2.487365950990863</v>
      </c>
      <c r="N87">
        <f t="shared" si="42"/>
        <v>2.3302099596894537</v>
      </c>
      <c r="O87">
        <f t="shared" si="42"/>
        <v>2.2156940787649</v>
      </c>
      <c r="P87">
        <f t="shared" si="42"/>
        <v>2.1278393026758167</v>
      </c>
      <c r="Q87" s="4">
        <f t="shared" si="42"/>
        <v>2.0579022697985443</v>
      </c>
      <c r="R87">
        <f t="shared" si="42"/>
        <v>2.0006594828013302</v>
      </c>
      <c r="S87">
        <f t="shared" si="42"/>
        <v>1.9527800923869891</v>
      </c>
      <c r="T87">
        <f t="shared" si="42"/>
        <v>1.9120303920381416</v>
      </c>
      <c r="U87">
        <f t="shared" si="42"/>
        <v>1.8768510895311363</v>
      </c>
      <c r="V87">
        <f t="shared" si="42"/>
        <v>1.8461174470092065</v>
      </c>
      <c r="W87">
        <f t="shared" si="42"/>
        <v>1.8189957736136178</v>
      </c>
      <c r="X87">
        <f t="shared" si="42"/>
        <v>1.7948537222413135</v>
      </c>
      <c r="Y87">
        <f t="shared" si="42"/>
        <v>1.773202115365446</v>
      </c>
      <c r="Z87">
        <f t="shared" si="42"/>
        <v>1.7536560145740145</v>
      </c>
      <c r="AA87">
        <f t="shared" si="42"/>
        <v>1.7359079521407479</v>
      </c>
      <c r="AB87">
        <f t="shared" si="42"/>
        <v>1.7197090846565743</v>
      </c>
      <c r="AC87">
        <f t="shared" si="42"/>
        <v>1.7048556450734975</v>
      </c>
      <c r="AD87">
        <f t="shared" si="42"/>
        <v>1.691179022036059</v>
      </c>
      <c r="AE87">
        <f t="shared" si="42"/>
        <v>1.6785383744932367</v>
      </c>
      <c r="AF87">
        <f t="shared" si="42"/>
        <v>1.6668150515493161</v>
      </c>
      <c r="AG87">
        <f t="shared" si="42"/>
        <v>1.6559083194085684</v>
      </c>
      <c r="AH87">
        <f t="shared" si="42"/>
        <v>1.6457320491695746</v>
      </c>
      <c r="AI87">
        <f t="shared" si="42"/>
        <v>1.6362121207422655</v>
      </c>
      <c r="AJ87">
        <f t="shared" si="42"/>
        <v>1.6272843672540127</v>
      </c>
      <c r="AK87">
        <f t="shared" si="42"/>
        <v>1.6188929321248231</v>
      </c>
      <c r="AL87">
        <f t="shared" si="42"/>
        <v>1.6109889445879773</v>
      </c>
      <c r="AM87">
        <f t="shared" si="42"/>
        <v>1.6035294433719631</v>
      </c>
      <c r="AN87">
        <f t="shared" si="42"/>
        <v>1.5964764955401514</v>
      </c>
      <c r="AO87">
        <f t="shared" si="42"/>
        <v>1.5897964701090355</v>
      </c>
      <c r="AP87">
        <f t="shared" si="43"/>
        <v>1.5834594353914959</v>
      </c>
      <c r="AQ87">
        <f t="shared" si="43"/>
        <v>1.5774386559725067</v>
      </c>
      <c r="AR87">
        <f t="shared" si="43"/>
        <v>1.571710170470684</v>
      </c>
      <c r="AS87">
        <f t="shared" si="43"/>
        <v>1.56625243522885</v>
      </c>
      <c r="AT87">
        <f t="shared" si="43"/>
        <v>1.561046022136759</v>
      </c>
      <c r="AU87">
        <f t="shared" si="43"/>
        <v>1.5560733611549695</v>
      </c>
      <c r="AV87">
        <f t="shared" si="43"/>
        <v>1.5513185199516233</v>
      </c>
      <c r="AW87">
        <f t="shared" si="43"/>
        <v>1.5467670145095509</v>
      </c>
      <c r="AX87">
        <f t="shared" si="43"/>
        <v>1.5424056457028021</v>
      </c>
      <c r="AY87">
        <f t="shared" si="43"/>
        <v>1.5382223577490108</v>
      </c>
      <c r="AZ87">
        <f t="shared" si="43"/>
        <v>1.5342061151694915</v>
      </c>
      <c r="BA87">
        <f t="shared" si="43"/>
        <v>1.5303467954722179</v>
      </c>
      <c r="BB87">
        <f t="shared" si="43"/>
        <v>1.5266350952444596</v>
      </c>
      <c r="BC87">
        <f t="shared" si="43"/>
        <v>1.5230624477250079</v>
      </c>
      <c r="BD87">
        <f t="shared" si="43"/>
        <v>1.519620950238856</v>
      </c>
      <c r="BE87">
        <f t="shared" si="43"/>
        <v>1.5163033001339417</v>
      </c>
      <c r="BF87">
        <f t="shared" si="41"/>
        <v>1.5131027380710804</v>
      </c>
      <c r="BG87">
        <f t="shared" si="41"/>
        <v>1.5100129976933443</v>
      </c>
      <c r="BH87">
        <f t="shared" si="41"/>
        <v>1.5070282608466057</v>
      </c>
      <c r="BI87">
        <f t="shared" si="41"/>
        <v>1.5041431176443665</v>
      </c>
      <c r="BJ87">
        <f t="shared" si="41"/>
        <v>1.5013525307716018</v>
      </c>
      <c r="BK87">
        <f t="shared" si="41"/>
        <v>1.4986518035077978</v>
      </c>
      <c r="BL87">
        <f t="shared" si="41"/>
        <v>1.4960365510213474</v>
      </c>
      <c r="BM87">
        <f t="shared" si="41"/>
        <v>1.4935026745484405</v>
      </c>
      <c r="BN87">
        <f t="shared" si="41"/>
        <v>1.4910463381212853</v>
      </c>
      <c r="BO87">
        <f t="shared" si="41"/>
        <v>1.4886639475545507</v>
      </c>
      <c r="BP87">
        <f t="shared" si="41"/>
        <v>1.4863521314365222</v>
      </c>
      <c r="BQ87">
        <f t="shared" si="41"/>
        <v>1.4841077239036544</v>
      </c>
      <c r="BR87">
        <f t="shared" si="41"/>
        <v>1.4819277490048377</v>
      </c>
      <c r="BS87">
        <f t="shared" si="41"/>
        <v>1.4798094064855738</v>
      </c>
      <c r="BT87">
        <f t="shared" si="41"/>
        <v>1.4777500588426986</v>
      </c>
      <c r="BU87">
        <f t="shared" si="45"/>
        <v>1.4757472195181596</v>
      </c>
      <c r="BV87">
        <f t="shared" si="45"/>
        <v>1.4737985421157362</v>
      </c>
      <c r="BW87">
        <f t="shared" si="45"/>
        <v>1.4719018105380122</v>
      </c>
      <c r="BX87">
        <f t="shared" si="45"/>
        <v>1.4700549299525787</v>
      </c>
      <c r="BY87">
        <f t="shared" si="45"/>
        <v>1.468255918506667</v>
      </c>
      <c r="BZ87">
        <f t="shared" si="45"/>
        <v>1.4665028997183396</v>
      </c>
      <c r="CA87">
        <f t="shared" si="45"/>
        <v>1.4647940954801564</v>
      </c>
      <c r="CB87">
        <f t="shared" si="45"/>
        <v>1.4631278196181801</v>
      </c>
      <c r="CC87">
        <f t="shared" si="45"/>
        <v>1.4615024719551557</v>
      </c>
      <c r="CD87">
        <f t="shared" si="45"/>
        <v>1.4599165328321331</v>
      </c>
      <c r="CE87">
        <f t="shared" si="45"/>
        <v>1.458368558047404</v>
      </c>
      <c r="CF87">
        <f t="shared" si="45"/>
        <v>1.456857174175928</v>
      </c>
      <c r="CG87">
        <f t="shared" si="45"/>
        <v>1.4553810742360029</v>
      </c>
      <c r="CH87">
        <f t="shared" si="45"/>
        <v>1.4539390136733066</v>
      </c>
      <c r="CI87">
        <f t="shared" si="45"/>
        <v>1.4525298066353405</v>
      </c>
      <c r="CJ87">
        <f t="shared" si="45"/>
        <v>1.4511523225118479</v>
      </c>
      <c r="CK87">
        <f t="shared" si="45"/>
        <v>1.449805482719223</v>
      </c>
      <c r="CL87">
        <f t="shared" si="45"/>
        <v>1.4484882577088829</v>
      </c>
      <c r="CM87">
        <f t="shared" si="45"/>
        <v>1.4471996641815157</v>
      </c>
      <c r="CN87">
        <f t="shared" si="45"/>
        <v>1.4459387624907283</v>
      </c>
      <c r="CO87">
        <f t="shared" si="45"/>
        <v>1.444704654221161</v>
      </c>
      <c r="CP87">
        <f t="shared" si="45"/>
        <v>1.4434964799274226</v>
      </c>
      <c r="CQ87">
        <f t="shared" si="45"/>
        <v>1.4423134170214775</v>
      </c>
      <c r="CR87">
        <f t="shared" si="45"/>
        <v>1.4411546777971109</v>
      </c>
      <c r="CS87">
        <f t="shared" si="45"/>
        <v>1.4400195075811912</v>
      </c>
      <c r="CT87">
        <f t="shared" si="40"/>
        <v>1.4389071830022278</v>
      </c>
      <c r="CU87">
        <f t="shared" si="40"/>
        <v>1.4378170103676002</v>
      </c>
      <c r="CV87">
        <f t="shared" si="40"/>
        <v>1.4367483241415333</v>
      </c>
      <c r="CW87">
        <f t="shared" si="40"/>
        <v>1.4357004855165245</v>
      </c>
      <c r="CX87">
        <f t="shared" si="40"/>
        <v>1.4346728810715887</v>
      </c>
      <c r="CY87">
        <f t="shared" si="40"/>
        <v>1.4336649215111559</v>
      </c>
      <c r="CZ87">
        <f t="shared" si="40"/>
        <v>1.4326760404789993</v>
      </c>
      <c r="DA87">
        <f t="shared" si="40"/>
        <v>1.4317056934420107</v>
      </c>
      <c r="DB87">
        <f t="shared" si="40"/>
        <v>1.4307533566390276</v>
      </c>
      <c r="DC87">
        <f t="shared" si="40"/>
        <v>1.4298185260903051</v>
      </c>
      <c r="DD87">
        <f t="shared" si="40"/>
        <v>1.4289007166635797</v>
      </c>
      <c r="DE87">
        <f t="shared" si="40"/>
        <v>1.4279994611929356</v>
      </c>
    </row>
    <row r="88" spans="9:109">
      <c r="I88">
        <v>80</v>
      </c>
      <c r="J88">
        <f t="shared" si="35"/>
        <v>3.9603524206149485</v>
      </c>
      <c r="K88">
        <f t="shared" si="42"/>
        <v>3.1107661660804542</v>
      </c>
      <c r="L88">
        <f t="shared" si="42"/>
        <v>2.7187849816349363</v>
      </c>
      <c r="M88">
        <f t="shared" si="42"/>
        <v>2.4858849377488674</v>
      </c>
      <c r="N88">
        <f t="shared" si="42"/>
        <v>2.3287205886078652</v>
      </c>
      <c r="O88">
        <f t="shared" si="42"/>
        <v>2.2141927954879144</v>
      </c>
      <c r="P88">
        <f t="shared" si="42"/>
        <v>2.12632428273578</v>
      </c>
      <c r="Q88" s="4">
        <f t="shared" si="42"/>
        <v>2.0563726115589818</v>
      </c>
      <c r="R88">
        <f t="shared" si="42"/>
        <v>1.9991148058168384</v>
      </c>
      <c r="S88">
        <f t="shared" si="42"/>
        <v>1.9512203222343056</v>
      </c>
      <c r="T88">
        <f t="shared" si="42"/>
        <v>1.9104556382897724</v>
      </c>
      <c r="U88">
        <f t="shared" si="42"/>
        <v>1.8752615734199058</v>
      </c>
      <c r="V88">
        <f t="shared" si="42"/>
        <v>1.8445134570462183</v>
      </c>
      <c r="W88">
        <f t="shared" si="42"/>
        <v>1.8173776376254731</v>
      </c>
      <c r="X88">
        <f t="shared" si="42"/>
        <v>1.7932217894004869</v>
      </c>
      <c r="Y88">
        <f t="shared" si="42"/>
        <v>1.7715567444841842</v>
      </c>
      <c r="Z88">
        <f t="shared" si="42"/>
        <v>1.7519975664209426</v>
      </c>
      <c r="AA88">
        <f t="shared" si="42"/>
        <v>1.7342367843935014</v>
      </c>
      <c r="AB88">
        <f t="shared" si="42"/>
        <v>1.7180255486103968</v>
      </c>
      <c r="AC88">
        <f t="shared" si="42"/>
        <v>1.7031600835348653</v>
      </c>
      <c r="AD88">
        <f t="shared" si="42"/>
        <v>1.6894717680239888</v>
      </c>
      <c r="AE88">
        <f t="shared" si="42"/>
        <v>1.6768197504947577</v>
      </c>
      <c r="AF88">
        <f t="shared" si="42"/>
        <v>1.6650853691563947</v>
      </c>
      <c r="AG88">
        <f t="shared" si="42"/>
        <v>1.6541678792174681</v>
      </c>
      <c r="AH88">
        <f t="shared" si="42"/>
        <v>1.6439811408597964</v>
      </c>
      <c r="AI88">
        <f t="shared" si="42"/>
        <v>1.6344510232769422</v>
      </c>
      <c r="AJ88">
        <f t="shared" si="42"/>
        <v>1.6255133491607219</v>
      </c>
      <c r="AK88">
        <f t="shared" si="42"/>
        <v>1.6171122518277647</v>
      </c>
      <c r="AL88">
        <f t="shared" si="42"/>
        <v>1.6091988507708768</v>
      </c>
      <c r="AM88">
        <f t="shared" si="42"/>
        <v>1.6017301753570443</v>
      </c>
      <c r="AN88">
        <f t="shared" si="42"/>
        <v>1.5946682836728543</v>
      </c>
      <c r="AO88">
        <f t="shared" si="42"/>
        <v>1.5879795361411917</v>
      </c>
      <c r="AP88">
        <f t="shared" si="43"/>
        <v>1.5816339928579628</v>
      </c>
      <c r="AQ88">
        <f t="shared" si="43"/>
        <v>1.5756049105578278</v>
      </c>
      <c r="AR88">
        <f t="shared" si="43"/>
        <v>1.5698683203635564</v>
      </c>
      <c r="AS88">
        <f t="shared" si="43"/>
        <v>1.5644026714629942</v>
      </c>
      <c r="AT88">
        <f t="shared" si="43"/>
        <v>1.559188528917455</v>
      </c>
      <c r="AU88">
        <f t="shared" si="43"/>
        <v>1.5542083161708904</v>
      </c>
      <c r="AV88">
        <f t="shared" si="43"/>
        <v>1.5494460946719981</v>
      </c>
      <c r="AW88">
        <f t="shared" si="43"/>
        <v>1.544887374466847</v>
      </c>
      <c r="AX88">
        <f t="shared" si="43"/>
        <v>1.5405189507612971</v>
      </c>
      <c r="AY88">
        <f t="shared" si="43"/>
        <v>1.5363287623597381</v>
      </c>
      <c r="AZ88">
        <f t="shared" si="43"/>
        <v>1.5323057686120802</v>
      </c>
      <c r="BA88">
        <f t="shared" si="43"/>
        <v>1.5284398420842216</v>
      </c>
      <c r="BB88">
        <f t="shared" si="43"/>
        <v>1.5247216746387418</v>
      </c>
      <c r="BC88">
        <f t="shared" si="43"/>
        <v>1.5211426949958051</v>
      </c>
      <c r="BD88">
        <f t="shared" si="43"/>
        <v>1.5176949961571051</v>
      </c>
      <c r="BE88">
        <f t="shared" si="43"/>
        <v>1.5143712713324327</v>
      </c>
      <c r="BF88">
        <f t="shared" si="41"/>
        <v>1.5111647572200142</v>
      </c>
      <c r="BG88">
        <f t="shared" si="41"/>
        <v>1.5080691836668165</v>
      </c>
      <c r="BH88">
        <f t="shared" si="41"/>
        <v>1.5050787288805363</v>
      </c>
      <c r="BI88">
        <f t="shared" si="41"/>
        <v>1.5021879794863555</v>
      </c>
      <c r="BJ88">
        <f t="shared" si="41"/>
        <v>1.4993918948231848</v>
      </c>
      <c r="BK88">
        <f t="shared" si="41"/>
        <v>1.4966857749595261</v>
      </c>
      <c r="BL88">
        <f t="shared" si="41"/>
        <v>1.4940652319811076</v>
      </c>
      <c r="BM88">
        <f t="shared" si="41"/>
        <v>1.4915261641634063</v>
      </c>
      <c r="BN88">
        <f t="shared" si="41"/>
        <v>1.4890647326938629</v>
      </c>
      <c r="BO88">
        <f t="shared" si="41"/>
        <v>1.4866773406526625</v>
      </c>
      <c r="BP88">
        <f t="shared" si="41"/>
        <v>1.4843606139985472</v>
      </c>
      <c r="BQ88">
        <f t="shared" si="41"/>
        <v>1.482111384338334</v>
      </c>
      <c r="BR88">
        <f t="shared" si="41"/>
        <v>1.4799266732864256</v>
      </c>
      <c r="BS88">
        <f t="shared" si="41"/>
        <v>1.4778036782445036</v>
      </c>
      <c r="BT88">
        <f t="shared" si="41"/>
        <v>1.4757397594520065</v>
      </c>
      <c r="BU88">
        <f t="shared" si="45"/>
        <v>1.4737324281759103</v>
      </c>
      <c r="BV88">
        <f t="shared" si="45"/>
        <v>1.4717793359236657</v>
      </c>
      <c r="BW88">
        <f t="shared" si="45"/>
        <v>1.4698782645765904</v>
      </c>
      <c r="BX88">
        <f t="shared" si="45"/>
        <v>1.4680271173526935</v>
      </c>
      <c r="BY88">
        <f t="shared" si="45"/>
        <v>1.4662239105181052</v>
      </c>
      <c r="BZ88">
        <f t="shared" si="45"/>
        <v>1.4644667657752375</v>
      </c>
      <c r="CA88">
        <f t="shared" si="45"/>
        <v>1.4627539032635839</v>
      </c>
      <c r="CB88">
        <f t="shared" si="45"/>
        <v>1.4610836351159964</v>
      </c>
      <c r="CC88">
        <f t="shared" si="45"/>
        <v>1.4594543595193064</v>
      </c>
      <c r="CD88">
        <f t="shared" si="45"/>
        <v>1.4578645552334786</v>
      </c>
      <c r="CE88">
        <f t="shared" si="45"/>
        <v>1.4563127765282475</v>
      </c>
      <c r="CF88">
        <f t="shared" si="45"/>
        <v>1.4547976485003333</v>
      </c>
      <c r="CG88">
        <f t="shared" si="45"/>
        <v>1.4533178627380219</v>
      </c>
      <c r="CH88">
        <f t="shared" si="45"/>
        <v>1.4518721733032312</v>
      </c>
      <c r="CI88">
        <f t="shared" si="45"/>
        <v>1.450459393004047</v>
      </c>
      <c r="CJ88">
        <f t="shared" si="45"/>
        <v>1.4490783899333672</v>
      </c>
      <c r="CK88">
        <f t="shared" si="45"/>
        <v>1.4477280842515903</v>
      </c>
      <c r="CL88">
        <f t="shared" si="45"/>
        <v>1.4464074451933666</v>
      </c>
      <c r="CM88">
        <f t="shared" si="45"/>
        <v>1.4451154882803023</v>
      </c>
      <c r="CN88">
        <f t="shared" si="45"/>
        <v>1.4438512727231301</v>
      </c>
      <c r="CO88">
        <f t="shared" si="45"/>
        <v>1.4426138989984199</v>
      </c>
      <c r="CP88">
        <f t="shared" si="45"/>
        <v>1.4414025065861797</v>
      </c>
      <c r="CQ88">
        <f t="shared" si="45"/>
        <v>1.4402162718559623</v>
      </c>
      <c r="CR88">
        <f t="shared" si="45"/>
        <v>1.4390544060901151</v>
      </c>
      <c r="CS88">
        <f t="shared" si="45"/>
        <v>1.4379161536338818</v>
      </c>
      <c r="CT88">
        <f t="shared" si="40"/>
        <v>1.4368007901628477</v>
      </c>
      <c r="CU88">
        <f t="shared" si="40"/>
        <v>1.4357076210591142</v>
      </c>
      <c r="CV88">
        <f t="shared" si="40"/>
        <v>1.4346359798882562</v>
      </c>
      <c r="CW88">
        <f t="shared" si="40"/>
        <v>1.4335852269697877</v>
      </c>
      <c r="CX88">
        <f t="shared" si="40"/>
        <v>1.4325547480344791</v>
      </c>
      <c r="CY88">
        <f t="shared" si="40"/>
        <v>1.4315439529623675</v>
      </c>
      <c r="CZ88">
        <f t="shared" si="40"/>
        <v>1.4305522745958457</v>
      </c>
      <c r="DA88">
        <f t="shared" si="40"/>
        <v>1.4295791676226202</v>
      </c>
      <c r="DB88">
        <f t="shared" si="40"/>
        <v>1.4286241075237647</v>
      </c>
      <c r="DC88">
        <f t="shared" si="40"/>
        <v>1.4276865895824518</v>
      </c>
      <c r="DD88">
        <f t="shared" si="40"/>
        <v>1.4267661279493022</v>
      </c>
      <c r="DE88">
        <f t="shared" si="40"/>
        <v>1.4258622547605702</v>
      </c>
    </row>
    <row r="89" spans="9:109">
      <c r="I89">
        <v>81</v>
      </c>
      <c r="J89">
        <f t="shared" si="35"/>
        <v>3.9588516657514465</v>
      </c>
      <c r="K89">
        <f t="shared" si="42"/>
        <v>3.1093105474971612</v>
      </c>
      <c r="L89">
        <f t="shared" si="42"/>
        <v>2.7173427340382772</v>
      </c>
      <c r="M89">
        <f t="shared" si="42"/>
        <v>2.4844414397145309</v>
      </c>
      <c r="N89">
        <f t="shared" si="42"/>
        <v>2.3272689371604525</v>
      </c>
      <c r="O89">
        <f t="shared" si="42"/>
        <v>2.2127295167093664</v>
      </c>
      <c r="P89">
        <f t="shared" si="42"/>
        <v>2.1248475914686105</v>
      </c>
      <c r="Q89" s="4">
        <f t="shared" si="42"/>
        <v>2.054881623762006</v>
      </c>
      <c r="R89">
        <f t="shared" si="42"/>
        <v>1.9976091465577333</v>
      </c>
      <c r="S89">
        <f t="shared" si="42"/>
        <v>1.9496999156552572</v>
      </c>
      <c r="T89">
        <f t="shared" si="42"/>
        <v>1.9089205884726734</v>
      </c>
      <c r="U89">
        <f t="shared" si="42"/>
        <v>1.8737120937493299</v>
      </c>
      <c r="V89">
        <f t="shared" si="42"/>
        <v>1.8429498268572826</v>
      </c>
      <c r="W89">
        <f t="shared" si="42"/>
        <v>1.8158001748802941</v>
      </c>
      <c r="X89">
        <f t="shared" si="42"/>
        <v>1.7916308331215214</v>
      </c>
      <c r="Y89">
        <f t="shared" si="42"/>
        <v>1.7699526433041528</v>
      </c>
      <c r="Z89">
        <f t="shared" si="42"/>
        <v>1.7503806710619394</v>
      </c>
      <c r="AA89">
        <f t="shared" si="42"/>
        <v>1.7326074427215699</v>
      </c>
      <c r="AB89">
        <f t="shared" si="42"/>
        <v>1.7163841024062363</v>
      </c>
      <c r="AC89">
        <f t="shared" si="42"/>
        <v>1.7015068664231681</v>
      </c>
      <c r="AD89">
        <f t="shared" si="42"/>
        <v>1.6878071041928269</v>
      </c>
      <c r="AE89">
        <f t="shared" si="42"/>
        <v>1.6751439539573401</v>
      </c>
      <c r="AF89">
        <f t="shared" si="42"/>
        <v>1.6633987433864388</v>
      </c>
      <c r="AG89">
        <f t="shared" si="42"/>
        <v>1.6524707170418544</v>
      </c>
      <c r="AH89">
        <f t="shared" si="42"/>
        <v>1.6422737245274812</v>
      </c>
      <c r="AI89">
        <f t="shared" si="42"/>
        <v>1.632733624647269</v>
      </c>
      <c r="AJ89">
        <f t="shared" si="42"/>
        <v>1.623786229971</v>
      </c>
      <c r="AK89">
        <f t="shared" si="42"/>
        <v>1.6153756640116352</v>
      </c>
      <c r="AL89">
        <f t="shared" si="42"/>
        <v>1.6074530368072457</v>
      </c>
      <c r="AM89">
        <f t="shared" si="42"/>
        <v>1.5999753686352345</v>
      </c>
      <c r="AN89">
        <f t="shared" si="42"/>
        <v>1.5929047088638111</v>
      </c>
      <c r="AO89">
        <f t="shared" si="42"/>
        <v>1.5862074095676058</v>
      </c>
      <c r="AP89">
        <f t="shared" si="43"/>
        <v>1.5798535228583559</v>
      </c>
      <c r="AQ89">
        <f t="shared" si="43"/>
        <v>1.5738162978412384</v>
      </c>
      <c r="AR89">
        <f t="shared" si="43"/>
        <v>1.5680717583526127</v>
      </c>
      <c r="AS89">
        <f t="shared" si="43"/>
        <v>1.5625983466239848</v>
      </c>
      <c r="AT89">
        <f t="shared" si="43"/>
        <v>1.5573766210766125</v>
      </c>
      <c r="AU89">
        <f t="shared" si="43"/>
        <v>1.5523889988165775</v>
      </c>
      <c r="AV89">
        <f t="shared" si="43"/>
        <v>1.547619535242736</v>
      </c>
      <c r="AW89">
        <f t="shared" si="43"/>
        <v>1.5430537346253843</v>
      </c>
      <c r="AX89">
        <f t="shared" si="43"/>
        <v>1.5386783866550777</v>
      </c>
      <c r="AY89">
        <f t="shared" si="43"/>
        <v>1.5344814248681939</v>
      </c>
      <c r="AZ89">
        <f t="shared" si="43"/>
        <v>1.5304518035812655</v>
      </c>
      <c r="BA89">
        <f t="shared" si="43"/>
        <v>1.5265793905493472</v>
      </c>
      <c r="BB89">
        <f t="shared" si="43"/>
        <v>1.5228548730351734</v>
      </c>
      <c r="BC89">
        <f t="shared" si="43"/>
        <v>1.5192696753590913</v>
      </c>
      <c r="BD89">
        <f t="shared" si="43"/>
        <v>1.5158158863126105</v>
      </c>
      <c r="BE89">
        <f t="shared" si="43"/>
        <v>1.5124861950751436</v>
      </c>
      <c r="BF89">
        <f t="shared" si="41"/>
        <v>1.5092738344850287</v>
      </c>
      <c r="BG89">
        <f t="shared" si="41"/>
        <v>1.5061725306910585</v>
      </c>
      <c r="BH89">
        <f t="shared" si="41"/>
        <v>1.5031764583561749</v>
      </c>
      <c r="BI89">
        <f t="shared" si="41"/>
        <v>1.5002802007064098</v>
      </c>
      <c r="BJ89">
        <f t="shared" si="41"/>
        <v>1.4974787138197514</v>
      </c>
      <c r="BK89">
        <f t="shared" si="41"/>
        <v>1.4947672946350554</v>
      </c>
      <c r="BL89">
        <f t="shared" si="41"/>
        <v>1.4921415522331314</v>
      </c>
      <c r="BM89">
        <f t="shared" si="41"/>
        <v>1.4895973820030772</v>
      </c>
      <c r="BN89">
        <f t="shared" si="41"/>
        <v>1.4871309423586831</v>
      </c>
      <c r="BO89">
        <f t="shared" si="41"/>
        <v>1.484738633713707</v>
      </c>
      <c r="BP89">
        <f t="shared" si="41"/>
        <v>1.4824170794625167</v>
      </c>
      <c r="BQ89">
        <f t="shared" si="41"/>
        <v>1.480163108744712</v>
      </c>
      <c r="BR89">
        <f t="shared" si="41"/>
        <v>1.4779737408000284</v>
      </c>
      <c r="BS89">
        <f t="shared" si="41"/>
        <v>1.4758461707436692</v>
      </c>
      <c r="BT89">
        <f t="shared" si="41"/>
        <v>1.4737777566126826</v>
      </c>
      <c r="BU89">
        <f t="shared" si="45"/>
        <v>1.4717660075518395</v>
      </c>
      <c r="BV89">
        <f t="shared" si="45"/>
        <v>1.469808573022916</v>
      </c>
      <c r="BW89">
        <f t="shared" si="45"/>
        <v>1.4679032329346031</v>
      </c>
      <c r="BX89">
        <f t="shared" si="45"/>
        <v>1.4660478886020438</v>
      </c>
      <c r="BY89">
        <f t="shared" si="45"/>
        <v>1.4642405544551649</v>
      </c>
      <c r="BZ89">
        <f t="shared" si="45"/>
        <v>1.4624793504238862</v>
      </c>
      <c r="CA89">
        <f t="shared" si="45"/>
        <v>1.4607624949361353</v>
      </c>
      <c r="CB89">
        <f t="shared" si="45"/>
        <v>1.4590882984714855</v>
      </c>
      <c r="CC89">
        <f t="shared" si="45"/>
        <v>1.4574551576192665</v>
      </c>
      <c r="CD89">
        <f t="shared" si="45"/>
        <v>1.4558615495953473</v>
      </c>
      <c r="CE89">
        <f t="shared" si="45"/>
        <v>1.45430602717652</v>
      </c>
      <c r="CF89">
        <f t="shared" si="45"/>
        <v>1.4527872140155778</v>
      </c>
      <c r="CG89">
        <f t="shared" si="45"/>
        <v>1.4513038003038559</v>
      </c>
      <c r="CH89">
        <f t="shared" si="45"/>
        <v>1.449854538751373</v>
      </c>
      <c r="CI89">
        <f t="shared" si="45"/>
        <v>1.4484382408575343</v>
      </c>
      <c r="CJ89">
        <f t="shared" si="45"/>
        <v>1.4470537734480247</v>
      </c>
      <c r="CK89">
        <f t="shared" si="45"/>
        <v>1.4457000554558419</v>
      </c>
      <c r="CL89">
        <f t="shared" si="45"/>
        <v>1.4443760549264673</v>
      </c>
      <c r="CM89">
        <f t="shared" si="45"/>
        <v>1.4430807862290655</v>
      </c>
      <c r="CN89">
        <f t="shared" si="45"/>
        <v>1.4418133074572197</v>
      </c>
      <c r="CO89">
        <f t="shared" si="45"/>
        <v>1.4405727180042796</v>
      </c>
      <c r="CP89">
        <f t="shared" si="45"/>
        <v>1.4393581562996633</v>
      </c>
      <c r="CQ89">
        <f t="shared" si="45"/>
        <v>1.4381687976937152</v>
      </c>
      <c r="CR89">
        <f t="shared" si="45"/>
        <v>1.4370038524797784</v>
      </c>
      <c r="CS89">
        <f t="shared" si="45"/>
        <v>1.4358625640431617</v>
      </c>
      <c r="CT89">
        <f t="shared" si="40"/>
        <v>1.4347442071275105</v>
      </c>
      <c r="CU89">
        <f t="shared" si="40"/>
        <v>1.4336480862099454</v>
      </c>
      <c r="CV89">
        <f t="shared" si="40"/>
        <v>1.4325735339770367</v>
      </c>
      <c r="CW89">
        <f t="shared" si="40"/>
        <v>1.4315199098943296</v>
      </c>
      <c r="CX89">
        <f t="shared" si="40"/>
        <v>1.4304865988627609</v>
      </c>
      <c r="CY89">
        <f t="shared" si="40"/>
        <v>1.4294730099558057</v>
      </c>
      <c r="CZ89">
        <f t="shared" si="40"/>
        <v>1.4284785752317453</v>
      </c>
      <c r="DA89">
        <f t="shared" si="40"/>
        <v>1.427502748615836</v>
      </c>
      <c r="DB89">
        <f t="shared" si="40"/>
        <v>1.4265450048476063</v>
      </c>
      <c r="DC89">
        <f t="shared" si="40"/>
        <v>1.4256048384888664</v>
      </c>
      <c r="DD89">
        <f t="shared" si="40"/>
        <v>1.4246817629883632</v>
      </c>
      <c r="DE89">
        <f t="shared" si="40"/>
        <v>1.4237753097993016</v>
      </c>
    </row>
    <row r="90" spans="9:109">
      <c r="I90">
        <v>82</v>
      </c>
      <c r="J90">
        <f t="shared" si="35"/>
        <v>3.9573883217679366</v>
      </c>
      <c r="K90">
        <f t="shared" si="42"/>
        <v>3.1078913015372658</v>
      </c>
      <c r="L90">
        <f t="shared" si="42"/>
        <v>2.7159365560711834</v>
      </c>
      <c r="M90">
        <f t="shared" si="42"/>
        <v>2.4830340495029972</v>
      </c>
      <c r="N90">
        <f t="shared" si="42"/>
        <v>2.3258535905343947</v>
      </c>
      <c r="O90">
        <f t="shared" si="42"/>
        <v>2.2113028175034928</v>
      </c>
      <c r="P90">
        <f t="shared" si="42"/>
        <v>2.1234077925943571</v>
      </c>
      <c r="Q90" s="4">
        <f t="shared" si="42"/>
        <v>2.0534278582857155</v>
      </c>
      <c r="R90">
        <f t="shared" si="42"/>
        <v>1.9961410449845103</v>
      </c>
      <c r="S90">
        <f t="shared" si="42"/>
        <v>1.9482174008483237</v>
      </c>
      <c r="T90">
        <f t="shared" si="42"/>
        <v>1.9074237593091157</v>
      </c>
      <c r="U90">
        <f t="shared" si="42"/>
        <v>1.872201156122786</v>
      </c>
      <c r="V90">
        <f t="shared" si="42"/>
        <v>1.841425051320609</v>
      </c>
      <c r="W90">
        <f t="shared" si="42"/>
        <v>1.8142618699398849</v>
      </c>
      <c r="X90">
        <f t="shared" si="42"/>
        <v>1.7900793280604641</v>
      </c>
      <c r="Y90">
        <f t="shared" si="42"/>
        <v>1.7683882769800754</v>
      </c>
      <c r="Z90">
        <f t="shared" si="42"/>
        <v>1.7488037845437445</v>
      </c>
      <c r="AA90">
        <f t="shared" si="42"/>
        <v>1.7310183744430838</v>
      </c>
      <c r="AB90">
        <f t="shared" si="42"/>
        <v>1.7147831849974955</v>
      </c>
      <c r="AC90">
        <f t="shared" si="42"/>
        <v>1.6998944246747842</v>
      </c>
      <c r="AD90">
        <f t="shared" si="42"/>
        <v>1.6861834537933054</v>
      </c>
      <c r="AE90">
        <f t="shared" si="42"/>
        <v>1.6735094007613414</v>
      </c>
      <c r="AF90">
        <f t="shared" si="42"/>
        <v>1.6617535830490568</v>
      </c>
      <c r="AG90">
        <f t="shared" si="42"/>
        <v>1.650815234905139</v>
      </c>
      <c r="AH90">
        <f t="shared" si="42"/>
        <v>1.6406081956799736</v>
      </c>
      <c r="AI90">
        <f t="shared" si="42"/>
        <v>1.6310583141009511</v>
      </c>
      <c r="AJ90">
        <f t="shared" si="42"/>
        <v>1.6221013929163204</v>
      </c>
      <c r="AK90">
        <f t="shared" si="42"/>
        <v>1.6136815461227738</v>
      </c>
      <c r="AL90">
        <f t="shared" si="42"/>
        <v>1.6057498745777679</v>
      </c>
      <c r="AM90">
        <f t="shared" si="42"/>
        <v>1.5982633897300706</v>
      </c>
      <c r="AN90">
        <f t="shared" si="42"/>
        <v>1.5911841324775904</v>
      </c>
      <c r="AO90">
        <f t="shared" si="42"/>
        <v>1.5844784467823052</v>
      </c>
      <c r="AP90">
        <f t="shared" si="43"/>
        <v>1.5781163769954183</v>
      </c>
      <c r="AQ90">
        <f t="shared" si="43"/>
        <v>1.5720711648048113</v>
      </c>
      <c r="AR90">
        <f t="shared" si="43"/>
        <v>1.5663188269617234</v>
      </c>
      <c r="AS90">
        <f t="shared" si="43"/>
        <v>1.5608377989322657</v>
      </c>
      <c r="AT90">
        <f t="shared" si="43"/>
        <v>1.5556086326788152</v>
      </c>
      <c r="AU90">
        <f t="shared" si="43"/>
        <v>1.550613739141484</v>
      </c>
      <c r="AV90">
        <f t="shared" si="43"/>
        <v>1.5458371678324512</v>
      </c>
      <c r="AW90">
        <f t="shared" si="43"/>
        <v>1.5412644174011685</v>
      </c>
      <c r="AX90">
        <f t="shared" si="43"/>
        <v>1.5368822721700264</v>
      </c>
      <c r="AY90">
        <f t="shared" si="43"/>
        <v>1.5326786605471998</v>
      </c>
      <c r="AZ90">
        <f t="shared" si="43"/>
        <v>1.5286425319487547</v>
      </c>
      <c r="BA90">
        <f t="shared" si="43"/>
        <v>1.5247637494452939</v>
      </c>
      <c r="BB90">
        <f t="shared" si="43"/>
        <v>1.5210329958199575</v>
      </c>
      <c r="BC90">
        <f t="shared" si="43"/>
        <v>1.5174416911077446</v>
      </c>
      <c r="BD90">
        <f t="shared" si="43"/>
        <v>1.5139819199990012</v>
      </c>
      <c r="BE90">
        <f t="shared" si="43"/>
        <v>1.5106463677466158</v>
      </c>
      <c r="BF90">
        <f t="shared" si="41"/>
        <v>1.5074282634280531</v>
      </c>
      <c r="BG90">
        <f t="shared" si="41"/>
        <v>1.5043213295883522</v>
      </c>
      <c r="BH90">
        <f t="shared" si="41"/>
        <v>1.5013197374357992</v>
      </c>
      <c r="BI90">
        <f t="shared" si="41"/>
        <v>1.4984180668832789</v>
      </c>
      <c r="BJ90">
        <f t="shared" si="41"/>
        <v>1.495611270829996</v>
      </c>
      <c r="BK90">
        <f t="shared" si="41"/>
        <v>1.4928946431636425</v>
      </c>
      <c r="BL90">
        <f t="shared" si="41"/>
        <v>1.4902637900351317</v>
      </c>
      <c r="BM90">
        <f t="shared" si="41"/>
        <v>1.4877146040189411</v>
      </c>
      <c r="BN90">
        <f t="shared" si="41"/>
        <v>1.4852432408238541</v>
      </c>
      <c r="BO90">
        <f t="shared" si="41"/>
        <v>1.4828460982629195</v>
      </c>
      <c r="BP90">
        <f t="shared" si="41"/>
        <v>1.4805197972290585</v>
      </c>
      <c r="BQ90">
        <f t="shared" si="41"/>
        <v>1.4782611644549417</v>
      </c>
      <c r="BR90">
        <f t="shared" si="41"/>
        <v>1.4760672168634223</v>
      </c>
      <c r="BS90">
        <f t="shared" si="41"/>
        <v>1.4739351473386331</v>
      </c>
      <c r="BT90">
        <f t="shared" si="41"/>
        <v>1.4718623117683698</v>
      </c>
      <c r="BU90">
        <f t="shared" si="45"/>
        <v>1.4698462172262092</v>
      </c>
      <c r="BV90">
        <f t="shared" si="45"/>
        <v>1.4678845111772034</v>
      </c>
      <c r="BW90">
        <f t="shared" si="45"/>
        <v>1.4659749716044363</v>
      </c>
      <c r="BX90">
        <f t="shared" si="45"/>
        <v>1.4641154979653597</v>
      </c>
      <c r="BY90">
        <f t="shared" si="45"/>
        <v>1.4623041028971093</v>
      </c>
      <c r="BZ90">
        <f t="shared" si="45"/>
        <v>1.4605389045988515</v>
      </c>
      <c r="CA90">
        <f t="shared" si="45"/>
        <v>1.4588181198270935</v>
      </c>
      <c r="CB90">
        <f t="shared" si="45"/>
        <v>1.4571400574467499</v>
      </c>
      <c r="CC90">
        <f t="shared" si="45"/>
        <v>1.4555031124868241</v>
      </c>
      <c r="CD90">
        <f t="shared" si="45"/>
        <v>1.4539057606548815</v>
      </c>
      <c r="CE90">
        <f t="shared" si="45"/>
        <v>1.4523465532692401</v>
      </c>
      <c r="CF90">
        <f t="shared" si="45"/>
        <v>1.4508241125719714</v>
      </c>
      <c r="CG90">
        <f t="shared" si="45"/>
        <v>1.4493371273894662</v>
      </c>
      <c r="CH90">
        <f t="shared" si="45"/>
        <v>1.4478843491106976</v>
      </c>
      <c r="CI90">
        <f t="shared" si="45"/>
        <v>1.4464645879561426</v>
      </c>
      <c r="CJ90">
        <f t="shared" si="45"/>
        <v>1.4450767095129735</v>
      </c>
      <c r="CK90">
        <f t="shared" si="45"/>
        <v>1.4437196315144851</v>
      </c>
      <c r="CL90">
        <f t="shared" si="45"/>
        <v>1.4423923208437182</v>
      </c>
      <c r="CM90">
        <f t="shared" si="45"/>
        <v>1.4410937907432033</v>
      </c>
      <c r="CN90">
        <f t="shared" si="45"/>
        <v>1.4398230982143021</v>
      </c>
      <c r="CO90">
        <f t="shared" si="45"/>
        <v>1.4385793415912247</v>
      </c>
      <c r="CP90">
        <f t="shared" si="45"/>
        <v>1.437361658276062</v>
      </c>
      <c r="CQ90">
        <f t="shared" si="45"/>
        <v>1.436169222622445</v>
      </c>
      <c r="CR90">
        <f t="shared" si="45"/>
        <v>1.4350012439564555</v>
      </c>
      <c r="CS90">
        <f t="shared" si="45"/>
        <v>1.4338569647244994</v>
      </c>
      <c r="CT90">
        <f t="shared" si="40"/>
        <v>1.4327356587586224</v>
      </c>
      <c r="CU90">
        <f t="shared" si="40"/>
        <v>1.4316366296506478</v>
      </c>
      <c r="CV90">
        <f t="shared" si="40"/>
        <v>1.430559209227193</v>
      </c>
      <c r="CW90">
        <f t="shared" si="40"/>
        <v>1.4295027561182767</v>
      </c>
      <c r="CX90">
        <f t="shared" si="40"/>
        <v>1.428466654412857</v>
      </c>
      <c r="CY90">
        <f t="shared" si="40"/>
        <v>1.4274503123951474</v>
      </c>
      <c r="CZ90">
        <f t="shared" si="40"/>
        <v>1.4264531613560718</v>
      </c>
      <c r="DA90">
        <f t="shared" si="40"/>
        <v>1.4254746544746746</v>
      </c>
      <c r="DB90">
        <f t="shared" si="40"/>
        <v>1.4245142657646752</v>
      </c>
      <c r="DC90">
        <f t="shared" si="40"/>
        <v>1.4235714890817779</v>
      </c>
      <c r="DD90">
        <f t="shared" si="40"/>
        <v>1.4226458371876496</v>
      </c>
      <c r="DE90">
        <f t="shared" si="40"/>
        <v>1.4217368408667943</v>
      </c>
    </row>
    <row r="91" spans="9:109">
      <c r="I91">
        <v>83</v>
      </c>
      <c r="J91">
        <f t="shared" si="35"/>
        <v>3.9559610071544347</v>
      </c>
      <c r="K91">
        <f t="shared" si="42"/>
        <v>3.1065070819079894</v>
      </c>
      <c r="L91">
        <f t="shared" si="42"/>
        <v>2.714565111538676</v>
      </c>
      <c r="M91">
        <f t="shared" si="42"/>
        <v>2.4816614292470072</v>
      </c>
      <c r="N91">
        <f t="shared" si="42"/>
        <v>2.3244732037909253</v>
      </c>
      <c r="O91">
        <f t="shared" si="42"/>
        <v>2.2099113432924242</v>
      </c>
      <c r="P91">
        <f t="shared" si="42"/>
        <v>2.1220035207057344</v>
      </c>
      <c r="Q91" s="4">
        <f t="shared" si="42"/>
        <v>2.0520099384222514</v>
      </c>
      <c r="R91">
        <f t="shared" si="42"/>
        <v>1.9947091130113315</v>
      </c>
      <c r="S91">
        <f t="shared" si="42"/>
        <v>1.946771378493509</v>
      </c>
      <c r="T91">
        <f t="shared" si="42"/>
        <v>1.9059637405135683</v>
      </c>
      <c r="U91">
        <f t="shared" si="42"/>
        <v>1.8707273396266</v>
      </c>
      <c r="V91">
        <f t="shared" si="42"/>
        <v>1.8399376992670202</v>
      </c>
      <c r="W91">
        <f t="shared" si="42"/>
        <v>1.8127612817669745</v>
      </c>
      <c r="X91">
        <f t="shared" si="42"/>
        <v>1.7885658237015272</v>
      </c>
      <c r="Y91">
        <f t="shared" si="42"/>
        <v>1.7668621859016571</v>
      </c>
      <c r="Z91">
        <f t="shared" si="42"/>
        <v>1.7472654385352733</v>
      </c>
      <c r="AA91">
        <f t="shared" si="42"/>
        <v>1.7294681028668333</v>
      </c>
      <c r="AB91">
        <f t="shared" si="42"/>
        <v>1.713221311678953</v>
      </c>
      <c r="AC91">
        <f t="shared" si="42"/>
        <v>1.698321265901344</v>
      </c>
      <c r="AD91">
        <f t="shared" si="42"/>
        <v>1.6845993170693745</v>
      </c>
      <c r="AE91">
        <f t="shared" si="42"/>
        <v>1.6719145840833061</v>
      </c>
      <c r="AF91">
        <f t="shared" si="42"/>
        <v>1.6601483745388557</v>
      </c>
      <c r="AG91">
        <f t="shared" si="42"/>
        <v>1.6491999126911896</v>
      </c>
      <c r="AH91">
        <f t="shared" si="42"/>
        <v>1.6389830279479705</v>
      </c>
      <c r="AI91">
        <f t="shared" si="42"/>
        <v>1.6294235592600668</v>
      </c>
      <c r="AJ91">
        <f t="shared" si="42"/>
        <v>1.6204572998423841</v>
      </c>
      <c r="AK91">
        <f t="shared" si="42"/>
        <v>1.6120283544510603</v>
      </c>
      <c r="AL91">
        <f t="shared" si="42"/>
        <v>1.6040878150260285</v>
      </c>
      <c r="AM91">
        <f t="shared" si="42"/>
        <v>1.5965926844379659</v>
      </c>
      <c r="AN91">
        <f t="shared" si="42"/>
        <v>1.5895049953527294</v>
      </c>
      <c r="AO91">
        <f t="shared" si="42"/>
        <v>1.5827910838460029</v>
      </c>
      <c r="AP91">
        <f t="shared" si="43"/>
        <v>1.5764209867233616</v>
      </c>
      <c r="AQ91">
        <f t="shared" si="43"/>
        <v>1.5703679384593634</v>
      </c>
      <c r="AR91">
        <f t="shared" si="43"/>
        <v>1.5646079489136679</v>
      </c>
      <c r="AS91">
        <f t="shared" si="43"/>
        <v>1.5591194469706555</v>
      </c>
      <c r="AT91">
        <f t="shared" si="43"/>
        <v>1.5538829783080848</v>
      </c>
      <c r="AU91">
        <f t="shared" si="43"/>
        <v>1.5488809478655212</v>
      </c>
      <c r="AV91">
        <f t="shared" si="43"/>
        <v>1.5440973994255025</v>
      </c>
      <c r="AW91">
        <f t="shared" si="43"/>
        <v>1.5395178261657658</v>
      </c>
      <c r="AX91">
        <f t="shared" si="43"/>
        <v>1.5351290071822192</v>
      </c>
      <c r="AY91">
        <f t="shared" si="43"/>
        <v>1.5309188658894881</v>
      </c>
      <c r="AZ91">
        <f t="shared" si="43"/>
        <v>1.5268763469311903</v>
      </c>
      <c r="BA91">
        <f t="shared" si="43"/>
        <v>1.5229913088152498</v>
      </c>
      <c r="BB91">
        <f t="shared" si="43"/>
        <v>1.5192544299610979</v>
      </c>
      <c r="BC91">
        <f t="shared" si="43"/>
        <v>1.5156571262287142</v>
      </c>
      <c r="BD91">
        <f t="shared" si="43"/>
        <v>1.5121914783123624</v>
      </c>
      <c r="BE91">
        <f t="shared" si="43"/>
        <v>1.5088501676385644</v>
      </c>
      <c r="BF91">
        <f t="shared" si="41"/>
        <v>1.5056264196193849</v>
      </c>
      <c r="BG91">
        <f t="shared" si="41"/>
        <v>1.502513953287191</v>
      </c>
      <c r="BH91">
        <f t="shared" si="41"/>
        <v>1.4995069364825231</v>
      </c>
      <c r="BI91">
        <f t="shared" si="41"/>
        <v>1.4965999458881056</v>
      </c>
      <c r="BJ91">
        <f t="shared" si="41"/>
        <v>1.4937879313036286</v>
      </c>
      <c r="BK91">
        <f t="shared" si="41"/>
        <v>1.4910661836413759</v>
      </c>
      <c r="BL91">
        <f t="shared" si="41"/>
        <v>1.4884303061947919</v>
      </c>
      <c r="BM91">
        <f t="shared" si="41"/>
        <v>1.4858761887930048</v>
      </c>
      <c r="BN91">
        <f t="shared" si="41"/>
        <v>1.4833999845060941</v>
      </c>
      <c r="BO91">
        <f t="shared" si="41"/>
        <v>1.4809980886098664</v>
      </c>
      <c r="BP91">
        <f t="shared" si="41"/>
        <v>1.4786671195565839</v>
      </c>
      <c r="BQ91">
        <f t="shared" si="41"/>
        <v>1.4764039017302395</v>
      </c>
      <c r="BR91">
        <f t="shared" si="41"/>
        <v>1.4742054497926371</v>
      </c>
      <c r="BS91">
        <f t="shared" si="41"/>
        <v>1.4720689544503871</v>
      </c>
      <c r="BT91">
        <f t="shared" si="41"/>
        <v>1.469991769493405</v>
      </c>
      <c r="BU91">
        <f t="shared" si="45"/>
        <v>1.4679713999733728</v>
      </c>
      <c r="BV91">
        <f t="shared" si="45"/>
        <v>1.4660054914059593</v>
      </c>
      <c r="BW91">
        <f t="shared" si="45"/>
        <v>1.4640918198941064</v>
      </c>
      <c r="BX91">
        <f t="shared" si="45"/>
        <v>1.4622282830812641</v>
      </c>
      <c r="BY91">
        <f t="shared" si="45"/>
        <v>1.4604128918537689</v>
      </c>
      <c r="BZ91">
        <f t="shared" si="45"/>
        <v>1.4586437627204174</v>
      </c>
      <c r="CA91">
        <f t="shared" si="45"/>
        <v>1.4569191108051311</v>
      </c>
      <c r="CB91">
        <f t="shared" si="45"/>
        <v>1.4552372433955487</v>
      </c>
      <c r="CC91">
        <f t="shared" si="45"/>
        <v>1.4535965539963209</v>
      </c>
      <c r="CD91">
        <f t="shared" si="45"/>
        <v>1.4519955168413521</v>
      </c>
      <c r="CE91">
        <f t="shared" si="45"/>
        <v>1.4504326818238553</v>
      </c>
      <c r="CF91">
        <f t="shared" si="45"/>
        <v>1.4489066698073336</v>
      </c>
      <c r="CG91">
        <f t="shared" si="45"/>
        <v>1.4474161682842228</v>
      </c>
      <c r="CH91">
        <f t="shared" si="45"/>
        <v>1.4459599273523318</v>
      </c>
      <c r="CI91">
        <f t="shared" si="45"/>
        <v>1.444536755982025</v>
      </c>
      <c r="CJ91">
        <f t="shared" si="45"/>
        <v>1.4431455185497675</v>
      </c>
      <c r="CK91">
        <f t="shared" si="45"/>
        <v>1.4417851316159767</v>
      </c>
      <c r="CL91">
        <f t="shared" si="45"/>
        <v>1.4404545609271577</v>
      </c>
      <c r="CM91">
        <f t="shared" si="45"/>
        <v>1.4391528186242157</v>
      </c>
      <c r="CN91">
        <f t="shared" si="45"/>
        <v>1.4378789606404465</v>
      </c>
      <c r="CO91">
        <f t="shared" si="45"/>
        <v>1.4366320842742595</v>
      </c>
      <c r="CP91">
        <f t="shared" si="45"/>
        <v>1.4354113259229779</v>
      </c>
      <c r="CQ91">
        <f t="shared" si="45"/>
        <v>1.4342158589653198</v>
      </c>
      <c r="CR91">
        <f t="shared" si="45"/>
        <v>1.4330448917811913</v>
      </c>
      <c r="CS91">
        <f t="shared" si="45"/>
        <v>1.4318976658984857</v>
      </c>
      <c r="CT91">
        <f t="shared" si="40"/>
        <v>1.4307734542573793</v>
      </c>
      <c r="CU91">
        <f t="shared" si="40"/>
        <v>1.4296715595834895</v>
      </c>
      <c r="CV91">
        <f t="shared" si="40"/>
        <v>1.4285913128619603</v>
      </c>
      <c r="CW91">
        <f t="shared" si="40"/>
        <v>1.4275320719051734</v>
      </c>
      <c r="CX91">
        <f t="shared" si="40"/>
        <v>1.4264932200074383</v>
      </c>
      <c r="CY91">
        <f t="shared" si="40"/>
        <v>1.4254741646804867</v>
      </c>
      <c r="CZ91">
        <f t="shared" si="40"/>
        <v>1.4244743364641475</v>
      </c>
      <c r="DA91">
        <f t="shared" si="40"/>
        <v>1.4234931878070096</v>
      </c>
      <c r="DB91">
        <f t="shared" si="40"/>
        <v>1.4225301920122619</v>
      </c>
      <c r="DC91">
        <f t="shared" si="40"/>
        <v>1.4215848422443109</v>
      </c>
      <c r="DD91">
        <f t="shared" si="40"/>
        <v>1.420656650592105</v>
      </c>
      <c r="DE91">
        <f t="shared" si="40"/>
        <v>1.4197451471853797</v>
      </c>
    </row>
    <row r="92" spans="9:109">
      <c r="I92">
        <v>84</v>
      </c>
      <c r="J92">
        <f t="shared" si="35"/>
        <v>3.9545684075892384</v>
      </c>
      <c r="K92">
        <f t="shared" si="42"/>
        <v>3.1051566079400095</v>
      </c>
      <c r="L92">
        <f t="shared" si="42"/>
        <v>2.7132271294298924</v>
      </c>
      <c r="M92">
        <f t="shared" si="42"/>
        <v>2.4803223063575972</v>
      </c>
      <c r="N92">
        <f t="shared" si="42"/>
        <v>2.3231264976048278</v>
      </c>
      <c r="O92">
        <f t="shared" si="42"/>
        <v>2.2085538055582514</v>
      </c>
      <c r="P92">
        <f t="shared" si="42"/>
        <v>2.1206334769501454</v>
      </c>
      <c r="Q92" s="4">
        <f t="shared" si="42"/>
        <v>2.0506265545292042</v>
      </c>
      <c r="R92">
        <f t="shared" ref="K92:AO100" si="46">_xlfn.F.INV(1-$E$5,R$8,$I92)</f>
        <v>1.9933120301272056</v>
      </c>
      <c r="S92">
        <f t="shared" si="46"/>
        <v>1.945360517344193</v>
      </c>
      <c r="T92">
        <f t="shared" si="46"/>
        <v>1.9045391903564277</v>
      </c>
      <c r="U92">
        <f t="shared" si="46"/>
        <v>1.8692892923669844</v>
      </c>
      <c r="V92">
        <f t="shared" si="46"/>
        <v>1.8384864089914166</v>
      </c>
      <c r="W92">
        <f t="shared" si="46"/>
        <v>1.8112970392125425</v>
      </c>
      <c r="X92">
        <f t="shared" si="46"/>
        <v>1.7870889398216134</v>
      </c>
      <c r="Y92">
        <f t="shared" si="46"/>
        <v>1.7653729811365388</v>
      </c>
      <c r="Z92">
        <f t="shared" si="46"/>
        <v>1.7457642357501844</v>
      </c>
      <c r="AA92">
        <f t="shared" si="46"/>
        <v>1.7279552226955546</v>
      </c>
      <c r="AB92">
        <f t="shared" si="46"/>
        <v>1.7116970694718041</v>
      </c>
      <c r="AC92">
        <f t="shared" si="46"/>
        <v>1.6967859697575238</v>
      </c>
      <c r="AD92">
        <f t="shared" si="46"/>
        <v>1.6830532666096878</v>
      </c>
      <c r="AE92">
        <f t="shared" si="46"/>
        <v>1.67035806973199</v>
      </c>
      <c r="AF92">
        <f t="shared" si="46"/>
        <v>1.6585816771568134</v>
      </c>
      <c r="AG92">
        <f t="shared" si="46"/>
        <v>1.6476233034518328</v>
      </c>
      <c r="AH92">
        <f t="shared" si="46"/>
        <v>1.6373967683798307</v>
      </c>
      <c r="AI92">
        <f t="shared" si="46"/>
        <v>1.6278279014028929</v>
      </c>
      <c r="AJ92">
        <f t="shared" si="46"/>
        <v>1.6188524864790466</v>
      </c>
      <c r="AK92">
        <f t="shared" si="46"/>
        <v>1.6104146193885323</v>
      </c>
      <c r="AL92">
        <f t="shared" si="46"/>
        <v>1.6024653834063771</v>
      </c>
      <c r="AM92">
        <f t="shared" si="46"/>
        <v>1.5949617730658194</v>
      </c>
      <c r="AN92">
        <f t="shared" si="46"/>
        <v>1.5878658130295875</v>
      </c>
      <c r="AO92">
        <f t="shared" si="46"/>
        <v>1.5811438317046318</v>
      </c>
      <c r="AP92">
        <f t="shared" si="43"/>
        <v>1.5747658585575217</v>
      </c>
      <c r="AQ92">
        <f t="shared" si="43"/>
        <v>1.5687051210456351</v>
      </c>
      <c r="AR92">
        <f t="shared" si="43"/>
        <v>1.562937622323235</v>
      </c>
      <c r="AS92">
        <f t="shared" si="43"/>
        <v>1.5574417848696638</v>
      </c>
      <c r="AT92">
        <f t="shared" si="43"/>
        <v>1.5521981482457952</v>
      </c>
      <c r="AU92">
        <f t="shared" si="43"/>
        <v>1.5471891115498675</v>
      </c>
      <c r="AV92">
        <f t="shared" si="43"/>
        <v>1.542398712985982</v>
      </c>
      <c r="AW92">
        <f t="shared" si="43"/>
        <v>1.5378124404037861</v>
      </c>
      <c r="AX92">
        <f t="shared" si="43"/>
        <v>1.5334170678091699</v>
      </c>
      <c r="AY92">
        <f t="shared" si="43"/>
        <v>1.5292005137529374</v>
      </c>
      <c r="AZ92">
        <f t="shared" si="43"/>
        <v>1.5251517182296226</v>
      </c>
      <c r="BA92">
        <f t="shared" si="43"/>
        <v>1.5212605353018418</v>
      </c>
      <c r="BB92">
        <f t="shared" si="43"/>
        <v>1.5175176391370258</v>
      </c>
      <c r="BC92">
        <f t="shared" si="43"/>
        <v>1.5139144415265113</v>
      </c>
      <c r="BD92">
        <f t="shared" si="43"/>
        <v>1.5104430192698308</v>
      </c>
      <c r="BE92">
        <f t="shared" si="43"/>
        <v>1.5070960500637258</v>
      </c>
      <c r="BF92">
        <f t="shared" si="41"/>
        <v>1.5038667557469778</v>
      </c>
      <c r="BG92">
        <f t="shared" si="41"/>
        <v>1.5007488519271563</v>
      </c>
      <c r="BH92">
        <f t="shared" si="41"/>
        <v>1.4977365031609389</v>
      </c>
      <c r="BI92">
        <f t="shared" si="41"/>
        <v>1.4948242829809864</v>
      </c>
      <c r="BJ92">
        <f t="shared" si="41"/>
        <v>1.4920071381639977</v>
      </c>
      <c r="BK92">
        <f t="shared" si="41"/>
        <v>1.4892803567199904</v>
      </c>
      <c r="BL92">
        <f t="shared" si="41"/>
        <v>1.4866395391548806</v>
      </c>
      <c r="BM92">
        <f t="shared" si="41"/>
        <v>1.4840805726193678</v>
      </c>
      <c r="BN92">
        <f t="shared" si="41"/>
        <v>1.4815996076088604</v>
      </c>
      <c r="BO92">
        <f t="shared" si="41"/>
        <v>1.4791930369232495</v>
      </c>
      <c r="BP92">
        <f t="shared" si="41"/>
        <v>1.4768574766328821</v>
      </c>
      <c r="BQ92">
        <f t="shared" si="41"/>
        <v>1.4745897488293653</v>
      </c>
      <c r="BR92">
        <f t="shared" si="41"/>
        <v>1.4723868659674255</v>
      </c>
      <c r="BS92">
        <f t="shared" si="41"/>
        <v>1.4702460166279143</v>
      </c>
      <c r="BT92">
        <f t="shared" si="41"/>
        <v>1.4681645525525417</v>
      </c>
      <c r="BU92">
        <f t="shared" si="45"/>
        <v>1.4661399768187644</v>
      </c>
      <c r="BV92">
        <f t="shared" si="45"/>
        <v>1.4641699330386597</v>
      </c>
      <c r="BW92">
        <f t="shared" si="45"/>
        <v>1.4622521954790055</v>
      </c>
      <c r="BX92">
        <f t="shared" si="45"/>
        <v>1.4603846600115156</v>
      </c>
      <c r="BY92">
        <f t="shared" si="45"/>
        <v>1.4585653358123611</v>
      </c>
      <c r="BZ92">
        <f t="shared" si="45"/>
        <v>1.456792337739039</v>
      </c>
      <c r="CA92">
        <f t="shared" si="45"/>
        <v>1.4550638793204878</v>
      </c>
      <c r="CB92">
        <f t="shared" si="45"/>
        <v>1.4533782663032409</v>
      </c>
      <c r="CC92">
        <f t="shared" si="45"/>
        <v>1.4517338907024282</v>
      </c>
      <c r="CD92">
        <f t="shared" si="45"/>
        <v>1.4501292253118334</v>
      </c>
      <c r="CE92">
        <f t="shared" si="45"/>
        <v>1.4485628186318817</v>
      </c>
      <c r="CF92">
        <f t="shared" si="45"/>
        <v>1.4470332901786414</v>
      </c>
      <c r="CG92">
        <f t="shared" si="45"/>
        <v>1.4455393261406135</v>
      </c>
      <c r="CH92">
        <f t="shared" si="45"/>
        <v>1.4440796753533882</v>
      </c>
      <c r="CI92">
        <f t="shared" si="45"/>
        <v>1.4426531455651352</v>
      </c>
      <c r="CJ92">
        <f t="shared" si="45"/>
        <v>1.4412585999685523</v>
      </c>
      <c r="CK92">
        <f t="shared" si="45"/>
        <v>1.4398949539771821</v>
      </c>
      <c r="CL92">
        <f t="shared" si="45"/>
        <v>1.4385611722260949</v>
      </c>
      <c r="CM92">
        <f t="shared" si="45"/>
        <v>1.4372562657788126</v>
      </c>
      <c r="CN92">
        <f t="shared" si="45"/>
        <v>1.4359792895239833</v>
      </c>
      <c r="CO92">
        <f t="shared" si="45"/>
        <v>1.4347293397468441</v>
      </c>
      <c r="CP92">
        <f t="shared" si="45"/>
        <v>1.4335055518618196</v>
      </c>
      <c r="CQ92">
        <f t="shared" si="45"/>
        <v>1.4323070982938619</v>
      </c>
      <c r="CR92">
        <f t="shared" si="45"/>
        <v>1.4311331864971495</v>
      </c>
      <c r="CS92">
        <f t="shared" si="45"/>
        <v>1.4299830571008427</v>
      </c>
      <c r="CT92">
        <f t="shared" si="40"/>
        <v>1.4288559821723847</v>
      </c>
      <c r="CU92">
        <f t="shared" si="40"/>
        <v>1.4277512635897109</v>
      </c>
      <c r="CV92">
        <f t="shared" si="40"/>
        <v>1.4266682315144201</v>
      </c>
      <c r="CW92">
        <f t="shared" si="40"/>
        <v>1.4256062429586205</v>
      </c>
      <c r="CX92">
        <f t="shared" si="40"/>
        <v>1.4245646804387864</v>
      </c>
      <c r="CY92">
        <f t="shared" si="40"/>
        <v>1.4235429507104564</v>
      </c>
      <c r="CZ92">
        <f t="shared" si="40"/>
        <v>1.4225404835781523</v>
      </c>
      <c r="DA92">
        <f t="shared" si="40"/>
        <v>1.4215567307753032</v>
      </c>
      <c r="DB92">
        <f t="shared" si="40"/>
        <v>1.4205911649093952</v>
      </c>
      <c r="DC92">
        <f t="shared" si="40"/>
        <v>1.41964327846792</v>
      </c>
      <c r="DD92">
        <f t="shared" si="40"/>
        <v>1.4187125828810536</v>
      </c>
      <c r="DE92">
        <f t="shared" si="40"/>
        <v>1.4177986076372888</v>
      </c>
    </row>
    <row r="93" spans="9:109">
      <c r="I93">
        <v>85</v>
      </c>
      <c r="J93">
        <f t="shared" si="35"/>
        <v>3.9532092719038459</v>
      </c>
      <c r="K93">
        <f t="shared" si="46"/>
        <v>3.1038386606377038</v>
      </c>
      <c r="L93">
        <f t="shared" si="46"/>
        <v>2.7119213999916871</v>
      </c>
      <c r="M93">
        <f t="shared" si="46"/>
        <v>2.4790154695912516</v>
      </c>
      <c r="N93">
        <f t="shared" si="46"/>
        <v>2.3218122543119222</v>
      </c>
      <c r="O93">
        <f t="shared" si="46"/>
        <v>2.2072289778648781</v>
      </c>
      <c r="P93">
        <f t="shared" si="46"/>
        <v>2.1192964250235931</v>
      </c>
      <c r="Q93" s="4">
        <f t="shared" si="46"/>
        <v>2.0492764599949562</v>
      </c>
      <c r="R93">
        <f t="shared" si="46"/>
        <v>1.9919485393331071</v>
      </c>
      <c r="S93">
        <f t="shared" si="46"/>
        <v>1.9439835501368827</v>
      </c>
      <c r="T93">
        <f t="shared" si="46"/>
        <v>1.9031488315474949</v>
      </c>
      <c r="U93">
        <f t="shared" si="46"/>
        <v>1.8678857273284279</v>
      </c>
      <c r="V93">
        <f t="shared" si="46"/>
        <v>1.8370698840873607</v>
      </c>
      <c r="W93">
        <f t="shared" si="46"/>
        <v>1.8098678368278467</v>
      </c>
      <c r="X93">
        <f t="shared" si="46"/>
        <v>1.7856473622809472</v>
      </c>
      <c r="Y93">
        <f t="shared" si="46"/>
        <v>1.763919340200711</v>
      </c>
      <c r="Z93">
        <f t="shared" si="46"/>
        <v>1.7442988456981687</v>
      </c>
      <c r="AA93">
        <f t="shared" si="46"/>
        <v>1.7264783957591403</v>
      </c>
      <c r="AB93">
        <f t="shared" si="46"/>
        <v>1.7102091128397783</v>
      </c>
      <c r="AC93">
        <f t="shared" si="46"/>
        <v>1.6952871836409904</v>
      </c>
      <c r="AD93">
        <f t="shared" si="46"/>
        <v>1.6815439430322208</v>
      </c>
      <c r="AE93">
        <f t="shared" si="46"/>
        <v>1.6688384918184609</v>
      </c>
      <c r="AF93">
        <f t="shared" si="46"/>
        <v>1.6570521187666252</v>
      </c>
      <c r="AG93">
        <f t="shared" si="46"/>
        <v>1.6460840290501384</v>
      </c>
      <c r="AH93">
        <f t="shared" si="46"/>
        <v>1.6358480330724885</v>
      </c>
      <c r="AI93">
        <f t="shared" si="46"/>
        <v>1.6262699510830214</v>
      </c>
      <c r="AJ93">
        <f t="shared" si="46"/>
        <v>1.6172855580482688</v>
      </c>
      <c r="AK93">
        <f t="shared" si="46"/>
        <v>1.6088389410266988</v>
      </c>
      <c r="AL93">
        <f t="shared" si="46"/>
        <v>1.6008811748711083</v>
      </c>
      <c r="AM93">
        <f t="shared" si="46"/>
        <v>1.5933692460085471</v>
      </c>
      <c r="AN93">
        <f t="shared" si="46"/>
        <v>1.5862651713186831</v>
      </c>
      <c r="AO93">
        <f t="shared" si="46"/>
        <v>1.5795352717489208</v>
      </c>
      <c r="AP93">
        <f t="shared" si="43"/>
        <v>1.5731495696255495</v>
      </c>
      <c r="AQ93">
        <f t="shared" si="43"/>
        <v>1.5670812855774834</v>
      </c>
      <c r="AR93">
        <f t="shared" si="43"/>
        <v>1.561306416232749</v>
      </c>
      <c r="AS93">
        <f t="shared" si="43"/>
        <v>1.555803377835735</v>
      </c>
      <c r="AT93">
        <f t="shared" si="43"/>
        <v>1.5505527039919078</v>
      </c>
      <c r="AU93">
        <f t="shared" si="43"/>
        <v>1.5455367881115165</v>
      </c>
      <c r="AV93">
        <f t="shared" si="43"/>
        <v>1.5407396629658621</v>
      </c>
      <c r="AW93">
        <f t="shared" si="43"/>
        <v>1.5361468112148606</v>
      </c>
      <c r="AX93">
        <f t="shared" si="43"/>
        <v>1.5317450019058978</v>
      </c>
      <c r="AY93">
        <f t="shared" si="43"/>
        <v>1.5275221488509807</v>
      </c>
      <c r="AZ93">
        <f t="shared" si="43"/>
        <v>1.5234671875144823</v>
      </c>
      <c r="BA93">
        <f t="shared" si="43"/>
        <v>1.5195699676268726</v>
      </c>
      <c r="BB93">
        <f t="shared" si="43"/>
        <v>1.5158211592113173</v>
      </c>
      <c r="BC93">
        <f t="shared" si="43"/>
        <v>1.5122121700931104</v>
      </c>
      <c r="BD93">
        <f t="shared" si="43"/>
        <v>1.5087350732748186</v>
      </c>
      <c r="BE93">
        <f t="shared" si="43"/>
        <v>1.5053825428166101</v>
      </c>
      <c r="BF93">
        <f t="shared" si="41"/>
        <v>1.5021477970728738</v>
      </c>
      <c r="BG93">
        <f t="shared" si="41"/>
        <v>1.4990245483112037</v>
      </c>
      <c r="BH93">
        <f t="shared" si="41"/>
        <v>1.496006957885389</v>
      </c>
      <c r="BI93">
        <f t="shared" si="41"/>
        <v>1.4930895962553674</v>
      </c>
      <c r="BJ93">
        <f t="shared" si="41"/>
        <v>1.4902674072487418</v>
      </c>
      <c r="BK93">
        <f t="shared" si="41"/>
        <v>1.4875356760439149</v>
      </c>
      <c r="BL93">
        <f t="shared" si="41"/>
        <v>1.4848900004268382</v>
      </c>
      <c r="BM93">
        <f t="shared" si="41"/>
        <v>1.4823262649344271</v>
      </c>
      <c r="BN93">
        <f t="shared" si="41"/>
        <v>1.479840617549314</v>
      </c>
      <c r="BO93">
        <f t="shared" si="41"/>
        <v>1.4774294486547315</v>
      </c>
      <c r="BP93">
        <f t="shared" si="41"/>
        <v>1.475089371995894</v>
      </c>
      <c r="BQ93">
        <f t="shared" si="41"/>
        <v>1.4728172074264467</v>
      </c>
      <c r="BR93">
        <f t="shared" si="41"/>
        <v>1.4706099652462274</v>
      </c>
      <c r="BS93">
        <f t="shared" si="41"/>
        <v>1.4684648319603877</v>
      </c>
      <c r="BT93">
        <f t="shared" si="41"/>
        <v>1.4663791573104665</v>
      </c>
      <c r="BU93">
        <f t="shared" si="45"/>
        <v>1.4643504424458245</v>
      </c>
      <c r="BV93">
        <f t="shared" si="45"/>
        <v>1.4623763291192338</v>
      </c>
      <c r="BW93">
        <f t="shared" si="45"/>
        <v>1.460454589803869</v>
      </c>
      <c r="BX93">
        <f t="shared" si="45"/>
        <v>1.4585831186406077</v>
      </c>
      <c r="BY93">
        <f t="shared" si="45"/>
        <v>1.4567599231347808</v>
      </c>
      <c r="BZ93">
        <f t="shared" si="45"/>
        <v>1.4549831165304161</v>
      </c>
      <c r="CA93">
        <f t="shared" si="45"/>
        <v>1.4532509107978586</v>
      </c>
      <c r="CB93">
        <f t="shared" si="45"/>
        <v>1.4515616101775672</v>
      </c>
      <c r="CC93">
        <f t="shared" si="45"/>
        <v>1.4499136052288795</v>
      </c>
      <c r="CD93">
        <f t="shared" si="45"/>
        <v>1.4483053673379478</v>
      </c>
      <c r="CE93">
        <f t="shared" si="45"/>
        <v>1.4467354436436992</v>
      </c>
      <c r="CF93">
        <f t="shared" si="45"/>
        <v>1.4452024523449427</v>
      </c>
      <c r="CG93">
        <f t="shared" si="45"/>
        <v>1.443705078355322</v>
      </c>
      <c r="CH93">
        <f t="shared" si="45"/>
        <v>1.4422420692762568</v>
      </c>
      <c r="CI93">
        <f t="shared" si="45"/>
        <v>1.4408122316607817</v>
      </c>
      <c r="CJ93">
        <f t="shared" si="45"/>
        <v>1.4394144275439349</v>
      </c>
      <c r="CK93">
        <f t="shared" si="45"/>
        <v>1.4380475712175889</v>
      </c>
      <c r="CL93">
        <f t="shared" si="45"/>
        <v>1.4367106262297125</v>
      </c>
      <c r="CM93">
        <f t="shared" si="45"/>
        <v>1.4354026025899516</v>
      </c>
      <c r="CN93">
        <f t="shared" si="45"/>
        <v>1.4341225541650122</v>
      </c>
      <c r="CO93">
        <f t="shared" si="45"/>
        <v>1.4328695762489039</v>
      </c>
      <c r="CP93">
        <f t="shared" si="45"/>
        <v>1.4316428032943658</v>
      </c>
      <c r="CQ93">
        <f t="shared" si="45"/>
        <v>1.4304414067930933</v>
      </c>
      <c r="CR93">
        <f t="shared" si="45"/>
        <v>1.4292645932933743</v>
      </c>
      <c r="CS93">
        <f t="shared" si="45"/>
        <v>1.4281116025448259</v>
      </c>
      <c r="CT93">
        <f t="shared" si="40"/>
        <v>1.4269817057607321</v>
      </c>
      <c r="CU93">
        <f t="shared" si="40"/>
        <v>1.4258742039893149</v>
      </c>
      <c r="CV93">
        <f t="shared" si="40"/>
        <v>1.4247884265860331</v>
      </c>
      <c r="CW93">
        <f t="shared" si="40"/>
        <v>1.4237237297795724</v>
      </c>
      <c r="CX93">
        <f t="shared" si="40"/>
        <v>1.4226794953248927</v>
      </c>
      <c r="CY93">
        <f t="shared" si="40"/>
        <v>1.4216551292371569</v>
      </c>
      <c r="CZ93">
        <f t="shared" si="40"/>
        <v>1.4206500606008989</v>
      </c>
      <c r="DA93">
        <f t="shared" si="40"/>
        <v>1.4196637404492469</v>
      </c>
      <c r="DB93">
        <f t="shared" si="40"/>
        <v>1.4186956407083871</v>
      </c>
      <c r="DC93">
        <f t="shared" si="40"/>
        <v>1.4177452532028583</v>
      </c>
      <c r="DD93">
        <f t="shared" si="40"/>
        <v>1.4168120887176114</v>
      </c>
      <c r="DE93">
        <f t="shared" si="40"/>
        <v>1.4158956761130415</v>
      </c>
    </row>
    <row r="94" spans="9:109">
      <c r="I94">
        <v>86</v>
      </c>
      <c r="J94">
        <f t="shared" si="35"/>
        <v>3.9518824083351602</v>
      </c>
      <c r="K94">
        <f t="shared" si="46"/>
        <v>3.1025520790112124</v>
      </c>
      <c r="L94">
        <f t="shared" si="46"/>
        <v>2.7106467710825606</v>
      </c>
      <c r="M94">
        <f t="shared" si="46"/>
        <v>2.4777397653979407</v>
      </c>
      <c r="N94">
        <f t="shared" si="46"/>
        <v>2.3205293142387813</v>
      </c>
      <c r="O94">
        <f t="shared" si="46"/>
        <v>2.2059356921639139</v>
      </c>
      <c r="P94">
        <f t="shared" si="46"/>
        <v>2.1179911874504715</v>
      </c>
      <c r="Q94" s="4">
        <f t="shared" si="46"/>
        <v>2.0479584674918168</v>
      </c>
      <c r="R94">
        <f t="shared" si="46"/>
        <v>1.9906174433687498</v>
      </c>
      <c r="S94">
        <f t="shared" si="46"/>
        <v>1.9426392697923962</v>
      </c>
      <c r="T94">
        <f t="shared" si="46"/>
        <v>1.9017914474125688</v>
      </c>
      <c r="U94">
        <f t="shared" si="46"/>
        <v>1.8665154185268442</v>
      </c>
      <c r="V94">
        <f t="shared" si="46"/>
        <v>1.8356868895779137</v>
      </c>
      <c r="W94">
        <f t="shared" si="46"/>
        <v>1.8084724309740909</v>
      </c>
      <c r="X94">
        <f t="shared" si="46"/>
        <v>1.7842398391127348</v>
      </c>
      <c r="Y94">
        <f t="shared" si="46"/>
        <v>1.7625000031292199</v>
      </c>
      <c r="Z94">
        <f t="shared" si="46"/>
        <v>1.7428680007377291</v>
      </c>
      <c r="AA94">
        <f t="shared" si="46"/>
        <v>1.7250363470504588</v>
      </c>
      <c r="AB94">
        <f t="shared" si="46"/>
        <v>1.7087561597089014</v>
      </c>
      <c r="AC94">
        <f t="shared" si="46"/>
        <v>1.6938236186969517</v>
      </c>
      <c r="AD94">
        <f t="shared" si="46"/>
        <v>1.6800700509744289</v>
      </c>
      <c r="AE94">
        <f t="shared" si="46"/>
        <v>1.6673545487326205</v>
      </c>
      <c r="AF94">
        <f t="shared" si="46"/>
        <v>1.6555583917582968</v>
      </c>
      <c r="AG94">
        <f t="shared" si="46"/>
        <v>1.6445807761117384</v>
      </c>
      <c r="AH94">
        <f t="shared" si="46"/>
        <v>1.6343355031111053</v>
      </c>
      <c r="AI94">
        <f t="shared" si="46"/>
        <v>1.6247483840579546</v>
      </c>
      <c r="AJ94">
        <f t="shared" si="46"/>
        <v>1.6157551851821661</v>
      </c>
      <c r="AK94">
        <f t="shared" si="46"/>
        <v>1.6072999850645719</v>
      </c>
      <c r="AL94">
        <f t="shared" si="46"/>
        <v>1.5993338503689529</v>
      </c>
      <c r="AM94">
        <f t="shared" si="46"/>
        <v>1.5918137596384989</v>
      </c>
      <c r="AN94">
        <f t="shared" si="46"/>
        <v>1.584701722181433</v>
      </c>
      <c r="AO94">
        <f t="shared" si="46"/>
        <v>1.5779640516868532</v>
      </c>
      <c r="AP94">
        <f t="shared" si="43"/>
        <v>1.5715707635319911</v>
      </c>
      <c r="AQ94">
        <f t="shared" si="43"/>
        <v>1.5654950716989189</v>
      </c>
      <c r="AR94">
        <f t="shared" si="43"/>
        <v>1.5597129664619074</v>
      </c>
      <c r="AS94">
        <f t="shared" si="43"/>
        <v>1.5542028579941713</v>
      </c>
      <c r="AT94">
        <f t="shared" si="43"/>
        <v>1.5489452741013008</v>
      </c>
      <c r="AU94">
        <f t="shared" si="43"/>
        <v>1.5439226026532713</v>
      </c>
      <c r="AV94">
        <f t="shared" si="43"/>
        <v>1.5391188711289123</v>
      </c>
      <c r="AW94">
        <f t="shared" si="43"/>
        <v>1.5345195571317654</v>
      </c>
      <c r="AX94">
        <f t="shared" si="43"/>
        <v>1.5301114248774739</v>
      </c>
      <c r="AY94">
        <f t="shared" si="43"/>
        <v>1.5258823835597946</v>
      </c>
      <c r="AZ94">
        <f t="shared" si="43"/>
        <v>1.5218213642276246</v>
      </c>
      <c r="BA94">
        <f t="shared" si="43"/>
        <v>1.5179182123884361</v>
      </c>
      <c r="BB94">
        <f t="shared" si="43"/>
        <v>1.5141635940250477</v>
      </c>
      <c r="BC94">
        <f t="shared" si="43"/>
        <v>1.5105489130957201</v>
      </c>
      <c r="BD94">
        <f t="shared" si="43"/>
        <v>1.5070662389004017</v>
      </c>
      <c r="BE94">
        <f t="shared" si="43"/>
        <v>1.5037082419526491</v>
      </c>
      <c r="BF94">
        <f t="shared" si="41"/>
        <v>1.5004681372082722</v>
      </c>
      <c r="BG94">
        <f t="shared" si="41"/>
        <v>1.4973396336767908</v>
      </c>
      <c r="BH94">
        <f t="shared" si="41"/>
        <v>1.4943168895873029</v>
      </c>
      <c r="BI94">
        <f t="shared" si="41"/>
        <v>1.4913944724017196</v>
      </c>
      <c r="BJ94">
        <f t="shared" si="41"/>
        <v>1.4885673230699423</v>
      </c>
      <c r="BK94">
        <f t="shared" si="41"/>
        <v>1.4858307240070068</v>
      </c>
      <c r="BL94">
        <f t="shared" si="41"/>
        <v>1.483180270344199</v>
      </c>
      <c r="BM94">
        <f t="shared" si="41"/>
        <v>1.480611844067129</v>
      </c>
      <c r="BN94">
        <f t="shared" si="41"/>
        <v>1.478121590705471</v>
      </c>
      <c r="BO94">
        <f t="shared" si="41"/>
        <v>1.4757058982831013</v>
      </c>
      <c r="BP94">
        <f t="shared" si="41"/>
        <v>1.473361378275001</v>
      </c>
      <c r="BQ94">
        <f t="shared" si="41"/>
        <v>1.4710848483494878</v>
      </c>
      <c r="BR94">
        <f t="shared" si="41"/>
        <v>1.468873316701977</v>
      </c>
      <c r="BS94">
        <f t="shared" si="41"/>
        <v>1.4667239678103519</v>
      </c>
      <c r="BT94">
        <f t="shared" si="41"/>
        <v>1.4646341494624573</v>
      </c>
      <c r="BU94">
        <f t="shared" si="45"/>
        <v>1.4626013609241861</v>
      </c>
      <c r="BV94">
        <f t="shared" si="45"/>
        <v>1.4606232421318666</v>
      </c>
      <c r="BW94">
        <f t="shared" si="45"/>
        <v>1.4586975638062611</v>
      </c>
      <c r="BX94">
        <f t="shared" si="45"/>
        <v>1.4568222183970052</v>
      </c>
      <c r="BY94">
        <f t="shared" si="45"/>
        <v>1.4549952117766665</v>
      </c>
      <c r="BZ94">
        <f t="shared" si="45"/>
        <v>1.4532146556124215</v>
      </c>
      <c r="CA94">
        <f t="shared" si="45"/>
        <v>1.4514787603512722</v>
      </c>
      <c r="CB94">
        <f t="shared" si="45"/>
        <v>1.4497858287615295</v>
      </c>
      <c r="CC94">
        <f t="shared" si="45"/>
        <v>1.4481342499794103</v>
      </c>
      <c r="CD94">
        <f t="shared" si="45"/>
        <v>1.4465224940148995</v>
      </c>
      <c r="CE94">
        <f t="shared" si="45"/>
        <v>1.444949106675764</v>
      </c>
      <c r="CF94">
        <f t="shared" si="45"/>
        <v>1.443412704872773</v>
      </c>
      <c r="CG94">
        <f t="shared" si="45"/>
        <v>1.4419119722729064</v>
      </c>
      <c r="CH94">
        <f t="shared" si="45"/>
        <v>1.4404456552705913</v>
      </c>
      <c r="CI94">
        <f t="shared" si="45"/>
        <v>1.4390125592499596</v>
      </c>
      <c r="CJ94">
        <f t="shared" si="45"/>
        <v>1.4376115451137026</v>
      </c>
      <c r="CK94">
        <f t="shared" si="45"/>
        <v>1.4362415260564585</v>
      </c>
      <c r="CL94">
        <f t="shared" si="45"/>
        <v>1.4349014645626939</v>
      </c>
      <c r="CM94">
        <f t="shared" si="45"/>
        <v>1.4335903696109733</v>
      </c>
      <c r="CN94">
        <f t="shared" si="45"/>
        <v>1.4323072940680872</v>
      </c>
      <c r="CO94">
        <f t="shared" si="45"/>
        <v>1.4310513322581011</v>
      </c>
      <c r="CP94">
        <f t="shared" si="45"/>
        <v>1.4298216176926497</v>
      </c>
      <c r="CQ94">
        <f t="shared" si="45"/>
        <v>1.4286173209500717</v>
      </c>
      <c r="CR94">
        <f t="shared" si="45"/>
        <v>1.4274376476920121</v>
      </c>
      <c r="CS94">
        <f t="shared" si="45"/>
        <v>1.4262818368071706</v>
      </c>
      <c r="CT94">
        <f t="shared" si="40"/>
        <v>1.4251491586726917</v>
      </c>
      <c r="CU94">
        <f t="shared" si="40"/>
        <v>1.4240389135245346</v>
      </c>
      <c r="CV94">
        <f t="shared" si="40"/>
        <v>1.4229504299289086</v>
      </c>
      <c r="CW94">
        <f t="shared" si="40"/>
        <v>1.4218830633474355</v>
      </c>
      <c r="CX94">
        <f t="shared" si="40"/>
        <v>1.4208361947894141</v>
      </c>
      <c r="CY94">
        <f t="shared" si="40"/>
        <v>1.4198092295449833</v>
      </c>
      <c r="CZ94">
        <f t="shared" si="40"/>
        <v>1.4188015959935754</v>
      </c>
      <c r="DA94">
        <f t="shared" si="40"/>
        <v>1.4178127444824438</v>
      </c>
      <c r="DB94">
        <f t="shared" si="40"/>
        <v>1.4168421462704628</v>
      </c>
      <c r="DC94">
        <f t="shared" si="40"/>
        <v>1.4158892925327859</v>
      </c>
      <c r="DD94">
        <f t="shared" si="40"/>
        <v>1.4149536934223015</v>
      </c>
      <c r="DE94">
        <f t="shared" si="40"/>
        <v>1.4140348771840709</v>
      </c>
    </row>
    <row r="95" spans="9:109">
      <c r="I95">
        <v>87</v>
      </c>
      <c r="J95">
        <f t="shared" si="35"/>
        <v>3.9505866810414538</v>
      </c>
      <c r="K95">
        <f t="shared" si="46"/>
        <v>3.1012957566671893</v>
      </c>
      <c r="L95">
        <f t="shared" si="46"/>
        <v>2.7094021447840073</v>
      </c>
      <c r="M95">
        <f t="shared" si="46"/>
        <v>2.4764940945269727</v>
      </c>
      <c r="N95">
        <f t="shared" si="46"/>
        <v>2.3192765722915478</v>
      </c>
      <c r="O95">
        <f t="shared" si="46"/>
        <v>2.2046728353612588</v>
      </c>
      <c r="P95">
        <f t="shared" si="46"/>
        <v>2.1167166421257866</v>
      </c>
      <c r="Q95" s="4">
        <f t="shared" si="46"/>
        <v>2.0466714454933119</v>
      </c>
      <c r="R95">
        <f t="shared" si="46"/>
        <v>1.9893176012052354</v>
      </c>
      <c r="S95">
        <f t="shared" si="46"/>
        <v>1.9413265258845658</v>
      </c>
      <c r="T95">
        <f t="shared" si="46"/>
        <v>1.900465878339147</v>
      </c>
      <c r="U95">
        <f t="shared" si="46"/>
        <v>1.8651771974332951</v>
      </c>
      <c r="V95">
        <f t="shared" si="46"/>
        <v>1.8343362483184733</v>
      </c>
      <c r="W95">
        <f t="shared" si="46"/>
        <v>1.8071096362054526</v>
      </c>
      <c r="X95">
        <f t="shared" si="46"/>
        <v>1.7828651768873982</v>
      </c>
      <c r="Y95">
        <f t="shared" si="46"/>
        <v>1.7611137688226142</v>
      </c>
      <c r="Z95">
        <f t="shared" si="46"/>
        <v>1.7414704924057984</v>
      </c>
      <c r="AA95">
        <f t="shared" si="46"/>
        <v>1.7236278610390254</v>
      </c>
      <c r="AB95">
        <f t="shared" si="46"/>
        <v>1.7073369877660922</v>
      </c>
      <c r="AC95">
        <f t="shared" si="46"/>
        <v>1.6923940461024829</v>
      </c>
      <c r="AD95">
        <f t="shared" si="46"/>
        <v>1.6786303553640354</v>
      </c>
      <c r="AE95">
        <f t="shared" si="46"/>
        <v>1.6659049994011681</v>
      </c>
      <c r="AF95">
        <f t="shared" si="46"/>
        <v>1.6540992492939257</v>
      </c>
      <c r="AG95">
        <f t="shared" si="46"/>
        <v>1.6431122922590624</v>
      </c>
      <c r="AH95">
        <f t="shared" si="46"/>
        <v>1.6328579207923373</v>
      </c>
      <c r="AI95">
        <f t="shared" si="46"/>
        <v>1.6232619375019466</v>
      </c>
      <c r="AJ95">
        <f t="shared" si="46"/>
        <v>1.6142601001259356</v>
      </c>
      <c r="AK95">
        <f t="shared" si="46"/>
        <v>1.6057964790021484</v>
      </c>
      <c r="AL95">
        <f t="shared" si="46"/>
        <v>1.5978221328295714</v>
      </c>
      <c r="AM95">
        <f t="shared" si="46"/>
        <v>1.5902940324813593</v>
      </c>
      <c r="AN95">
        <f t="shared" si="46"/>
        <v>1.5831741798978938</v>
      </c>
      <c r="AO95">
        <f t="shared" si="46"/>
        <v>1.5764288817036158</v>
      </c>
      <c r="AP95">
        <f t="shared" si="43"/>
        <v>1.5700281465107664</v>
      </c>
      <c r="AQ95">
        <f t="shared" si="43"/>
        <v>1.5639451818294647</v>
      </c>
      <c r="AR95">
        <f t="shared" si="43"/>
        <v>1.5581559717463305</v>
      </c>
      <c r="AS95">
        <f t="shared" si="43"/>
        <v>1.5526389205211766</v>
      </c>
      <c r="AT95">
        <f t="shared" si="43"/>
        <v>1.5473745503095737</v>
      </c>
      <c r="AU95">
        <f t="shared" si="43"/>
        <v>1.5423452435835783</v>
      </c>
      <c r="AV95">
        <f t="shared" si="43"/>
        <v>1.537535022664821</v>
      </c>
      <c r="AW95">
        <f t="shared" si="43"/>
        <v>1.5329293602290377</v>
      </c>
      <c r="AX95">
        <f t="shared" si="43"/>
        <v>1.5285150157823657</v>
      </c>
      <c r="AY95">
        <f t="shared" si="43"/>
        <v>1.5242798940165889</v>
      </c>
      <c r="AZ95">
        <f t="shared" si="43"/>
        <v>1.5202129216757538</v>
      </c>
      <c r="BA95">
        <f t="shared" si="43"/>
        <v>1.5163039401496476</v>
      </c>
      <c r="BB95">
        <f t="shared" si="43"/>
        <v>1.5125436114810424</v>
      </c>
      <c r="BC95">
        <f t="shared" si="43"/>
        <v>1.5089233358567142</v>
      </c>
      <c r="BD95">
        <f t="shared" si="43"/>
        <v>1.5054351789650802</v>
      </c>
      <c r="BE95">
        <f t="shared" si="43"/>
        <v>1.5020718078599449</v>
      </c>
      <c r="BF95">
        <f t="shared" si="41"/>
        <v>1.4988264341814159</v>
      </c>
      <c r="BG95">
        <f t="shared" si="41"/>
        <v>1.495692763760037</v>
      </c>
      <c r="BH95">
        <f t="shared" si="41"/>
        <v>1.4926649517757606</v>
      </c>
      <c r="BI95">
        <f t="shared" si="41"/>
        <v>1.4897375627646423</v>
      </c>
      <c r="BJ95">
        <f t="shared" si="41"/>
        <v>1.4869055348678661</v>
      </c>
      <c r="BK95">
        <f t="shared" si="41"/>
        <v>1.4841641478030747</v>
      </c>
      <c r="BL95">
        <f t="shared" si="41"/>
        <v>1.4815089941099957</v>
      </c>
      <c r="BM95">
        <f t="shared" si="41"/>
        <v>1.4789359532833453</v>
      </c>
      <c r="BN95">
        <f t="shared" si="41"/>
        <v>1.4764411684576786</v>
      </c>
      <c r="BO95">
        <f t="shared" si="41"/>
        <v>1.4740210253529256</v>
      </c>
      <c r="BP95">
        <f t="shared" si="41"/>
        <v>1.471672133226938</v>
      </c>
      <c r="BQ95">
        <f t="shared" si="41"/>
        <v>1.469391307613616</v>
      </c>
      <c r="BR95">
        <f t="shared" si="41"/>
        <v>1.4671755546527945</v>
      </c>
      <c r="BS95">
        <f t="shared" si="41"/>
        <v>1.4650220568419372</v>
      </c>
      <c r="BT95">
        <f t="shared" si="41"/>
        <v>1.4629281600601824</v>
      </c>
      <c r="BU95">
        <f t="shared" si="45"/>
        <v>1.4608913617331383</v>
      </c>
      <c r="BV95">
        <f t="shared" si="45"/>
        <v>1.4589093000221967</v>
      </c>
      <c r="BW95">
        <f t="shared" si="45"/>
        <v>1.4569797439355781</v>
      </c>
      <c r="BX95">
        <f t="shared" si="45"/>
        <v>1.45510058427002</v>
      </c>
      <c r="BY95">
        <f t="shared" si="45"/>
        <v>1.4532698253021901</v>
      </c>
      <c r="BZ95">
        <f t="shared" si="45"/>
        <v>1.4514855771578985</v>
      </c>
      <c r="CA95">
        <f t="shared" si="45"/>
        <v>1.4497460487949352</v>
      </c>
      <c r="CB95">
        <f t="shared" si="45"/>
        <v>1.4480495415423347</v>
      </c>
      <c r="CC95">
        <f t="shared" si="45"/>
        <v>1.4463944431448481</v>
      </c>
      <c r="CD95">
        <f t="shared" si="45"/>
        <v>1.4447792222667943</v>
      </c>
      <c r="CE95">
        <f t="shared" si="45"/>
        <v>1.4432024234141607</v>
      </c>
      <c r="CF95">
        <f t="shared" si="45"/>
        <v>1.4416626622380189</v>
      </c>
      <c r="CG95">
        <f t="shared" si="45"/>
        <v>1.4401586211860005</v>
      </c>
      <c r="CH95">
        <f t="shared" si="45"/>
        <v>1.4386890454718988</v>
      </c>
      <c r="CI95">
        <f t="shared" si="45"/>
        <v>1.4372527393363754</v>
      </c>
      <c r="CJ95">
        <f t="shared" si="45"/>
        <v>1.4358485625743218</v>
      </c>
      <c r="CK95">
        <f t="shared" si="45"/>
        <v>1.4344754273068414</v>
      </c>
      <c r="CL95">
        <f t="shared" si="45"/>
        <v>1.4331322949777892</v>
      </c>
      <c r="CM95">
        <f t="shared" si="45"/>
        <v>1.4318181735567579</v>
      </c>
      <c r="CN95">
        <f t="shared" si="45"/>
        <v>1.4305321149319912</v>
      </c>
      <c r="CO95">
        <f t="shared" si="45"/>
        <v>1.4292732124782668</v>
      </c>
      <c r="CP95">
        <f t="shared" si="45"/>
        <v>1.4280405987860825</v>
      </c>
      <c r="CQ95">
        <f t="shared" si="45"/>
        <v>1.4268334435397341</v>
      </c>
      <c r="CR95">
        <f t="shared" si="45"/>
        <v>1.4256509515329074</v>
      </c>
      <c r="CS95">
        <f t="shared" si="45"/>
        <v>1.4244923608114599</v>
      </c>
      <c r="CT95">
        <f t="shared" si="40"/>
        <v>1.4233569409338944</v>
      </c>
      <c r="CU95">
        <f t="shared" si="40"/>
        <v>1.4222439913408482</v>
      </c>
      <c r="CV95">
        <f t="shared" si="40"/>
        <v>1.421152839825681</v>
      </c>
      <c r="CW95">
        <f t="shared" si="40"/>
        <v>1.4200828410988429</v>
      </c>
      <c r="CX95">
        <f t="shared" si="40"/>
        <v>1.4190333754393569</v>
      </c>
      <c r="CY95">
        <f t="shared" si="40"/>
        <v>1.4180038474272585</v>
      </c>
      <c r="CZ95">
        <f t="shared" si="40"/>
        <v>1.416993684751334</v>
      </c>
      <c r="DA95">
        <f t="shared" si="40"/>
        <v>1.4160023370869779</v>
      </c>
      <c r="DB95">
        <f t="shared" si="40"/>
        <v>1.4150292750393412</v>
      </c>
      <c r="DC95">
        <f t="shared" si="40"/>
        <v>1.4140739891473804</v>
      </c>
      <c r="DD95">
        <f t="shared" si="40"/>
        <v>1.4131359889447037</v>
      </c>
      <c r="DE95">
        <f t="shared" si="40"/>
        <v>1.412214802073454</v>
      </c>
    </row>
    <row r="96" spans="9:109">
      <c r="I96">
        <v>88</v>
      </c>
      <c r="J96">
        <f t="shared" si="35"/>
        <v>3.9493210068606932</v>
      </c>
      <c r="K96">
        <f t="shared" si="46"/>
        <v>3.1000686386371408</v>
      </c>
      <c r="L96">
        <f t="shared" si="46"/>
        <v>2.7081864742481265</v>
      </c>
      <c r="M96">
        <f t="shared" si="46"/>
        <v>2.4752774088696223</v>
      </c>
      <c r="N96">
        <f t="shared" si="46"/>
        <v>2.3180529747826637</v>
      </c>
      <c r="O96">
        <f t="shared" si="46"/>
        <v>2.2034393461230675</v>
      </c>
      <c r="P96">
        <f t="shared" si="46"/>
        <v>2.1154717190983714</v>
      </c>
      <c r="Q96" s="4">
        <f t="shared" si="46"/>
        <v>2.0454143150341193</v>
      </c>
      <c r="R96">
        <f t="shared" si="46"/>
        <v>1.9880479247819165</v>
      </c>
      <c r="S96">
        <f t="shared" si="46"/>
        <v>1.9400442213546978</v>
      </c>
      <c r="T96">
        <f t="shared" si="46"/>
        <v>1.8991710184693407</v>
      </c>
      <c r="U96">
        <f t="shared" si="46"/>
        <v>1.8638699496463216</v>
      </c>
      <c r="V96">
        <f t="shared" si="46"/>
        <v>1.8330168376495117</v>
      </c>
      <c r="W96">
        <f t="shared" si="46"/>
        <v>1.8057783219032164</v>
      </c>
      <c r="X96">
        <f t="shared" si="46"/>
        <v>1.7815222373290787</v>
      </c>
      <c r="Y96">
        <f t="shared" si="46"/>
        <v>1.7597594916467583</v>
      </c>
      <c r="Z96">
        <f t="shared" si="46"/>
        <v>1.7401051680017356</v>
      </c>
      <c r="AA96">
        <f t="shared" si="46"/>
        <v>1.722251778240055</v>
      </c>
      <c r="AB96">
        <f t="shared" si="46"/>
        <v>1.7059504310140288</v>
      </c>
      <c r="AC96">
        <f t="shared" si="46"/>
        <v>1.6909972936079596</v>
      </c>
      <c r="AD96">
        <f t="shared" si="46"/>
        <v>1.6772236779477392</v>
      </c>
      <c r="AE96">
        <f t="shared" si="46"/>
        <v>1.6644886598042234</v>
      </c>
      <c r="AF96">
        <f t="shared" si="46"/>
        <v>1.6526735018128769</v>
      </c>
      <c r="AG96">
        <f t="shared" si="46"/>
        <v>1.6416773826056288</v>
      </c>
      <c r="AH96">
        <f t="shared" si="46"/>
        <v>1.6314140861082937</v>
      </c>
      <c r="AI96">
        <f t="shared" si="46"/>
        <v>1.6218094064801225</v>
      </c>
      <c r="AJ96">
        <f t="shared" si="46"/>
        <v>1.6127990932026313</v>
      </c>
      <c r="AK96">
        <f t="shared" si="46"/>
        <v>1.6043272085962814</v>
      </c>
      <c r="AL96">
        <f t="shared" si="46"/>
        <v>1.5963448036109424</v>
      </c>
      <c r="AM96">
        <f t="shared" si="46"/>
        <v>1.5888088416554704</v>
      </c>
      <c r="AN96">
        <f t="shared" si="46"/>
        <v>1.5816813174983571</v>
      </c>
      <c r="AO96">
        <f t="shared" si="46"/>
        <v>1.574928530885825</v>
      </c>
      <c r="AP96">
        <f t="shared" si="43"/>
        <v>1.5685204838423816</v>
      </c>
      <c r="AQ96">
        <f t="shared" si="43"/>
        <v>1.5624303775746404</v>
      </c>
      <c r="AR96">
        <f t="shared" si="43"/>
        <v>1.5566341901416125</v>
      </c>
      <c r="AS96">
        <f t="shared" si="43"/>
        <v>1.5511103200417491</v>
      </c>
      <c r="AT96">
        <f t="shared" si="43"/>
        <v>1.5458392839250406</v>
      </c>
      <c r="AU96">
        <f t="shared" si="43"/>
        <v>1.5408034590028745</v>
      </c>
      <c r="AV96">
        <f t="shared" si="43"/>
        <v>1.5359868625701179</v>
      </c>
      <c r="AW96">
        <f t="shared" si="43"/>
        <v>1.5313749624987079</v>
      </c>
      <c r="AX96">
        <f t="shared" si="43"/>
        <v>1.5269545137031946</v>
      </c>
      <c r="AY96">
        <f t="shared" si="43"/>
        <v>1.5227134164855667</v>
      </c>
      <c r="AZ96">
        <f t="shared" si="43"/>
        <v>1.5186405933917884</v>
      </c>
      <c r="BA96">
        <f t="shared" si="43"/>
        <v>1.5147258817956069</v>
      </c>
      <c r="BB96">
        <f t="shared" si="43"/>
        <v>1.5109599398965678</v>
      </c>
      <c r="BC96">
        <f t="shared" si="43"/>
        <v>1.5073341642022291</v>
      </c>
      <c r="BD96">
        <f t="shared" si="43"/>
        <v>1.5038406168774345</v>
      </c>
      <c r="BE96">
        <f t="shared" si="43"/>
        <v>1.5004719616001341</v>
      </c>
      <c r="BF96">
        <f t="shared" si="41"/>
        <v>1.4972214067747864</v>
      </c>
      <c r="BG96">
        <f t="shared" si="41"/>
        <v>1.4940826551293955</v>
      </c>
      <c r="BH96">
        <f t="shared" si="41"/>
        <v>1.4910498588677601</v>
      </c>
      <c r="BI96">
        <f t="shared" si="41"/>
        <v>1.4881175796698376</v>
      </c>
      <c r="BJ96">
        <f t="shared" si="41"/>
        <v>1.4852807529347818</v>
      </c>
      <c r="BK96">
        <f t="shared" si="41"/>
        <v>1.4825346557466157</v>
      </c>
      <c r="BL96">
        <f t="shared" si="41"/>
        <v>1.4798748781145377</v>
      </c>
      <c r="BM96">
        <f t="shared" si="41"/>
        <v>1.4772972971007858</v>
      </c>
      <c r="BN96">
        <f t="shared" si="41"/>
        <v>1.4747980535007477</v>
      </c>
      <c r="BO96">
        <f t="shared" si="41"/>
        <v>1.4723735307840051</v>
      </c>
      <c r="BP96">
        <f t="shared" si="41"/>
        <v>1.47002033604266</v>
      </c>
      <c r="BQ96">
        <f t="shared" si="41"/>
        <v>1.4677352827254613</v>
      </c>
      <c r="BR96">
        <f t="shared" si="41"/>
        <v>1.4655153749639205</v>
      </c>
      <c r="BS96">
        <f t="shared" si="41"/>
        <v>1.4633577933204374</v>
      </c>
      <c r="BT96">
        <f t="shared" si="41"/>
        <v>1.4612598818089859</v>
      </c>
      <c r="BU96">
        <f t="shared" si="45"/>
        <v>1.4592191360567142</v>
      </c>
      <c r="BV96">
        <f t="shared" si="45"/>
        <v>1.4572331924902522</v>
      </c>
      <c r="BW96">
        <f t="shared" si="45"/>
        <v>1.4552998184439021</v>
      </c>
      <c r="BX96">
        <f t="shared" si="45"/>
        <v>1.453416903098633</v>
      </c>
      <c r="BY96">
        <f t="shared" si="45"/>
        <v>1.4515824491709342</v>
      </c>
      <c r="BZ96">
        <f t="shared" ref="BZ96:DD104" si="47">_xlfn.F.INV(1-$E$5,BZ$8,$I96)</f>
        <v>1.4497945652796114</v>
      </c>
      <c r="CA96">
        <f t="shared" si="47"/>
        <v>1.4480514589263287</v>
      </c>
      <c r="CB96">
        <f t="shared" si="47"/>
        <v>1.4463514300326927</v>
      </c>
      <c r="CC96">
        <f t="shared" si="47"/>
        <v>1.4446928649826678</v>
      </c>
      <c r="CD96">
        <f t="shared" si="47"/>
        <v>1.4430742311244678</v>
      </c>
      <c r="CE96">
        <f t="shared" si="47"/>
        <v>1.4414940716907914</v>
      </c>
      <c r="CF96">
        <f t="shared" si="47"/>
        <v>1.4399510011004832</v>
      </c>
      <c r="CG96">
        <f t="shared" si="47"/>
        <v>1.4384437006083191</v>
      </c>
      <c r="CH96">
        <f t="shared" si="47"/>
        <v>1.4369709142730205</v>
      </c>
      <c r="CI96">
        <f t="shared" si="47"/>
        <v>1.4355314452164409</v>
      </c>
      <c r="CJ96">
        <f t="shared" si="47"/>
        <v>1.4341241521494823</v>
      </c>
      <c r="CK96">
        <f t="shared" si="47"/>
        <v>1.4327479461427048</v>
      </c>
      <c r="CL96">
        <f t="shared" si="47"/>
        <v>1.4314017876215608</v>
      </c>
      <c r="CM96">
        <f t="shared" si="47"/>
        <v>1.430084683568126</v>
      </c>
      <c r="CN96">
        <f t="shared" si="47"/>
        <v>1.428795684912834</v>
      </c>
      <c r="CO96">
        <f t="shared" si="47"/>
        <v>1.4275338841012188</v>
      </c>
      <c r="CP96">
        <f t="shared" si="47"/>
        <v>1.4262984128220253</v>
      </c>
      <c r="CQ96">
        <f t="shared" si="47"/>
        <v>1.4250884398842525</v>
      </c>
      <c r="CR96">
        <f t="shared" si="47"/>
        <v>1.4239031692317652</v>
      </c>
      <c r="CS96">
        <f t="shared" si="47"/>
        <v>1.4227418380851335</v>
      </c>
      <c r="CT96">
        <f t="shared" si="40"/>
        <v>1.4216037152012082</v>
      </c>
      <c r="CU96">
        <f t="shared" si="40"/>
        <v>1.4204880992417512</v>
      </c>
      <c r="CV96">
        <f t="shared" si="40"/>
        <v>1.4193943172432066</v>
      </c>
      <c r="CW96">
        <f t="shared" si="40"/>
        <v>1.4183217231802825</v>
      </c>
      <c r="CX96">
        <f t="shared" si="40"/>
        <v>1.4172696966166813</v>
      </c>
      <c r="CY96">
        <f t="shared" si="40"/>
        <v>1.4162376414368232</v>
      </c>
      <c r="CZ96">
        <f t="shared" si="40"/>
        <v>1.4152249846528959</v>
      </c>
      <c r="DA96">
        <f t="shared" si="40"/>
        <v>1.4142311752820533</v>
      </c>
      <c r="DB96">
        <f t="shared" si="40"/>
        <v>1.4132556832889347</v>
      </c>
      <c r="DC96">
        <f t="shared" si="40"/>
        <v>1.4122979985891069</v>
      </c>
      <c r="DD96">
        <f t="shared" si="40"/>
        <v>1.411357630109332</v>
      </c>
      <c r="DE96">
        <f t="shared" si="40"/>
        <v>1.4104341049008939</v>
      </c>
    </row>
    <row r="97" spans="9:109">
      <c r="I97">
        <v>89</v>
      </c>
      <c r="J97">
        <f t="shared" si="35"/>
        <v>3.9480843522916667</v>
      </c>
      <c r="K97">
        <f t="shared" si="46"/>
        <v>3.0988697184243428</v>
      </c>
      <c r="L97">
        <f t="shared" si="46"/>
        <v>2.7069987607626622</v>
      </c>
      <c r="M97">
        <f t="shared" si="46"/>
        <v>2.4740887085195116</v>
      </c>
      <c r="N97">
        <f t="shared" si="46"/>
        <v>2.316857516476448</v>
      </c>
      <c r="O97">
        <f t="shared" si="46"/>
        <v>2.2022342119019287</v>
      </c>
      <c r="P97">
        <f t="shared" si="46"/>
        <v>2.1142553975757945</v>
      </c>
      <c r="Q97" s="4">
        <f t="shared" si="46"/>
        <v>2.0441860466931718</v>
      </c>
      <c r="R97">
        <f t="shared" si="46"/>
        <v>1.9868073759679286</v>
      </c>
      <c r="S97">
        <f t="shared" si="46"/>
        <v>1.938791309452103</v>
      </c>
      <c r="T97">
        <f t="shared" si="46"/>
        <v>1.8979058126201982</v>
      </c>
      <c r="U97">
        <f t="shared" si="46"/>
        <v>1.8625926117929616</v>
      </c>
      <c r="V97">
        <f t="shared" si="46"/>
        <v>1.831727586279208</v>
      </c>
      <c r="W97">
        <f t="shared" si="46"/>
        <v>1.8044774091409554</v>
      </c>
      <c r="X97">
        <f t="shared" si="46"/>
        <v>1.7802099341642759</v>
      </c>
      <c r="Y97">
        <f t="shared" si="46"/>
        <v>1.7584360782657809</v>
      </c>
      <c r="Z97">
        <f t="shared" si="46"/>
        <v>1.7387709274054237</v>
      </c>
      <c r="AA97">
        <f t="shared" si="46"/>
        <v>1.7209069920184608</v>
      </c>
      <c r="AB97">
        <f t="shared" si="46"/>
        <v>1.7045953765618218</v>
      </c>
      <c r="AC97">
        <f t="shared" si="46"/>
        <v>1.6896322423150854</v>
      </c>
      <c r="AD97">
        <f t="shared" si="46"/>
        <v>1.6758488940572591</v>
      </c>
      <c r="AE97">
        <f t="shared" si="46"/>
        <v>1.6631043997300161</v>
      </c>
      <c r="AF97">
        <f t="shared" si="46"/>
        <v>1.6512800137756787</v>
      </c>
      <c r="AG97">
        <f t="shared" si="46"/>
        <v>1.6402749064896942</v>
      </c>
      <c r="AH97">
        <f t="shared" si="46"/>
        <v>1.63000285347044</v>
      </c>
      <c r="AI97">
        <f t="shared" si="46"/>
        <v>1.6203896406631226</v>
      </c>
      <c r="AJ97">
        <f t="shared" si="46"/>
        <v>1.6113710095189793</v>
      </c>
      <c r="AK97">
        <f t="shared" si="46"/>
        <v>1.6028910145581055</v>
      </c>
      <c r="AL97">
        <f t="shared" si="46"/>
        <v>1.5949006991887882</v>
      </c>
      <c r="AM97">
        <f t="shared" si="46"/>
        <v>1.5873570195536093</v>
      </c>
      <c r="AN97">
        <f t="shared" si="46"/>
        <v>1.5802219634378503</v>
      </c>
      <c r="AO97">
        <f t="shared" si="46"/>
        <v>1.5734618238890752</v>
      </c>
      <c r="AP97">
        <f t="shared" si="43"/>
        <v>1.5670465965148228</v>
      </c>
      <c r="AQ97">
        <f t="shared" si="43"/>
        <v>1.5609494763805107</v>
      </c>
      <c r="AR97">
        <f t="shared" si="43"/>
        <v>1.5551464356717954</v>
      </c>
      <c r="AS97">
        <f t="shared" si="43"/>
        <v>1.5496158672723337</v>
      </c>
      <c r="AT97">
        <f t="shared" si="43"/>
        <v>1.5443382824658167</v>
      </c>
      <c r="AU97">
        <f t="shared" si="43"/>
        <v>1.5392960533353317</v>
      </c>
      <c r="AV97">
        <f t="shared" si="43"/>
        <v>1.5344731922748074</v>
      </c>
      <c r="AW97">
        <f t="shared" si="43"/>
        <v>1.5298551624720123</v>
      </c>
      <c r="AX97">
        <f t="shared" si="43"/>
        <v>1.5254287143637162</v>
      </c>
      <c r="AY97">
        <f t="shared" si="43"/>
        <v>1.5211817439703834</v>
      </c>
      <c r="AZ97">
        <f t="shared" si="43"/>
        <v>1.5171031697429576</v>
      </c>
      <c r="BA97">
        <f t="shared" si="43"/>
        <v>1.513182825137297</v>
      </c>
      <c r="BB97">
        <f t="shared" si="43"/>
        <v>1.5094113646032143</v>
      </c>
      <c r="BC97">
        <f t="shared" si="43"/>
        <v>1.5057801810581661</v>
      </c>
      <c r="BD97">
        <f t="shared" si="43"/>
        <v>1.5022813332283922</v>
      </c>
      <c r="BE97">
        <f t="shared" si="43"/>
        <v>1.4989074814970478</v>
      </c>
      <c r="BF97">
        <f t="shared" si="41"/>
        <v>1.4956518311103093</v>
      </c>
      <c r="BG97">
        <f t="shared" si="41"/>
        <v>1.4925080817675045</v>
      </c>
      <c r="BH97">
        <f t="shared" si="41"/>
        <v>1.4894703827668458</v>
      </c>
      <c r="BI97">
        <f t="shared" si="41"/>
        <v>1.4865332929996302</v>
      </c>
      <c r="BJ97">
        <f t="shared" si="41"/>
        <v>1.4836917451874583</v>
      </c>
      <c r="BK97">
        <f t="shared" si="41"/>
        <v>1.4809410138424179</v>
      </c>
      <c r="BL97">
        <f t="shared" si="41"/>
        <v>1.4782766865022021</v>
      </c>
      <c r="BM97">
        <f t="shared" si="41"/>
        <v>1.475694637853086</v>
      </c>
      <c r="BN97">
        <f t="shared" si="41"/>
        <v>1.4731910064054166</v>
      </c>
      <c r="BO97">
        <f t="shared" si="41"/>
        <v>1.4707621734302971</v>
      </c>
      <c r="BP97">
        <f t="shared" si="41"/>
        <v>1.4684047439038019</v>
      </c>
      <c r="BQ97">
        <f t="shared" si="41"/>
        <v>1.4661155292372157</v>
      </c>
      <c r="BR97">
        <f t="shared" si="41"/>
        <v>1.463891531599476</v>
      </c>
      <c r="BS97">
        <f t="shared" si="41"/>
        <v>1.4617299296618336</v>
      </c>
      <c r="BT97">
        <f t="shared" si="41"/>
        <v>1.4596280656152583</v>
      </c>
      <c r="BU97">
        <f t="shared" ref="BU97:CY107" si="48">_xlfn.F.INV(1-$E$5,BU$8,$I97)</f>
        <v>1.457583433328941</v>
      </c>
      <c r="BV97">
        <f t="shared" si="48"/>
        <v>1.4555936675336669</v>
      </c>
      <c r="BW97">
        <f t="shared" si="48"/>
        <v>1.4536565339272332</v>
      </c>
      <c r="BX97">
        <f t="shared" si="48"/>
        <v>1.4517699201108143</v>
      </c>
      <c r="BY97">
        <f t="shared" si="48"/>
        <v>1.4499318272753317</v>
      </c>
      <c r="BZ97">
        <f t="shared" si="48"/>
        <v>1.4481403625658908</v>
      </c>
      <c r="CA97">
        <f t="shared" si="48"/>
        <v>1.4463937320600859</v>
      </c>
      <c r="CB97">
        <f t="shared" si="48"/>
        <v>1.444690234302977</v>
      </c>
      <c r="CC97">
        <f t="shared" si="48"/>
        <v>1.4430282543474822</v>
      </c>
      <c r="CD97">
        <f t="shared" si="48"/>
        <v>1.4414062582543692</v>
      </c>
      <c r="CE97">
        <f t="shared" si="48"/>
        <v>1.4398227880106782</v>
      </c>
      <c r="CF97">
        <f t="shared" si="48"/>
        <v>1.4382764568296638</v>
      </c>
      <c r="CG97">
        <f t="shared" si="48"/>
        <v>1.4367659447989423</v>
      </c>
      <c r="CH97">
        <f t="shared" si="48"/>
        <v>1.4352899948469582</v>
      </c>
      <c r="CI97">
        <f t="shared" si="48"/>
        <v>1.4338474090006781</v>
      </c>
      <c r="CJ97">
        <f t="shared" si="48"/>
        <v>1.4324370449101236</v>
      </c>
      <c r="CK97">
        <f t="shared" si="48"/>
        <v>1.431057812617621</v>
      </c>
      <c r="CL97">
        <f t="shared" si="48"/>
        <v>1.4297086715517651</v>
      </c>
      <c r="CM97">
        <f t="shared" si="48"/>
        <v>1.4283886277279461</v>
      </c>
      <c r="CN97">
        <f t="shared" si="48"/>
        <v>1.4270967311389093</v>
      </c>
      <c r="CO97">
        <f t="shared" si="48"/>
        <v>1.4258320733204064</v>
      </c>
      <c r="CP97">
        <f t="shared" si="48"/>
        <v>1.4245937850782462</v>
      </c>
      <c r="CQ97">
        <f t="shared" si="48"/>
        <v>1.4233810343643376</v>
      </c>
      <c r="CR97">
        <f t="shared" si="48"/>
        <v>1.422193024290334</v>
      </c>
      <c r="CS97">
        <f t="shared" si="48"/>
        <v>1.4210289912685663</v>
      </c>
      <c r="CT97">
        <f t="shared" si="40"/>
        <v>1.4198882032707323</v>
      </c>
      <c r="CU97">
        <f t="shared" si="40"/>
        <v>1.4187699581957016</v>
      </c>
      <c r="CV97">
        <f t="shared" si="40"/>
        <v>1.4176735823384776</v>
      </c>
      <c r="CW97">
        <f t="shared" si="40"/>
        <v>1.4165984289530178</v>
      </c>
      <c r="CX97">
        <f t="shared" si="40"/>
        <v>1.415543876902235</v>
      </c>
      <c r="CY97">
        <f t="shared" si="40"/>
        <v>1.4145093293890116</v>
      </c>
      <c r="CZ97">
        <f t="shared" si="40"/>
        <v>1.41349421276259</v>
      </c>
      <c r="DA97">
        <f t="shared" si="40"/>
        <v>1.4124979753951208</v>
      </c>
      <c r="DB97">
        <f t="shared" si="40"/>
        <v>1.4115200866235693</v>
      </c>
      <c r="DC97">
        <f t="shared" si="40"/>
        <v>1.4105600357525667</v>
      </c>
      <c r="DD97">
        <f t="shared" si="40"/>
        <v>1.4096173311141149</v>
      </c>
      <c r="DE97">
        <f t="shared" si="40"/>
        <v>1.4086914991803647</v>
      </c>
    </row>
    <row r="98" spans="9:109">
      <c r="I98">
        <v>90</v>
      </c>
      <c r="J98">
        <f t="shared" si="35"/>
        <v>3.9468757306805231</v>
      </c>
      <c r="K98">
        <f t="shared" si="46"/>
        <v>3.0976980352519248</v>
      </c>
      <c r="L98">
        <f t="shared" si="46"/>
        <v>2.7058380510161339</v>
      </c>
      <c r="M98">
        <f t="shared" si="46"/>
        <v>2.4729270390334448</v>
      </c>
      <c r="N98">
        <f t="shared" si="46"/>
        <v>2.3156892378361018</v>
      </c>
      <c r="O98">
        <f t="shared" si="46"/>
        <v>2.2010564661657757</v>
      </c>
      <c r="P98">
        <f t="shared" si="46"/>
        <v>2.1130667031333297</v>
      </c>
      <c r="Q98" s="4">
        <f t="shared" si="46"/>
        <v>2.0429856577822085</v>
      </c>
      <c r="R98">
        <f t="shared" si="46"/>
        <v>1.9855949637305008</v>
      </c>
      <c r="S98">
        <f t="shared" si="46"/>
        <v>1.9375667908827279</v>
      </c>
      <c r="T98">
        <f t="shared" si="46"/>
        <v>1.8966692534133975</v>
      </c>
      <c r="U98">
        <f t="shared" si="46"/>
        <v>1.8613441686403196</v>
      </c>
      <c r="V98">
        <f t="shared" si="46"/>
        <v>1.8304674713777722</v>
      </c>
      <c r="W98">
        <f t="shared" si="46"/>
        <v>1.8032058677624534</v>
      </c>
      <c r="X98">
        <f t="shared" si="46"/>
        <v>1.7789272301842036</v>
      </c>
      <c r="Y98">
        <f t="shared" si="46"/>
        <v>1.7571424846896881</v>
      </c>
      <c r="Z98">
        <f t="shared" si="46"/>
        <v>1.7374667201109022</v>
      </c>
      <c r="AA98">
        <f t="shared" si="46"/>
        <v>1.7195924456092624</v>
      </c>
      <c r="AB98">
        <f t="shared" si="46"/>
        <v>1.7032707616328646</v>
      </c>
      <c r="AC98">
        <f t="shared" si="46"/>
        <v>1.6882978236728543</v>
      </c>
      <c r="AD98">
        <f t="shared" si="46"/>
        <v>1.6745049295940133</v>
      </c>
      <c r="AE98">
        <f t="shared" si="46"/>
        <v>1.661751139748834</v>
      </c>
      <c r="AF98">
        <f t="shared" si="46"/>
        <v>1.6499177006277974</v>
      </c>
      <c r="AG98">
        <f t="shared" si="46"/>
        <v>1.6389037744283728</v>
      </c>
      <c r="AH98">
        <f t="shared" si="46"/>
        <v>1.6286231286545252</v>
      </c>
      <c r="AI98">
        <f t="shared" si="46"/>
        <v>1.6190015412632874</v>
      </c>
      <c r="AJ98">
        <f t="shared" si="46"/>
        <v>1.6099747458932507</v>
      </c>
      <c r="AK98">
        <f t="shared" si="46"/>
        <v>1.6014867894729776</v>
      </c>
      <c r="AL98">
        <f t="shared" si="46"/>
        <v>1.5934887080689475</v>
      </c>
      <c r="AM98">
        <f t="shared" si="46"/>
        <v>1.5859374507481674</v>
      </c>
      <c r="AN98">
        <f t="shared" si="46"/>
        <v>1.5787949984944374</v>
      </c>
      <c r="AO98">
        <f t="shared" si="46"/>
        <v>1.5720276378296709</v>
      </c>
      <c r="AP98">
        <f t="shared" si="43"/>
        <v>1.5656053581089988</v>
      </c>
      <c r="AQ98">
        <f t="shared" si="43"/>
        <v>1.5595013484131155</v>
      </c>
      <c r="AR98">
        <f t="shared" si="43"/>
        <v>1.5536915752030458</v>
      </c>
      <c r="AS98">
        <f t="shared" si="43"/>
        <v>1.5481544258890052</v>
      </c>
      <c r="AT98">
        <f t="shared" si="43"/>
        <v>1.5428704065227299</v>
      </c>
      <c r="AU98">
        <f t="shared" si="43"/>
        <v>1.5378218841867137</v>
      </c>
      <c r="AV98">
        <f t="shared" si="43"/>
        <v>1.5329928664953578</v>
      </c>
      <c r="AW98">
        <f t="shared" si="43"/>
        <v>1.5283688120677477</v>
      </c>
      <c r="AX98">
        <f t="shared" si="43"/>
        <v>1.523936466972712</v>
      </c>
      <c r="AY98">
        <f t="shared" si="43"/>
        <v>1.519683723053739</v>
      </c>
      <c r="AZ98">
        <f t="shared" si="43"/>
        <v>1.5155994947662776</v>
      </c>
      <c r="BA98">
        <f t="shared" si="43"/>
        <v>1.5116736117430889</v>
      </c>
      <c r="BB98">
        <f t="shared" si="43"/>
        <v>1.5078967247745798</v>
      </c>
      <c r="BC98">
        <f t="shared" si="43"/>
        <v>1.5042602232741955</v>
      </c>
      <c r="BD98">
        <f t="shared" si="43"/>
        <v>1.500756162611695</v>
      </c>
      <c r="BE98">
        <f t="shared" si="43"/>
        <v>1.4973771999537799</v>
      </c>
      <c r="BF98">
        <f t="shared" si="41"/>
        <v>1.4941165374631207</v>
      </c>
      <c r="BG98">
        <f t="shared" si="41"/>
        <v>1.4909678718817911</v>
      </c>
      <c r="BH98">
        <f t="shared" si="41"/>
        <v>1.4879253496706462</v>
      </c>
      <c r="BI98">
        <f t="shared" si="41"/>
        <v>1.4849835269975431</v>
      </c>
      <c r="BJ98">
        <f t="shared" si="41"/>
        <v>1.4821373339688986</v>
      </c>
      <c r="BK98">
        <f t="shared" si="41"/>
        <v>1.4793820425845334</v>
      </c>
      <c r="BL98">
        <f t="shared" si="41"/>
        <v>1.4767132379677441</v>
      </c>
      <c r="BM98">
        <f t="shared" si="41"/>
        <v>1.4741267924835297</v>
      </c>
      <c r="BN98">
        <f t="shared" si="41"/>
        <v>1.4716188424095804</v>
      </c>
      <c r="BO98">
        <f t="shared" si="41"/>
        <v>1.4691857668687323</v>
      </c>
      <c r="BP98">
        <f t="shared" si="41"/>
        <v>1.4668241687691626</v>
      </c>
      <c r="BQ98">
        <f t="shared" si="41"/>
        <v>1.4645308575308642</v>
      </c>
      <c r="BR98">
        <f t="shared" si="41"/>
        <v>1.462302833404501</v>
      </c>
      <c r="BS98">
        <f t="shared" si="41"/>
        <v>1.4601372732127058</v>
      </c>
      <c r="BT98">
        <f t="shared" si="41"/>
        <v>1.4580315173642828</v>
      </c>
      <c r="BU98">
        <f t="shared" si="48"/>
        <v>1.4559830580096993</v>
      </c>
      <c r="BV98">
        <f t="shared" si="48"/>
        <v>1.4539895282215998</v>
      </c>
      <c r="BW98">
        <f t="shared" si="48"/>
        <v>1.4520486920975311</v>
      </c>
      <c r="BX98">
        <f t="shared" si="48"/>
        <v>1.4501584356937323</v>
      </c>
      <c r="BY98">
        <f t="shared" si="48"/>
        <v>1.4483167587091073</v>
      </c>
      <c r="BZ98">
        <f t="shared" si="48"/>
        <v>1.4465217668473369</v>
      </c>
      <c r="CA98">
        <f t="shared" si="48"/>
        <v>1.4447716647930353</v>
      </c>
      <c r="CB98">
        <f t="shared" si="48"/>
        <v>1.4430647497446478</v>
      </c>
      <c r="CC98">
        <f t="shared" si="48"/>
        <v>1.4413994054528851</v>
      </c>
      <c r="CD98">
        <f t="shared" si="48"/>
        <v>1.4397740967188635</v>
      </c>
      <c r="CE98">
        <f t="shared" si="48"/>
        <v>1.4381873643107677</v>
      </c>
      <c r="CF98">
        <f t="shared" si="48"/>
        <v>1.4366378202620955</v>
      </c>
      <c r="CG98">
        <f t="shared" si="48"/>
        <v>1.4351241435182371</v>
      </c>
      <c r="CH98">
        <f t="shared" si="48"/>
        <v>1.4336450759014117</v>
      </c>
      <c r="CI98">
        <f t="shared" si="48"/>
        <v>1.4321994183669269</v>
      </c>
      <c r="CJ98">
        <f t="shared" si="48"/>
        <v>1.430786027526332</v>
      </c>
      <c r="CK98">
        <f t="shared" si="48"/>
        <v>1.4294038124153778</v>
      </c>
      <c r="CL98">
        <f t="shared" si="48"/>
        <v>1.4280517314867249</v>
      </c>
      <c r="CM98">
        <f t="shared" si="48"/>
        <v>1.4267287898092857</v>
      </c>
      <c r="CN98">
        <f t="shared" si="48"/>
        <v>1.425434036457665</v>
      </c>
      <c r="CO98">
        <f t="shared" si="48"/>
        <v>1.4241665620767239</v>
      </c>
      <c r="CP98">
        <f t="shared" si="48"/>
        <v>1.422925496607613</v>
      </c>
      <c r="CQ98">
        <f t="shared" si="48"/>
        <v>1.4217100071628246</v>
      </c>
      <c r="CR98">
        <f t="shared" si="48"/>
        <v>1.4205192960389135</v>
      </c>
      <c r="CS98">
        <f t="shared" si="48"/>
        <v>1.419352598856527</v>
      </c>
      <c r="CT98">
        <f t="shared" si="40"/>
        <v>1.4182091828182433</v>
      </c>
      <c r="CU98">
        <f t="shared" si="40"/>
        <v>1.4170883450755636</v>
      </c>
      <c r="CV98">
        <f t="shared" si="40"/>
        <v>1.4159894111970879</v>
      </c>
      <c r="CW98">
        <f t="shared" si="40"/>
        <v>1.4149117337305948</v>
      </c>
      <c r="CX98">
        <f t="shared" si="40"/>
        <v>1.4138546908523228</v>
      </c>
      <c r="CY98">
        <f t="shared" si="40"/>
        <v>1.4128176850973091</v>
      </c>
      <c r="CZ98">
        <f t="shared" si="40"/>
        <v>1.4118001421651176</v>
      </c>
      <c r="DA98">
        <f t="shared" si="40"/>
        <v>1.4108015097957634</v>
      </c>
      <c r="DB98">
        <f t="shared" si="40"/>
        <v>1.40982125671102</v>
      </c>
      <c r="DC98">
        <f t="shared" si="40"/>
        <v>1.4088588716166932</v>
      </c>
      <c r="DD98">
        <f t="shared" si="40"/>
        <v>1.4079138622617755</v>
      </c>
      <c r="DE98">
        <f t="shared" si="40"/>
        <v>1.4069857545506927</v>
      </c>
    </row>
    <row r="99" spans="9:109">
      <c r="I99">
        <v>91</v>
      </c>
      <c r="J99">
        <f t="shared" si="35"/>
        <v>3.9456941995962103</v>
      </c>
      <c r="K99">
        <f t="shared" si="46"/>
        <v>3.0965526714962572</v>
      </c>
      <c r="L99">
        <f t="shared" si="46"/>
        <v>2.7047034345472598</v>
      </c>
      <c r="M99">
        <f t="shared" si="46"/>
        <v>2.4717914888768804</v>
      </c>
      <c r="N99">
        <f t="shared" si="46"/>
        <v>2.3145472224562713</v>
      </c>
      <c r="O99">
        <f t="shared" si="46"/>
        <v>2.1999051858134422</v>
      </c>
      <c r="P99">
        <f t="shared" si="46"/>
        <v>2.111904705110895</v>
      </c>
      <c r="Q99" s="4">
        <f t="shared" si="46"/>
        <v>2.0418122097236151</v>
      </c>
      <c r="R99">
        <f t="shared" si="46"/>
        <v>1.9844097414938227</v>
      </c>
      <c r="S99">
        <f t="shared" si="46"/>
        <v>1.9363697111495566</v>
      </c>
      <c r="T99">
        <f t="shared" si="46"/>
        <v>1.8954603785978634</v>
      </c>
      <c r="U99">
        <f t="shared" si="46"/>
        <v>1.860123650401178</v>
      </c>
      <c r="V99">
        <f t="shared" si="46"/>
        <v>1.8292355158668263</v>
      </c>
      <c r="W99">
        <f t="shared" si="46"/>
        <v>1.8019627136556835</v>
      </c>
      <c r="X99">
        <f t="shared" si="46"/>
        <v>1.7776731345041412</v>
      </c>
      <c r="Y99">
        <f t="shared" si="46"/>
        <v>1.7558777135198398</v>
      </c>
      <c r="Z99">
        <f t="shared" si="46"/>
        <v>1.7361915424587</v>
      </c>
      <c r="AA99">
        <f t="shared" si="46"/>
        <v>1.7183071293374399</v>
      </c>
      <c r="AB99">
        <f t="shared" si="46"/>
        <v>1.7019755707728743</v>
      </c>
      <c r="AC99">
        <f t="shared" si="46"/>
        <v>1.6869930166743727</v>
      </c>
      <c r="AD99">
        <f t="shared" si="46"/>
        <v>1.6731907582152921</v>
      </c>
      <c r="AE99">
        <f t="shared" si="46"/>
        <v>1.6604278483891264</v>
      </c>
      <c r="AF99">
        <f t="shared" si="46"/>
        <v>1.6485855259661515</v>
      </c>
      <c r="AG99">
        <f t="shared" si="46"/>
        <v>1.6375629452750087</v>
      </c>
      <c r="AH99">
        <f t="shared" si="46"/>
        <v>1.6272738659492991</v>
      </c>
      <c r="AI99">
        <f t="shared" si="46"/>
        <v>1.617644058175123</v>
      </c>
      <c r="AJ99">
        <f t="shared" si="46"/>
        <v>1.608609247987864</v>
      </c>
      <c r="AK99">
        <f t="shared" si="46"/>
        <v>1.6001134749255888</v>
      </c>
      <c r="AL99">
        <f t="shared" si="46"/>
        <v>1.5921077679053615</v>
      </c>
      <c r="AM99">
        <f t="shared" si="46"/>
        <v>1.584549069102309</v>
      </c>
      <c r="AN99">
        <f t="shared" si="46"/>
        <v>1.5773993528738703</v>
      </c>
      <c r="AO99">
        <f t="shared" si="46"/>
        <v>1.5706248993830563</v>
      </c>
      <c r="AP99">
        <f t="shared" si="43"/>
        <v>1.5641956918912485</v>
      </c>
      <c r="AQ99">
        <f t="shared" si="43"/>
        <v>1.5580849136452999</v>
      </c>
      <c r="AR99">
        <f t="shared" si="43"/>
        <v>1.5522685255250543</v>
      </c>
      <c r="AS99">
        <f t="shared" si="43"/>
        <v>1.5467249096036502</v>
      </c>
      <c r="AT99">
        <f t="shared" si="43"/>
        <v>1.5414345668305056</v>
      </c>
      <c r="AU99">
        <f t="shared" si="43"/>
        <v>1.53637985941077</v>
      </c>
      <c r="AV99">
        <f t="shared" si="43"/>
        <v>1.5315447902965338</v>
      </c>
      <c r="AW99">
        <f t="shared" si="43"/>
        <v>1.5269148136496735</v>
      </c>
      <c r="AX99">
        <f t="shared" si="43"/>
        <v>1.5224766712771653</v>
      </c>
      <c r="AY99">
        <f t="shared" si="43"/>
        <v>1.5182182509464861</v>
      </c>
      <c r="AZ99">
        <f t="shared" si="43"/>
        <v>1.5141284632137435</v>
      </c>
      <c r="BA99">
        <f t="shared" si="43"/>
        <v>1.5101971339801805</v>
      </c>
      <c r="BB99">
        <f t="shared" si="43"/>
        <v>1.50641491046408</v>
      </c>
      <c r="BC99">
        <f t="shared" si="43"/>
        <v>1.5027731786581011</v>
      </c>
      <c r="BD99">
        <f t="shared" si="43"/>
        <v>1.4992639906548819</v>
      </c>
      <c r="BE99">
        <f t="shared" ref="BE99:BT107" si="49">_xlfn.F.INV(1-$E$5,BE$8,$I99)</f>
        <v>1.4958800004804165</v>
      </c>
      <c r="BF99">
        <f t="shared" si="49"/>
        <v>1.4926144072861882</v>
      </c>
      <c r="BG99">
        <f t="shared" si="49"/>
        <v>1.4894609049260756</v>
      </c>
      <c r="BH99">
        <f t="shared" si="49"/>
        <v>1.4864136370895793</v>
      </c>
      <c r="BI99">
        <f t="shared" si="49"/>
        <v>1.4834671572842071</v>
      </c>
      <c r="BJ99">
        <f t="shared" si="49"/>
        <v>1.4806163930615344</v>
      </c>
      <c r="BK99">
        <f t="shared" si="49"/>
        <v>1.4778566139668543</v>
      </c>
      <c r="BL99">
        <f t="shared" si="49"/>
        <v>1.4751834027643422</v>
      </c>
      <c r="BM99">
        <f t="shared" si="49"/>
        <v>1.4725926295506511</v>
      </c>
      <c r="BN99">
        <f t="shared" si="49"/>
        <v>1.4700804284215316</v>
      </c>
      <c r="BO99">
        <f t="shared" si="49"/>
        <v>1.4676431764001578</v>
      </c>
      <c r="BP99">
        <f t="shared" si="49"/>
        <v>1.46527747437343</v>
      </c>
      <c r="BQ99">
        <f t="shared" si="49"/>
        <v>1.462980129814758</v>
      </c>
      <c r="BR99">
        <f t="shared" si="49"/>
        <v>1.4607481410994494</v>
      </c>
      <c r="BS99">
        <f t="shared" si="49"/>
        <v>1.4585786832427106</v>
      </c>
      <c r="BT99">
        <f t="shared" si="49"/>
        <v>1.4564690949107537</v>
      </c>
      <c r="BU99">
        <f t="shared" si="48"/>
        <v>1.4544168665733384</v>
      </c>
      <c r="BV99">
        <f t="shared" si="48"/>
        <v>1.4524196296815126</v>
      </c>
      <c r="BW99">
        <f t="shared" si="48"/>
        <v>1.4504751467676995</v>
      </c>
      <c r="BX99">
        <f t="shared" si="48"/>
        <v>1.448581302377014</v>
      </c>
      <c r="BY99">
        <f t="shared" si="48"/>
        <v>1.4467360947488459</v>
      </c>
      <c r="BZ99">
        <f t="shared" si="48"/>
        <v>1.4449376281767652</v>
      </c>
      <c r="CA99">
        <f t="shared" si="48"/>
        <v>1.4431841059825432</v>
      </c>
      <c r="CB99">
        <f t="shared" si="48"/>
        <v>1.4414738240470382</v>
      </c>
      <c r="CC99">
        <f t="shared" si="48"/>
        <v>1.4398051648467325</v>
      </c>
      <c r="CD99">
        <f t="shared" si="48"/>
        <v>1.4381765919500564</v>
      </c>
      <c r="CE99">
        <f t="shared" si="48"/>
        <v>1.436586644932325</v>
      </c>
      <c r="CF99">
        <f t="shared" si="48"/>
        <v>1.4350339346723651</v>
      </c>
      <c r="CG99">
        <f t="shared" si="48"/>
        <v>1.4335171389975243</v>
      </c>
      <c r="CH99">
        <f t="shared" si="48"/>
        <v>1.4320349986471441</v>
      </c>
      <c r="CI99">
        <f t="shared" si="48"/>
        <v>1.4305863135274071</v>
      </c>
      <c r="CJ99">
        <f t="shared" si="48"/>
        <v>1.4291699392331607</v>
      </c>
      <c r="CK99">
        <f t="shared" si="48"/>
        <v>1.4277847838145949</v>
      </c>
      <c r="CL99">
        <f t="shared" si="48"/>
        <v>1.4264298047687469</v>
      </c>
      <c r="CM99">
        <f t="shared" si="48"/>
        <v>1.425104006237685</v>
      </c>
      <c r="CN99">
        <f t="shared" si="48"/>
        <v>1.4238064363968472</v>
      </c>
      <c r="CO99">
        <f t="shared" si="48"/>
        <v>1.4225361850185589</v>
      </c>
      <c r="CP99">
        <f t="shared" si="48"/>
        <v>1.421292381197059</v>
      </c>
      <c r="CQ99">
        <f t="shared" si="48"/>
        <v>1.420074191222602</v>
      </c>
      <c r="CR99">
        <f t="shared" si="48"/>
        <v>1.4188808165932605</v>
      </c>
      <c r="CS99">
        <f t="shared" si="48"/>
        <v>1.4177114921540868</v>
      </c>
      <c r="CT99">
        <f t="shared" si="40"/>
        <v>1.4165654843541218</v>
      </c>
      <c r="CU99">
        <f t="shared" si="40"/>
        <v>1.4154420896125803</v>
      </c>
      <c r="CV99">
        <f t="shared" si="40"/>
        <v>1.4143406327862782</v>
      </c>
      <c r="CW99">
        <f t="shared" si="40"/>
        <v>1.4132604657309751</v>
      </c>
      <c r="CX99">
        <f t="shared" si="40"/>
        <v>1.4122009659499632</v>
      </c>
      <c r="CY99">
        <f t="shared" si="40"/>
        <v>1.4111615353237372</v>
      </c>
      <c r="CZ99">
        <f t="shared" si="40"/>
        <v>1.4101415989150847</v>
      </c>
      <c r="DA99">
        <f t="shared" si="40"/>
        <v>1.4091406038443994</v>
      </c>
      <c r="DB99">
        <f t="shared" si="40"/>
        <v>1.4081580182304008</v>
      </c>
      <c r="DC99">
        <f t="shared" si="40"/>
        <v>1.4071933301918462</v>
      </c>
      <c r="DD99">
        <f t="shared" si="40"/>
        <v>1.4062460469061473</v>
      </c>
      <c r="DE99">
        <f t="shared" si="40"/>
        <v>1.4053156937211011</v>
      </c>
    </row>
    <row r="100" spans="9:109">
      <c r="I100">
        <v>92</v>
      </c>
      <c r="J100">
        <f t="shared" si="35"/>
        <v>3.944538858380501</v>
      </c>
      <c r="K100">
        <f t="shared" si="46"/>
        <v>3.0954327502913723</v>
      </c>
      <c r="L100">
        <f t="shared" si="46"/>
        <v>2.7035940413644344</v>
      </c>
      <c r="M100">
        <f t="shared" si="46"/>
        <v>2.4706811870397325</v>
      </c>
      <c r="N100">
        <f t="shared" si="46"/>
        <v>2.3134305946667704</v>
      </c>
      <c r="O100">
        <f t="shared" si="46"/>
        <v>2.1987794887625514</v>
      </c>
      <c r="P100">
        <f t="shared" si="46"/>
        <v>2.1107685141834525</v>
      </c>
      <c r="Q100" s="4">
        <f t="shared" si="46"/>
        <v>2.0406648056028462</v>
      </c>
      <c r="R100">
        <f t="shared" si="46"/>
        <v>1.9832508046736932</v>
      </c>
      <c r="S100">
        <f t="shared" si="46"/>
        <v>1.9351991580699253</v>
      </c>
      <c r="T100">
        <f t="shared" si="46"/>
        <v>1.8942782685503727</v>
      </c>
      <c r="U100">
        <f t="shared" si="46"/>
        <v>1.858930130218607</v>
      </c>
      <c r="V100">
        <f t="shared" si="46"/>
        <v>1.8280307858887879</v>
      </c>
      <c r="W100">
        <f t="shared" si="46"/>
        <v>1.800747006207688</v>
      </c>
      <c r="X100">
        <f t="shared" si="46"/>
        <v>1.7764467000045587</v>
      </c>
      <c r="Y100">
        <f t="shared" ref="K100:AO107" si="50">_xlfn.F.INV(1-$E$5,Y$8,$I100)</f>
        <v>1.7546408113770213</v>
      </c>
      <c r="Z100">
        <f t="shared" si="50"/>
        <v>1.7349444350515117</v>
      </c>
      <c r="AA100">
        <f t="shared" si="50"/>
        <v>1.7170500780218785</v>
      </c>
      <c r="AB100">
        <f t="shared" si="50"/>
        <v>1.7007088332426901</v>
      </c>
      <c r="AC100">
        <f t="shared" si="50"/>
        <v>1.6857168452390914</v>
      </c>
      <c r="AD100">
        <f t="shared" si="50"/>
        <v>1.6719053987064707</v>
      </c>
      <c r="AE100">
        <f t="shared" si="50"/>
        <v>1.6591335395001632</v>
      </c>
      <c r="AF100">
        <f t="shared" si="50"/>
        <v>1.6472824988927202</v>
      </c>
      <c r="AG100">
        <f t="shared" si="50"/>
        <v>1.6362514235642067</v>
      </c>
      <c r="AH100">
        <f t="shared" si="50"/>
        <v>1.6259540654933355</v>
      </c>
      <c r="AI100">
        <f t="shared" si="50"/>
        <v>1.6163161873043352</v>
      </c>
      <c r="AJ100">
        <f t="shared" si="50"/>
        <v>1.6072735076309945</v>
      </c>
      <c r="AK100">
        <f t="shared" si="50"/>
        <v>1.5987700588145048</v>
      </c>
      <c r="AL100">
        <f t="shared" si="50"/>
        <v>1.5907568628078548</v>
      </c>
      <c r="AM100">
        <f t="shared" si="50"/>
        <v>1.5831908550713218</v>
      </c>
      <c r="AN100">
        <f t="shared" si="50"/>
        <v>1.5760340035047906</v>
      </c>
      <c r="AO100">
        <f t="shared" si="50"/>
        <v>1.5692525820731449</v>
      </c>
      <c r="AP100">
        <f t="shared" ref="AP100:BE108" si="51">_xlfn.F.INV(1-$E$5,AP$8,$I100)</f>
        <v>1.5628165680970383</v>
      </c>
      <c r="AQ100">
        <f t="shared" si="51"/>
        <v>1.5566991391350304</v>
      </c>
      <c r="AR100">
        <f t="shared" si="51"/>
        <v>1.5508762506241931</v>
      </c>
      <c r="AS100">
        <f t="shared" si="51"/>
        <v>1.5453262794321967</v>
      </c>
      <c r="AT100">
        <f t="shared" si="51"/>
        <v>1.5400297215312724</v>
      </c>
      <c r="AU100">
        <f t="shared" si="51"/>
        <v>1.5349689343682227</v>
      </c>
      <c r="AV100">
        <f t="shared" si="51"/>
        <v>1.5301279163460046</v>
      </c>
      <c r="AW100">
        <f t="shared" si="51"/>
        <v>1.5254921172769633</v>
      </c>
      <c r="AX100">
        <f t="shared" si="51"/>
        <v>1.5210482748086933</v>
      </c>
      <c r="AY100">
        <f t="shared" si="51"/>
        <v>1.5167842727302192</v>
      </c>
      <c r="AZ100">
        <f t="shared" si="51"/>
        <v>1.5126890177912065</v>
      </c>
      <c r="BA100">
        <f t="shared" si="51"/>
        <v>1.508752332249903</v>
      </c>
      <c r="BB100">
        <f t="shared" si="51"/>
        <v>1.5049648598368401</v>
      </c>
      <c r="BC100">
        <f t="shared" si="51"/>
        <v>1.5013179832043348</v>
      </c>
      <c r="BD100">
        <f t="shared" si="51"/>
        <v>1.4978037512446634</v>
      </c>
      <c r="BE100">
        <f t="shared" si="49"/>
        <v>1.4944148149163625</v>
      </c>
      <c r="BF100">
        <f t="shared" si="49"/>
        <v>1.4911443704296663</v>
      </c>
      <c r="BG100">
        <f t="shared" si="49"/>
        <v>1.4879861088170776</v>
      </c>
      <c r="BH100">
        <f t="shared" si="49"/>
        <v>1.4849341710605952</v>
      </c>
      <c r="BI100">
        <f t="shared" si="49"/>
        <v>1.4819831080684329</v>
      </c>
      <c r="BJ100">
        <f t="shared" si="49"/>
        <v>1.4791278448957292</v>
      </c>
      <c r="BK100">
        <f t="shared" si="49"/>
        <v>1.4763636486891338</v>
      </c>
      <c r="BL100">
        <f t="shared" si="49"/>
        <v>1.4736860999072143</v>
      </c>
      <c r="BM100">
        <f t="shared" si="49"/>
        <v>1.4710910664295256</v>
      </c>
      <c r="BN100">
        <f t="shared" si="49"/>
        <v>1.4685746802189925</v>
      </c>
      <c r="BO100">
        <f t="shared" si="49"/>
        <v>1.4661333162462071</v>
      </c>
      <c r="BP100">
        <f t="shared" si="49"/>
        <v>1.4637635734219379</v>
      </c>
      <c r="BQ100">
        <f t="shared" si="49"/>
        <v>1.4614622573163327</v>
      </c>
      <c r="BR100">
        <f t="shared" si="49"/>
        <v>1.4592263644709174</v>
      </c>
      <c r="BS100">
        <f t="shared" si="49"/>
        <v>1.4570530681333989</v>
      </c>
      <c r="BT100">
        <f t="shared" si="49"/>
        <v>1.4549397052657369</v>
      </c>
      <c r="BU100">
        <f t="shared" si="48"/>
        <v>1.4528837646938364</v>
      </c>
      <c r="BV100">
        <f t="shared" si="48"/>
        <v>1.4508828762825687</v>
      </c>
      <c r="BW100">
        <f t="shared" si="48"/>
        <v>1.4489348010333045</v>
      </c>
      <c r="BX100">
        <f t="shared" si="48"/>
        <v>1.4470374220127906</v>
      </c>
      <c r="BY100">
        <f t="shared" si="48"/>
        <v>1.4451887360324507</v>
      </c>
      <c r="BZ100">
        <f t="shared" si="48"/>
        <v>1.4433868460060957</v>
      </c>
      <c r="CA100">
        <f t="shared" si="48"/>
        <v>1.4416299539218889</v>
      </c>
      <c r="CB100">
        <f t="shared" si="48"/>
        <v>1.439916354371267</v>
      </c>
      <c r="CC100">
        <f t="shared" si="48"/>
        <v>1.4382444285836256</v>
      </c>
      <c r="CD100">
        <f t="shared" si="48"/>
        <v>1.4366126389208669</v>
      </c>
      <c r="CE100">
        <f t="shared" si="48"/>
        <v>1.4350195237906707</v>
      </c>
      <c r="CF100">
        <f t="shared" si="48"/>
        <v>1.4334636929415197</v>
      </c>
      <c r="CG100">
        <f t="shared" si="48"/>
        <v>1.4319438231062038</v>
      </c>
      <c r="CH100">
        <f t="shared" si="48"/>
        <v>1.4304586539638446</v>
      </c>
      <c r="CI100">
        <f t="shared" si="48"/>
        <v>1.4290069843933879</v>
      </c>
      <c r="CJ100">
        <f t="shared" si="48"/>
        <v>1.4275876689940994</v>
      </c>
      <c r="CK100">
        <f t="shared" si="48"/>
        <v>1.4261996148510276</v>
      </c>
      <c r="CL100">
        <f t="shared" si="48"/>
        <v>1.4248417785253096</v>
      </c>
      <c r="CM100">
        <f t="shared" si="48"/>
        <v>1.4235131632512354</v>
      </c>
      <c r="CN100">
        <f t="shared" si="48"/>
        <v>1.4222128163235115</v>
      </c>
      <c r="CO100">
        <f t="shared" si="48"/>
        <v>1.420939826659753</v>
      </c>
      <c r="CP100">
        <f t="shared" si="48"/>
        <v>1.419693322524533</v>
      </c>
      <c r="CQ100">
        <f t="shared" si="48"/>
        <v>1.4184724694025543</v>
      </c>
      <c r="CR100">
        <f t="shared" si="48"/>
        <v>1.4172764680095591</v>
      </c>
      <c r="CS100">
        <f t="shared" si="48"/>
        <v>1.4161045524306421</v>
      </c>
      <c r="CT100">
        <f t="shared" si="40"/>
        <v>1.4149559883764447</v>
      </c>
      <c r="CU100">
        <f t="shared" si="40"/>
        <v>1.4138300715485639</v>
      </c>
      <c r="CV100">
        <f t="shared" si="40"/>
        <v>1.4127261261062372</v>
      </c>
      <c r="CW100">
        <f t="shared" si="40"/>
        <v>1.4116435032269741</v>
      </c>
      <c r="CX100">
        <f t="shared" si="40"/>
        <v>1.4105815797544672</v>
      </c>
      <c r="CY100">
        <f t="shared" si="40"/>
        <v>1.4095397569276056</v>
      </c>
      <c r="CZ100">
        <f t="shared" si="40"/>
        <v>1.408517459184949</v>
      </c>
      <c r="DA100">
        <f t="shared" si="40"/>
        <v>1.4075141330394363</v>
      </c>
      <c r="DB100">
        <f t="shared" si="40"/>
        <v>1.4065292460185419</v>
      </c>
      <c r="DC100">
        <f t="shared" si="40"/>
        <v>1.4055622856654302</v>
      </c>
      <c r="DD100">
        <f t="shared" si="40"/>
        <v>1.4046127585970507</v>
      </c>
      <c r="DE100">
        <f t="shared" si="40"/>
        <v>1.4036801896153672</v>
      </c>
    </row>
    <row r="101" spans="9:109">
      <c r="I101">
        <v>93</v>
      </c>
      <c r="J101">
        <f t="shared" si="35"/>
        <v>3.9434088458591683</v>
      </c>
      <c r="K101">
        <f t="shared" si="50"/>
        <v>3.0943374332911389</v>
      </c>
      <c r="L101">
        <f t="shared" si="50"/>
        <v>2.7025090397221239</v>
      </c>
      <c r="M101">
        <f t="shared" si="50"/>
        <v>2.4695953008093796</v>
      </c>
      <c r="N101">
        <f t="shared" si="50"/>
        <v>2.312338517294283</v>
      </c>
      <c r="O101">
        <f t="shared" si="50"/>
        <v>2.1976785316963201</v>
      </c>
      <c r="P101">
        <f t="shared" si="50"/>
        <v>2.1096572800914228</v>
      </c>
      <c r="Q101" s="4">
        <f t="shared" si="50"/>
        <v>2.0395425878820532</v>
      </c>
      <c r="R101">
        <f t="shared" si="50"/>
        <v>1.9821172883744154</v>
      </c>
      <c r="S101">
        <f t="shared" si="50"/>
        <v>1.9340542594561276</v>
      </c>
      <c r="T101">
        <f t="shared" si="50"/>
        <v>1.893122043940475</v>
      </c>
      <c r="U101">
        <f t="shared" si="50"/>
        <v>1.8577627218158512</v>
      </c>
      <c r="V101">
        <f t="shared" si="50"/>
        <v>1.826852388442415</v>
      </c>
      <c r="W101">
        <f t="shared" si="50"/>
        <v>1.7995578459264832</v>
      </c>
      <c r="X101">
        <f t="shared" si="50"/>
        <v>1.7752470209400615</v>
      </c>
      <c r="Y101">
        <f t="shared" si="50"/>
        <v>1.7534308664980789</v>
      </c>
      <c r="Z101">
        <f t="shared" si="50"/>
        <v>1.7337244803391831</v>
      </c>
      <c r="AA101">
        <f t="shared" si="50"/>
        <v>1.7158203685492701</v>
      </c>
      <c r="AB101">
        <f t="shared" si="50"/>
        <v>1.6994696205816788</v>
      </c>
      <c r="AC101">
        <f t="shared" si="50"/>
        <v>1.6844683757662489</v>
      </c>
      <c r="AD101">
        <f t="shared" si="50"/>
        <v>1.670647912524982</v>
      </c>
      <c r="AE101">
        <f t="shared" si="50"/>
        <v>1.6578672697870331</v>
      </c>
      <c r="AF101">
        <f t="shared" si="50"/>
        <v>1.646007671540989</v>
      </c>
      <c r="AG101">
        <f t="shared" si="50"/>
        <v>1.6349682570301336</v>
      </c>
      <c r="AH101">
        <f t="shared" si="50"/>
        <v>1.6246627707856147</v>
      </c>
      <c r="AI101">
        <f t="shared" si="50"/>
        <v>1.6150169680710345</v>
      </c>
      <c r="AJ101">
        <f t="shared" si="50"/>
        <v>1.6059665603127666</v>
      </c>
      <c r="AK101">
        <f t="shared" si="50"/>
        <v>1.5974555728416591</v>
      </c>
      <c r="AL101">
        <f t="shared" si="50"/>
        <v>1.5894350208252523</v>
      </c>
      <c r="AM101">
        <f t="shared" si="50"/>
        <v>1.5818618331796381</v>
      </c>
      <c r="AN101">
        <f t="shared" si="50"/>
        <v>1.5746979715099227</v>
      </c>
      <c r="AO101">
        <f t="shared" si="50"/>
        <v>1.5679097037379532</v>
      </c>
      <c r="AP101">
        <f t="shared" si="51"/>
        <v>1.5614670013912735</v>
      </c>
      <c r="AQ101">
        <f t="shared" si="51"/>
        <v>1.5553430364806142</v>
      </c>
      <c r="AR101">
        <f t="shared" si="51"/>
        <v>1.5495137591338723</v>
      </c>
      <c r="AS101">
        <f t="shared" si="51"/>
        <v>1.5439575411402975</v>
      </c>
      <c r="AT101">
        <f t="shared" si="51"/>
        <v>1.538654873615769</v>
      </c>
      <c r="AU101">
        <f t="shared" si="51"/>
        <v>1.5335881093636656</v>
      </c>
      <c r="AV101">
        <f t="shared" si="51"/>
        <v>1.5287412423471338</v>
      </c>
      <c r="AW101">
        <f t="shared" si="51"/>
        <v>1.524099718133026</v>
      </c>
      <c r="AX101">
        <f t="shared" si="51"/>
        <v>1.5196502703085686</v>
      </c>
      <c r="AY101">
        <f t="shared" si="51"/>
        <v>1.5153807787786209</v>
      </c>
      <c r="AZ101">
        <f t="shared" si="51"/>
        <v>1.5112801465762153</v>
      </c>
      <c r="BA101">
        <f t="shared" si="51"/>
        <v>1.5073381924021818</v>
      </c>
      <c r="BB101">
        <f t="shared" si="51"/>
        <v>1.503545556580878</v>
      </c>
      <c r="BC101">
        <f t="shared" si="51"/>
        <v>1.4998936185020926</v>
      </c>
      <c r="BD101">
        <f t="shared" si="51"/>
        <v>1.496374423931969</v>
      </c>
      <c r="BE101">
        <f t="shared" si="51"/>
        <v>1.4929806208324534</v>
      </c>
      <c r="BF101">
        <f t="shared" si="49"/>
        <v>1.4897054025402039</v>
      </c>
      <c r="BG101">
        <f t="shared" si="49"/>
        <v>1.4865424573310035</v>
      </c>
      <c r="BH101">
        <f t="shared" si="49"/>
        <v>1.4834859235411511</v>
      </c>
      <c r="BI101">
        <f t="shared" si="49"/>
        <v>1.4805303495386637</v>
      </c>
      <c r="BJ101">
        <f t="shared" si="49"/>
        <v>1.4776706579387802</v>
      </c>
      <c r="BK101">
        <f t="shared" si="49"/>
        <v>1.4749021135436295</v>
      </c>
      <c r="BL101">
        <f t="shared" si="49"/>
        <v>1.4722202945579748</v>
      </c>
      <c r="BM101">
        <f t="shared" si="49"/>
        <v>1.4696210666939229</v>
      </c>
      <c r="BN101">
        <f t="shared" si="49"/>
        <v>1.4671005598291378</v>
      </c>
      <c r="BO101">
        <f t="shared" si="49"/>
        <v>1.4646551469272364</v>
      </c>
      <c r="BP101">
        <f t="shared" si="49"/>
        <v>1.4622814249666036</v>
      </c>
      <c r="BQ101">
        <f t="shared" si="49"/>
        <v>1.4599761976561012</v>
      </c>
      <c r="BR101">
        <f t="shared" si="49"/>
        <v>1.4577364597437672</v>
      </c>
      <c r="BS101">
        <f t="shared" si="49"/>
        <v>1.4555593827485005</v>
      </c>
      <c r="BT101">
        <f t="shared" si="49"/>
        <v>1.453442301965187</v>
      </c>
      <c r="BU101">
        <f t="shared" si="48"/>
        <v>1.4513827046115992</v>
      </c>
      <c r="BV101">
        <f t="shared" si="48"/>
        <v>1.4493782190007785</v>
      </c>
      <c r="BW101">
        <f t="shared" si="48"/>
        <v>1.4474266046360744</v>
      </c>
      <c r="BX101">
        <f t="shared" si="48"/>
        <v>1.4455257431376536</v>
      </c>
      <c r="BY101">
        <f t="shared" si="48"/>
        <v>1.4436736299195561</v>
      </c>
      <c r="BZ101">
        <f t="shared" si="48"/>
        <v>1.4418683665452865</v>
      </c>
      <c r="CA101">
        <f t="shared" si="48"/>
        <v>1.440108153697766</v>
      </c>
      <c r="CB101">
        <f t="shared" si="48"/>
        <v>1.4383912847063365</v>
      </c>
      <c r="CC101">
        <f t="shared" si="48"/>
        <v>1.4367161395796435</v>
      </c>
      <c r="CD101">
        <f t="shared" si="48"/>
        <v>1.4350811794984517</v>
      </c>
      <c r="CE101">
        <f t="shared" si="48"/>
        <v>1.4334849417272937</v>
      </c>
      <c r="CF101">
        <f t="shared" si="48"/>
        <v>1.4319260349079324</v>
      </c>
      <c r="CG101">
        <f t="shared" si="48"/>
        <v>1.4304031347013948</v>
      </c>
      <c r="CH101">
        <f t="shared" si="48"/>
        <v>1.4289149797485914</v>
      </c>
      <c r="CI101">
        <f t="shared" si="48"/>
        <v>1.4274603679224653</v>
      </c>
      <c r="CJ101">
        <f t="shared" si="48"/>
        <v>1.4260381528472359</v>
      </c>
      <c r="CK101">
        <f t="shared" si="48"/>
        <v>1.4246472406626309</v>
      </c>
      <c r="CL101">
        <f t="shared" si="48"/>
        <v>1.4232865870130484</v>
      </c>
      <c r="CM101">
        <f t="shared" si="48"/>
        <v>1.4219551942435225</v>
      </c>
      <c r="CN101">
        <f t="shared" si="48"/>
        <v>1.4206521087859365</v>
      </c>
      <c r="CO101">
        <f t="shared" si="48"/>
        <v>1.4193764187205191</v>
      </c>
      <c r="CP101">
        <f t="shared" si="48"/>
        <v>1.4181272514989358</v>
      </c>
      <c r="CQ101">
        <f t="shared" si="48"/>
        <v>1.416903771816556</v>
      </c>
      <c r="CR101">
        <f t="shared" si="48"/>
        <v>1.4157051796224911</v>
      </c>
      <c r="CS101">
        <f t="shared" si="48"/>
        <v>1.4145307082570744</v>
      </c>
      <c r="CT101">
        <f t="shared" si="40"/>
        <v>1.4133796227072668</v>
      </c>
      <c r="CU101">
        <f t="shared" si="40"/>
        <v>1.4122512179713078</v>
      </c>
      <c r="CV101">
        <f t="shared" si="40"/>
        <v>1.411144817524671</v>
      </c>
      <c r="CW101">
        <f t="shared" si="40"/>
        <v>1.410059771880005</v>
      </c>
      <c r="CX101">
        <f t="shared" si="40"/>
        <v>1.4089954572343784</v>
      </c>
      <c r="CY101">
        <f t="shared" si="40"/>
        <v>1.4079512741976641</v>
      </c>
      <c r="CZ101">
        <f t="shared" si="40"/>
        <v>1.4069266465963932</v>
      </c>
      <c r="DA101">
        <f t="shared" si="40"/>
        <v>1.4059210203478929</v>
      </c>
      <c r="DB101">
        <f t="shared" si="40"/>
        <v>1.4049338623998724</v>
      </c>
      <c r="DC101">
        <f t="shared" si="40"/>
        <v>1.403964659731054</v>
      </c>
      <c r="DD101">
        <f t="shared" si="40"/>
        <v>1.4030129184087452</v>
      </c>
      <c r="DE101">
        <f t="shared" si="40"/>
        <v>1.4020781626995769</v>
      </c>
    </row>
    <row r="102" spans="9:109">
      <c r="I102">
        <v>94</v>
      </c>
      <c r="J102">
        <f t="shared" si="35"/>
        <v>3.9423033382018047</v>
      </c>
      <c r="K102">
        <f t="shared" si="50"/>
        <v>3.0932659185773006</v>
      </c>
      <c r="L102">
        <f t="shared" si="50"/>
        <v>2.7014476340422746</v>
      </c>
      <c r="M102">
        <f t="shared" si="50"/>
        <v>2.4685330336888986</v>
      </c>
      <c r="N102">
        <f t="shared" si="50"/>
        <v>2.3112701895700507</v>
      </c>
      <c r="O102">
        <f t="shared" si="50"/>
        <v>2.1966015079572752</v>
      </c>
      <c r="P102">
        <f t="shared" si="50"/>
        <v>2.1085701895190647</v>
      </c>
      <c r="Q102" s="4">
        <f t="shared" si="50"/>
        <v>2.0384447362626243</v>
      </c>
      <c r="R102">
        <f t="shared" si="50"/>
        <v>1.9810083652356414</v>
      </c>
      <c r="S102">
        <f t="shared" si="50"/>
        <v>1.932934180946966</v>
      </c>
      <c r="T102">
        <f t="shared" si="50"/>
        <v>1.8919908635472698</v>
      </c>
      <c r="U102">
        <f t="shared" si="50"/>
        <v>1.8566205772989717</v>
      </c>
      <c r="V102">
        <f t="shared" si="50"/>
        <v>1.8256994691719406</v>
      </c>
      <c r="W102">
        <f t="shared" si="50"/>
        <v>1.7983943722173588</v>
      </c>
      <c r="X102">
        <f t="shared" si="50"/>
        <v>1.7740732307034717</v>
      </c>
      <c r="Y102">
        <f t="shared" si="50"/>
        <v>1.7522470064884301</v>
      </c>
      <c r="Z102">
        <f t="shared" si="50"/>
        <v>1.7325308003601958</v>
      </c>
      <c r="AA102">
        <f t="shared" si="50"/>
        <v>1.714617117605175</v>
      </c>
      <c r="AB102">
        <f t="shared" si="50"/>
        <v>1.6982570443288856</v>
      </c>
      <c r="AC102">
        <f t="shared" si="50"/>
        <v>1.6832467148466002</v>
      </c>
      <c r="AD102">
        <f t="shared" si="50"/>
        <v>1.6694174015031116</v>
      </c>
      <c r="AE102">
        <f t="shared" si="50"/>
        <v>1.6566281365049387</v>
      </c>
      <c r="AF102">
        <f t="shared" si="50"/>
        <v>1.6447601367621811</v>
      </c>
      <c r="AG102">
        <f t="shared" si="50"/>
        <v>1.6337125342850722</v>
      </c>
      <c r="AH102">
        <f t="shared" si="50"/>
        <v>1.6233990663567577</v>
      </c>
      <c r="AI102">
        <f t="shared" si="50"/>
        <v>1.613745481074021</v>
      </c>
      <c r="AJ102">
        <f t="shared" si="50"/>
        <v>1.6046874828429001</v>
      </c>
      <c r="AK102">
        <f t="shared" si="50"/>
        <v>1.5961690901636751</v>
      </c>
      <c r="AL102">
        <f t="shared" si="50"/>
        <v>1.5881413115906566</v>
      </c>
      <c r="AM102">
        <f t="shared" si="50"/>
        <v>1.5805610696603394</v>
      </c>
      <c r="AN102">
        <f t="shared" si="50"/>
        <v>1.5733903198400794</v>
      </c>
      <c r="AO102">
        <f t="shared" si="50"/>
        <v>1.5665953241583221</v>
      </c>
      <c r="AP102">
        <f t="shared" si="51"/>
        <v>1.5601460484919878</v>
      </c>
      <c r="AQ102">
        <f t="shared" si="51"/>
        <v>1.5540156594395658</v>
      </c>
      <c r="AR102">
        <f t="shared" si="51"/>
        <v>1.5481801019487715</v>
      </c>
      <c r="AS102">
        <f t="shared" si="51"/>
        <v>1.5426177428531365</v>
      </c>
      <c r="AT102">
        <f t="shared" si="51"/>
        <v>1.5373090685288993</v>
      </c>
      <c r="AU102">
        <f t="shared" si="51"/>
        <v>1.5322364272470437</v>
      </c>
      <c r="AV102">
        <f t="shared" si="51"/>
        <v>1.5273838086365534</v>
      </c>
      <c r="AW102">
        <f t="shared" si="51"/>
        <v>1.5227366541193206</v>
      </c>
      <c r="AX102">
        <f t="shared" si="51"/>
        <v>1.5182816933179284</v>
      </c>
      <c r="AY102">
        <f t="shared" si="51"/>
        <v>1.5140068023442164</v>
      </c>
      <c r="AZ102">
        <f t="shared" si="51"/>
        <v>1.5099008806014227</v>
      </c>
      <c r="BA102">
        <f t="shared" si="51"/>
        <v>1.5059537433157244</v>
      </c>
      <c r="BB102">
        <f t="shared" si="51"/>
        <v>1.5021560274842165</v>
      </c>
      <c r="BC102">
        <f t="shared" si="51"/>
        <v>1.4984991093094222</v>
      </c>
      <c r="BD102">
        <f t="shared" si="51"/>
        <v>1.4949750315031887</v>
      </c>
      <c r="BE102">
        <f t="shared" si="51"/>
        <v>1.4915764390994393</v>
      </c>
      <c r="BF102">
        <f t="shared" si="49"/>
        <v>1.488296522626755</v>
      </c>
      <c r="BG102">
        <f t="shared" si="49"/>
        <v>1.4851289676667843</v>
      </c>
      <c r="BH102">
        <f t="shared" si="49"/>
        <v>1.4820679099699543</v>
      </c>
      <c r="BI102">
        <f t="shared" si="49"/>
        <v>1.4791078954213097</v>
      </c>
      <c r="BJ102">
        <f t="shared" si="49"/>
        <v>1.476243844250942</v>
      </c>
      <c r="BK102">
        <f t="shared" si="49"/>
        <v>1.4734710189688629</v>
      </c>
      <c r="BL102">
        <f t="shared" si="49"/>
        <v>1.4707849955762373</v>
      </c>
      <c r="BM102">
        <f t="shared" si="49"/>
        <v>1.468181637665799</v>
      </c>
      <c r="BN102">
        <f t="shared" si="49"/>
        <v>1.4656570730760461</v>
      </c>
      <c r="BO102">
        <f t="shared" si="49"/>
        <v>1.4632076728078183</v>
      </c>
      <c r="BP102">
        <f t="shared" si="49"/>
        <v>1.4608300319495138</v>
      </c>
      <c r="BQ102">
        <f t="shared" si="49"/>
        <v>1.4585209523893921</v>
      </c>
      <c r="BR102">
        <f t="shared" si="49"/>
        <v>1.4562774271210663</v>
      </c>
      <c r="BS102">
        <f t="shared" si="49"/>
        <v>1.4540966259721417</v>
      </c>
      <c r="BT102">
        <f t="shared" si="49"/>
        <v>1.4519758826064766</v>
      </c>
      <c r="BU102">
        <f t="shared" si="48"/>
        <v>1.4499126826683524</v>
      </c>
      <c r="BV102">
        <f t="shared" si="48"/>
        <v>1.4479046529522994</v>
      </c>
      <c r="BW102">
        <f t="shared" si="48"/>
        <v>1.4459495514956839</v>
      </c>
      <c r="BX102">
        <f t="shared" si="48"/>
        <v>1.4440452585029226</v>
      </c>
      <c r="BY102">
        <f t="shared" si="48"/>
        <v>1.4421897680203539</v>
      </c>
      <c r="BZ102">
        <f t="shared" si="48"/>
        <v>1.4403811802897537</v>
      </c>
      <c r="CA102">
        <f t="shared" si="48"/>
        <v>1.4386176947163196</v>
      </c>
      <c r="CB102">
        <f t="shared" si="48"/>
        <v>1.4368976033938321</v>
      </c>
      <c r="CC102">
        <f t="shared" si="48"/>
        <v>1.4352192851357437</v>
      </c>
      <c r="CD102">
        <f t="shared" si="48"/>
        <v>1.4335811999663373</v>
      </c>
      <c r="CE102">
        <f t="shared" si="48"/>
        <v>1.431981884030769</v>
      </c>
      <c r="CF102">
        <f t="shared" si="48"/>
        <v>1.4304199448870207</v>
      </c>
      <c r="CG102">
        <f t="shared" si="48"/>
        <v>1.4288940571464919</v>
      </c>
      <c r="CH102">
        <f t="shared" si="48"/>
        <v>1.4274029584332533</v>
      </c>
      <c r="CI102">
        <f t="shared" si="48"/>
        <v>1.4259454456348863</v>
      </c>
      <c r="CJ102">
        <f t="shared" si="48"/>
        <v>1.4245203714204939</v>
      </c>
      <c r="CK102">
        <f t="shared" si="48"/>
        <v>1.423126641003744</v>
      </c>
      <c r="CL102">
        <f t="shared" si="48"/>
        <v>1.4217632091309163</v>
      </c>
      <c r="CM102">
        <f t="shared" si="48"/>
        <v>1.420429077275785</v>
      </c>
      <c r="CN102">
        <f t="shared" si="48"/>
        <v>1.4191232910248155</v>
      </c>
      <c r="CO102">
        <f t="shared" si="48"/>
        <v>1.4178449376376836</v>
      </c>
      <c r="CP102">
        <f t="shared" si="48"/>
        <v>1.4165931437694401</v>
      </c>
      <c r="CQ102">
        <f t="shared" si="48"/>
        <v>1.4153670733418848</v>
      </c>
      <c r="CR102">
        <f t="shared" si="48"/>
        <v>1.414165925552757</v>
      </c>
      <c r="CS102">
        <f t="shared" si="48"/>
        <v>1.412988933012409</v>
      </c>
      <c r="CT102">
        <f t="shared" si="40"/>
        <v>1.4118353599984337</v>
      </c>
      <c r="CU102">
        <f t="shared" si="40"/>
        <v>1.4107045008195778</v>
      </c>
      <c r="CV102">
        <f t="shared" si="40"/>
        <v>1.4095956782809878</v>
      </c>
      <c r="CW102">
        <f t="shared" si="40"/>
        <v>1.408508242243472</v>
      </c>
      <c r="CX102">
        <f t="shared" si="40"/>
        <v>1.4074415682701047</v>
      </c>
      <c r="CY102">
        <f t="shared" si="40"/>
        <v>1.4063950563539773</v>
      </c>
      <c r="CZ102">
        <f t="shared" si="40"/>
        <v>1.4053681297214708</v>
      </c>
      <c r="DA102">
        <f t="shared" si="40"/>
        <v>1.4043602337058161</v>
      </c>
      <c r="DB102">
        <f t="shared" si="40"/>
        <v>1.4033708346861384</v>
      </c>
      <c r="DC102">
        <f t="shared" si="40"/>
        <v>1.4023994190875615</v>
      </c>
      <c r="DD102">
        <f t="shared" si="40"/>
        <v>1.4014454924382802</v>
      </c>
      <c r="DE102">
        <f t="shared" si="40"/>
        <v>1.4005085784798188</v>
      </c>
    </row>
    <row r="103" spans="9:109">
      <c r="I103">
        <v>95</v>
      </c>
      <c r="J103">
        <f t="shared" si="35"/>
        <v>3.9412215469195835</v>
      </c>
      <c r="K103">
        <f t="shared" si="50"/>
        <v>3.0922174387023618</v>
      </c>
      <c r="L103">
        <f t="shared" si="50"/>
        <v>2.7004090629698014</v>
      </c>
      <c r="M103">
        <f t="shared" si="50"/>
        <v>2.467493623449645</v>
      </c>
      <c r="N103">
        <f t="shared" si="50"/>
        <v>2.3102248451725194</v>
      </c>
      <c r="O103">
        <f t="shared" si="50"/>
        <v>2.1955476455768665</v>
      </c>
      <c r="P103">
        <f t="shared" si="50"/>
        <v>2.10750646410958</v>
      </c>
      <c r="Q103" s="4">
        <f t="shared" si="50"/>
        <v>2.0373704656854645</v>
      </c>
      <c r="R103">
        <f t="shared" si="50"/>
        <v>1.9799232434179128</v>
      </c>
      <c r="S103">
        <f t="shared" si="50"/>
        <v>1.9318381239788789</v>
      </c>
      <c r="T103">
        <f t="shared" si="50"/>
        <v>1.8908839222166414</v>
      </c>
      <c r="U103">
        <f t="shared" si="50"/>
        <v>1.8555028851007482</v>
      </c>
      <c r="V103">
        <f t="shared" si="50"/>
        <v>1.8245712102982814</v>
      </c>
      <c r="W103">
        <f t="shared" si="50"/>
        <v>1.7972557613019677</v>
      </c>
      <c r="X103">
        <f t="shared" si="50"/>
        <v>1.772924499733429</v>
      </c>
      <c r="Y103">
        <f t="shared" si="50"/>
        <v>1.7510883962187147</v>
      </c>
      <c r="Z103">
        <f t="shared" si="50"/>
        <v>1.7313625546279674</v>
      </c>
      <c r="AA103">
        <f t="shared" si="50"/>
        <v>1.7134394795504544</v>
      </c>
      <c r="AB103">
        <f t="shared" si="50"/>
        <v>1.6970702538901075</v>
      </c>
      <c r="AC103">
        <f t="shared" si="50"/>
        <v>1.6820510071206236</v>
      </c>
      <c r="AD103">
        <f t="shared" si="50"/>
        <v>1.6682130056977629</v>
      </c>
      <c r="AE103">
        <f t="shared" si="50"/>
        <v>1.6554152753009421</v>
      </c>
      <c r="AF103">
        <f t="shared" si="50"/>
        <v>1.6435390259593603</v>
      </c>
      <c r="AG103">
        <f t="shared" si="50"/>
        <v>1.6324833826462635</v>
      </c>
      <c r="AH103">
        <f t="shared" si="50"/>
        <v>1.6221620755889572</v>
      </c>
      <c r="AI103">
        <f t="shared" si="50"/>
        <v>1.6125008459041217</v>
      </c>
      <c r="AJ103">
        <f t="shared" si="50"/>
        <v>1.6034353911577588</v>
      </c>
      <c r="AK103">
        <f t="shared" si="50"/>
        <v>1.5949097231929203</v>
      </c>
      <c r="AL103">
        <f t="shared" si="50"/>
        <v>1.5868748441167893</v>
      </c>
      <c r="AM103">
        <f t="shared" si="50"/>
        <v>1.5792876702450376</v>
      </c>
      <c r="AN103">
        <f t="shared" si="50"/>
        <v>1.5721101510588114</v>
      </c>
      <c r="AO103">
        <f t="shared" si="50"/>
        <v>1.5653085428375917</v>
      </c>
      <c r="AP103">
        <f t="shared" si="51"/>
        <v>1.5588528059452345</v>
      </c>
      <c r="AQ103">
        <f t="shared" si="51"/>
        <v>1.5527161016989233</v>
      </c>
      <c r="AR103">
        <f t="shared" si="51"/>
        <v>1.5468743699907832</v>
      </c>
      <c r="AS103">
        <f t="shared" si="51"/>
        <v>1.541305972817167</v>
      </c>
      <c r="AT103">
        <f t="shared" si="51"/>
        <v>1.5359913919274448</v>
      </c>
      <c r="AU103">
        <f t="shared" si="51"/>
        <v>1.5309129711675105</v>
      </c>
      <c r="AV103">
        <f t="shared" si="51"/>
        <v>1.5260546959342967</v>
      </c>
      <c r="AW103">
        <f t="shared" si="51"/>
        <v>1.5214020036019358</v>
      </c>
      <c r="AX103">
        <f t="shared" si="51"/>
        <v>1.516941619920918</v>
      </c>
      <c r="AY103">
        <f t="shared" si="51"/>
        <v>1.5126614172982111</v>
      </c>
      <c r="AZ103">
        <f t="shared" si="51"/>
        <v>1.5085502915912596</v>
      </c>
      <c r="BA103">
        <f t="shared" si="51"/>
        <v>1.5045980546316475</v>
      </c>
      <c r="BB103">
        <f t="shared" si="51"/>
        <v>1.5007953401655589</v>
      </c>
      <c r="BC103">
        <f t="shared" si="51"/>
        <v>1.4971335212810881</v>
      </c>
      <c r="BD103">
        <f t="shared" si="51"/>
        <v>1.4936046377053021</v>
      </c>
      <c r="BE103">
        <f t="shared" si="51"/>
        <v>1.4902013316104792</v>
      </c>
      <c r="BF103">
        <f t="shared" si="49"/>
        <v>1.4869167907805327</v>
      </c>
      <c r="BG103">
        <f t="shared" si="49"/>
        <v>1.4837446981635749</v>
      </c>
      <c r="BH103">
        <f t="shared" si="49"/>
        <v>1.4806791869821005</v>
      </c>
      <c r="BI103">
        <f t="shared" si="49"/>
        <v>1.4777148006936025</v>
      </c>
      <c r="BJ103">
        <f t="shared" si="49"/>
        <v>1.4748464571960589</v>
      </c>
      <c r="BK103">
        <f t="shared" si="49"/>
        <v>1.4720694167581436</v>
      </c>
      <c r="BL103">
        <f t="shared" si="49"/>
        <v>1.4693792532260486</v>
      </c>
      <c r="BM103">
        <f t="shared" si="49"/>
        <v>1.4667718281197391</v>
      </c>
      <c r="BN103">
        <f t="shared" si="49"/>
        <v>1.4642432672832169</v>
      </c>
      <c r="BO103">
        <f t="shared" si="49"/>
        <v>1.4617899397973821</v>
      </c>
      <c r="BP103">
        <f t="shared" si="49"/>
        <v>1.4594084389017457</v>
      </c>
      <c r="BQ103">
        <f t="shared" si="49"/>
        <v>1.4570955647034134</v>
      </c>
      <c r="BR103">
        <f t="shared" si="49"/>
        <v>1.4548483084794479</v>
      </c>
      <c r="BS103">
        <f t="shared" si="49"/>
        <v>1.4526638384025463</v>
      </c>
      <c r="BT103">
        <f t="shared" si="49"/>
        <v>1.4505394865404921</v>
      </c>
      <c r="BU103">
        <f t="shared" si="48"/>
        <v>1.4484727369976922</v>
      </c>
      <c r="BV103">
        <f t="shared" si="48"/>
        <v>1.4464612150824727</v>
      </c>
      <c r="BW103">
        <f t="shared" si="48"/>
        <v>1.4445026773973118</v>
      </c>
      <c r="BX103">
        <f t="shared" si="48"/>
        <v>1.4425950027607948</v>
      </c>
      <c r="BY103">
        <f t="shared" si="48"/>
        <v>1.4407361838803543</v>
      </c>
      <c r="BZ103">
        <f t="shared" si="48"/>
        <v>1.4389243197037753</v>
      </c>
      <c r="CA103">
        <f t="shared" si="48"/>
        <v>1.4371576083852593</v>
      </c>
      <c r="CB103">
        <f t="shared" si="48"/>
        <v>1.4354343408087633</v>
      </c>
      <c r="CC103">
        <f t="shared" si="48"/>
        <v>1.4337528946173734</v>
      </c>
      <c r="CD103">
        <f t="shared" si="48"/>
        <v>1.4321117287028262</v>
      </c>
      <c r="CE103">
        <f t="shared" si="48"/>
        <v>1.4305093781139859</v>
      </c>
      <c r="CF103">
        <f t="shared" si="48"/>
        <v>1.4289444493473324</v>
      </c>
      <c r="CG103">
        <f t="shared" si="48"/>
        <v>1.427415615986142</v>
      </c>
      <c r="CH103">
        <f t="shared" si="48"/>
        <v>1.4259216146584013</v>
      </c>
      <c r="CI103">
        <f t="shared" si="48"/>
        <v>1.4244612412863848</v>
      </c>
      <c r="CJ103">
        <f t="shared" si="48"/>
        <v>1.4230333476034442</v>
      </c>
      <c r="CK103">
        <f t="shared" si="48"/>
        <v>1.4216368379159077</v>
      </c>
      <c r="CL103">
        <f t="shared" si="48"/>
        <v>1.4202706660900251</v>
      </c>
      <c r="CM103">
        <f t="shared" si="48"/>
        <v>1.4189338327458052</v>
      </c>
      <c r="CN103">
        <f t="shared" si="48"/>
        <v>1.4176253826412135</v>
      </c>
      <c r="CO103">
        <f t="shared" si="48"/>
        <v>1.4163444022317395</v>
      </c>
      <c r="CP103">
        <f t="shared" si="48"/>
        <v>1.4150900173916561</v>
      </c>
      <c r="CQ103">
        <f t="shared" si="48"/>
        <v>1.4138613912845193</v>
      </c>
      <c r="CR103">
        <f t="shared" si="48"/>
        <v>1.4126577223715389</v>
      </c>
      <c r="CS103">
        <f t="shared" si="48"/>
        <v>1.4114782425474566</v>
      </c>
      <c r="CT103">
        <f t="shared" si="40"/>
        <v>1.4103222153944186</v>
      </c>
      <c r="CU103">
        <f t="shared" si="40"/>
        <v>1.4091889345451636</v>
      </c>
      <c r="CV103">
        <f t="shared" si="40"/>
        <v>1.4080777221475802</v>
      </c>
      <c r="CW103">
        <f t="shared" si="40"/>
        <v>1.4069879274233097</v>
      </c>
      <c r="CX103">
        <f t="shared" si="40"/>
        <v>1.4059189253137085</v>
      </c>
      <c r="CY103">
        <f t="shared" si="40"/>
        <v>1.4048701152070036</v>
      </c>
      <c r="CZ103">
        <f t="shared" si="40"/>
        <v>1.4038409197409785</v>
      </c>
      <c r="DA103">
        <f t="shared" si="40"/>
        <v>1.4028307836759772</v>
      </c>
      <c r="DB103">
        <f t="shared" si="40"/>
        <v>1.4018391728334176</v>
      </c>
      <c r="DC103">
        <f t="shared" si="40"/>
        <v>1.400865573095385</v>
      </c>
      <c r="DD103">
        <f t="shared" si="40"/>
        <v>1.3999094894612112</v>
      </c>
      <c r="DE103">
        <f t="shared" si="40"/>
        <v>1.3989704451572673</v>
      </c>
    </row>
    <row r="104" spans="9:109">
      <c r="I104">
        <v>96</v>
      </c>
      <c r="J104">
        <f t="shared" si="35"/>
        <v>3.9401627169902849</v>
      </c>
      <c r="K104">
        <f t="shared" si="50"/>
        <v>3.0911912588572945</v>
      </c>
      <c r="L104">
        <f t="shared" si="50"/>
        <v>2.6993925975521802</v>
      </c>
      <c r="M104">
        <f t="shared" si="50"/>
        <v>2.4664763403081262</v>
      </c>
      <c r="N104">
        <f t="shared" si="50"/>
        <v>2.3092017503949305</v>
      </c>
      <c r="O104">
        <f t="shared" si="50"/>
        <v>2.1945162054307166</v>
      </c>
      <c r="P104">
        <f t="shared" si="50"/>
        <v>2.106465358606862</v>
      </c>
      <c r="Q104" s="4">
        <f t="shared" si="50"/>
        <v>2.0363190244587686</v>
      </c>
      <c r="R104">
        <f t="shared" si="50"/>
        <v>1.97886116471652</v>
      </c>
      <c r="S104">
        <f t="shared" si="50"/>
        <v>1.9307653238862583</v>
      </c>
      <c r="T104">
        <f t="shared" si="50"/>
        <v>1.8898004489485005</v>
      </c>
      <c r="U104">
        <f t="shared" si="50"/>
        <v>1.854408868055397</v>
      </c>
      <c r="V104">
        <f t="shared" si="50"/>
        <v>1.8234668286817566</v>
      </c>
      <c r="W104">
        <f t="shared" si="50"/>
        <v>1.7961412242696484</v>
      </c>
      <c r="X104">
        <f t="shared" si="50"/>
        <v>1.7718000335548416</v>
      </c>
      <c r="Y104">
        <f t="shared" si="50"/>
        <v>1.7499542358549449</v>
      </c>
      <c r="Z104">
        <f t="shared" si="50"/>
        <v>1.7302189381511941</v>
      </c>
      <c r="AA104">
        <f t="shared" si="50"/>
        <v>1.7122866444323186</v>
      </c>
      <c r="AB104">
        <f t="shared" si="50"/>
        <v>1.6959084345401121</v>
      </c>
      <c r="AC104">
        <f t="shared" si="50"/>
        <v>1.6808804332723357</v>
      </c>
      <c r="AD104">
        <f t="shared" si="50"/>
        <v>1.6670339013762927</v>
      </c>
      <c r="AE104">
        <f t="shared" si="50"/>
        <v>1.6542278581922127</v>
      </c>
      <c r="AF104">
        <f t="shared" si="50"/>
        <v>1.6423435070584715</v>
      </c>
      <c r="AG104">
        <f t="shared" si="50"/>
        <v>1.6312799661000794</v>
      </c>
      <c r="AH104">
        <f t="shared" si="50"/>
        <v>1.6209509586736062</v>
      </c>
      <c r="AI104">
        <f t="shared" si="50"/>
        <v>1.6112822190955765</v>
      </c>
      <c r="AJ104">
        <f t="shared" si="50"/>
        <v>1.6022094382658014</v>
      </c>
      <c r="AK104">
        <f t="shared" si="50"/>
        <v>1.5936766215372877</v>
      </c>
      <c r="AL104">
        <f t="shared" si="50"/>
        <v>1.5856347647303419</v>
      </c>
      <c r="AM104">
        <f t="shared" si="50"/>
        <v>1.5780407780930557</v>
      </c>
      <c r="AN104">
        <f t="shared" si="50"/>
        <v>1.5708566052666459</v>
      </c>
      <c r="AO104">
        <f t="shared" si="50"/>
        <v>1.5640484969210955</v>
      </c>
      <c r="AP104">
        <f t="shared" si="51"/>
        <v>1.5575864080400506</v>
      </c>
      <c r="AQ104">
        <f t="shared" si="51"/>
        <v>1.5514434947858742</v>
      </c>
      <c r="AR104">
        <f t="shared" si="51"/>
        <v>1.5455956921154825</v>
      </c>
      <c r="AS104">
        <f t="shared" si="51"/>
        <v>1.5400213573025994</v>
      </c>
      <c r="AT104">
        <f t="shared" si="51"/>
        <v>1.534700967578734</v>
      </c>
      <c r="AU104">
        <f t="shared" si="51"/>
        <v>1.5296168624684208</v>
      </c>
      <c r="AV104">
        <f t="shared" si="51"/>
        <v>1.5247530232352755</v>
      </c>
      <c r="AW104">
        <f t="shared" si="51"/>
        <v>1.5200948832996739</v>
      </c>
      <c r="AX104">
        <f t="shared" si="51"/>
        <v>1.5156291646295221</v>
      </c>
      <c r="AY104">
        <f t="shared" si="51"/>
        <v>1.5113437360122055</v>
      </c>
      <c r="AZ104">
        <f t="shared" si="51"/>
        <v>1.5072274898406337</v>
      </c>
      <c r="BA104">
        <f t="shared" si="51"/>
        <v>1.5032702346292794</v>
      </c>
      <c r="BB104">
        <f t="shared" si="51"/>
        <v>1.499462600947302</v>
      </c>
      <c r="BC104">
        <f t="shared" si="51"/>
        <v>1.4957959588388792</v>
      </c>
      <c r="BD104">
        <f t="shared" si="51"/>
        <v>1.4922623451135948</v>
      </c>
      <c r="BE104">
        <f t="shared" si="51"/>
        <v>1.4888543991463565</v>
      </c>
      <c r="BF104">
        <f t="shared" si="49"/>
        <v>1.4855653060378138</v>
      </c>
      <c r="BG104">
        <f t="shared" si="49"/>
        <v>1.4823887461612291</v>
      </c>
      <c r="BH104">
        <f t="shared" si="49"/>
        <v>1.4793188502672938</v>
      </c>
      <c r="BI104">
        <f t="shared" si="49"/>
        <v>1.4763501594396387</v>
      </c>
      <c r="BJ104">
        <f t="shared" si="49"/>
        <v>1.4734775892955152</v>
      </c>
      <c r="BK104">
        <f t="shared" si="49"/>
        <v>1.4706963979114651</v>
      </c>
      <c r="BL104">
        <f t="shared" si="49"/>
        <v>1.4680021570258381</v>
      </c>
      <c r="BM104">
        <f t="shared" si="49"/>
        <v>1.465390726131002</v>
      </c>
      <c r="BN104">
        <f t="shared" si="49"/>
        <v>1.4628582291197634</v>
      </c>
      <c r="BO104">
        <f t="shared" si="49"/>
        <v>1.4604010331946231</v>
      </c>
      <c r="BP104">
        <f t="shared" si="49"/>
        <v>1.4580157297860521</v>
      </c>
      <c r="BQ104">
        <f t="shared" si="49"/>
        <v>1.4556991172582643</v>
      </c>
      <c r="BR104">
        <f t="shared" si="49"/>
        <v>1.4534481852085039</v>
      </c>
      <c r="BS104">
        <f t="shared" si="49"/>
        <v>1.4512601001898513</v>
      </c>
      <c r="BT104">
        <f t="shared" si="49"/>
        <v>1.4491321927079355</v>
      </c>
      <c r="BU104">
        <f t="shared" si="48"/>
        <v>1.4470619453598885</v>
      </c>
      <c r="BV104">
        <f t="shared" si="48"/>
        <v>1.4450469819991987</v>
      </c>
      <c r="BW104">
        <f t="shared" si="48"/>
        <v>1.4430850578236241</v>
      </c>
      <c r="BX104">
        <f t="shared" si="48"/>
        <v>1.4411740502949555</v>
      </c>
      <c r="BY104">
        <f t="shared" si="48"/>
        <v>1.4393119508096823</v>
      </c>
      <c r="BZ104">
        <f t="shared" si="48"/>
        <v>1.437496857048524</v>
      </c>
      <c r="CA104">
        <f t="shared" si="48"/>
        <v>1.4357269659406229</v>
      </c>
      <c r="CB104">
        <f t="shared" si="48"/>
        <v>1.4340005671851215</v>
      </c>
      <c r="CC104">
        <f t="shared" si="48"/>
        <v>1.4323160372788459</v>
      </c>
      <c r="CD104">
        <f t="shared" si="48"/>
        <v>1.430671834004223</v>
      </c>
      <c r="CE104">
        <f t="shared" si="48"/>
        <v>1.4290664913362618</v>
      </c>
      <c r="CF104">
        <f t="shared" si="48"/>
        <v>1.4274986147315785</v>
      </c>
      <c r="CG104">
        <f t="shared" si="48"/>
        <v>1.4259668767662137</v>
      </c>
      <c r="CH104">
        <f t="shared" si="48"/>
        <v>1.4244700130922456</v>
      </c>
      <c r="CI104">
        <f t="shared" si="48"/>
        <v>1.4230068186861196</v>
      </c>
      <c r="CJ104">
        <f t="shared" si="48"/>
        <v>1.4215761443642652</v>
      </c>
      <c r="CK104">
        <f t="shared" si="48"/>
        <v>1.420176893543861</v>
      </c>
      <c r="CL104">
        <f t="shared" si="48"/>
        <v>1.4188080192287131</v>
      </c>
      <c r="CM104">
        <f t="shared" si="48"/>
        <v>1.4174685212020699</v>
      </c>
      <c r="CN104">
        <f t="shared" si="48"/>
        <v>1.416157443409845</v>
      </c>
      <c r="CO104">
        <f t="shared" si="48"/>
        <v>1.4148738715192566</v>
      </c>
      <c r="CP104">
        <f t="shared" si="48"/>
        <v>1.4136169306391955</v>
      </c>
      <c r="CQ104">
        <f t="shared" si="48"/>
        <v>1.4123857831898861</v>
      </c>
      <c r="CR104">
        <f t="shared" si="48"/>
        <v>1.4111796269104397</v>
      </c>
      <c r="CS104">
        <f t="shared" si="48"/>
        <v>1.4099976929939657</v>
      </c>
      <c r="CT104">
        <f t="shared" si="40"/>
        <v>1.4088392443407058</v>
      </c>
      <c r="CU104">
        <f t="shared" si="40"/>
        <v>1.4077035739205104</v>
      </c>
      <c r="CV104">
        <f t="shared" ref="CT104:DE108" si="52">_xlfn.F.INV(1-$E$5,CV$8,$I104)</f>
        <v>1.4065900032367289</v>
      </c>
      <c r="CW104">
        <f t="shared" si="52"/>
        <v>1.4054978808841596</v>
      </c>
      <c r="CX104">
        <f t="shared" si="52"/>
        <v>1.4044265811943974</v>
      </c>
      <c r="CY104">
        <f t="shared" si="52"/>
        <v>1.4033755029623964</v>
      </c>
      <c r="CZ104">
        <f t="shared" si="52"/>
        <v>1.4023440682485868</v>
      </c>
      <c r="DA104">
        <f t="shared" si="52"/>
        <v>1.401331721251339</v>
      </c>
      <c r="DB104">
        <f t="shared" si="52"/>
        <v>1.400337927244953</v>
      </c>
      <c r="DC104">
        <f t="shared" si="52"/>
        <v>1.399362171578753</v>
      </c>
      <c r="DD104">
        <f t="shared" si="52"/>
        <v>1.3984039587331898</v>
      </c>
      <c r="DE104">
        <f t="shared" si="52"/>
        <v>1.3974628114291727</v>
      </c>
    </row>
    <row r="105" spans="9:109">
      <c r="I105">
        <v>97</v>
      </c>
      <c r="J105">
        <f t="shared" si="35"/>
        <v>3.9391261251015028</v>
      </c>
      <c r="K105">
        <f t="shared" si="50"/>
        <v>3.090186675154857</v>
      </c>
      <c r="L105">
        <f t="shared" si="50"/>
        <v>2.6983975395340125</v>
      </c>
      <c r="M105">
        <f t="shared" si="50"/>
        <v>2.4654804852180252</v>
      </c>
      <c r="N105">
        <f t="shared" si="50"/>
        <v>2.3082002024286425</v>
      </c>
      <c r="O105">
        <f t="shared" si="50"/>
        <v>2.1935064795104213</v>
      </c>
      <c r="P105">
        <f t="shared" si="50"/>
        <v>2.1054461591145008</v>
      </c>
      <c r="Q105" s="4">
        <f t="shared" si="50"/>
        <v>2.0352896925038952</v>
      </c>
      <c r="R105">
        <f t="shared" si="50"/>
        <v>1.9778214027943342</v>
      </c>
      <c r="S105">
        <f t="shared" si="50"/>
        <v>1.9297150481215195</v>
      </c>
      <c r="T105">
        <f t="shared" si="50"/>
        <v>1.8887397051045212</v>
      </c>
      <c r="U105">
        <f t="shared" si="50"/>
        <v>1.8533377815944616</v>
      </c>
      <c r="V105">
        <f t="shared" si="50"/>
        <v>1.8223855740066925</v>
      </c>
      <c r="W105">
        <f t="shared" si="50"/>
        <v>1.7950500052512541</v>
      </c>
      <c r="X105">
        <f t="shared" si="50"/>
        <v>1.7706990709424932</v>
      </c>
      <c r="Y105">
        <f t="shared" si="50"/>
        <v>1.7488437590123764</v>
      </c>
      <c r="Z105">
        <f t="shared" si="50"/>
        <v>1.7290991795784645</v>
      </c>
      <c r="AA105">
        <f t="shared" si="50"/>
        <v>1.7111578361201529</v>
      </c>
      <c r="AB105">
        <f t="shared" si="50"/>
        <v>1.6947708055501165</v>
      </c>
      <c r="AC105">
        <f t="shared" si="50"/>
        <v>1.6797342081488302</v>
      </c>
      <c r="AD105">
        <f t="shared" si="50"/>
        <v>1.6658792991285076</v>
      </c>
      <c r="AE105">
        <f t="shared" si="50"/>
        <v>1.6530650916708507</v>
      </c>
      <c r="AF105">
        <f t="shared" si="50"/>
        <v>1.6411727826063292</v>
      </c>
      <c r="AG105">
        <f t="shared" si="50"/>
        <v>1.6301014833935008</v>
      </c>
      <c r="AH105">
        <f t="shared" si="50"/>
        <v>1.6197649106965795</v>
      </c>
      <c r="AI105">
        <f t="shared" si="50"/>
        <v>1.6100887922054283</v>
      </c>
      <c r="AJ105">
        <f t="shared" si="50"/>
        <v>1.601008812321332</v>
      </c>
      <c r="AK105">
        <f t="shared" si="50"/>
        <v>1.5924689700685648</v>
      </c>
      <c r="AL105">
        <f t="shared" si="50"/>
        <v>1.5844202551352209</v>
      </c>
      <c r="AM105">
        <f t="shared" si="50"/>
        <v>1.5768195718497606</v>
      </c>
      <c r="AN105">
        <f t="shared" si="50"/>
        <v>1.5696288581547275</v>
      </c>
      <c r="AO105">
        <f t="shared" si="50"/>
        <v>1.5628143592453172</v>
      </c>
      <c r="AP105">
        <f t="shared" si="51"/>
        <v>1.5563460248533205</v>
      </c>
      <c r="AQ105">
        <f t="shared" si="51"/>
        <v>1.5501970061085033</v>
      </c>
      <c r="AR105">
        <f t="shared" si="51"/>
        <v>1.5443432331489257</v>
      </c>
      <c r="AS105">
        <f t="shared" si="51"/>
        <v>1.5387630586364203</v>
      </c>
      <c r="AT105">
        <f t="shared" si="51"/>
        <v>1.5334369553900244</v>
      </c>
      <c r="AU105">
        <f t="shared" si="51"/>
        <v>1.5283472587132301</v>
      </c>
      <c r="AV105">
        <f t="shared" si="51"/>
        <v>1.5234779458318339</v>
      </c>
      <c r="AW105">
        <f t="shared" si="51"/>
        <v>1.5188144463033866</v>
      </c>
      <c r="AX105">
        <f t="shared" si="51"/>
        <v>1.5143434783998253</v>
      </c>
      <c r="AY105">
        <f t="shared" si="51"/>
        <v>1.510052907371465</v>
      </c>
      <c r="AZ105">
        <f t="shared" si="51"/>
        <v>1.5059316222253387</v>
      </c>
      <c r="BA105">
        <f t="shared" si="51"/>
        <v>1.5019694282338014</v>
      </c>
      <c r="BB105">
        <f t="shared" si="51"/>
        <v>1.4981569528605316</v>
      </c>
      <c r="BC105">
        <f t="shared" si="51"/>
        <v>1.4944855631740517</v>
      </c>
      <c r="BD105">
        <f t="shared" si="51"/>
        <v>1.4909472931316379</v>
      </c>
      <c r="BE105">
        <f t="shared" si="51"/>
        <v>1.4875347793730753</v>
      </c>
      <c r="BF105">
        <f t="shared" si="49"/>
        <v>1.4842412043752278</v>
      </c>
      <c r="BG105">
        <f t="shared" si="49"/>
        <v>1.4810602459933766</v>
      </c>
      <c r="BH105">
        <f t="shared" si="49"/>
        <v>1.4779860325607823</v>
      </c>
      <c r="BI105">
        <f t="shared" si="49"/>
        <v>1.4750131028392455</v>
      </c>
      <c r="BJ105">
        <f t="shared" si="49"/>
        <v>1.4721363702150994</v>
      </c>
      <c r="BK105">
        <f t="shared" si="49"/>
        <v>1.4693510906204401</v>
      </c>
      <c r="BL105">
        <f t="shared" si="49"/>
        <v>1.466652833731473</v>
      </c>
      <c r="BM105">
        <f t="shared" si="49"/>
        <v>1.4640374570567622</v>
      </c>
      <c r="BN105">
        <f t="shared" si="49"/>
        <v>1.4615010825799133</v>
      </c>
      <c r="BO105">
        <f t="shared" si="49"/>
        <v>1.4590400756653004</v>
      </c>
      <c r="BP105">
        <f t="shared" si="49"/>
        <v>1.4566510259730194</v>
      </c>
      <c r="BQ105">
        <f t="shared" si="49"/>
        <v>1.4543307301614909</v>
      </c>
      <c r="BR105">
        <f t="shared" si="49"/>
        <v>1.4520761761837901</v>
      </c>
      <c r="BS105">
        <f t="shared" si="49"/>
        <v>1.4498845290076183</v>
      </c>
      <c r="BT105">
        <f t="shared" si="49"/>
        <v>1.447753117609363</v>
      </c>
      <c r="BU105">
        <f t="shared" si="48"/>
        <v>1.445679423110527</v>
      </c>
      <c r="BV105">
        <f t="shared" si="48"/>
        <v>1.4436610679401971</v>
      </c>
      <c r="BW105">
        <f t="shared" si="48"/>
        <v>1.4416958059207003</v>
      </c>
      <c r="BX105">
        <f t="shared" si="48"/>
        <v>1.4397815131852258</v>
      </c>
      <c r="BY105">
        <f t="shared" si="48"/>
        <v>1.4379161798464639</v>
      </c>
      <c r="BZ105">
        <f t="shared" si="48"/>
        <v>1.4360979023442133</v>
      </c>
      <c r="CA105">
        <f t="shared" si="48"/>
        <v>1.4343248764077563</v>
      </c>
      <c r="CB105">
        <f t="shared" si="48"/>
        <v>1.4325953905757016</v>
      </c>
      <c r="CC105">
        <f t="shared" si="48"/>
        <v>1.4309078202220264</v>
      </c>
      <c r="CD105">
        <f t="shared" si="48"/>
        <v>1.4292606220424424</v>
      </c>
      <c r="CE105">
        <f t="shared" si="48"/>
        <v>1.4276523289598815</v>
      </c>
      <c r="CF105">
        <f t="shared" si="48"/>
        <v>1.4260815454121274</v>
      </c>
      <c r="CG105">
        <f t="shared" si="48"/>
        <v>1.4245469429882875</v>
      </c>
      <c r="CH105">
        <f t="shared" si="48"/>
        <v>1.4230472563841328</v>
      </c>
      <c r="CI105">
        <f t="shared" si="48"/>
        <v>1.4215812796492204</v>
      </c>
      <c r="CJ105">
        <f t="shared" si="48"/>
        <v>1.4201478627013526</v>
      </c>
      <c r="CK105">
        <f t="shared" si="48"/>
        <v>1.4187459080862463</v>
      </c>
      <c r="CL105">
        <f t="shared" si="48"/>
        <v>1.4173743679623592</v>
      </c>
      <c r="CM105">
        <f t="shared" si="48"/>
        <v>1.4160322412927169</v>
      </c>
      <c r="CN105">
        <f t="shared" si="48"/>
        <v>1.4147185712271748</v>
      </c>
      <c r="CO105">
        <f t="shared" si="48"/>
        <v>1.4134324426601561</v>
      </c>
      <c r="CP105">
        <f t="shared" si="48"/>
        <v>1.4121729799501497</v>
      </c>
      <c r="CQ105">
        <f t="shared" si="48"/>
        <v>1.4109393447885459</v>
      </c>
      <c r="CR105">
        <f t="shared" si="48"/>
        <v>1.4097307342064005</v>
      </c>
      <c r="CS105">
        <f t="shared" si="48"/>
        <v>1.4085463787087911</v>
      </c>
      <c r="CT105">
        <f t="shared" si="52"/>
        <v>1.4073855405272271</v>
      </c>
      <c r="CU105">
        <f t="shared" si="52"/>
        <v>1.4062475119814428</v>
      </c>
      <c r="CV105">
        <f t="shared" si="52"/>
        <v>1.40513161394262</v>
      </c>
      <c r="CW105">
        <f t="shared" si="52"/>
        <v>1.4040371943907128</v>
      </c>
      <c r="CX105">
        <f t="shared" si="52"/>
        <v>1.4029636270591901</v>
      </c>
      <c r="CY105">
        <f t="shared" si="52"/>
        <v>1.4019103101610157</v>
      </c>
      <c r="CZ105">
        <f t="shared" si="52"/>
        <v>1.4008766651902158</v>
      </c>
      <c r="DA105">
        <f t="shared" si="52"/>
        <v>1.3998621357938092</v>
      </c>
      <c r="DB105">
        <f t="shared" si="52"/>
        <v>1.3988661867092884</v>
      </c>
      <c r="DC105">
        <f t="shared" si="52"/>
        <v>1.397888302763227</v>
      </c>
      <c r="DD105">
        <f t="shared" si="52"/>
        <v>1.3969279879269141</v>
      </c>
      <c r="DE105">
        <f t="shared" si="52"/>
        <v>1.3959847644252323</v>
      </c>
    </row>
    <row r="106" spans="9:109">
      <c r="I106">
        <v>98</v>
      </c>
      <c r="J106">
        <f t="shared" si="35"/>
        <v>3.9381110780033723</v>
      </c>
      <c r="K106">
        <f t="shared" si="50"/>
        <v>3.0892030130201875</v>
      </c>
      <c r="L106">
        <f t="shared" si="50"/>
        <v>2.6974232197581554</v>
      </c>
      <c r="M106">
        <f t="shared" si="50"/>
        <v>2.4645053882689947</v>
      </c>
      <c r="N106">
        <f t="shared" si="50"/>
        <v>2.307219527753722</v>
      </c>
      <c r="O106">
        <f t="shared" si="50"/>
        <v>2.1925177893032943</v>
      </c>
      <c r="P106">
        <f t="shared" si="50"/>
        <v>2.1044481814635376</v>
      </c>
      <c r="Q106" s="4">
        <f t="shared" si="50"/>
        <v>2.0342817797107595</v>
      </c>
      <c r="R106">
        <f t="shared" si="50"/>
        <v>1.976803261524867</v>
      </c>
      <c r="S106">
        <f t="shared" si="50"/>
        <v>1.9286865945861271</v>
      </c>
      <c r="T106">
        <f t="shared" si="50"/>
        <v>1.8877009827275588</v>
      </c>
      <c r="U106">
        <f t="shared" si="50"/>
        <v>1.8522889120550878</v>
      </c>
      <c r="V106">
        <f t="shared" si="50"/>
        <v>1.8213267270790441</v>
      </c>
      <c r="W106">
        <f t="shared" si="50"/>
        <v>1.7939813797066126</v>
      </c>
      <c r="X106">
        <f t="shared" si="50"/>
        <v>1.7696208821988169</v>
      </c>
      <c r="Y106">
        <f t="shared" si="50"/>
        <v>1.7477562310240806</v>
      </c>
      <c r="Z106">
        <f t="shared" si="50"/>
        <v>1.7280025394581056</v>
      </c>
      <c r="AA106">
        <f t="shared" si="50"/>
        <v>1.7100523105570593</v>
      </c>
      <c r="AB106">
        <f t="shared" si="50"/>
        <v>1.6936566184314259</v>
      </c>
      <c r="AC106">
        <f t="shared" si="50"/>
        <v>1.6786115789964191</v>
      </c>
      <c r="AD106">
        <f t="shared" si="50"/>
        <v>1.6647484420956684</v>
      </c>
      <c r="AE106">
        <f t="shared" si="50"/>
        <v>1.651926214926098</v>
      </c>
      <c r="AF106">
        <f t="shared" si="50"/>
        <v>1.6400260879863646</v>
      </c>
      <c r="AG106">
        <f t="shared" si="50"/>
        <v>1.6289471662437178</v>
      </c>
      <c r="AH106">
        <f t="shared" si="50"/>
        <v>1.6186031598419715</v>
      </c>
      <c r="AI106">
        <f t="shared" si="50"/>
        <v>1.6089197900116472</v>
      </c>
      <c r="AJ106">
        <f t="shared" si="50"/>
        <v>1.5998327348172883</v>
      </c>
      <c r="AK106">
        <f t="shared" si="50"/>
        <v>1.5912859871101253</v>
      </c>
      <c r="AL106">
        <f t="shared" si="50"/>
        <v>1.5832305305953736</v>
      </c>
      <c r="AM106">
        <f t="shared" si="50"/>
        <v>1.5756232638247321</v>
      </c>
      <c r="AN106">
        <f t="shared" si="50"/>
        <v>1.5684261191785334</v>
      </c>
      <c r="AO106">
        <f t="shared" si="50"/>
        <v>1.5616053365073483</v>
      </c>
      <c r="AP106">
        <f t="shared" si="51"/>
        <v>1.5551308604151515</v>
      </c>
      <c r="AQ106">
        <f t="shared" si="51"/>
        <v>1.5489758371172675</v>
      </c>
      <c r="AR106">
        <f t="shared" si="51"/>
        <v>1.5431161920453818</v>
      </c>
      <c r="AS106">
        <f t="shared" si="51"/>
        <v>1.5375302733565224</v>
      </c>
      <c r="AT106">
        <f t="shared" si="51"/>
        <v>1.5321985495591925</v>
      </c>
      <c r="AU106">
        <f t="shared" si="51"/>
        <v>1.5271033518328776</v>
      </c>
      <c r="AV106">
        <f t="shared" si="51"/>
        <v>1.5222286534579503</v>
      </c>
      <c r="AW106">
        <f t="shared" si="51"/>
        <v>1.5175598802171282</v>
      </c>
      <c r="AX106">
        <f t="shared" si="51"/>
        <v>1.5130837467702014</v>
      </c>
      <c r="AY106">
        <f t="shared" si="51"/>
        <v>1.5087881149102931</v>
      </c>
      <c r="AZ106">
        <f t="shared" si="51"/>
        <v>1.5046618703347079</v>
      </c>
      <c r="BA106">
        <f t="shared" si="51"/>
        <v>1.5006948151462964</v>
      </c>
      <c r="BB106">
        <f t="shared" si="51"/>
        <v>1.4968775737725306</v>
      </c>
      <c r="BC106">
        <f t="shared" si="51"/>
        <v>1.4932015103723988</v>
      </c>
      <c r="BD106">
        <f t="shared" si="51"/>
        <v>1.4896586561140031</v>
      </c>
      <c r="BE106">
        <f t="shared" si="51"/>
        <v>1.4862416449623124</v>
      </c>
      <c r="BF106">
        <f t="shared" si="49"/>
        <v>1.4829436568280405</v>
      </c>
      <c r="BG106">
        <f t="shared" si="49"/>
        <v>1.479758367103585</v>
      </c>
      <c r="BH106">
        <f t="shared" si="49"/>
        <v>1.4766799017574819</v>
      </c>
      <c r="BI106">
        <f t="shared" si="49"/>
        <v>1.4737027972801375</v>
      </c>
      <c r="BJ106">
        <f t="shared" si="49"/>
        <v>1.470821964875245</v>
      </c>
      <c r="BK106">
        <f t="shared" si="49"/>
        <v>1.4680326583767052</v>
      </c>
      <c r="BL106">
        <f t="shared" si="49"/>
        <v>1.4653304454428848</v>
      </c>
      <c r="BM106">
        <f t="shared" si="49"/>
        <v>1.4627111816410105</v>
      </c>
      <c r="BN106">
        <f t="shared" si="49"/>
        <v>1.4601709870862212</v>
      </c>
      <c r="BO106">
        <f t="shared" si="49"/>
        <v>1.4577062253438409</v>
      </c>
      <c r="BP106">
        <f t="shared" si="49"/>
        <v>1.4553134843410851</v>
      </c>
      <c r="BQ106">
        <f t="shared" si="49"/>
        <v>1.452989559066598</v>
      </c>
      <c r="BR106">
        <f t="shared" si="49"/>
        <v>1.450731435863863</v>
      </c>
      <c r="BS106">
        <f t="shared" si="49"/>
        <v>1.4485362781484383</v>
      </c>
      <c r="BT106">
        <f t="shared" si="49"/>
        <v>1.4464014133994154</v>
      </c>
      <c r="BU106">
        <f t="shared" si="48"/>
        <v>1.4443243212933823</v>
      </c>
      <c r="BV106">
        <f t="shared" si="48"/>
        <v>1.4423026228645806</v>
      </c>
      <c r="BW106">
        <f t="shared" si="48"/>
        <v>1.4403340705883412</v>
      </c>
      <c r="BX106">
        <f t="shared" si="48"/>
        <v>1.4384165392966268</v>
      </c>
      <c r="BY106">
        <f t="shared" si="48"/>
        <v>1.4365480178446912</v>
      </c>
      <c r="BZ106">
        <f t="shared" si="48"/>
        <v>1.4347266014568105</v>
      </c>
      <c r="CA106">
        <f t="shared" si="48"/>
        <v>1.4329504846868786</v>
      </c>
      <c r="CB106">
        <f t="shared" si="48"/>
        <v>1.4312179549365629</v>
      </c>
      <c r="CC106">
        <f t="shared" si="48"/>
        <v>1.4295273864797422</v>
      </c>
      <c r="CD106">
        <f t="shared" si="48"/>
        <v>1.4278772349473539</v>
      </c>
      <c r="CE106">
        <f t="shared" si="48"/>
        <v>1.4262660322314262</v>
      </c>
      <c r="CF106">
        <f t="shared" si="48"/>
        <v>1.4246923817713526</v>
      </c>
      <c r="CG106">
        <f t="shared" si="48"/>
        <v>1.4231549541890347</v>
      </c>
      <c r="CH106">
        <f t="shared" si="48"/>
        <v>1.4216524832429964</v>
      </c>
      <c r="CI106">
        <f t="shared" si="48"/>
        <v>1.4201837620743161</v>
      </c>
      <c r="CJ106">
        <f t="shared" si="48"/>
        <v>1.418747639719957</v>
      </c>
      <c r="CK106">
        <f t="shared" si="48"/>
        <v>1.4173430178713713</v>
      </c>
      <c r="CL106">
        <f t="shared" si="48"/>
        <v>1.4159688478582999</v>
      </c>
      <c r="CM106">
        <f t="shared" si="48"/>
        <v>1.4146241278396237</v>
      </c>
      <c r="CN106">
        <f t="shared" si="48"/>
        <v>1.4133079001847002</v>
      </c>
      <c r="CO106">
        <f t="shared" si="48"/>
        <v>1.4120192490302079</v>
      </c>
      <c r="CP106">
        <f t="shared" si="48"/>
        <v>1.4107572979988086</v>
      </c>
      <c r="CQ106">
        <f t="shared" si="48"/>
        <v>1.4095212080671644</v>
      </c>
      <c r="CR106">
        <f t="shared" si="48"/>
        <v>1.4083101755719414</v>
      </c>
      <c r="CS106">
        <f t="shared" si="48"/>
        <v>1.4071234303434146</v>
      </c>
      <c r="CT106">
        <f t="shared" si="52"/>
        <v>1.4059602339571868</v>
      </c>
      <c r="CU106">
        <f t="shared" si="52"/>
        <v>1.4048198780952998</v>
      </c>
      <c r="CV106">
        <f t="shared" si="52"/>
        <v>1.4037016830088167</v>
      </c>
      <c r="CW106">
        <f t="shared" si="52"/>
        <v>1.4026049960745253</v>
      </c>
      <c r="CX106">
        <f t="shared" si="52"/>
        <v>1.4015291904390925</v>
      </c>
      <c r="CY106">
        <f t="shared" si="52"/>
        <v>1.400473663744481</v>
      </c>
      <c r="CZ106">
        <f t="shared" si="52"/>
        <v>1.3994378369289724</v>
      </c>
      <c r="DA106">
        <f t="shared" si="52"/>
        <v>1.3984211530985782</v>
      </c>
      <c r="DB106">
        <f t="shared" si="52"/>
        <v>1.3974230764640259</v>
      </c>
      <c r="DC106">
        <f t="shared" si="52"/>
        <v>1.3964430913388846</v>
      </c>
      <c r="DD106">
        <f t="shared" si="52"/>
        <v>1.3954807011947479</v>
      </c>
      <c r="DE106">
        <f t="shared" si="52"/>
        <v>1.394535427769668</v>
      </c>
    </row>
    <row r="107" spans="9:109">
      <c r="I107">
        <v>99</v>
      </c>
      <c r="J107">
        <f>_xlfn.F.INV(1-$E$5,J$8,$I107)</f>
        <v>3.9371169109628967</v>
      </c>
      <c r="K107">
        <f t="shared" si="50"/>
        <v>3.0882396256807754</v>
      </c>
      <c r="L107">
        <f t="shared" si="50"/>
        <v>2.6964689966657618</v>
      </c>
      <c r="M107">
        <f t="shared" si="50"/>
        <v>2.4635504071845005</v>
      </c>
      <c r="N107">
        <f t="shared" si="50"/>
        <v>2.3062590806291121</v>
      </c>
      <c r="O107">
        <f t="shared" si="50"/>
        <v>2.1915494842722905</v>
      </c>
      <c r="P107">
        <f t="shared" si="50"/>
        <v>2.1034707696811057</v>
      </c>
      <c r="Q107" s="4">
        <f t="shared" si="50"/>
        <v>2.033294624394816</v>
      </c>
      <c r="R107">
        <f t="shared" si="50"/>
        <v>1.9758060734376721</v>
      </c>
      <c r="S107">
        <f t="shared" si="50"/>
        <v>1.9276792900646644</v>
      </c>
      <c r="T107">
        <f t="shared" si="50"/>
        <v>1.8866836029647389</v>
      </c>
      <c r="U107">
        <f t="shared" si="50"/>
        <v>1.851261575092598</v>
      </c>
      <c r="V107">
        <f t="shared" si="50"/>
        <v>1.8202895982288876</v>
      </c>
      <c r="W107">
        <f t="shared" si="50"/>
        <v>1.7929346528174368</v>
      </c>
      <c r="X107">
        <f t="shared" si="50"/>
        <v>1.7685647675376714</v>
      </c>
      <c r="Y107">
        <f t="shared" si="50"/>
        <v>1.7466909473160328</v>
      </c>
      <c r="Z107">
        <f t="shared" si="50"/>
        <v>1.7269283086050022</v>
      </c>
      <c r="AA107">
        <f t="shared" si="50"/>
        <v>1.7089693541188138</v>
      </c>
      <c r="AB107">
        <f t="shared" si="50"/>
        <v>1.6925651552869279</v>
      </c>
      <c r="AC107">
        <f t="shared" si="50"/>
        <v>1.6775118238050304</v>
      </c>
      <c r="AD107">
        <f t="shared" si="50"/>
        <v>1.663640604308128</v>
      </c>
      <c r="AE107">
        <f t="shared" si="50"/>
        <v>1.6508104981755345</v>
      </c>
      <c r="AF107">
        <f t="shared" si="50"/>
        <v>1.6389026897437049</v>
      </c>
      <c r="AG107">
        <f t="shared" si="50"/>
        <v>1.6278162776573692</v>
      </c>
      <c r="AH107">
        <f t="shared" si="50"/>
        <v>1.6174649657057654</v>
      </c>
      <c r="AI107">
        <f t="shared" si="50"/>
        <v>1.6077744688215123</v>
      </c>
      <c r="AJ107">
        <f t="shared" si="50"/>
        <v>1.5986804588885584</v>
      </c>
      <c r="AK107">
        <f t="shared" si="50"/>
        <v>1.5901269227354158</v>
      </c>
      <c r="AL107">
        <f t="shared" si="50"/>
        <v>1.5820648382286415</v>
      </c>
      <c r="AM107">
        <f t="shared" si="50"/>
        <v>1.5744510982812134</v>
      </c>
      <c r="AN107">
        <f t="shared" si="50"/>
        <v>1.567247629843104</v>
      </c>
      <c r="AO107">
        <f t="shared" si="50"/>
        <v>1.5604206675460681</v>
      </c>
      <c r="AP107">
        <f>_xlfn.F.INV(1-$E$5,AP$8,$I107)</f>
        <v>1.553940150986189</v>
      </c>
      <c r="AQ107">
        <f t="shared" si="51"/>
        <v>1.5477792215785848</v>
      </c>
      <c r="AR107">
        <f t="shared" si="51"/>
        <v>1.541913800157368</v>
      </c>
      <c r="AS107">
        <f t="shared" si="51"/>
        <v>1.5363222304783388</v>
      </c>
      <c r="AT107">
        <f t="shared" si="51"/>
        <v>1.5309849768380859</v>
      </c>
      <c r="AU107">
        <f t="shared" si="51"/>
        <v>1.5258843663859898</v>
      </c>
      <c r="AV107">
        <f t="shared" si="51"/>
        <v>1.5210043685464167</v>
      </c>
      <c r="AW107">
        <f t="shared" si="51"/>
        <v>1.5163304054124234</v>
      </c>
      <c r="AX107">
        <f t="shared" si="51"/>
        <v>1.5118491881128029</v>
      </c>
      <c r="AY107">
        <f t="shared" si="51"/>
        <v>1.5075485750608304</v>
      </c>
      <c r="AZ107">
        <f t="shared" si="51"/>
        <v>1.5034174487178176</v>
      </c>
      <c r="BA107">
        <f t="shared" si="51"/>
        <v>1.4994456080874434</v>
      </c>
      <c r="BB107">
        <f t="shared" si="51"/>
        <v>1.4956236746280802</v>
      </c>
      <c r="BC107">
        <f t="shared" si="51"/>
        <v>1.4919430096532411</v>
      </c>
      <c r="BD107">
        <f t="shared" si="51"/>
        <v>1.4883956416030217</v>
      </c>
      <c r="BE107">
        <f t="shared" si="51"/>
        <v>1.4849742018260208</v>
      </c>
      <c r="BF107">
        <f t="shared" si="49"/>
        <v>1.4816718677226581</v>
      </c>
      <c r="BG107">
        <f t="shared" si="49"/>
        <v>1.4784823122758579</v>
      </c>
      <c r="BH107">
        <f t="shared" si="49"/>
        <v>1.4753996591405316</v>
      </c>
      <c r="BI107">
        <f t="shared" si="49"/>
        <v>1.4724184425845888</v>
      </c>
      <c r="BJ107">
        <f t="shared" si="49"/>
        <v>1.4695335716759053</v>
      </c>
      <c r="BK107">
        <f t="shared" si="49"/>
        <v>1.4667402981950306</v>
      </c>
      <c r="BL107">
        <f t="shared" si="49"/>
        <v>1.4640341878254683</v>
      </c>
      <c r="BM107">
        <f t="shared" si="49"/>
        <v>1.4614110942343139</v>
      </c>
      <c r="BN107">
        <f>_xlfn.F.INV(1-$E$5,BN$8,$I107)</f>
        <v>1.4588671357077494</v>
      </c>
      <c r="BO107">
        <f t="shared" si="49"/>
        <v>1.4563986740499653</v>
      </c>
      <c r="BP107">
        <f t="shared" si="49"/>
        <v>1.4540022954916922</v>
      </c>
      <c r="BQ107">
        <f t="shared" si="49"/>
        <v>1.4516747933867371</v>
      </c>
      <c r="BR107">
        <f t="shared" si="49"/>
        <v>1.449413152502564</v>
      </c>
      <c r="BS107">
        <f t="shared" si="49"/>
        <v>1.4472145347348502</v>
      </c>
      <c r="BT107">
        <f t="shared" si="49"/>
        <v>1.4450762660964016</v>
      </c>
      <c r="BU107">
        <f t="shared" si="48"/>
        <v>1.4429958248487269</v>
      </c>
      <c r="BV107">
        <f t="shared" si="48"/>
        <v>1.4409708306599105</v>
      </c>
      <c r="BW107">
        <f t="shared" si="48"/>
        <v>1.4389990346859067</v>
      </c>
      <c r="BX107">
        <f t="shared" si="48"/>
        <v>1.4370783104840434</v>
      </c>
      <c r="BY107">
        <f t="shared" si="48"/>
        <v>1.4352066456777484</v>
      </c>
      <c r="BZ107">
        <f t="shared" ref="BZ107:DD108" si="53">_xlfn.F.INV(1-$E$5,BZ$8,$I107)</f>
        <v>1.4333821343004431</v>
      </c>
      <c r="CA107">
        <f t="shared" si="53"/>
        <v>1.4316029697544161</v>
      </c>
      <c r="CB107">
        <f t="shared" si="53"/>
        <v>1.429867438327312</v>
      </c>
      <c r="CC107">
        <f t="shared" si="53"/>
        <v>1.428173913215024</v>
      </c>
      <c r="CD107">
        <f t="shared" si="53"/>
        <v>1.4265208490050372</v>
      </c>
      <c r="CE107">
        <f t="shared" si="53"/>
        <v>1.4249067765790691</v>
      </c>
      <c r="CF107">
        <f t="shared" si="53"/>
        <v>1.423330298397977</v>
      </c>
      <c r="CG107">
        <f t="shared" si="53"/>
        <v>1.4217900841356468</v>
      </c>
      <c r="CH107">
        <f t="shared" si="53"/>
        <v>1.4202848666318817</v>
      </c>
      <c r="CI107">
        <f t="shared" si="53"/>
        <v>1.4188134381371831</v>
      </c>
      <c r="CJ107">
        <f t="shared" si="53"/>
        <v>1.4173746468249804</v>
      </c>
      <c r="CK107">
        <f t="shared" si="53"/>
        <v>1.4159673935491845</v>
      </c>
      <c r="CL107">
        <f t="shared" si="53"/>
        <v>1.4145906288269918</v>
      </c>
      <c r="CM107">
        <f t="shared" si="53"/>
        <v>1.4132433500287831</v>
      </c>
      <c r="CN107">
        <f t="shared" si="53"/>
        <v>1.4119245987585491</v>
      </c>
      <c r="CO107">
        <f t="shared" si="53"/>
        <v>1.4106334584098781</v>
      </c>
      <c r="CP107">
        <f t="shared" si="53"/>
        <v>1.4093690518837774</v>
      </c>
      <c r="CQ107">
        <f t="shared" si="53"/>
        <v>1.4081305394559147</v>
      </c>
      <c r="CR107">
        <f t="shared" si="53"/>
        <v>1.4069171167818568</v>
      </c>
      <c r="CS107">
        <f t="shared" si="53"/>
        <v>1.4057280130299614</v>
      </c>
      <c r="CT107">
        <f>_xlfn.F.INV(1-$E$5,CT$8,$I107)</f>
        <v>1.4045624891324044</v>
      </c>
      <c r="CU107">
        <f t="shared" si="52"/>
        <v>1.4034198361456325</v>
      </c>
      <c r="CV107">
        <f t="shared" si="52"/>
        <v>1.4022993737123146</v>
      </c>
      <c r="CW107">
        <f t="shared" si="52"/>
        <v>1.4012004486174456</v>
      </c>
      <c r="CX107">
        <f t="shared" si="52"/>
        <v>1.4001224334319196</v>
      </c>
      <c r="CY107">
        <f t="shared" si="52"/>
        <v>1.3990647252373964</v>
      </c>
      <c r="CZ107">
        <f t="shared" si="52"/>
        <v>1.3980267444267931</v>
      </c>
      <c r="DA107">
        <f t="shared" si="52"/>
        <v>1.3970079335751917</v>
      </c>
      <c r="DB107">
        <f t="shared" si="52"/>
        <v>1.3960077563763313</v>
      </c>
      <c r="DC107">
        <f t="shared" si="52"/>
        <v>1.3950256966402781</v>
      </c>
      <c r="DD107">
        <f t="shared" si="52"/>
        <v>1.3940612573481483</v>
      </c>
      <c r="DE107">
        <f t="shared" si="52"/>
        <v>1.3931139597601239</v>
      </c>
    </row>
    <row r="108" spans="9:109">
      <c r="I108">
        <v>100</v>
      </c>
      <c r="J108">
        <f t="shared" ref="J108:BU108" si="54">_xlfn.F.INV(1-$E$5,J$8,$I108)</f>
        <v>3.936142986312646</v>
      </c>
      <c r="K108">
        <f t="shared" si="54"/>
        <v>3.0872958927489251</v>
      </c>
      <c r="L108">
        <f t="shared" si="54"/>
        <v>2.6955342548881398</v>
      </c>
      <c r="M108">
        <f t="shared" si="54"/>
        <v>2.4626149259116423</v>
      </c>
      <c r="N108">
        <f t="shared" si="54"/>
        <v>2.3053182416752289</v>
      </c>
      <c r="O108">
        <f t="shared" si="54"/>
        <v>2.1906009404290376</v>
      </c>
      <c r="P108">
        <f t="shared" si="54"/>
        <v>2.1025132945527765</v>
      </c>
      <c r="Q108" s="4">
        <f t="shared" si="54"/>
        <v>2.0323275918484347</v>
      </c>
      <c r="R108">
        <f t="shared" si="54"/>
        <v>1.9748291982587596</v>
      </c>
      <c r="S108">
        <f t="shared" si="54"/>
        <v>1.9266924887545498</v>
      </c>
      <c r="T108">
        <f t="shared" si="54"/>
        <v>1.8856869145868529</v>
      </c>
      <c r="U108">
        <f t="shared" si="54"/>
        <v>1.8502551141899268</v>
      </c>
      <c r="V108">
        <f t="shared" si="54"/>
        <v>1.8192735258103707</v>
      </c>
      <c r="W108">
        <f t="shared" si="54"/>
        <v>1.7919091579781889</v>
      </c>
      <c r="X108">
        <f t="shared" si="54"/>
        <v>1.7675300555665774</v>
      </c>
      <c r="Y108">
        <f t="shared" si="54"/>
        <v>1.7456472318811374</v>
      </c>
      <c r="Z108">
        <f t="shared" si="54"/>
        <v>1.7258758065668012</v>
      </c>
      <c r="AA108">
        <f t="shared" si="54"/>
        <v>1.7079082820726443</v>
      </c>
      <c r="AB108">
        <f t="shared" si="54"/>
        <v>1.6914957272627957</v>
      </c>
      <c r="AC108">
        <f t="shared" si="54"/>
        <v>1.6764342497531695</v>
      </c>
      <c r="AD108">
        <f t="shared" si="54"/>
        <v>1.6625550891238952</v>
      </c>
      <c r="AE108">
        <f t="shared" si="54"/>
        <v>1.649717241097574</v>
      </c>
      <c r="AF108">
        <f t="shared" si="54"/>
        <v>1.6378018840118553</v>
      </c>
      <c r="AG108">
        <f t="shared" si="54"/>
        <v>1.6267081103516907</v>
      </c>
      <c r="AH108">
        <f t="shared" si="54"/>
        <v>1.6163496177117169</v>
      </c>
      <c r="AI108">
        <f t="shared" si="54"/>
        <v>1.6066521148824573</v>
      </c>
      <c r="AJ108">
        <f t="shared" si="54"/>
        <v>1.5975512677180281</v>
      </c>
      <c r="AK108">
        <f t="shared" si="54"/>
        <v>1.5889910571694088</v>
      </c>
      <c r="AL108">
        <f t="shared" si="54"/>
        <v>1.5809224554038523</v>
      </c>
      <c r="AM108">
        <f t="shared" si="54"/>
        <v>1.5733023498289886</v>
      </c>
      <c r="AN108">
        <f t="shared" si="54"/>
        <v>1.566092662091908</v>
      </c>
      <c r="AO108">
        <f t="shared" si="54"/>
        <v>1.5592596217271768</v>
      </c>
      <c r="AP108">
        <f t="shared" si="54"/>
        <v>1.5527731634389608</v>
      </c>
      <c r="AQ108">
        <f t="shared" si="54"/>
        <v>1.5466064239526736</v>
      </c>
      <c r="AR108">
        <f t="shared" si="54"/>
        <v>1.5407353196100972</v>
      </c>
      <c r="AS108">
        <f t="shared" si="54"/>
        <v>1.5351381898660363</v>
      </c>
      <c r="AT108">
        <f t="shared" si="54"/>
        <v>1.5297954949006067</v>
      </c>
      <c r="AU108">
        <f t="shared" si="54"/>
        <v>1.5246895579239697</v>
      </c>
      <c r="AV108">
        <f t="shared" si="54"/>
        <v>1.5198043445910536</v>
      </c>
      <c r="AW108">
        <f t="shared" si="54"/>
        <v>1.5151252733877196</v>
      </c>
      <c r="AX108">
        <f t="shared" si="54"/>
        <v>1.5106390519903496</v>
      </c>
      <c r="AY108">
        <f t="shared" si="54"/>
        <v>1.5063335355072789</v>
      </c>
      <c r="AZ108">
        <f t="shared" si="54"/>
        <v>1.5021976032352535</v>
      </c>
      <c r="BA108">
        <f t="shared" si="54"/>
        <v>1.4982210511469192</v>
      </c>
      <c r="BB108">
        <f t="shared" si="54"/>
        <v>1.4943944977965713</v>
      </c>
      <c r="BC108">
        <f t="shared" si="54"/>
        <v>1.4907093017143216</v>
      </c>
      <c r="BD108">
        <f t="shared" si="54"/>
        <v>1.4871574886715544</v>
      </c>
      <c r="BE108">
        <f t="shared" si="54"/>
        <v>1.4837316874571405</v>
      </c>
      <c r="BF108">
        <f t="shared" si="54"/>
        <v>1.4804250730153619</v>
      </c>
      <c r="BG108">
        <f t="shared" si="54"/>
        <v>1.4772313159714605</v>
      </c>
      <c r="BH108">
        <f t="shared" si="54"/>
        <v>1.4741445377162679</v>
      </c>
      <c r="BI108">
        <f t="shared" si="54"/>
        <v>1.4711592703426204</v>
      </c>
      <c r="BJ108">
        <f t="shared" si="54"/>
        <v>1.4682704208279924</v>
      </c>
      <c r="BK108">
        <f t="shared" si="54"/>
        <v>1.4654732389430871</v>
      </c>
      <c r="BL108">
        <f t="shared" si="54"/>
        <v>1.4627632884382435</v>
      </c>
      <c r="BM108">
        <f t="shared" si="54"/>
        <v>1.4601364211203995</v>
      </c>
      <c r="BN108">
        <f t="shared" si="54"/>
        <v>1.4575887534851308</v>
      </c>
      <c r="BO108">
        <f t="shared" si="54"/>
        <v>1.455116645612287</v>
      </c>
      <c r="BP108">
        <f t="shared" si="54"/>
        <v>1.4527166820714408</v>
      </c>
      <c r="BQ108">
        <f t="shared" si="54"/>
        <v>1.4503856546154836</v>
      </c>
      <c r="BR108">
        <f t="shared" si="54"/>
        <v>1.4481205464684583</v>
      </c>
      <c r="BS108">
        <f t="shared" si="54"/>
        <v>1.445918518037479</v>
      </c>
      <c r="BT108">
        <f t="shared" si="54"/>
        <v>1.4437768938991882</v>
      </c>
      <c r="BU108">
        <f t="shared" si="54"/>
        <v>1.4416931509289801</v>
      </c>
      <c r="BV108">
        <f t="shared" ref="BV108:DE108" si="55">_xlfn.F.INV(1-$E$5,BV$8,$I108)</f>
        <v>1.4396649074566594</v>
      </c>
      <c r="BW108">
        <f t="shared" si="55"/>
        <v>1.4376899133456302</v>
      </c>
      <c r="BX108">
        <f t="shared" si="55"/>
        <v>1.4357660409044191</v>
      </c>
      <c r="BY108">
        <f t="shared" si="55"/>
        <v>1.4338912765495031</v>
      </c>
      <c r="BZ108">
        <f t="shared" si="55"/>
        <v>1.4320637131474345</v>
      </c>
      <c r="CA108">
        <f t="shared" si="55"/>
        <v>1.4302815429719944</v>
      </c>
      <c r="CB108">
        <f t="shared" si="55"/>
        <v>1.4285430512190942</v>
      </c>
      <c r="CC108">
        <f t="shared" si="55"/>
        <v>1.426846610028125</v>
      </c>
      <c r="CD108">
        <f t="shared" si="55"/>
        <v>1.4251906729638615</v>
      </c>
      <c r="CE108">
        <f t="shared" si="55"/>
        <v>1.4235737699177051</v>
      </c>
      <c r="CF108">
        <f t="shared" si="55"/>
        <v>1.4219945023913052</v>
      </c>
      <c r="CG108">
        <f t="shared" si="55"/>
        <v>1.4204515391291823</v>
      </c>
      <c r="CH108">
        <f t="shared" si="55"/>
        <v>1.4189436120704426</v>
      </c>
      <c r="CI108">
        <f t="shared" si="55"/>
        <v>1.4174695125924175</v>
      </c>
      <c r="CJ108">
        <f t="shared" si="55"/>
        <v>1.4160280880218341</v>
      </c>
      <c r="CK108">
        <f t="shared" si="55"/>
        <v>1.4146182383913293</v>
      </c>
      <c r="CL108">
        <f t="shared" si="55"/>
        <v>1.4132389134212926</v>
      </c>
      <c r="CM108">
        <f t="shared" si="55"/>
        <v>1.4118891097088229</v>
      </c>
      <c r="CN108">
        <f t="shared" si="55"/>
        <v>1.4105678681072771</v>
      </c>
      <c r="CO108">
        <f t="shared" si="55"/>
        <v>1.4092742712814001</v>
      </c>
      <c r="CP108">
        <f t="shared" si="55"/>
        <v>1.4080074414243489</v>
      </c>
      <c r="CQ108">
        <f t="shared" si="55"/>
        <v>1.4067665381241561</v>
      </c>
      <c r="CR108">
        <f t="shared" si="55"/>
        <v>1.4055507563682332</v>
      </c>
      <c r="CS108">
        <f t="shared" si="55"/>
        <v>1.4043593246755612</v>
      </c>
      <c r="CT108">
        <f t="shared" si="55"/>
        <v>1.4031915033470377</v>
      </c>
      <c r="CU108">
        <f t="shared" si="55"/>
        <v>1.4020465828252946</v>
      </c>
      <c r="CV108">
        <f t="shared" si="55"/>
        <v>1.4009238821560266</v>
      </c>
      <c r="CW108">
        <f t="shared" si="55"/>
        <v>1.3998227475435061</v>
      </c>
      <c r="CX108">
        <f t="shared" si="55"/>
        <v>1.3987425509935987</v>
      </c>
      <c r="CY108">
        <f t="shared" si="55"/>
        <v>1.3976826890380791</v>
      </c>
      <c r="CZ108">
        <f t="shared" si="55"/>
        <v>1.3966425815346155</v>
      </c>
      <c r="DA108">
        <f t="shared" si="55"/>
        <v>1.3956216705371718</v>
      </c>
      <c r="DB108">
        <f t="shared" si="55"/>
        <v>1.3946194192320316</v>
      </c>
      <c r="DC108">
        <f t="shared" si="55"/>
        <v>1.393635310935005</v>
      </c>
      <c r="DD108">
        <f t="shared" si="55"/>
        <v>1.3926688481457217</v>
      </c>
      <c r="DE108">
        <f t="shared" si="55"/>
        <v>1.3917195516552199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981F-1E82-456C-A162-1692BCB9DBEB}">
  <dimension ref="B2:GS21"/>
  <sheetViews>
    <sheetView workbookViewId="0">
      <selection activeCell="I20" sqref="I20"/>
    </sheetView>
  </sheetViews>
  <sheetFormatPr defaultRowHeight="15"/>
  <cols>
    <col min="4" max="4" width="9.28515625" bestFit="1" customWidth="1"/>
    <col min="8" max="8" width="14" customWidth="1"/>
    <col min="9" max="9" width="14.140625" customWidth="1"/>
    <col min="201" max="201" width="9.140625" style="4"/>
  </cols>
  <sheetData>
    <row r="2" spans="2:9" ht="15.75" thickBot="1">
      <c r="C2" s="5"/>
      <c r="D2" s="5"/>
      <c r="E2" s="5"/>
    </row>
    <row r="3" spans="2:9" ht="15.75" thickBot="1">
      <c r="C3" s="18" t="s">
        <v>9</v>
      </c>
      <c r="D3" s="18" t="s">
        <v>10</v>
      </c>
      <c r="E3" s="18" t="s">
        <v>11</v>
      </c>
    </row>
    <row r="4" spans="2:9">
      <c r="C4" s="7">
        <v>48</v>
      </c>
      <c r="D4" s="7">
        <v>55</v>
      </c>
      <c r="E4" s="7">
        <v>84</v>
      </c>
      <c r="H4" s="20" t="s">
        <v>12</v>
      </c>
      <c r="I4" s="1">
        <f>SUM(C4:E8)</f>
        <v>1081</v>
      </c>
    </row>
    <row r="5" spans="2:9">
      <c r="C5" s="7">
        <v>73</v>
      </c>
      <c r="D5" s="7">
        <v>85</v>
      </c>
      <c r="E5" s="7">
        <v>68</v>
      </c>
      <c r="H5" s="10" t="s">
        <v>13</v>
      </c>
      <c r="I5" s="9">
        <f>COUNT(C4:E8)</f>
        <v>15</v>
      </c>
    </row>
    <row r="6" spans="2:9" ht="16.5">
      <c r="C6" s="7">
        <v>51</v>
      </c>
      <c r="D6" s="7">
        <v>70</v>
      </c>
      <c r="E6" s="7">
        <v>95</v>
      </c>
      <c r="H6" s="10" t="s">
        <v>14</v>
      </c>
      <c r="I6" s="9">
        <f>SUMSQ(C4:E8)</f>
        <v>80709</v>
      </c>
    </row>
    <row r="7" spans="2:9">
      <c r="C7" s="7">
        <v>65</v>
      </c>
      <c r="D7" s="7">
        <v>69</v>
      </c>
      <c r="E7" s="7">
        <v>74</v>
      </c>
      <c r="H7" s="10" t="s">
        <v>15</v>
      </c>
      <c r="I7" s="9">
        <v>3</v>
      </c>
    </row>
    <row r="8" spans="2:9" ht="15.75" thickBot="1">
      <c r="C8" s="8">
        <v>87</v>
      </c>
      <c r="D8" s="8">
        <v>90</v>
      </c>
      <c r="E8" s="8">
        <v>67</v>
      </c>
      <c r="F8" s="17"/>
      <c r="H8" s="10" t="s">
        <v>16</v>
      </c>
      <c r="I8" s="29">
        <f>SUM(C11:E11) - I4^2/I5</f>
        <v>432.13333333333139</v>
      </c>
    </row>
    <row r="9" spans="2:9" ht="18">
      <c r="B9" s="7" t="s">
        <v>17</v>
      </c>
      <c r="C9" s="7">
        <f>SUM(C4:C8)</f>
        <v>324</v>
      </c>
      <c r="D9" s="7">
        <f t="shared" ref="D9:E9" si="0">SUM(D4:D8)</f>
        <v>369</v>
      </c>
      <c r="E9" s="7">
        <f t="shared" si="0"/>
        <v>388</v>
      </c>
      <c r="F9" s="17"/>
      <c r="H9" s="10" t="s">
        <v>18</v>
      </c>
      <c r="I9" s="29">
        <f>I6-SUM(C11:E11)</f>
        <v>2372.8000000000029</v>
      </c>
    </row>
    <row r="10" spans="2:9" ht="18">
      <c r="B10" s="7" t="s">
        <v>19</v>
      </c>
      <c r="C10" s="7">
        <f>COUNT(C4:C8)</f>
        <v>5</v>
      </c>
      <c r="D10" s="7">
        <f t="shared" ref="D10:E10" si="1">COUNT(D4:D8)</f>
        <v>5</v>
      </c>
      <c r="E10" s="7">
        <f t="shared" si="1"/>
        <v>5</v>
      </c>
      <c r="F10" s="17"/>
      <c r="H10" s="10" t="s">
        <v>20</v>
      </c>
      <c r="I10" s="29">
        <f>SUM(I8:I9)</f>
        <v>2804.9333333333343</v>
      </c>
    </row>
    <row r="11" spans="2:9">
      <c r="B11" t="s">
        <v>21</v>
      </c>
      <c r="C11">
        <f>C9^2/C10</f>
        <v>20995.200000000001</v>
      </c>
      <c r="D11">
        <f t="shared" ref="D11:E11" si="2">D9^2/D10</f>
        <v>27232.2</v>
      </c>
      <c r="E11">
        <f t="shared" si="2"/>
        <v>30108.799999999999</v>
      </c>
      <c r="H11" s="10" t="s">
        <v>22</v>
      </c>
      <c r="I11" s="29">
        <f>I8/(I7-1)</f>
        <v>216.0666666666657</v>
      </c>
    </row>
    <row r="12" spans="2:9" ht="15.75" thickBot="1">
      <c r="H12" s="2" t="s">
        <v>23</v>
      </c>
      <c r="I12" s="30">
        <f>I9/(I5-I7)</f>
        <v>197.73333333333358</v>
      </c>
    </row>
    <row r="13" spans="2:9" ht="15.75" thickBot="1"/>
    <row r="14" spans="2:9" ht="15.75" thickBot="1">
      <c r="H14" s="19" t="s">
        <v>24</v>
      </c>
      <c r="I14" s="31">
        <f>I11/I12</f>
        <v>1.0927174645987801</v>
      </c>
    </row>
    <row r="17" spans="2:6" ht="15.75" thickBot="1">
      <c r="B17" s="5"/>
      <c r="C17" s="5"/>
      <c r="D17" s="5"/>
      <c r="E17" s="5"/>
      <c r="F17" s="5"/>
    </row>
    <row r="18" spans="2:6" ht="28.5" customHeight="1" thickBot="1">
      <c r="B18" s="21" t="s">
        <v>25</v>
      </c>
      <c r="C18" s="21" t="s">
        <v>26</v>
      </c>
      <c r="D18" s="21" t="s">
        <v>27</v>
      </c>
      <c r="E18" s="22" t="s">
        <v>28</v>
      </c>
      <c r="F18" s="21" t="s">
        <v>29</v>
      </c>
    </row>
    <row r="19" spans="2:6">
      <c r="B19" s="7" t="s">
        <v>30</v>
      </c>
      <c r="C19" s="7">
        <f>I7-1</f>
        <v>2</v>
      </c>
      <c r="D19" s="32">
        <f>SUM(C11:E11) - I4^2/I5</f>
        <v>432.13333333333139</v>
      </c>
      <c r="E19" s="33">
        <f>D19/C19</f>
        <v>216.0666666666657</v>
      </c>
      <c r="F19" s="32">
        <f>E19/E20</f>
        <v>1.0927174645987801</v>
      </c>
    </row>
    <row r="20" spans="2:6">
      <c r="B20" s="6" t="s">
        <v>31</v>
      </c>
      <c r="C20" s="6">
        <f>I5-I7</f>
        <v>12</v>
      </c>
      <c r="D20" s="34">
        <f>I6-SUM(C11:E11)</f>
        <v>2372.8000000000029</v>
      </c>
      <c r="E20" s="35">
        <f>D20/C20</f>
        <v>197.73333333333358</v>
      </c>
      <c r="F20" s="7"/>
    </row>
    <row r="21" spans="2:6" ht="15.75" thickBot="1">
      <c r="B21" s="8" t="s">
        <v>32</v>
      </c>
      <c r="C21" s="8">
        <f>SUM(C19:C20)</f>
        <v>14</v>
      </c>
      <c r="D21" s="36">
        <f>SUM(D19:D20)</f>
        <v>2804.9333333333343</v>
      </c>
      <c r="E21" s="37"/>
      <c r="F2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D454-3F30-4EE8-B151-F984F391B6F4}">
  <dimension ref="B3:I21"/>
  <sheetViews>
    <sheetView topLeftCell="A5" workbookViewId="0">
      <selection activeCell="G22" sqref="G22"/>
    </sheetView>
  </sheetViews>
  <sheetFormatPr defaultRowHeight="15"/>
  <cols>
    <col min="4" max="4" width="9.28515625" bestFit="1" customWidth="1"/>
    <col min="7" max="7" width="11.42578125" customWidth="1"/>
    <col min="8" max="8" width="22.140625" customWidth="1"/>
    <col min="9" max="9" width="21.28515625" customWidth="1"/>
  </cols>
  <sheetData>
    <row r="3" spans="2:9" ht="15.75" thickBot="1">
      <c r="C3" s="18" t="s">
        <v>9</v>
      </c>
      <c r="D3" s="18" t="s">
        <v>10</v>
      </c>
      <c r="E3" s="18" t="s">
        <v>11</v>
      </c>
    </row>
    <row r="4" spans="2:9">
      <c r="C4" s="7">
        <v>48</v>
      </c>
      <c r="D4" s="7">
        <v>55</v>
      </c>
      <c r="E4" s="7">
        <v>84</v>
      </c>
      <c r="H4" s="20" t="s">
        <v>12</v>
      </c>
      <c r="I4" s="1">
        <f>SUM(C4:E8)</f>
        <v>1081</v>
      </c>
    </row>
    <row r="5" spans="2:9">
      <c r="C5" s="7">
        <v>73</v>
      </c>
      <c r="D5" s="7">
        <v>85</v>
      </c>
      <c r="E5" s="7">
        <v>68</v>
      </c>
      <c r="H5" s="10" t="s">
        <v>13</v>
      </c>
      <c r="I5" s="9">
        <f>COUNT(C4:E8)</f>
        <v>15</v>
      </c>
    </row>
    <row r="6" spans="2:9" ht="16.5">
      <c r="C6" s="7">
        <v>51</v>
      </c>
      <c r="D6" s="7">
        <v>70</v>
      </c>
      <c r="E6" s="7">
        <v>95</v>
      </c>
      <c r="H6" s="10" t="s">
        <v>14</v>
      </c>
      <c r="I6" s="9">
        <f>SUMSQ(C4:E8)</f>
        <v>80709</v>
      </c>
    </row>
    <row r="7" spans="2:9">
      <c r="C7" s="7">
        <v>65</v>
      </c>
      <c r="D7" s="7">
        <v>69</v>
      </c>
      <c r="E7" s="7">
        <v>74</v>
      </c>
      <c r="H7" s="10" t="s">
        <v>15</v>
      </c>
      <c r="I7" s="9">
        <f>COUNTA(C3:E3)</f>
        <v>3</v>
      </c>
    </row>
    <row r="8" spans="2:9" ht="15.75" thickBot="1">
      <c r="C8" s="8">
        <v>87</v>
      </c>
      <c r="D8" s="8">
        <v>90</v>
      </c>
      <c r="E8" s="8">
        <v>67</v>
      </c>
      <c r="F8" s="17"/>
      <c r="H8" s="10" t="s">
        <v>16</v>
      </c>
      <c r="I8" s="29">
        <f>SUM(C11:E11) - I4^2/I5</f>
        <v>432.13333333333139</v>
      </c>
    </row>
    <row r="9" spans="2:9" ht="18">
      <c r="B9" s="7" t="s">
        <v>17</v>
      </c>
      <c r="C9" s="7">
        <f>SUM(C4:C8)</f>
        <v>324</v>
      </c>
      <c r="D9" s="7">
        <f t="shared" ref="D9:E9" si="0">SUM(D4:D8)</f>
        <v>369</v>
      </c>
      <c r="E9" s="7">
        <f t="shared" si="0"/>
        <v>388</v>
      </c>
      <c r="F9" s="17"/>
      <c r="H9" s="10" t="s">
        <v>18</v>
      </c>
      <c r="I9" s="29">
        <f>I6-SUM(C11:E11)</f>
        <v>2372.8000000000029</v>
      </c>
    </row>
    <row r="10" spans="2:9" ht="18">
      <c r="B10" s="7" t="s">
        <v>19</v>
      </c>
      <c r="C10" s="7">
        <f>COUNT(C4:C8)</f>
        <v>5</v>
      </c>
      <c r="D10" s="7">
        <f t="shared" ref="D10:E10" si="1">COUNT(D4:D8)</f>
        <v>5</v>
      </c>
      <c r="E10" s="7">
        <f t="shared" si="1"/>
        <v>5</v>
      </c>
      <c r="F10" s="17"/>
      <c r="H10" s="10" t="s">
        <v>20</v>
      </c>
      <c r="I10" s="29">
        <f>SUM(I8:I9)</f>
        <v>2804.9333333333343</v>
      </c>
    </row>
    <row r="11" spans="2:9">
      <c r="B11" t="s">
        <v>21</v>
      </c>
      <c r="C11">
        <f>C9^2/C10</f>
        <v>20995.200000000001</v>
      </c>
      <c r="D11">
        <f t="shared" ref="D11:E11" si="2">D9^2/D10</f>
        <v>27232.2</v>
      </c>
      <c r="E11">
        <f t="shared" si="2"/>
        <v>30108.799999999999</v>
      </c>
      <c r="H11" s="10" t="s">
        <v>22</v>
      </c>
      <c r="I11" s="29">
        <f>I8/(I7-1)</f>
        <v>216.0666666666657</v>
      </c>
    </row>
    <row r="12" spans="2:9" ht="15.75" thickBot="1">
      <c r="H12" s="2" t="s">
        <v>23</v>
      </c>
      <c r="I12" s="30">
        <f>I9/(I5-I7)</f>
        <v>197.73333333333358</v>
      </c>
    </row>
    <row r="14" spans="2:9">
      <c r="H14" t="s">
        <v>33</v>
      </c>
    </row>
    <row r="15" spans="2:9">
      <c r="H15" t="s">
        <v>34</v>
      </c>
    </row>
    <row r="16" spans="2:9">
      <c r="H16" t="s">
        <v>35</v>
      </c>
      <c r="I16">
        <v>0.01</v>
      </c>
    </row>
    <row r="17" spans="2:7" ht="15.75" thickBot="1">
      <c r="B17" s="5"/>
      <c r="C17" s="5"/>
      <c r="D17" s="5"/>
      <c r="E17" s="5"/>
      <c r="F17" s="5"/>
    </row>
    <row r="18" spans="2:7" ht="36" customHeight="1" thickBot="1">
      <c r="B18" s="21" t="s">
        <v>25</v>
      </c>
      <c r="C18" s="21" t="s">
        <v>26</v>
      </c>
      <c r="D18" s="21" t="s">
        <v>27</v>
      </c>
      <c r="E18" s="23" t="s">
        <v>28</v>
      </c>
      <c r="F18" s="21" t="s">
        <v>29</v>
      </c>
      <c r="G18" s="25" t="s">
        <v>36</v>
      </c>
    </row>
    <row r="19" spans="2:7" ht="15.75" thickBot="1">
      <c r="B19" s="7" t="s">
        <v>30</v>
      </c>
      <c r="C19" s="7">
        <f>I7-1</f>
        <v>2</v>
      </c>
      <c r="D19" s="32">
        <f>SUM(C11:E11) - I4^2/I5</f>
        <v>432.13333333333139</v>
      </c>
      <c r="E19" s="33">
        <f>D19/C19</f>
        <v>216.0666666666657</v>
      </c>
      <c r="F19" s="38">
        <f>E19/E20</f>
        <v>1.0927174645987801</v>
      </c>
      <c r="G19" s="39">
        <f>_xlfn.F.INV(1-I16,C19,C20)</f>
        <v>6.9266081401913011</v>
      </c>
    </row>
    <row r="20" spans="2:7">
      <c r="B20" s="6" t="s">
        <v>31</v>
      </c>
      <c r="C20" s="6">
        <f>I5-I7</f>
        <v>12</v>
      </c>
      <c r="D20" s="34">
        <f>I6-SUM(C11:E11)</f>
        <v>2372.8000000000029</v>
      </c>
      <c r="E20" s="35">
        <f>D20/C20</f>
        <v>197.73333333333358</v>
      </c>
      <c r="F20" s="7"/>
    </row>
    <row r="21" spans="2:7" ht="15.75" thickBot="1">
      <c r="B21" s="8" t="s">
        <v>32</v>
      </c>
      <c r="C21" s="8">
        <f>SUM(C19:C20)</f>
        <v>14</v>
      </c>
      <c r="D21" s="36">
        <f>SUM(D19:D20)</f>
        <v>2804.9333333333343</v>
      </c>
      <c r="E21" s="37"/>
      <c r="F2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400F-DB07-44F2-982A-9F7BA205194A}">
  <dimension ref="B2:I22"/>
  <sheetViews>
    <sheetView tabSelected="1" workbookViewId="0">
      <selection activeCell="F20" sqref="F20:G20"/>
    </sheetView>
  </sheetViews>
  <sheetFormatPr defaultRowHeight="15"/>
  <cols>
    <col min="3" max="3" width="10.140625" bestFit="1" customWidth="1"/>
    <col min="4" max="6" width="12" bestFit="1" customWidth="1"/>
    <col min="7" max="7" width="11.42578125" customWidth="1"/>
    <col min="8" max="8" width="22.140625" customWidth="1"/>
    <col min="9" max="9" width="21.28515625" customWidth="1"/>
  </cols>
  <sheetData>
    <row r="2" spans="2:9" ht="15.75" thickBot="1">
      <c r="C2" s="5"/>
      <c r="D2" s="5"/>
      <c r="E2" s="5"/>
      <c r="F2" s="5"/>
    </row>
    <row r="3" spans="2:9" ht="15.75" thickBot="1">
      <c r="C3" s="18" t="s">
        <v>37</v>
      </c>
      <c r="D3" s="18" t="s">
        <v>38</v>
      </c>
      <c r="E3" s="18" t="s">
        <v>39</v>
      </c>
      <c r="F3" s="18" t="s">
        <v>40</v>
      </c>
    </row>
    <row r="4" spans="2:9">
      <c r="C4" s="7">
        <v>19</v>
      </c>
      <c r="D4" s="7">
        <v>14</v>
      </c>
      <c r="E4" s="7">
        <v>11</v>
      </c>
      <c r="F4" s="7">
        <v>24</v>
      </c>
      <c r="H4" s="20" t="s">
        <v>12</v>
      </c>
      <c r="I4" s="1">
        <f>SUM(C4:F9)</f>
        <v>398</v>
      </c>
    </row>
    <row r="5" spans="2:9">
      <c r="C5" s="7">
        <v>21</v>
      </c>
      <c r="D5" s="7">
        <v>16</v>
      </c>
      <c r="E5" s="7">
        <v>14</v>
      </c>
      <c r="F5" s="7">
        <v>19</v>
      </c>
      <c r="H5" s="10" t="s">
        <v>13</v>
      </c>
      <c r="I5" s="9">
        <f>COUNT(C4:F9)</f>
        <v>22</v>
      </c>
    </row>
    <row r="6" spans="2:9" ht="16.5">
      <c r="C6" s="7">
        <v>26</v>
      </c>
      <c r="D6" s="7">
        <v>14</v>
      </c>
      <c r="E6" s="7">
        <v>21</v>
      </c>
      <c r="F6" s="7">
        <v>21</v>
      </c>
      <c r="H6" s="10" t="s">
        <v>14</v>
      </c>
      <c r="I6" s="9">
        <f>SUMSQ(C4:F9)</f>
        <v>7614</v>
      </c>
    </row>
    <row r="7" spans="2:9">
      <c r="C7" s="7">
        <v>24</v>
      </c>
      <c r="D7" s="7">
        <v>13</v>
      </c>
      <c r="E7" s="7">
        <v>13</v>
      </c>
      <c r="F7" s="7">
        <v>26</v>
      </c>
      <c r="H7" s="10" t="s">
        <v>15</v>
      </c>
      <c r="I7" s="9">
        <f>COUNTA(C3:F3)</f>
        <v>4</v>
      </c>
    </row>
    <row r="8" spans="2:9">
      <c r="C8" s="7">
        <v>18</v>
      </c>
      <c r="D8" s="7">
        <v>17</v>
      </c>
      <c r="E8" s="7">
        <v>16</v>
      </c>
      <c r="F8" s="7">
        <v>20</v>
      </c>
      <c r="H8" s="10"/>
      <c r="I8" s="9"/>
    </row>
    <row r="9" spans="2:9" ht="15.75" thickBot="1">
      <c r="C9" s="8"/>
      <c r="D9" s="8">
        <v>13</v>
      </c>
      <c r="E9" s="8">
        <v>18</v>
      </c>
      <c r="F9" s="24"/>
      <c r="H9" s="10" t="s">
        <v>16</v>
      </c>
      <c r="I9" s="29">
        <f>SUM(C12:F12) - I4^2/I5</f>
        <v>255.61818181818217</v>
      </c>
    </row>
    <row r="10" spans="2:9" ht="18">
      <c r="B10" s="7" t="s">
        <v>17</v>
      </c>
      <c r="C10" s="7">
        <f>SUM(C4:C9)</f>
        <v>108</v>
      </c>
      <c r="D10" s="7">
        <f>SUM(D4:D9)</f>
        <v>87</v>
      </c>
      <c r="E10" s="7">
        <f>SUM(E4:E9)</f>
        <v>93</v>
      </c>
      <c r="F10" s="7">
        <f>SUM(F4:F9)</f>
        <v>110</v>
      </c>
      <c r="H10" s="10" t="s">
        <v>18</v>
      </c>
      <c r="I10" s="29">
        <f>I6-SUM(C12:F12)</f>
        <v>158.19999999999982</v>
      </c>
    </row>
    <row r="11" spans="2:9" ht="18">
      <c r="B11" s="7" t="s">
        <v>19</v>
      </c>
      <c r="C11" s="7">
        <f>COUNT(C4:C9)</f>
        <v>5</v>
      </c>
      <c r="D11" s="7">
        <f>COUNT(D4:D9)</f>
        <v>6</v>
      </c>
      <c r="E11" s="7">
        <f>COUNT(E4:E9)</f>
        <v>6</v>
      </c>
      <c r="F11" s="7">
        <f>COUNT(F4:F9)</f>
        <v>5</v>
      </c>
      <c r="H11" s="10" t="s">
        <v>20</v>
      </c>
      <c r="I11" s="29">
        <f>SUM(I9:I10)</f>
        <v>413.81818181818198</v>
      </c>
    </row>
    <row r="12" spans="2:9">
      <c r="B12" t="s">
        <v>21</v>
      </c>
      <c r="C12">
        <f>C10^2/C11</f>
        <v>2332.8000000000002</v>
      </c>
      <c r="D12">
        <f t="shared" ref="D12:F12" si="0">D10^2/D11</f>
        <v>1261.5</v>
      </c>
      <c r="E12">
        <f t="shared" si="0"/>
        <v>1441.5</v>
      </c>
      <c r="F12">
        <f t="shared" si="0"/>
        <v>2420</v>
      </c>
      <c r="H12" s="10" t="s">
        <v>22</v>
      </c>
      <c r="I12" s="29">
        <f>I9/(I7-1)</f>
        <v>85.206060606060717</v>
      </c>
    </row>
    <row r="13" spans="2:9" ht="15.75" thickBot="1">
      <c r="H13" s="2" t="s">
        <v>23</v>
      </c>
      <c r="I13" s="30">
        <f>I10/(I5-I7)</f>
        <v>8.788888888888879</v>
      </c>
    </row>
    <row r="15" spans="2:9">
      <c r="H15" t="s">
        <v>41</v>
      </c>
    </row>
    <row r="16" spans="2:9">
      <c r="H16" t="s">
        <v>34</v>
      </c>
    </row>
    <row r="17" spans="2:9">
      <c r="H17" t="s">
        <v>35</v>
      </c>
      <c r="I17">
        <v>0.05</v>
      </c>
    </row>
    <row r="18" spans="2:9" ht="15.75" thickBot="1">
      <c r="B18" s="5"/>
      <c r="C18" s="5"/>
      <c r="D18" s="5"/>
      <c r="E18" s="5"/>
      <c r="F18" s="5"/>
    </row>
    <row r="19" spans="2:9" ht="36" customHeight="1" thickBot="1">
      <c r="B19" s="21" t="s">
        <v>25</v>
      </c>
      <c r="C19" s="21" t="s">
        <v>26</v>
      </c>
      <c r="D19" s="21" t="s">
        <v>27</v>
      </c>
      <c r="E19" s="23" t="s">
        <v>28</v>
      </c>
      <c r="F19" s="21" t="s">
        <v>29</v>
      </c>
      <c r="G19" s="25" t="s">
        <v>36</v>
      </c>
    </row>
    <row r="20" spans="2:9" ht="15.75" thickBot="1">
      <c r="B20" s="7" t="s">
        <v>30</v>
      </c>
      <c r="C20" s="7">
        <f>I7-1</f>
        <v>3</v>
      </c>
      <c r="D20" s="32">
        <f>SUM(C12:F12) - I4^2/I5</f>
        <v>255.61818181818217</v>
      </c>
      <c r="E20" s="33">
        <f>D20/C20</f>
        <v>85.206060606060717</v>
      </c>
      <c r="F20" s="38">
        <f>E20/E21</f>
        <v>9.6947477301459841</v>
      </c>
      <c r="G20" s="39">
        <f>_xlfn.F.INV(1-I17,C20,C21)</f>
        <v>3.1599075898007225</v>
      </c>
    </row>
    <row r="21" spans="2:9">
      <c r="B21" s="6" t="s">
        <v>31</v>
      </c>
      <c r="C21" s="6">
        <f>I5-I7</f>
        <v>18</v>
      </c>
      <c r="D21" s="34">
        <f>I6-SUM(C12:F12)</f>
        <v>158.19999999999982</v>
      </c>
      <c r="E21" s="35">
        <f>D21/C21</f>
        <v>8.788888888888879</v>
      </c>
      <c r="F21" s="7"/>
    </row>
    <row r="22" spans="2:9" ht="15.75" thickBot="1">
      <c r="B22" s="8" t="s">
        <v>32</v>
      </c>
      <c r="C22" s="8">
        <f>SUM(C20:C21)</f>
        <v>21</v>
      </c>
      <c r="D22" s="36">
        <f>SUM(D20:D21)</f>
        <v>413.81818181818198</v>
      </c>
      <c r="E22" s="37"/>
      <c r="F2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Chvátal</dc:creator>
  <cp:keywords/>
  <dc:description/>
  <cp:lastModifiedBy>Aneta Žáčková</cp:lastModifiedBy>
  <cp:revision/>
  <dcterms:created xsi:type="dcterms:W3CDTF">2024-11-25T20:32:53Z</dcterms:created>
  <dcterms:modified xsi:type="dcterms:W3CDTF">2024-12-05T08:46:11Z</dcterms:modified>
  <cp:category/>
  <cp:contentStatus/>
</cp:coreProperties>
</file>