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/>
  </bookViews>
  <sheets>
    <sheet name="Identifikace organizace" sheetId="2" r:id="rId1"/>
    <sheet name="Finanční ukazatele" sheetId="1" r:id="rId2"/>
    <sheet name="Dotazník" sheetId="14" r:id="rId3"/>
  </sheets>
  <calcPr calcId="125725"/>
</workbook>
</file>

<file path=xl/calcChain.xml><?xml version="1.0" encoding="utf-8"?>
<calcChain xmlns="http://schemas.openxmlformats.org/spreadsheetml/2006/main">
  <c r="HU6" i="14"/>
  <c r="FN6"/>
  <c r="FL6"/>
  <c r="FM6"/>
  <c r="FG6"/>
  <c r="FE6"/>
  <c r="FF6"/>
  <c r="EZ6"/>
  <c r="EX6"/>
  <c r="EY6"/>
  <c r="ER6"/>
  <c r="EQ6"/>
  <c r="FW6"/>
  <c r="FX6"/>
  <c r="FY6"/>
  <c r="FZ6"/>
  <c r="GA6"/>
  <c r="GB6"/>
  <c r="GC6"/>
  <c r="FV6"/>
  <c r="EI6"/>
  <c r="EJ6"/>
  <c r="EK6"/>
  <c r="EL6"/>
  <c r="EM6"/>
  <c r="EH6"/>
  <c r="FT6"/>
  <c r="FS6"/>
  <c r="EG6"/>
  <c r="EF6"/>
  <c r="DZ6"/>
  <c r="DY6"/>
  <c r="GH6"/>
  <c r="GG6"/>
  <c r="C6"/>
  <c r="B6"/>
  <c r="HS6"/>
  <c r="HR6"/>
  <c r="HI6"/>
  <c r="HH6"/>
  <c r="GY6"/>
  <c r="GX6"/>
  <c r="DN6"/>
  <c r="DM6"/>
  <c r="DB6"/>
  <c r="DA6"/>
  <c r="CQ6"/>
  <c r="CP6"/>
  <c r="CI6"/>
  <c r="CH6"/>
  <c r="BZ6"/>
  <c r="BY6"/>
  <c r="BR6"/>
  <c r="BQ6"/>
  <c r="BF6"/>
  <c r="BE6"/>
  <c r="AO6"/>
  <c r="AN6"/>
  <c r="AG6"/>
  <c r="AF6"/>
  <c r="Y6"/>
  <c r="X6"/>
  <c r="K6"/>
  <c r="J6"/>
  <c r="DD6"/>
  <c r="DE6"/>
  <c r="DF6"/>
  <c r="DG6"/>
  <c r="DH6"/>
  <c r="DI6"/>
  <c r="DC6"/>
  <c r="CT6"/>
  <c r="CU6"/>
  <c r="CV6"/>
  <c r="CW6"/>
  <c r="CS6"/>
  <c r="CB6"/>
  <c r="CC6"/>
  <c r="CD6"/>
  <c r="CA6"/>
  <c r="BG6"/>
  <c r="BI6"/>
  <c r="BJ6"/>
  <c r="BK6"/>
  <c r="BL6"/>
  <c r="BM6"/>
  <c r="BH6"/>
  <c r="N6"/>
  <c r="O6"/>
  <c r="P6"/>
  <c r="Q6"/>
  <c r="R6"/>
  <c r="S6"/>
  <c r="T6"/>
  <c r="M6"/>
  <c r="AR6"/>
  <c r="AS6"/>
  <c r="AT6"/>
  <c r="AU6"/>
  <c r="AV6"/>
  <c r="AW6"/>
  <c r="AX6"/>
  <c r="AY6"/>
  <c r="AZ6"/>
  <c r="BA6"/>
  <c r="AQ6"/>
  <c r="C4" i="1"/>
  <c r="B4"/>
</calcChain>
</file>

<file path=xl/sharedStrings.xml><?xml version="1.0" encoding="utf-8"?>
<sst xmlns="http://schemas.openxmlformats.org/spreadsheetml/2006/main" count="979" uniqueCount="285">
  <si>
    <t>Přesný název organizace</t>
  </si>
  <si>
    <t>IČ</t>
  </si>
  <si>
    <t>aktiva celkem</t>
  </si>
  <si>
    <t>oběžná aktiva</t>
  </si>
  <si>
    <t>vlastní kapitál</t>
  </si>
  <si>
    <t>krátkodobé závazky</t>
  </si>
  <si>
    <t>krátkodobé bankovní úvěry</t>
  </si>
  <si>
    <t>tržby za prodej zboží</t>
  </si>
  <si>
    <t>výkony</t>
  </si>
  <si>
    <t>přidaná hodnota</t>
  </si>
  <si>
    <t>Tržby z prodeje dlouhodobého majetku a materiálu</t>
  </si>
  <si>
    <t>ostatní provozní výnosy</t>
  </si>
  <si>
    <t>převod provozních výnosů</t>
  </si>
  <si>
    <t>tržby z prodeje cenných papírů a podílů</t>
  </si>
  <si>
    <t>výnosy z dlouhodobého finančního majetku</t>
  </si>
  <si>
    <t>výnosy z krátkodobého finančního majteku</t>
  </si>
  <si>
    <t>výnosy z přecenění cenných papírů a derivátů</t>
  </si>
  <si>
    <t>výnosové úroky</t>
  </si>
  <si>
    <t>nákladové úroky</t>
  </si>
  <si>
    <t>ostatní finanční výnosy</t>
  </si>
  <si>
    <t>převod finančních výnosů</t>
  </si>
  <si>
    <t>daň z příjmu za běžnou činnost</t>
  </si>
  <si>
    <t>mimořádné výnosy</t>
  </si>
  <si>
    <t>výsledek hospodaření za účetní období</t>
  </si>
  <si>
    <t>Návod na vyplnění:</t>
  </si>
  <si>
    <t>doplň</t>
  </si>
  <si>
    <r>
      <t xml:space="preserve">Do uvedeného řádku vypište hodnoty jednotlivých finančních ukazatelů daného podniku za roky 2004 až 2008. Vycházejte přitom z rozvahy v plném rozsahu a výkazu zisku a ztráty v druhovém členění. V případě, že některá hodnota nabývá nulových hodnot, vepište do daného pole nulu. Vyplněny musí být tedy všechna pole bez výjimky! Hodnoty zapisujte v </t>
    </r>
    <r>
      <rPr>
        <b/>
        <sz val="11"/>
        <color theme="1"/>
        <rFont val="Calibri"/>
        <family val="2"/>
        <charset val="238"/>
        <scheme val="minor"/>
      </rPr>
      <t>celých tis. Kč.</t>
    </r>
  </si>
  <si>
    <t>Ano</t>
  </si>
  <si>
    <t>…</t>
  </si>
  <si>
    <t>Ne</t>
  </si>
  <si>
    <t>Pokud ano, pak</t>
  </si>
  <si>
    <t>kvalita produktu / služby</t>
  </si>
  <si>
    <t>tradice</t>
  </si>
  <si>
    <t>kontakty / vazby</t>
  </si>
  <si>
    <t>odbornost</t>
  </si>
  <si>
    <t>flexibilita</t>
  </si>
  <si>
    <t>lokalita</t>
  </si>
  <si>
    <t>technologie</t>
  </si>
  <si>
    <t>jiné</t>
  </si>
  <si>
    <t>text</t>
  </si>
  <si>
    <t>ANO/NE</t>
  </si>
  <si>
    <t>Maximálně</t>
  </si>
  <si>
    <t>Středně</t>
  </si>
  <si>
    <t>Minimálně</t>
  </si>
  <si>
    <t>Jak?</t>
  </si>
  <si>
    <t>Velmi vysoká</t>
  </si>
  <si>
    <t>Střední</t>
  </si>
  <si>
    <t>Nízká</t>
  </si>
  <si>
    <t>Do kolonky "Jak?" vyplňte číslo označující míru přizpůsobení.</t>
  </si>
  <si>
    <t>Do kolonky "Jak?" vyplňte číslo označující míru kvality.</t>
  </si>
  <si>
    <t>Pokud ano, jakým způsobem?</t>
  </si>
  <si>
    <t xml:space="preserve">dotazníky </t>
  </si>
  <si>
    <t>osobní pohovory</t>
  </si>
  <si>
    <t>telefonické hovory</t>
  </si>
  <si>
    <t>předávací protokol</t>
  </si>
  <si>
    <t>internet</t>
  </si>
  <si>
    <t>Pokud ano, jak často?</t>
  </si>
  <si>
    <t>denně</t>
  </si>
  <si>
    <t>týdně</t>
  </si>
  <si>
    <t>měsíčně</t>
  </si>
  <si>
    <t>ročně</t>
  </si>
  <si>
    <t>jinak</t>
  </si>
  <si>
    <t>Nejdříve vyplňte do kolonky "ANO/NE" hodnotu 1 nebo 2 a poté v případě kladné odpovědi uveďte čísla jednotlivých konkrétních výhod.</t>
  </si>
  <si>
    <t>Nejdříve vyplňte do kolonky "ANO/NE" hodnotu 1 nebo 2 a poté v případě kladné odpovědi uveďte čísla jednotlivých konkrétních forem a frekvencí dotazování.</t>
  </si>
  <si>
    <t xml:space="preserve">zlepšování kvality produktu / služby
</t>
  </si>
  <si>
    <t xml:space="preserve">zpětná vazba
</t>
  </si>
  <si>
    <t xml:space="preserve">snaha udržet si zákazníka
</t>
  </si>
  <si>
    <t xml:space="preserve">certifikace
</t>
  </si>
  <si>
    <t xml:space="preserve">hospodářská recese (finanční krize)
</t>
  </si>
  <si>
    <t xml:space="preserve">konkurence
</t>
  </si>
  <si>
    <t>Do kolonky "Jak?" vyplňte číslo označující míru spokojenosti.</t>
  </si>
  <si>
    <t>úroveň produktu / služby</t>
  </si>
  <si>
    <t>cena</t>
  </si>
  <si>
    <t>Do kolonky "Jak?" vyplňte číslo označující míru souvislosti.</t>
  </si>
  <si>
    <t>Pokud ano, pak pomocí:</t>
  </si>
  <si>
    <t>ISO norem</t>
  </si>
  <si>
    <t>pravidelných kontrol</t>
  </si>
  <si>
    <t>vnitropodnikových směrnic</t>
  </si>
  <si>
    <t>laboratorně</t>
  </si>
  <si>
    <t>Nejdříve vyplňte do kolonky "ANO/NE" hodnotu 1 nebo 2 a poté v případě kladné odpovědi uveďte čísla jednotlivých konkrétních způsobů řízení kvality.</t>
  </si>
  <si>
    <t>požadavky zákazníka</t>
  </si>
  <si>
    <t>snaha o kvalitu</t>
  </si>
  <si>
    <t>legislativa</t>
  </si>
  <si>
    <t>budoucnost podniku</t>
  </si>
  <si>
    <t>hospodářská recese (finanční krize)</t>
  </si>
  <si>
    <t>První stavební s.r.o.</t>
  </si>
  <si>
    <t>123456789</t>
  </si>
  <si>
    <t>výrazně rostla</t>
  </si>
  <si>
    <t>rostla</t>
  </si>
  <si>
    <t>stagnovala</t>
  </si>
  <si>
    <t>klesala</t>
  </si>
  <si>
    <t>výrazně klesala</t>
  </si>
  <si>
    <t>konkurence</t>
  </si>
  <si>
    <t>investice</t>
  </si>
  <si>
    <t>nový produkt / služba</t>
  </si>
  <si>
    <t>v 5 letech:</t>
  </si>
  <si>
    <t>Nejdříve vyplňte do kolonky "v 5 letech" číselnou hodnotu daného vývoje v předchozích 5 letech, poté uveďte číselné hodnoty důvodů tohoto vývoje.</t>
  </si>
  <si>
    <t>Adresa sídla</t>
  </si>
  <si>
    <t>k podpoře a udržení konkurenceschopnosti podniku</t>
  </si>
  <si>
    <t>k růstu konkurenceschopnosti podniku</t>
  </si>
  <si>
    <t>nemá s konkurenceschopností podniku nic společného</t>
  </si>
  <si>
    <t>jakost / kvalita není v podniku řízena</t>
  </si>
  <si>
    <t>udržení zákazníků</t>
  </si>
  <si>
    <t>odstranění vad produktu/služby</t>
  </si>
  <si>
    <t>optimalizace vnitropodnikových procesů</t>
  </si>
  <si>
    <t>lepší „zvuk“ (image) podniku</t>
  </si>
  <si>
    <t>nové trhy</t>
  </si>
  <si>
    <t>certifikáty</t>
  </si>
  <si>
    <t>loajality zákazníků</t>
  </si>
  <si>
    <t>vedlo k:</t>
  </si>
  <si>
    <t>K podpoře:</t>
  </si>
  <si>
    <t>K růstu:</t>
  </si>
  <si>
    <t>Nejdříve vyplňte do kolonky "vedlo k" hodnotu daného dopadu řízení jakosti a poté v případě volby 1 či 2 konkretizujte jakým způsobem.</t>
  </si>
  <si>
    <t>vedlo k</t>
  </si>
  <si>
    <t>kvalita</t>
  </si>
  <si>
    <t>kontakty</t>
  </si>
  <si>
    <t>Do pole "Jaké jsou výhody?" napište čísla jednotlivých výhod.</t>
  </si>
  <si>
    <t>příklad: středně</t>
  </si>
  <si>
    <t>příklad: velmi vysoká</t>
  </si>
  <si>
    <t>příklad: ANO - dotazníky, internet a to ročně</t>
  </si>
  <si>
    <t>příklad: zpětná vazba, certifikace a konkurence</t>
  </si>
  <si>
    <t>příklad: flexibilita a cena</t>
  </si>
  <si>
    <t>příklad: minimálně</t>
  </si>
  <si>
    <t>příklad: ANO - pomocí ISO norem a laboratorně</t>
  </si>
  <si>
    <t>příklad: ANO - tradice, lokalita a cena (jiné)</t>
  </si>
  <si>
    <t>příklad: legisltativa, budoucnost podniku a hospodářská recese</t>
  </si>
  <si>
    <t>příklad: stagnovala kvůli investicím a recesi</t>
  </si>
  <si>
    <t>příklad: k podpoře a udržení konkurenceschopnosti a to udržením zákazníků a odstraněním vad produktu</t>
  </si>
  <si>
    <t>možnosti financování</t>
  </si>
  <si>
    <t>velikost podniku</t>
  </si>
  <si>
    <t>náklady provozu</t>
  </si>
  <si>
    <t>šíře poskytovaných služeb</t>
  </si>
  <si>
    <t>příklad: velikost podniku a náklady provozu</t>
  </si>
  <si>
    <t>KONEC</t>
  </si>
  <si>
    <t>téměř vůbec</t>
  </si>
  <si>
    <t>středně</t>
  </si>
  <si>
    <t>ohrožuje existenci podniku</t>
  </si>
  <si>
    <t>Ano, pak</t>
  </si>
  <si>
    <t>Nejdříve vyplňte do kolonky "ANO/NE" hodnotu 1 nebo 2 a poté v případě kladné odpovědi uveďte číslo označující míru dopadu krize.</t>
  </si>
  <si>
    <t>příklad: ANO, středně</t>
  </si>
  <si>
    <t>Počet zaměstnanců</t>
  </si>
  <si>
    <t>1. Pokud vlastníte jakýkoli certifikát řízení kvality, systém který byl v rámci certifikačního procesu do podniku zaveden:</t>
  </si>
  <si>
    <t>Využívá se zcela</t>
  </si>
  <si>
    <t>Využívá se částečně</t>
  </si>
  <si>
    <t>Existuje pouze na papíře</t>
  </si>
  <si>
    <t>příklad: existuje pouze na papíře</t>
  </si>
  <si>
    <t>Do kolonky "Jak?" vyplňte číslo označující míru využití certifikátu kvality.</t>
  </si>
  <si>
    <t>2. Domníváte se, že máte oproti svým konkurentům nějakou výhodu, která zlepšuje Vaše postavení na trhu?</t>
  </si>
  <si>
    <t>3. Jak je produkt (služba) přizpůsoben/a požadavkům zákazníka?</t>
  </si>
  <si>
    <t>4. Jak svůj produkt (službu) hodnotíte z hlediska kvality, příp. technického provedení/designu?</t>
  </si>
  <si>
    <t>5. Zjišťujete spokojenost zákazníků s produktem (poskytovanou službou), případně slovně rozveďte?</t>
  </si>
  <si>
    <t>6. V případě odpovědi „ano“ v předchozí otázce, co přimělo podnik ke zjišťování spokojenosti s poskytovaným produktem (službou) v podniku?</t>
  </si>
  <si>
    <t>7. Jak je zákazník spokojen s poskytovaným produktem (službou)?</t>
  </si>
  <si>
    <t>8. Pokud jste zatrhli hodnotu 2-5 na výše uvedené škále, co je převažujícím důvodem nižší spokojenosti zákazníka?</t>
  </si>
  <si>
    <t>9. Jak souvisí míra spokojenosti Vašeho zákazníka s konkurenceschopností podniku?</t>
  </si>
  <si>
    <t>10. Řídíte systematicky jakost/kvalitu produktu (služby) v podniku?</t>
  </si>
  <si>
    <t>11. V případě odpovědi „ano“ v předchozí otázce, co podnik přimělo k systematickému řízení jakosti/kvality produktu (služby) v podniku?</t>
  </si>
  <si>
    <t>12. Konkurenceschopnost podniku v uplynulých 5 letech:</t>
  </si>
  <si>
    <t>doplň kód OKEČ</t>
  </si>
  <si>
    <t xml:space="preserve">Počet zaměstnanců </t>
  </si>
  <si>
    <t xml:space="preserve">&lt; 10 </t>
  </si>
  <si>
    <t>10 - 49</t>
  </si>
  <si>
    <t>2</t>
  </si>
  <si>
    <t>50 - 249</t>
  </si>
  <si>
    <t>3</t>
  </si>
  <si>
    <t>&gt; 250</t>
  </si>
  <si>
    <t>4</t>
  </si>
  <si>
    <t>a.s.</t>
  </si>
  <si>
    <t>s.r.o.</t>
  </si>
  <si>
    <t>k.s.</t>
  </si>
  <si>
    <t>v.o.s.</t>
  </si>
  <si>
    <t>družstvo</t>
  </si>
  <si>
    <t>státní podnik</t>
  </si>
  <si>
    <t>FO podnikající</t>
  </si>
  <si>
    <t>1</t>
  </si>
  <si>
    <t>5</t>
  </si>
  <si>
    <t>6</t>
  </si>
  <si>
    <t>7</t>
  </si>
  <si>
    <t>Jihomoravský</t>
  </si>
  <si>
    <t>Olomoucký</t>
  </si>
  <si>
    <t>Zlínský</t>
  </si>
  <si>
    <t>Moravskoslezský</t>
  </si>
  <si>
    <t>Pardubický</t>
  </si>
  <si>
    <t>Královehradecký</t>
  </si>
  <si>
    <t>Středočeský</t>
  </si>
  <si>
    <t>Ústecký</t>
  </si>
  <si>
    <t>Vysočina</t>
  </si>
  <si>
    <t>Praha</t>
  </si>
  <si>
    <t>Jihočeský</t>
  </si>
  <si>
    <t>Liberecký</t>
  </si>
  <si>
    <t>Severočeský</t>
  </si>
  <si>
    <t>Plzeňský</t>
  </si>
  <si>
    <t>ISO 9004</t>
  </si>
  <si>
    <t>jiný</t>
  </si>
  <si>
    <t>ISO 9001</t>
  </si>
  <si>
    <t>Certifikát</t>
  </si>
  <si>
    <t>Kraj</t>
  </si>
  <si>
    <t>Právní forma</t>
  </si>
  <si>
    <t>doplň kód dle číselníku</t>
  </si>
  <si>
    <t>doplň v mil. Kč</t>
  </si>
  <si>
    <t>Oblast působení (kód OKEČ)</t>
  </si>
  <si>
    <t>Roční obrat (mil. Kč)</t>
  </si>
  <si>
    <t>Bilanční suma (mil. Kč)</t>
  </si>
  <si>
    <t>Příklad vyplnění:</t>
  </si>
  <si>
    <t>Novozámecká 15, Hlubočany</t>
  </si>
  <si>
    <t>ISO 100006</t>
  </si>
  <si>
    <t>POKYNY PRO VYPLNĚNÍ DOTAZNÍKU !!</t>
  </si>
  <si>
    <t>Pokud ano, pak (nezáleží na pořadí)</t>
  </si>
  <si>
    <t>Jakým způsobem? (nezáleží na pořadí)</t>
  </si>
  <si>
    <t>Jak často? (nezáleží na pořadí)</t>
  </si>
  <si>
    <t>Co Vás přimělo? (nezáleží na pořadí)</t>
  </si>
  <si>
    <t>Co je důvodem? (nezáleží na pořadí)</t>
  </si>
  <si>
    <t>Důvody vývoje: (nezáleží na pořadí)</t>
  </si>
  <si>
    <t>Jaké jsou výhody? (nezáleží na pořadí)</t>
  </si>
  <si>
    <t>příklad: tradice, kontakty a flexibilita</t>
  </si>
  <si>
    <t>Jaké jsou bariéry? (nezáleží na pořadí)</t>
  </si>
  <si>
    <t>Tržby</t>
  </si>
  <si>
    <t>Výsleded hospodaření</t>
  </si>
  <si>
    <t>Náklady</t>
  </si>
  <si>
    <t>Využití kapacit (produktivita)</t>
  </si>
  <si>
    <t>Rentabilita</t>
  </si>
  <si>
    <t>Přidaná hodnota</t>
  </si>
  <si>
    <t>Likvidita</t>
  </si>
  <si>
    <t>Reklamace</t>
  </si>
  <si>
    <t>Evidence zaměstnanců</t>
  </si>
  <si>
    <t>Spokojenost zákazníků</t>
  </si>
  <si>
    <t>Které ukazatele? (záleží na pořadí)</t>
  </si>
  <si>
    <t>souvisí s kvalitou</t>
  </si>
  <si>
    <t>nesouvisí s kvalitou</t>
  </si>
  <si>
    <t>13. Ovlivnil vstup České republiky do Evropské unie Vaši konkurenceschopnost?</t>
  </si>
  <si>
    <t>Kladně</t>
  </si>
  <si>
    <t>Spíše kladně</t>
  </si>
  <si>
    <t>Neovlivnil</t>
  </si>
  <si>
    <t>Spíše negativně</t>
  </si>
  <si>
    <t>Negativně</t>
  </si>
  <si>
    <t>příklad: kladně</t>
  </si>
  <si>
    <t>příklad: nejvýznamnější jsou tržby (souvisejí), pak evidence zaměstnanců (nesouvisí), pak náklady (souvisejí) a pak spokojenost zákazníků (nesouvisí)</t>
  </si>
  <si>
    <t>Do kolonky "Jak?" vyplňte číslo označující míru ovlivnění.</t>
  </si>
  <si>
    <t xml:space="preserve">14. Pokud jste na předchozí otázku odpověděli 1,2,4 či 5, jakou funkci Vašeho podniku vstup České republiky do EU nejvíce ovlivnil? </t>
  </si>
  <si>
    <t>Výroba</t>
  </si>
  <si>
    <t>Prodej, odbyt</t>
  </si>
  <si>
    <t>Zásobování, logistika</t>
  </si>
  <si>
    <t>Financování</t>
  </si>
  <si>
    <t>Správa, administrace</t>
  </si>
  <si>
    <t>Jakou funkci? (nezáleží na pořadí)</t>
  </si>
  <si>
    <t>příklad: výrobu a administraci</t>
  </si>
  <si>
    <t>Pokud jste v předchozí otázce odpověděli 1,2,4 nebo 5, doplňte nyní do pole "Jakou funkci" čísla jednotlivých podnikových oblastí dotčených vstupem ČR do EU.</t>
  </si>
  <si>
    <t>Pokud jste v předchozí otázce odpověděli Ano, doplňte nyní do pole "Co Vás přimělo" čísla jednotlivých důvodů.</t>
  </si>
  <si>
    <t>Pokud jste v předchozí otázce odpověděli Ano, doplňte nyní do pole "Co je důvodem" čísla jednotlivých důvodů.</t>
  </si>
  <si>
    <t xml:space="preserve">Pro uznání dotazníku je nutné odevzdat tento excelovský soubor, nikoli vyplněný word (ten slouží pro Vaši potřebu při samotném dotazování). Aby byl dotazníku uznán musejí být vyplněny všechna pole s červeným nápisem "doplň…" na všech třech listech. Nejdříve se vyplňuje tento list, z něhož se do dalších listů automaticku kopíruje název a IČ  podniku. </t>
  </si>
  <si>
    <t>při předání výrobku/poskytnutí služby</t>
  </si>
  <si>
    <t>certifikace</t>
  </si>
  <si>
    <t>Investování</t>
  </si>
  <si>
    <t>15. Pokusil se Váš podnik za dobu svojí existence získat podporu z veřejných prostředků?</t>
  </si>
  <si>
    <t>Ano, úspěšně na poprvé</t>
  </si>
  <si>
    <t>Ano, úspěšně, na opakovaný pokus</t>
  </si>
  <si>
    <t>Ano, avšak neúspěšně</t>
  </si>
  <si>
    <t>Ne, ale uvažovali jsme o tom</t>
  </si>
  <si>
    <t>Ne, ani jsme o tom neuvažovali</t>
  </si>
  <si>
    <t>Do kolonky "Jak?" vyplňte číslo označující chování podniku.</t>
  </si>
  <si>
    <t>16. Pokud jste na otázku č. 15 odpověděli „ano“, jak hodnotíte proces administrace podpory?</t>
  </si>
  <si>
    <t>Administrace byla velmi snadná</t>
  </si>
  <si>
    <t>Dílčí komplikace</t>
  </si>
  <si>
    <t>Významné komplikace</t>
  </si>
  <si>
    <t>Nezvládnutá administace - vrácení podpory</t>
  </si>
  <si>
    <t>Do kolonky "Jak?" vyplňte číslo označující hodnocení náročnosti administrace získané podpory.</t>
  </si>
  <si>
    <t>17. Pokud jste na otázku č. 15 odpověděli „ano – úspěšně“, o jakou podporu z veřejných prostředků se jednalo?</t>
  </si>
  <si>
    <t>Dotace investičního charakteru</t>
  </si>
  <si>
    <t>Dotace neinvestičního charakteru</t>
  </si>
  <si>
    <t>Dotace provozního charakteru</t>
  </si>
  <si>
    <t>Jiné</t>
  </si>
  <si>
    <t>Do kolonky "Jak?" vyplňte číslo označující charakter čerpané podpory.</t>
  </si>
  <si>
    <t>18. Pokud jste na ot. č. 15 odpověděli „ano - úspěšně“, jaký je význam této podpory na konkurenceschopnost podniku?</t>
  </si>
  <si>
    <t>Klíčový význam</t>
  </si>
  <si>
    <t>Zanedbatelný význam</t>
  </si>
  <si>
    <t>Do kolonky "Jak?" vyplňte číslo označující míru významu čerpané podpory na konkurenceschopnost daného podniku.</t>
  </si>
  <si>
    <t>19. Řízení jakosti/kvality vedlo:</t>
  </si>
  <si>
    <t xml:space="preserve">20. Které ukazatele výkonnosti ve Vašem podniku sledujete a vyhodnocujete? </t>
  </si>
  <si>
    <t xml:space="preserve">Do kolonky "Které ukazatele" vyplňte čísla označující daný ukazatel. Zohledňtete přitom skutečnost, zda daný podnik vidí souvislost s konkurenceschopností podniku. </t>
  </si>
  <si>
    <t>21. Jaké jsou výhody podniku oproti konkurenci?</t>
  </si>
  <si>
    <t>Do pole "Jaké jsou bariéry?" napište čísla jednotlivých bariér.</t>
  </si>
  <si>
    <t>22. Jaké jsou bariéry podniku oproti konkurenci?</t>
  </si>
  <si>
    <t>23. Pociťujete dopady hospodářské recese (finanční krize)?</t>
  </si>
  <si>
    <t>Oblast působení (kód NACE)</t>
  </si>
  <si>
    <t>doplň kód NACE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</si>
</sst>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3" fontId="6" fillId="0" borderId="9" xfId="0" applyNumberFormat="1" applyFont="1" applyFill="1" applyBorder="1" applyAlignment="1" applyProtection="1">
      <alignment horizontal="center"/>
      <protection hidden="1"/>
    </xf>
    <xf numFmtId="3" fontId="2" fillId="0" borderId="19" xfId="0" applyNumberFormat="1" applyFont="1" applyFill="1" applyBorder="1" applyAlignment="1" applyProtection="1">
      <alignment horizontal="center"/>
      <protection hidden="1"/>
    </xf>
    <xf numFmtId="3" fontId="2" fillId="0" borderId="1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13" borderId="13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2" borderId="22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49" fontId="0" fillId="2" borderId="20" xfId="0" applyNumberFormat="1" applyFill="1" applyBorder="1" applyProtection="1">
      <protection hidden="1"/>
    </xf>
    <xf numFmtId="49" fontId="0" fillId="2" borderId="21" xfId="0" applyNumberFormat="1" applyFill="1" applyBorder="1" applyAlignment="1" applyProtection="1">
      <alignment horizontal="center"/>
      <protection hidden="1"/>
    </xf>
    <xf numFmtId="49" fontId="0" fillId="2" borderId="22" xfId="0" applyNumberFormat="1" applyFill="1" applyBorder="1" applyAlignment="1" applyProtection="1">
      <alignment horizontal="center"/>
      <protection hidden="1"/>
    </xf>
    <xf numFmtId="0" fontId="0" fillId="2" borderId="23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49" fontId="0" fillId="2" borderId="23" xfId="0" applyNumberFormat="1" applyFill="1" applyBorder="1" applyAlignment="1" applyProtection="1">
      <alignment horizontal="center"/>
      <protection hidden="1"/>
    </xf>
    <xf numFmtId="49" fontId="0" fillId="2" borderId="0" xfId="0" applyNumberFormat="1" applyFill="1" applyBorder="1" applyAlignment="1" applyProtection="1">
      <alignment horizontal="center"/>
      <protection hidden="1"/>
    </xf>
    <xf numFmtId="49" fontId="0" fillId="2" borderId="24" xfId="0" applyNumberFormat="1" applyFill="1" applyBorder="1" applyAlignment="1" applyProtection="1">
      <alignment horizontal="center"/>
      <protection hidden="1"/>
    </xf>
    <xf numFmtId="49" fontId="0" fillId="2" borderId="23" xfId="0" applyNumberForma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3" fillId="2" borderId="26" xfId="0" applyFont="1" applyFill="1" applyBorder="1" applyAlignment="1" applyProtection="1">
      <alignment horizontal="center"/>
      <protection hidden="1"/>
    </xf>
    <xf numFmtId="49" fontId="0" fillId="2" borderId="16" xfId="0" applyNumberFormat="1" applyFill="1" applyBorder="1" applyAlignment="1" applyProtection="1">
      <alignment horizontal="center"/>
      <protection hidden="1"/>
    </xf>
    <xf numFmtId="49" fontId="0" fillId="2" borderId="25" xfId="0" applyNumberFormat="1" applyFill="1" applyBorder="1" applyAlignment="1" applyProtection="1">
      <alignment horizontal="center"/>
      <protection hidden="1"/>
    </xf>
    <xf numFmtId="49" fontId="0" fillId="2" borderId="26" xfId="0" applyNumberForma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49" fontId="0" fillId="2" borderId="16" xfId="0" applyNumberFormat="1" applyFill="1" applyBorder="1" applyProtection="1">
      <protection hidden="1"/>
    </xf>
    <xf numFmtId="3" fontId="11" fillId="2" borderId="0" xfId="0" applyNumberFormat="1" applyFont="1" applyFill="1" applyBorder="1" applyAlignment="1" applyProtection="1">
      <alignment horizontal="right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49" fontId="0" fillId="2" borderId="8" xfId="0" applyNumberFormat="1" applyFill="1" applyBorder="1" applyAlignment="1" applyProtection="1">
      <alignment horizontal="center"/>
      <protection hidden="1"/>
    </xf>
    <xf numFmtId="49" fontId="0" fillId="2" borderId="12" xfId="0" applyNumberFormat="1" applyFill="1" applyBorder="1" applyAlignment="1" applyProtection="1">
      <alignment horizontal="center"/>
      <protection hidden="1"/>
    </xf>
    <xf numFmtId="3" fontId="6" fillId="0" borderId="8" xfId="0" applyNumberFormat="1" applyFont="1" applyFill="1" applyBorder="1" applyAlignment="1" applyProtection="1">
      <alignment horizontal="center"/>
      <protection locked="0" hidden="1"/>
    </xf>
    <xf numFmtId="3" fontId="2" fillId="0" borderId="9" xfId="0" applyNumberFormat="1" applyFont="1" applyFill="1" applyBorder="1" applyAlignment="1" applyProtection="1">
      <alignment horizontal="center"/>
      <protection locked="0"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3" fontId="2" fillId="0" borderId="10" xfId="0" applyNumberFormat="1" applyFont="1" applyFill="1" applyBorder="1" applyAlignment="1" applyProtection="1">
      <alignment horizontal="center"/>
      <protection locked="0" hidden="1"/>
    </xf>
    <xf numFmtId="0" fontId="0" fillId="5" borderId="14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6" borderId="14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6" borderId="3" xfId="0" applyFill="1" applyBorder="1" applyAlignment="1" applyProtection="1">
      <alignment horizontal="center" vertical="center" wrapText="1"/>
      <protection hidden="1"/>
    </xf>
    <xf numFmtId="0" fontId="0" fillId="4" borderId="14" xfId="0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12" borderId="18" xfId="0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 vertical="center" wrapText="1"/>
      <protection hidden="1"/>
    </xf>
    <xf numFmtId="0" fontId="0" fillId="1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wrapText="1"/>
      <protection hidden="1"/>
    </xf>
    <xf numFmtId="49" fontId="0" fillId="2" borderId="8" xfId="0" applyNumberForma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alignment vertical="top" wrapText="1"/>
      <protection hidden="1"/>
    </xf>
    <xf numFmtId="3" fontId="2" fillId="0" borderId="8" xfId="0" applyNumberFormat="1" applyFont="1" applyFill="1" applyBorder="1" applyAlignment="1" applyProtection="1">
      <alignment horizontal="right"/>
      <protection locked="0" hidden="1"/>
    </xf>
    <xf numFmtId="3" fontId="2" fillId="0" borderId="9" xfId="0" applyNumberFormat="1" applyFont="1" applyFill="1" applyBorder="1" applyAlignment="1" applyProtection="1">
      <alignment horizontal="right"/>
      <protection locked="0" hidden="1"/>
    </xf>
    <xf numFmtId="3" fontId="2" fillId="0" borderId="12" xfId="0" applyNumberFormat="1" applyFont="1" applyFill="1" applyBorder="1" applyAlignment="1" applyProtection="1">
      <alignment horizontal="right"/>
      <protection locked="0" hidden="1"/>
    </xf>
    <xf numFmtId="3" fontId="2" fillId="0" borderId="10" xfId="0" applyNumberFormat="1" applyFont="1" applyFill="1" applyBorder="1" applyAlignment="1" applyProtection="1">
      <alignment horizontal="right"/>
      <protection locked="0" hidden="1"/>
    </xf>
    <xf numFmtId="3" fontId="2" fillId="0" borderId="19" xfId="0" applyNumberFormat="1" applyFont="1" applyFill="1" applyBorder="1" applyAlignment="1" applyProtection="1">
      <alignment horizontal="right"/>
      <protection locked="0" hidden="1"/>
    </xf>
    <xf numFmtId="0" fontId="0" fillId="14" borderId="0" xfId="0" applyFill="1" applyProtection="1">
      <protection hidden="1"/>
    </xf>
    <xf numFmtId="0" fontId="0" fillId="14" borderId="0" xfId="0" applyFill="1" applyAlignment="1" applyProtection="1">
      <alignment wrapText="1"/>
      <protection hidden="1"/>
    </xf>
    <xf numFmtId="0" fontId="0" fillId="2" borderId="0" xfId="0" applyFill="1" applyBorder="1" applyProtection="1">
      <protection hidden="1"/>
    </xf>
    <xf numFmtId="0" fontId="0" fillId="13" borderId="11" xfId="0" applyFill="1" applyBorder="1" applyAlignment="1" applyProtection="1">
      <alignment horizontal="center"/>
      <protection hidden="1"/>
    </xf>
    <xf numFmtId="0" fontId="0" fillId="11" borderId="37" xfId="0" applyFill="1" applyBorder="1" applyAlignment="1" applyProtection="1">
      <alignment horizontal="center"/>
      <protection hidden="1"/>
    </xf>
    <xf numFmtId="0" fontId="0" fillId="11" borderId="33" xfId="0" applyFill="1" applyBorder="1" applyAlignment="1" applyProtection="1">
      <alignment horizontal="center"/>
      <protection hidden="1"/>
    </xf>
    <xf numFmtId="0" fontId="0" fillId="8" borderId="33" xfId="0" applyFill="1" applyBorder="1" applyAlignment="1" applyProtection="1">
      <alignment horizontal="center"/>
      <protection hidden="1"/>
    </xf>
    <xf numFmtId="0" fontId="0" fillId="2" borderId="8" xfId="0" applyNumberFormat="1" applyFill="1" applyBorder="1" applyAlignment="1" applyProtection="1">
      <alignment horizontal="center"/>
      <protection hidden="1"/>
    </xf>
    <xf numFmtId="0" fontId="0" fillId="2" borderId="12" xfId="0" applyNumberFormat="1" applyFill="1" applyBorder="1" applyAlignment="1" applyProtection="1">
      <alignment horizontal="center"/>
      <protection hidden="1"/>
    </xf>
    <xf numFmtId="3" fontId="6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wrapText="1"/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 vertical="top" wrapText="1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3" fontId="2" fillId="2" borderId="34" xfId="0" applyNumberFormat="1" applyFont="1" applyFill="1" applyBorder="1" applyAlignment="1" applyProtection="1">
      <alignment horizontal="center"/>
      <protection hidden="1"/>
    </xf>
    <xf numFmtId="3" fontId="2" fillId="2" borderId="8" xfId="0" applyNumberFormat="1" applyFont="1" applyFill="1" applyBorder="1" applyAlignment="1" applyProtection="1">
      <alignment horizontal="center"/>
      <protection hidden="1"/>
    </xf>
    <xf numFmtId="3" fontId="6" fillId="2" borderId="8" xfId="0" applyNumberFormat="1" applyFont="1" applyFill="1" applyBorder="1" applyAlignment="1" applyProtection="1">
      <alignment horizontal="center"/>
      <protection hidden="1"/>
    </xf>
    <xf numFmtId="3" fontId="6" fillId="2" borderId="19" xfId="0" applyNumberFormat="1" applyFont="1" applyFill="1" applyBorder="1" applyAlignment="1" applyProtection="1">
      <alignment horizontal="center"/>
      <protection hidden="1"/>
    </xf>
    <xf numFmtId="3" fontId="6" fillId="2" borderId="36" xfId="0" applyNumberFormat="1" applyFont="1" applyFill="1" applyBorder="1" applyAlignment="1" applyProtection="1">
      <alignment horizontal="center"/>
      <protection hidden="1"/>
    </xf>
    <xf numFmtId="3" fontId="6" fillId="2" borderId="34" xfId="0" applyNumberFormat="1" applyFont="1" applyFill="1" applyBorder="1" applyAlignment="1" applyProtection="1">
      <alignment horizontal="center"/>
      <protection hidden="1"/>
    </xf>
    <xf numFmtId="3" fontId="2" fillId="0" borderId="34" xfId="0" applyNumberFormat="1" applyFont="1" applyFill="1" applyBorder="1" applyAlignment="1" applyProtection="1">
      <alignment horizontal="center"/>
      <protection locked="0" hidden="1"/>
    </xf>
    <xf numFmtId="3" fontId="6" fillId="0" borderId="19" xfId="0" applyNumberFormat="1" applyFont="1" applyFill="1" applyBorder="1" applyAlignment="1" applyProtection="1">
      <alignment horizontal="center"/>
      <protection locked="0" hidden="1"/>
    </xf>
    <xf numFmtId="3" fontId="6" fillId="0" borderId="36" xfId="0" applyNumberFormat="1" applyFont="1" applyFill="1" applyBorder="1" applyAlignment="1" applyProtection="1">
      <alignment horizontal="center"/>
      <protection locked="0" hidden="1"/>
    </xf>
    <xf numFmtId="3" fontId="2" fillId="0" borderId="8" xfId="0" applyNumberFormat="1" applyFont="1" applyFill="1" applyBorder="1" applyAlignment="1" applyProtection="1">
      <alignment horizontal="center"/>
      <protection locked="0" hidden="1"/>
    </xf>
    <xf numFmtId="3" fontId="6" fillId="0" borderId="34" xfId="0" applyNumberFormat="1" applyFont="1" applyFill="1" applyBorder="1" applyAlignment="1" applyProtection="1">
      <alignment horizontal="center"/>
      <protection locked="0" hidden="1"/>
    </xf>
    <xf numFmtId="0" fontId="1" fillId="2" borderId="31" xfId="0" applyFont="1" applyFill="1" applyBorder="1" applyAlignment="1" applyProtection="1">
      <alignment horizontal="left" vertical="top" wrapText="1"/>
      <protection hidden="1"/>
    </xf>
    <xf numFmtId="0" fontId="1" fillId="2" borderId="28" xfId="0" applyFont="1" applyFill="1" applyBorder="1" applyAlignment="1" applyProtection="1">
      <alignment horizontal="left" vertical="top" wrapText="1"/>
      <protection hidden="1"/>
    </xf>
    <xf numFmtId="0" fontId="1" fillId="2" borderId="32" xfId="0" applyFont="1" applyFill="1" applyBorder="1" applyAlignment="1" applyProtection="1">
      <alignment horizontal="left" vertical="top" wrapText="1"/>
      <protection hidden="1"/>
    </xf>
    <xf numFmtId="0" fontId="1" fillId="2" borderId="30" xfId="0" applyFont="1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3" fontId="6" fillId="0" borderId="9" xfId="0" applyNumberFormat="1" applyFont="1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3" fontId="6" fillId="0" borderId="9" xfId="0" applyNumberFormat="1" applyFont="1" applyFill="1" applyBorder="1" applyAlignment="1" applyProtection="1">
      <alignment horizontal="center"/>
      <protection hidden="1"/>
    </xf>
    <xf numFmtId="0" fontId="12" fillId="2" borderId="46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13" borderId="38" xfId="0" applyFill="1" applyBorder="1" applyAlignment="1" applyProtection="1">
      <alignment horizontal="center"/>
      <protection hidden="1"/>
    </xf>
    <xf numFmtId="0" fontId="0" fillId="13" borderId="39" xfId="0" applyFill="1" applyBorder="1" applyAlignment="1" applyProtection="1">
      <alignment horizontal="center"/>
      <protection hidden="1"/>
    </xf>
    <xf numFmtId="0" fontId="0" fillId="2" borderId="40" xfId="0" applyFill="1" applyBorder="1" applyAlignment="1" applyProtection="1">
      <alignment horizontal="left" vertical="top" wrapText="1"/>
      <protection hidden="1"/>
    </xf>
    <xf numFmtId="0" fontId="0" fillId="2" borderId="41" xfId="0" applyFill="1" applyBorder="1" applyAlignment="1" applyProtection="1">
      <alignment horizontal="left" vertical="top" wrapText="1"/>
      <protection hidden="1"/>
    </xf>
    <xf numFmtId="0" fontId="0" fillId="2" borderId="42" xfId="0" applyFill="1" applyBorder="1" applyAlignment="1" applyProtection="1">
      <alignment horizontal="left" vertical="top" wrapText="1"/>
      <protection hidden="1"/>
    </xf>
    <xf numFmtId="0" fontId="0" fillId="2" borderId="43" xfId="0" applyFill="1" applyBorder="1" applyAlignment="1" applyProtection="1">
      <alignment horizontal="left" vertical="top" wrapText="1"/>
      <protection hidden="1"/>
    </xf>
    <xf numFmtId="0" fontId="0" fillId="2" borderId="44" xfId="0" applyFill="1" applyBorder="1" applyAlignment="1" applyProtection="1">
      <alignment horizontal="left" vertical="top" wrapText="1"/>
      <protection hidden="1"/>
    </xf>
    <xf numFmtId="0" fontId="0" fillId="2" borderId="45" xfId="0" applyFill="1" applyBorder="1" applyAlignment="1" applyProtection="1">
      <alignment horizontal="left" vertical="top" wrapText="1"/>
      <protection hidden="1"/>
    </xf>
    <xf numFmtId="0" fontId="0" fillId="13" borderId="5" xfId="0" applyFill="1" applyBorder="1" applyAlignment="1" applyProtection="1">
      <alignment horizontal="center"/>
      <protection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0" fontId="1" fillId="10" borderId="13" xfId="0" applyFont="1" applyFill="1" applyBorder="1" applyAlignment="1" applyProtection="1">
      <alignment horizontal="center"/>
      <protection hidden="1"/>
    </xf>
    <xf numFmtId="0" fontId="1" fillId="10" borderId="5" xfId="0" applyFont="1" applyFill="1" applyBorder="1" applyAlignment="1" applyProtection="1">
      <alignment horizontal="center"/>
      <protection hidden="1"/>
    </xf>
    <xf numFmtId="0" fontId="1" fillId="10" borderId="6" xfId="0" applyFont="1" applyFill="1" applyBorder="1" applyAlignment="1" applyProtection="1">
      <alignment horizontal="center"/>
      <protection hidden="1"/>
    </xf>
    <xf numFmtId="0" fontId="1" fillId="11" borderId="17" xfId="0" applyFont="1" applyFill="1" applyBorder="1" applyAlignment="1" applyProtection="1">
      <alignment horizontal="center"/>
      <protection hidden="1"/>
    </xf>
    <xf numFmtId="0" fontId="1" fillId="11" borderId="5" xfId="0" applyFont="1" applyFill="1" applyBorder="1" applyAlignment="1" applyProtection="1">
      <alignment horizontal="center"/>
      <protection hidden="1"/>
    </xf>
    <xf numFmtId="0" fontId="1" fillId="11" borderId="6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 vertical="top" wrapText="1"/>
      <protection hidden="1"/>
    </xf>
    <xf numFmtId="0" fontId="0" fillId="2" borderId="21" xfId="0" applyFill="1" applyBorder="1" applyAlignment="1" applyProtection="1">
      <alignment horizontal="center" vertical="top" wrapText="1"/>
      <protection hidden="1"/>
    </xf>
    <xf numFmtId="0" fontId="0" fillId="2" borderId="22" xfId="0" applyFill="1" applyBorder="1" applyAlignment="1" applyProtection="1">
      <alignment horizontal="center" vertical="top" wrapText="1"/>
      <protection hidden="1"/>
    </xf>
    <xf numFmtId="0" fontId="0" fillId="2" borderId="23" xfId="0" applyFill="1" applyBorder="1" applyAlignment="1" applyProtection="1">
      <alignment horizontal="center" vertical="top" wrapText="1"/>
      <protection hidden="1"/>
    </xf>
    <xf numFmtId="0" fontId="0" fillId="2" borderId="0" xfId="0" applyFill="1" applyBorder="1" applyAlignment="1" applyProtection="1">
      <alignment horizontal="center" vertical="top" wrapText="1"/>
      <protection hidden="1"/>
    </xf>
    <xf numFmtId="0" fontId="0" fillId="2" borderId="24" xfId="0" applyFill="1" applyBorder="1" applyAlignment="1" applyProtection="1">
      <alignment horizontal="center" vertical="top" wrapText="1"/>
      <protection hidden="1"/>
    </xf>
    <xf numFmtId="0" fontId="0" fillId="2" borderId="16" xfId="0" applyFill="1" applyBorder="1" applyAlignment="1" applyProtection="1">
      <alignment horizontal="center" vertical="top" wrapText="1"/>
      <protection hidden="1"/>
    </xf>
    <xf numFmtId="0" fontId="0" fillId="2" borderId="25" xfId="0" applyFill="1" applyBorder="1" applyAlignment="1" applyProtection="1">
      <alignment horizontal="center" vertical="top" wrapText="1"/>
      <protection hidden="1"/>
    </xf>
    <xf numFmtId="0" fontId="0" fillId="2" borderId="26" xfId="0" applyFill="1" applyBorder="1" applyAlignment="1" applyProtection="1">
      <alignment horizontal="center" vertical="top" wrapText="1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8" borderId="17" xfId="0" applyFont="1" applyFill="1" applyBorder="1" applyAlignment="1" applyProtection="1">
      <alignment horizontal="center"/>
      <protection hidden="1"/>
    </xf>
    <xf numFmtId="0" fontId="1" fillId="8" borderId="5" xfId="0" applyFont="1" applyFill="1" applyBorder="1" applyAlignment="1" applyProtection="1">
      <alignment horizontal="center"/>
      <protection hidden="1"/>
    </xf>
    <xf numFmtId="0" fontId="1" fillId="8" borderId="11" xfId="0" applyFont="1" applyFill="1" applyBorder="1" applyAlignment="1" applyProtection="1">
      <alignment horizontal="center"/>
      <protection hidden="1"/>
    </xf>
    <xf numFmtId="0" fontId="1" fillId="9" borderId="13" xfId="0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center"/>
      <protection hidden="1"/>
    </xf>
    <xf numFmtId="0" fontId="1" fillId="9" borderId="6" xfId="0" applyFont="1" applyFill="1" applyBorder="1" applyAlignment="1" applyProtection="1">
      <alignment horizontal="center"/>
      <protection hidden="1"/>
    </xf>
    <xf numFmtId="0" fontId="1" fillId="2" borderId="27" xfId="0" applyFont="1" applyFill="1" applyBorder="1" applyAlignment="1" applyProtection="1">
      <alignment horizontal="left" vertical="top" wrapText="1"/>
      <protection hidden="1"/>
    </xf>
    <xf numFmtId="0" fontId="1" fillId="2" borderId="31" xfId="0" applyFont="1" applyFill="1" applyBorder="1" applyAlignment="1" applyProtection="1">
      <alignment horizontal="left" vertical="top" wrapText="1"/>
      <protection hidden="1"/>
    </xf>
    <xf numFmtId="0" fontId="1" fillId="2" borderId="29" xfId="0" applyFont="1" applyFill="1" applyBorder="1" applyAlignment="1" applyProtection="1">
      <alignment horizontal="left" vertical="top" wrapText="1"/>
      <protection hidden="1"/>
    </xf>
    <xf numFmtId="0" fontId="1" fillId="2" borderId="32" xfId="0" applyFont="1" applyFill="1" applyBorder="1" applyAlignment="1" applyProtection="1">
      <alignment horizontal="left" vertical="top" wrapText="1"/>
      <protection hidden="1"/>
    </xf>
    <xf numFmtId="0" fontId="0" fillId="8" borderId="35" xfId="0" applyFill="1" applyBorder="1" applyAlignment="1" applyProtection="1">
      <alignment horizontal="center"/>
      <protection hidden="1"/>
    </xf>
    <xf numFmtId="0" fontId="0" fillId="8" borderId="38" xfId="0" applyFill="1" applyBorder="1" applyAlignment="1" applyProtection="1">
      <alignment horizontal="center"/>
      <protection hidden="1"/>
    </xf>
    <xf numFmtId="0" fontId="0" fillId="8" borderId="39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left" vertical="top" wrapText="1"/>
      <protection hidden="1"/>
    </xf>
    <xf numFmtId="0" fontId="0" fillId="2" borderId="21" xfId="0" applyFill="1" applyBorder="1" applyAlignment="1" applyProtection="1">
      <alignment horizontal="left" vertical="top" wrapText="1"/>
      <protection hidden="1"/>
    </xf>
    <xf numFmtId="0" fontId="0" fillId="2" borderId="22" xfId="0" applyFill="1" applyBorder="1" applyAlignment="1" applyProtection="1">
      <alignment horizontal="left" vertical="top" wrapText="1"/>
      <protection hidden="1"/>
    </xf>
    <xf numFmtId="0" fontId="0" fillId="2" borderId="23" xfId="0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horizontal="left" vertical="top" wrapText="1"/>
      <protection hidden="1"/>
    </xf>
    <xf numFmtId="0" fontId="0" fillId="2" borderId="24" xfId="0" applyFill="1" applyBorder="1" applyAlignment="1" applyProtection="1">
      <alignment horizontal="left" vertical="top" wrapText="1"/>
      <protection hidden="1"/>
    </xf>
    <xf numFmtId="0" fontId="0" fillId="2" borderId="16" xfId="0" applyFill="1" applyBorder="1" applyAlignment="1" applyProtection="1">
      <alignment horizontal="left" vertical="top" wrapText="1"/>
      <protection hidden="1"/>
    </xf>
    <xf numFmtId="0" fontId="0" fillId="2" borderId="25" xfId="0" applyFill="1" applyBorder="1" applyAlignment="1" applyProtection="1">
      <alignment horizontal="left" vertical="top" wrapText="1"/>
      <protection hidden="1"/>
    </xf>
    <xf numFmtId="0" fontId="0" fillId="2" borderId="26" xfId="0" applyFill="1" applyBorder="1" applyAlignment="1" applyProtection="1">
      <alignment horizontal="left" vertical="top" wrapText="1"/>
      <protection hidden="1"/>
    </xf>
    <xf numFmtId="0" fontId="1" fillId="2" borderId="28" xfId="0" applyFont="1" applyFill="1" applyBorder="1" applyAlignment="1" applyProtection="1">
      <alignment horizontal="left" vertical="top" wrapText="1"/>
      <protection hidden="1"/>
    </xf>
    <xf numFmtId="0" fontId="1" fillId="2" borderId="30" xfId="0" applyFont="1" applyFill="1" applyBorder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8" borderId="13" xfId="0" applyFill="1" applyBorder="1" applyAlignment="1" applyProtection="1">
      <alignment horizontal="center"/>
      <protection hidden="1"/>
    </xf>
    <xf numFmtId="0" fontId="0" fillId="8" borderId="5" xfId="0" applyFill="1" applyBorder="1" applyAlignment="1" applyProtection="1">
      <alignment horizontal="center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0" fillId="11" borderId="38" xfId="0" applyFill="1" applyBorder="1" applyAlignment="1" applyProtection="1">
      <alignment horizontal="center"/>
      <protection hidden="1"/>
    </xf>
    <xf numFmtId="0" fontId="0" fillId="11" borderId="39" xfId="0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left" wrapText="1"/>
      <protection hidden="1"/>
    </xf>
    <xf numFmtId="0" fontId="0" fillId="2" borderId="21" xfId="0" applyFill="1" applyBorder="1" applyAlignment="1" applyProtection="1">
      <alignment horizontal="left" wrapText="1"/>
      <protection hidden="1"/>
    </xf>
    <xf numFmtId="0" fontId="0" fillId="2" borderId="22" xfId="0" applyFill="1" applyBorder="1" applyAlignment="1" applyProtection="1">
      <alignment horizontal="left" wrapText="1"/>
      <protection hidden="1"/>
    </xf>
    <xf numFmtId="0" fontId="0" fillId="2" borderId="23" xfId="0" applyFill="1" applyBorder="1" applyAlignment="1" applyProtection="1">
      <alignment horizontal="left" wrapText="1"/>
      <protection hidden="1"/>
    </xf>
    <xf numFmtId="0" fontId="0" fillId="2" borderId="0" xfId="0" applyFill="1" applyBorder="1" applyAlignment="1" applyProtection="1">
      <alignment horizontal="left" wrapText="1"/>
      <protection hidden="1"/>
    </xf>
    <xf numFmtId="0" fontId="0" fillId="2" borderId="24" xfId="0" applyFill="1" applyBorder="1" applyAlignment="1" applyProtection="1">
      <alignment horizontal="left" wrapText="1"/>
      <protection hidden="1"/>
    </xf>
    <xf numFmtId="0" fontId="0" fillId="2" borderId="16" xfId="0" applyFill="1" applyBorder="1" applyAlignment="1" applyProtection="1">
      <alignment horizontal="left" wrapText="1"/>
      <protection hidden="1"/>
    </xf>
    <xf numFmtId="0" fontId="0" fillId="2" borderId="25" xfId="0" applyFill="1" applyBorder="1" applyAlignment="1" applyProtection="1">
      <alignment horizontal="left" wrapText="1"/>
      <protection hidden="1"/>
    </xf>
    <xf numFmtId="0" fontId="0" fillId="2" borderId="26" xfId="0" applyFill="1" applyBorder="1" applyAlignment="1" applyProtection="1">
      <alignment horizontal="left" wrapText="1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10" borderId="38" xfId="0" applyFill="1" applyBorder="1" applyAlignment="1" applyProtection="1">
      <alignment horizontal="center"/>
      <protection hidden="1"/>
    </xf>
    <xf numFmtId="0" fontId="0" fillId="10" borderId="39" xfId="0" applyFill="1" applyBorder="1" applyAlignment="1" applyProtection="1">
      <alignment horizontal="center"/>
      <protection hidden="1"/>
    </xf>
  </cellXfs>
  <cellStyles count="1">
    <cellStyle name="normální" xfId="0" builtinId="0"/>
  </cellStyles>
  <dxfs count="230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6"/>
  <sheetViews>
    <sheetView tabSelected="1" workbookViewId="0">
      <selection activeCell="B3" sqref="B3"/>
    </sheetView>
  </sheetViews>
  <sheetFormatPr defaultRowHeight="15"/>
  <cols>
    <col min="1" max="1" width="2.85546875" style="4" customWidth="1"/>
    <col min="2" max="2" width="22.85546875" style="4" bestFit="1" customWidth="1"/>
    <col min="3" max="3" width="10.85546875" style="4" customWidth="1"/>
    <col min="4" max="4" width="32" style="4" customWidth="1"/>
    <col min="5" max="5" width="15.7109375" style="4" customWidth="1"/>
    <col min="6" max="6" width="5.7109375" style="4" customWidth="1"/>
    <col min="7" max="7" width="4.42578125" style="4" customWidth="1"/>
    <col min="8" max="8" width="25.5703125" style="4" bestFit="1" customWidth="1"/>
    <col min="9" max="9" width="25.5703125" style="4" customWidth="1"/>
    <col min="10" max="10" width="8.28515625" style="4" customWidth="1"/>
    <col min="11" max="11" width="5" style="4" customWidth="1"/>
    <col min="12" max="12" width="5.28515625" style="4" customWidth="1"/>
    <col min="13" max="13" width="18.42578125" style="4" bestFit="1" customWidth="1"/>
    <col min="14" max="14" width="21" style="4" bestFit="1" customWidth="1"/>
    <col min="15" max="17" width="7.42578125" style="4" customWidth="1"/>
    <col min="18" max="20" width="10.7109375" style="4" customWidth="1"/>
    <col min="21" max="16384" width="9.140625" style="4"/>
  </cols>
  <sheetData>
    <row r="1" spans="2:20" ht="15.75" thickBot="1"/>
    <row r="2" spans="2:20">
      <c r="B2" s="5" t="s">
        <v>0</v>
      </c>
      <c r="C2" s="6" t="s">
        <v>1</v>
      </c>
      <c r="D2" s="6" t="s">
        <v>97</v>
      </c>
      <c r="E2" s="124" t="s">
        <v>196</v>
      </c>
      <c r="F2" s="124"/>
      <c r="G2" s="124"/>
      <c r="H2" s="6" t="s">
        <v>200</v>
      </c>
      <c r="I2" s="112" t="s">
        <v>283</v>
      </c>
      <c r="J2" s="124" t="s">
        <v>159</v>
      </c>
      <c r="K2" s="124"/>
      <c r="L2" s="124"/>
      <c r="M2" s="6" t="s">
        <v>201</v>
      </c>
      <c r="N2" s="6" t="s">
        <v>202</v>
      </c>
      <c r="O2" s="124" t="s">
        <v>197</v>
      </c>
      <c r="P2" s="124"/>
      <c r="Q2" s="124"/>
      <c r="R2" s="116" t="s">
        <v>195</v>
      </c>
      <c r="S2" s="116"/>
      <c r="T2" s="117"/>
    </row>
    <row r="3" spans="2:20" ht="15.75" thickBot="1">
      <c r="B3" s="37" t="s">
        <v>25</v>
      </c>
      <c r="C3" s="38" t="s">
        <v>25</v>
      </c>
      <c r="D3" s="38" t="s">
        <v>25</v>
      </c>
      <c r="E3" s="125" t="s">
        <v>198</v>
      </c>
      <c r="F3" s="125"/>
      <c r="G3" s="125"/>
      <c r="H3" s="110" t="s">
        <v>158</v>
      </c>
      <c r="I3" s="110" t="s">
        <v>284</v>
      </c>
      <c r="J3" s="125" t="s">
        <v>198</v>
      </c>
      <c r="K3" s="125"/>
      <c r="L3" s="125"/>
      <c r="M3" s="39" t="s">
        <v>199</v>
      </c>
      <c r="N3" s="39" t="s">
        <v>199</v>
      </c>
      <c r="O3" s="125" t="s">
        <v>198</v>
      </c>
      <c r="P3" s="125"/>
      <c r="Q3" s="125"/>
      <c r="R3" s="38" t="s">
        <v>25</v>
      </c>
      <c r="S3" s="38" t="s">
        <v>25</v>
      </c>
      <c r="T3" s="40" t="s">
        <v>25</v>
      </c>
    </row>
    <row r="4" spans="2:20">
      <c r="H4" s="7"/>
      <c r="I4" s="7"/>
      <c r="J4" s="7"/>
      <c r="K4" s="7"/>
    </row>
    <row r="5" spans="2:20">
      <c r="E5" s="8" t="s">
        <v>196</v>
      </c>
      <c r="J5" s="8" t="s">
        <v>140</v>
      </c>
      <c r="O5" s="8" t="s">
        <v>197</v>
      </c>
      <c r="P5" s="9"/>
      <c r="Q5" s="9"/>
      <c r="R5" s="8" t="s">
        <v>195</v>
      </c>
    </row>
    <row r="6" spans="2:20" ht="15.75" thickBot="1">
      <c r="B6" s="114" t="s">
        <v>206</v>
      </c>
      <c r="C6" s="114"/>
      <c r="E6" s="10" t="s">
        <v>178</v>
      </c>
      <c r="F6" s="11" t="s">
        <v>28</v>
      </c>
      <c r="G6" s="12">
        <v>1</v>
      </c>
      <c r="J6" s="13" t="s">
        <v>160</v>
      </c>
      <c r="K6" s="11" t="s">
        <v>28</v>
      </c>
      <c r="L6" s="12">
        <v>1</v>
      </c>
      <c r="O6" s="14" t="s">
        <v>167</v>
      </c>
      <c r="P6" s="15" t="s">
        <v>28</v>
      </c>
      <c r="Q6" s="16" t="s">
        <v>174</v>
      </c>
      <c r="R6" s="10" t="s">
        <v>194</v>
      </c>
      <c r="S6" s="11" t="s">
        <v>28</v>
      </c>
      <c r="T6" s="12">
        <v>1</v>
      </c>
    </row>
    <row r="7" spans="2:20" ht="15" customHeight="1">
      <c r="B7" s="118" t="s">
        <v>249</v>
      </c>
      <c r="C7" s="119"/>
      <c r="E7" s="17" t="s">
        <v>186</v>
      </c>
      <c r="F7" s="18" t="s">
        <v>28</v>
      </c>
      <c r="G7" s="19">
        <v>2</v>
      </c>
      <c r="J7" s="20" t="s">
        <v>161</v>
      </c>
      <c r="K7" s="21" t="s">
        <v>28</v>
      </c>
      <c r="L7" s="22" t="s">
        <v>162</v>
      </c>
      <c r="O7" s="23" t="s">
        <v>168</v>
      </c>
      <c r="P7" s="21" t="s">
        <v>28</v>
      </c>
      <c r="Q7" s="22" t="s">
        <v>162</v>
      </c>
      <c r="R7" s="17" t="s">
        <v>192</v>
      </c>
      <c r="S7" s="18" t="s">
        <v>28</v>
      </c>
      <c r="T7" s="19">
        <v>2</v>
      </c>
    </row>
    <row r="8" spans="2:20">
      <c r="B8" s="120"/>
      <c r="C8" s="121"/>
      <c r="E8" s="23" t="s">
        <v>179</v>
      </c>
      <c r="F8" s="18" t="s">
        <v>28</v>
      </c>
      <c r="G8" s="19">
        <v>3</v>
      </c>
      <c r="J8" s="20" t="s">
        <v>163</v>
      </c>
      <c r="K8" s="21" t="s">
        <v>28</v>
      </c>
      <c r="L8" s="22" t="s">
        <v>164</v>
      </c>
      <c r="O8" s="23" t="s">
        <v>169</v>
      </c>
      <c r="P8" s="21" t="s">
        <v>28</v>
      </c>
      <c r="Q8" s="22" t="s">
        <v>164</v>
      </c>
      <c r="R8" s="24" t="s">
        <v>193</v>
      </c>
      <c r="S8" s="25" t="s">
        <v>28</v>
      </c>
      <c r="T8" s="26" t="s">
        <v>39</v>
      </c>
    </row>
    <row r="9" spans="2:20">
      <c r="B9" s="120"/>
      <c r="C9" s="121"/>
      <c r="E9" s="23" t="s">
        <v>180</v>
      </c>
      <c r="F9" s="18" t="s">
        <v>28</v>
      </c>
      <c r="G9" s="19">
        <v>4</v>
      </c>
      <c r="J9" s="27" t="s">
        <v>165</v>
      </c>
      <c r="K9" s="28" t="s">
        <v>28</v>
      </c>
      <c r="L9" s="29" t="s">
        <v>166</v>
      </c>
      <c r="O9" s="23" t="s">
        <v>170</v>
      </c>
      <c r="P9" s="21" t="s">
        <v>28</v>
      </c>
      <c r="Q9" s="22" t="s">
        <v>166</v>
      </c>
    </row>
    <row r="10" spans="2:20">
      <c r="B10" s="120"/>
      <c r="C10" s="121"/>
      <c r="E10" s="23" t="s">
        <v>181</v>
      </c>
      <c r="F10" s="18" t="s">
        <v>28</v>
      </c>
      <c r="G10" s="19">
        <v>5</v>
      </c>
      <c r="O10" s="23" t="s">
        <v>171</v>
      </c>
      <c r="P10" s="21" t="s">
        <v>28</v>
      </c>
      <c r="Q10" s="22" t="s">
        <v>175</v>
      </c>
      <c r="R10" s="30"/>
      <c r="S10" s="30"/>
      <c r="T10" s="30"/>
    </row>
    <row r="11" spans="2:20">
      <c r="B11" s="120"/>
      <c r="C11" s="121"/>
      <c r="E11" s="23" t="s">
        <v>182</v>
      </c>
      <c r="F11" s="18" t="s">
        <v>28</v>
      </c>
      <c r="G11" s="19">
        <v>6</v>
      </c>
      <c r="O11" s="23" t="s">
        <v>172</v>
      </c>
      <c r="P11" s="21" t="s">
        <v>28</v>
      </c>
      <c r="Q11" s="22" t="s">
        <v>176</v>
      </c>
      <c r="R11" s="30"/>
      <c r="S11" s="30"/>
      <c r="T11" s="30"/>
    </row>
    <row r="12" spans="2:20">
      <c r="B12" s="120"/>
      <c r="C12" s="121"/>
      <c r="E12" s="23" t="s">
        <v>183</v>
      </c>
      <c r="F12" s="18" t="s">
        <v>28</v>
      </c>
      <c r="G12" s="19">
        <v>7</v>
      </c>
      <c r="O12" s="31" t="s">
        <v>173</v>
      </c>
      <c r="P12" s="28" t="s">
        <v>28</v>
      </c>
      <c r="Q12" s="29" t="s">
        <v>177</v>
      </c>
      <c r="R12" s="115"/>
      <c r="S12" s="115"/>
      <c r="T12" s="115"/>
    </row>
    <row r="13" spans="2:20">
      <c r="B13" s="120"/>
      <c r="C13" s="121"/>
      <c r="E13" s="23" t="s">
        <v>184</v>
      </c>
      <c r="F13" s="18" t="s">
        <v>28</v>
      </c>
      <c r="G13" s="19">
        <v>8</v>
      </c>
      <c r="R13" s="32"/>
      <c r="S13" s="32"/>
      <c r="T13" s="32"/>
    </row>
    <row r="14" spans="2:20">
      <c r="B14" s="120"/>
      <c r="C14" s="121"/>
      <c r="E14" s="23" t="s">
        <v>185</v>
      </c>
      <c r="F14" s="18" t="s">
        <v>28</v>
      </c>
      <c r="G14" s="19">
        <v>9</v>
      </c>
    </row>
    <row r="15" spans="2:20">
      <c r="B15" s="120"/>
      <c r="C15" s="121"/>
      <c r="E15" s="23" t="s">
        <v>187</v>
      </c>
      <c r="F15" s="18" t="s">
        <v>28</v>
      </c>
      <c r="G15" s="19">
        <v>10</v>
      </c>
    </row>
    <row r="16" spans="2:20">
      <c r="B16" s="120"/>
      <c r="C16" s="121"/>
      <c r="E16" s="23" t="s">
        <v>188</v>
      </c>
      <c r="F16" s="18" t="s">
        <v>28</v>
      </c>
      <c r="G16" s="19">
        <v>11</v>
      </c>
    </row>
    <row r="17" spans="2:20">
      <c r="B17" s="120"/>
      <c r="C17" s="121"/>
      <c r="E17" s="23" t="s">
        <v>189</v>
      </c>
      <c r="F17" s="18" t="s">
        <v>28</v>
      </c>
      <c r="G17" s="19">
        <v>12</v>
      </c>
    </row>
    <row r="18" spans="2:20">
      <c r="B18" s="120"/>
      <c r="C18" s="121"/>
      <c r="E18" s="23" t="s">
        <v>190</v>
      </c>
      <c r="F18" s="18" t="s">
        <v>28</v>
      </c>
      <c r="G18" s="19">
        <v>13</v>
      </c>
    </row>
    <row r="19" spans="2:20" ht="15.75" thickBot="1">
      <c r="B19" s="122"/>
      <c r="C19" s="123"/>
      <c r="E19" s="31" t="s">
        <v>191</v>
      </c>
      <c r="F19" s="25" t="s">
        <v>28</v>
      </c>
      <c r="G19" s="33">
        <v>14</v>
      </c>
    </row>
    <row r="20" spans="2:20">
      <c r="B20" s="34"/>
      <c r="C20" s="34"/>
    </row>
    <row r="21" spans="2:20">
      <c r="B21" s="34"/>
      <c r="C21" s="34"/>
    </row>
    <row r="22" spans="2:20">
      <c r="B22" s="34"/>
      <c r="C22" s="34"/>
    </row>
    <row r="23" spans="2:20">
      <c r="B23" s="34"/>
      <c r="C23" s="34"/>
    </row>
    <row r="24" spans="2:20" ht="15.75" thickBot="1">
      <c r="B24" s="34" t="s">
        <v>203</v>
      </c>
      <c r="C24" s="34"/>
    </row>
    <row r="25" spans="2:20">
      <c r="B25" s="5" t="s">
        <v>0</v>
      </c>
      <c r="C25" s="6" t="s">
        <v>1</v>
      </c>
      <c r="D25" s="6" t="s">
        <v>97</v>
      </c>
      <c r="E25" s="124" t="s">
        <v>196</v>
      </c>
      <c r="F25" s="124"/>
      <c r="G25" s="124"/>
      <c r="H25" s="6" t="s">
        <v>200</v>
      </c>
      <c r="I25" s="112" t="s">
        <v>283</v>
      </c>
      <c r="J25" s="124" t="s">
        <v>159</v>
      </c>
      <c r="K25" s="124"/>
      <c r="L25" s="124"/>
      <c r="M25" s="6" t="s">
        <v>201</v>
      </c>
      <c r="N25" s="6" t="s">
        <v>202</v>
      </c>
      <c r="O25" s="124" t="s">
        <v>197</v>
      </c>
      <c r="P25" s="124"/>
      <c r="Q25" s="124"/>
      <c r="R25" s="116" t="s">
        <v>195</v>
      </c>
      <c r="S25" s="116"/>
      <c r="T25" s="117"/>
    </row>
    <row r="26" spans="2:20" ht="15.75" thickBot="1">
      <c r="B26" s="35" t="s">
        <v>85</v>
      </c>
      <c r="C26" s="36" t="s">
        <v>86</v>
      </c>
      <c r="D26" s="1" t="s">
        <v>204</v>
      </c>
      <c r="E26" s="113">
        <v>3</v>
      </c>
      <c r="F26" s="113"/>
      <c r="G26" s="113"/>
      <c r="H26" s="1">
        <v>450000</v>
      </c>
      <c r="I26" s="111">
        <v>41</v>
      </c>
      <c r="J26" s="113">
        <v>3</v>
      </c>
      <c r="K26" s="113"/>
      <c r="L26" s="113"/>
      <c r="M26" s="1">
        <v>1200</v>
      </c>
      <c r="N26" s="1">
        <v>1345</v>
      </c>
      <c r="O26" s="113">
        <v>1</v>
      </c>
      <c r="P26" s="113"/>
      <c r="Q26" s="113"/>
      <c r="R26" s="2">
        <v>2</v>
      </c>
      <c r="S26" s="1" t="s">
        <v>205</v>
      </c>
      <c r="T26" s="3"/>
    </row>
  </sheetData>
  <sheetProtection password="C780" sheet="1" objects="1" scenarios="1" selectLockedCells="1"/>
  <protectedRanges>
    <protectedRange sqref="J3:L3 E3:G3 O3:Q3 J26:L26 E26:G26 O26:Q26" name="Oblast1_2"/>
    <protectedRange sqref="H3:I3 H26:I26" name="Oblast1_3"/>
    <protectedRange sqref="R13" name="Oblast1_9"/>
    <protectedRange sqref="S13" name="Oblast1_10"/>
    <protectedRange sqref="T13" name="Oblast1_11"/>
    <protectedRange sqref="B3" name="Oblast1_3_1"/>
    <protectedRange sqref="C3 S26:T26 R3:T3" name="Oblast1_3_2"/>
    <protectedRange sqref="D3 D26" name="Oblast1_3_3"/>
  </protectedRanges>
  <mergeCells count="17">
    <mergeCell ref="R2:T2"/>
    <mergeCell ref="B7:C19"/>
    <mergeCell ref="E25:G25"/>
    <mergeCell ref="J25:L25"/>
    <mergeCell ref="O25:Q25"/>
    <mergeCell ref="R25:T25"/>
    <mergeCell ref="E2:G2"/>
    <mergeCell ref="E3:G3"/>
    <mergeCell ref="J3:L3"/>
    <mergeCell ref="J2:L2"/>
    <mergeCell ref="O2:Q2"/>
    <mergeCell ref="O3:Q3"/>
    <mergeCell ref="E26:G26"/>
    <mergeCell ref="J26:L26"/>
    <mergeCell ref="O26:Q26"/>
    <mergeCell ref="B6:C6"/>
    <mergeCell ref="R12:T12"/>
  </mergeCells>
  <conditionalFormatting sqref="H26:I26 H3">
    <cfRule type="cellIs" dxfId="229" priority="58" stopIfTrue="1" operator="equal">
      <formula>"doplň kód OKEČ"</formula>
    </cfRule>
    <cfRule type="cellIs" dxfId="228" priority="59" stopIfTrue="1" operator="notEqual">
      <formula>"doplň"</formula>
    </cfRule>
  </conditionalFormatting>
  <conditionalFormatting sqref="B3:D3 D26">
    <cfRule type="cellIs" dxfId="227" priority="40" stopIfTrue="1" operator="equal">
      <formula>"doplň"</formula>
    </cfRule>
    <cfRule type="cellIs" dxfId="226" priority="41" stopIfTrue="1" operator="notEqual">
      <formula>"doplň"</formula>
    </cfRule>
  </conditionalFormatting>
  <conditionalFormatting sqref="J3:L3 E3:G3 O3:Q3 J26:L26 E26:G26 O26:Q26">
    <cfRule type="cellIs" dxfId="225" priority="34" stopIfTrue="1" operator="equal">
      <formula>"doplň kód dle číselníku"</formula>
    </cfRule>
    <cfRule type="cellIs" dxfId="224" priority="35" stopIfTrue="1" operator="notEqual">
      <formula>"doplň"</formula>
    </cfRule>
  </conditionalFormatting>
  <conditionalFormatting sqref="S3">
    <cfRule type="cellIs" dxfId="223" priority="26" stopIfTrue="1" operator="equal">
      <formula>"doplň"</formula>
    </cfRule>
    <cfRule type="cellIs" dxfId="222" priority="27" stopIfTrue="1" operator="notEqual">
      <formula>"doplň"</formula>
    </cfRule>
  </conditionalFormatting>
  <conditionalFormatting sqref="T3">
    <cfRule type="cellIs" dxfId="221" priority="24" stopIfTrue="1" operator="equal">
      <formula>"doplň"</formula>
    </cfRule>
    <cfRule type="cellIs" dxfId="220" priority="25" stopIfTrue="1" operator="notEqual">
      <formula>"doplň"</formula>
    </cfRule>
  </conditionalFormatting>
  <conditionalFormatting sqref="M3:N3 M26:N26">
    <cfRule type="cellIs" dxfId="219" priority="19" stopIfTrue="1" operator="equal">
      <formula>"doplň v mil. Kč"</formula>
    </cfRule>
  </conditionalFormatting>
  <conditionalFormatting sqref="S26">
    <cfRule type="cellIs" dxfId="218" priority="9" stopIfTrue="1" operator="equal">
      <formula>"doplň"</formula>
    </cfRule>
    <cfRule type="cellIs" dxfId="217" priority="10" stopIfTrue="1" operator="notEqual">
      <formula>"doplň"</formula>
    </cfRule>
  </conditionalFormatting>
  <conditionalFormatting sqref="T26">
    <cfRule type="cellIs" dxfId="216" priority="7" stopIfTrue="1" operator="equal">
      <formula>"doplň"</formula>
    </cfRule>
    <cfRule type="cellIs" dxfId="215" priority="8" stopIfTrue="1" operator="notEqual">
      <formula>"doplň"</formula>
    </cfRule>
  </conditionalFormatting>
  <conditionalFormatting sqref="R3">
    <cfRule type="cellIs" dxfId="214" priority="2" stopIfTrue="1" operator="equal">
      <formula>"doplň"</formula>
    </cfRule>
    <cfRule type="cellIs" dxfId="213" priority="3" stopIfTrue="1" operator="notEqual">
      <formula>"doplň"</formula>
    </cfRule>
  </conditionalFormatting>
  <conditionalFormatting sqref="I3">
    <cfRule type="cellIs" dxfId="212" priority="1" operator="equal">
      <formula>"doplň kód NACE"</formula>
    </cfRule>
  </conditionalFormatting>
  <pageMargins left="0.7" right="0.7" top="0.78740157499999996" bottom="0.78740157499999996" header="0.3" footer="0.3"/>
  <pageSetup paperSize="9" orientation="portrait" horizontalDpi="200" verticalDpi="200" copies="0" r:id="rId1"/>
  <ignoredErrors>
    <ignoredError sqref="L7:L9 Q6:Q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DI14"/>
  <sheetViews>
    <sheetView workbookViewId="0">
      <selection activeCell="D4" sqref="D4"/>
    </sheetView>
  </sheetViews>
  <sheetFormatPr defaultRowHeight="15"/>
  <cols>
    <col min="1" max="1" width="2.85546875" style="4" customWidth="1"/>
    <col min="2" max="2" width="22.85546875" style="4" bestFit="1" customWidth="1"/>
    <col min="3" max="3" width="11.42578125" style="4" customWidth="1"/>
    <col min="4" max="113" width="14.28515625" style="4" customWidth="1"/>
    <col min="114" max="16384" width="9.140625" style="4"/>
  </cols>
  <sheetData>
    <row r="1" spans="2:113" ht="15.75" thickBot="1"/>
    <row r="2" spans="2:113">
      <c r="B2" s="134" t="s">
        <v>0</v>
      </c>
      <c r="C2" s="132" t="s">
        <v>1</v>
      </c>
      <c r="D2" s="145">
        <v>2005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Z2" s="148">
        <v>2006</v>
      </c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50"/>
      <c r="AV2" s="151">
        <v>2007</v>
      </c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3"/>
      <c r="BR2" s="126">
        <v>2008</v>
      </c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8"/>
      <c r="CN2" s="129">
        <v>2009</v>
      </c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1"/>
    </row>
    <row r="3" spans="2:113" s="56" customFormat="1" ht="60" customHeight="1">
      <c r="B3" s="135"/>
      <c r="C3" s="133"/>
      <c r="D3" s="41" t="s">
        <v>2</v>
      </c>
      <c r="E3" s="42" t="s">
        <v>3</v>
      </c>
      <c r="F3" s="42" t="s">
        <v>4</v>
      </c>
      <c r="G3" s="42" t="s">
        <v>5</v>
      </c>
      <c r="H3" s="42" t="s">
        <v>6</v>
      </c>
      <c r="I3" s="42" t="s">
        <v>7</v>
      </c>
      <c r="J3" s="42" t="s">
        <v>8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  <c r="P3" s="42" t="s">
        <v>14</v>
      </c>
      <c r="Q3" s="42" t="s">
        <v>15</v>
      </c>
      <c r="R3" s="42" t="s">
        <v>16</v>
      </c>
      <c r="S3" s="42" t="s">
        <v>17</v>
      </c>
      <c r="T3" s="42" t="s">
        <v>18</v>
      </c>
      <c r="U3" s="42" t="s">
        <v>19</v>
      </c>
      <c r="V3" s="42" t="s">
        <v>20</v>
      </c>
      <c r="W3" s="42" t="s">
        <v>21</v>
      </c>
      <c r="X3" s="42" t="s">
        <v>22</v>
      </c>
      <c r="Y3" s="43" t="s">
        <v>23</v>
      </c>
      <c r="Z3" s="44" t="s">
        <v>2</v>
      </c>
      <c r="AA3" s="45" t="s">
        <v>3</v>
      </c>
      <c r="AB3" s="45" t="s">
        <v>4</v>
      </c>
      <c r="AC3" s="45" t="s">
        <v>5</v>
      </c>
      <c r="AD3" s="45" t="s">
        <v>6</v>
      </c>
      <c r="AE3" s="45" t="s">
        <v>7</v>
      </c>
      <c r="AF3" s="45" t="s">
        <v>8</v>
      </c>
      <c r="AG3" s="45" t="s">
        <v>9</v>
      </c>
      <c r="AH3" s="45" t="s">
        <v>10</v>
      </c>
      <c r="AI3" s="45" t="s">
        <v>11</v>
      </c>
      <c r="AJ3" s="45" t="s">
        <v>12</v>
      </c>
      <c r="AK3" s="45" t="s">
        <v>13</v>
      </c>
      <c r="AL3" s="45" t="s">
        <v>14</v>
      </c>
      <c r="AM3" s="45" t="s">
        <v>15</v>
      </c>
      <c r="AN3" s="45" t="s">
        <v>16</v>
      </c>
      <c r="AO3" s="45" t="s">
        <v>17</v>
      </c>
      <c r="AP3" s="45" t="s">
        <v>18</v>
      </c>
      <c r="AQ3" s="45" t="s">
        <v>19</v>
      </c>
      <c r="AR3" s="45" t="s">
        <v>20</v>
      </c>
      <c r="AS3" s="45" t="s">
        <v>21</v>
      </c>
      <c r="AT3" s="45" t="s">
        <v>22</v>
      </c>
      <c r="AU3" s="46" t="s">
        <v>23</v>
      </c>
      <c r="AV3" s="47" t="s">
        <v>2</v>
      </c>
      <c r="AW3" s="48" t="s">
        <v>3</v>
      </c>
      <c r="AX3" s="48" t="s">
        <v>4</v>
      </c>
      <c r="AY3" s="48" t="s">
        <v>5</v>
      </c>
      <c r="AZ3" s="48" t="s">
        <v>6</v>
      </c>
      <c r="BA3" s="48" t="s">
        <v>7</v>
      </c>
      <c r="BB3" s="48" t="s">
        <v>8</v>
      </c>
      <c r="BC3" s="48" t="s">
        <v>9</v>
      </c>
      <c r="BD3" s="48" t="s">
        <v>10</v>
      </c>
      <c r="BE3" s="48" t="s">
        <v>11</v>
      </c>
      <c r="BF3" s="48" t="s">
        <v>12</v>
      </c>
      <c r="BG3" s="48" t="s">
        <v>13</v>
      </c>
      <c r="BH3" s="48" t="s">
        <v>14</v>
      </c>
      <c r="BI3" s="48" t="s">
        <v>15</v>
      </c>
      <c r="BJ3" s="48" t="s">
        <v>16</v>
      </c>
      <c r="BK3" s="48" t="s">
        <v>17</v>
      </c>
      <c r="BL3" s="48" t="s">
        <v>18</v>
      </c>
      <c r="BM3" s="48" t="s">
        <v>19</v>
      </c>
      <c r="BN3" s="48" t="s">
        <v>20</v>
      </c>
      <c r="BO3" s="48" t="s">
        <v>21</v>
      </c>
      <c r="BP3" s="48" t="s">
        <v>22</v>
      </c>
      <c r="BQ3" s="49" t="s">
        <v>23</v>
      </c>
      <c r="BR3" s="50" t="s">
        <v>2</v>
      </c>
      <c r="BS3" s="51" t="s">
        <v>3</v>
      </c>
      <c r="BT3" s="51" t="s">
        <v>4</v>
      </c>
      <c r="BU3" s="51" t="s">
        <v>5</v>
      </c>
      <c r="BV3" s="51" t="s">
        <v>6</v>
      </c>
      <c r="BW3" s="51" t="s">
        <v>7</v>
      </c>
      <c r="BX3" s="51" t="s">
        <v>8</v>
      </c>
      <c r="BY3" s="51" t="s">
        <v>9</v>
      </c>
      <c r="BZ3" s="51" t="s">
        <v>10</v>
      </c>
      <c r="CA3" s="51" t="s">
        <v>11</v>
      </c>
      <c r="CB3" s="51" t="s">
        <v>12</v>
      </c>
      <c r="CC3" s="51" t="s">
        <v>13</v>
      </c>
      <c r="CD3" s="51" t="s">
        <v>14</v>
      </c>
      <c r="CE3" s="51" t="s">
        <v>15</v>
      </c>
      <c r="CF3" s="51" t="s">
        <v>16</v>
      </c>
      <c r="CG3" s="51" t="s">
        <v>17</v>
      </c>
      <c r="CH3" s="51" t="s">
        <v>18</v>
      </c>
      <c r="CI3" s="51" t="s">
        <v>19</v>
      </c>
      <c r="CJ3" s="51" t="s">
        <v>20</v>
      </c>
      <c r="CK3" s="51" t="s">
        <v>21</v>
      </c>
      <c r="CL3" s="51" t="s">
        <v>22</v>
      </c>
      <c r="CM3" s="52" t="s">
        <v>23</v>
      </c>
      <c r="CN3" s="53" t="s">
        <v>2</v>
      </c>
      <c r="CO3" s="54" t="s">
        <v>3</v>
      </c>
      <c r="CP3" s="54" t="s">
        <v>4</v>
      </c>
      <c r="CQ3" s="54" t="s">
        <v>5</v>
      </c>
      <c r="CR3" s="54" t="s">
        <v>6</v>
      </c>
      <c r="CS3" s="54" t="s">
        <v>7</v>
      </c>
      <c r="CT3" s="54" t="s">
        <v>8</v>
      </c>
      <c r="CU3" s="54" t="s">
        <v>9</v>
      </c>
      <c r="CV3" s="54" t="s">
        <v>10</v>
      </c>
      <c r="CW3" s="54" t="s">
        <v>11</v>
      </c>
      <c r="CX3" s="54" t="s">
        <v>12</v>
      </c>
      <c r="CY3" s="54" t="s">
        <v>13</v>
      </c>
      <c r="CZ3" s="54" t="s">
        <v>14</v>
      </c>
      <c r="DA3" s="54" t="s">
        <v>15</v>
      </c>
      <c r="DB3" s="54" t="s">
        <v>16</v>
      </c>
      <c r="DC3" s="54" t="s">
        <v>17</v>
      </c>
      <c r="DD3" s="54" t="s">
        <v>18</v>
      </c>
      <c r="DE3" s="54" t="s">
        <v>19</v>
      </c>
      <c r="DF3" s="54" t="s">
        <v>20</v>
      </c>
      <c r="DG3" s="54" t="s">
        <v>21</v>
      </c>
      <c r="DH3" s="54" t="s">
        <v>22</v>
      </c>
      <c r="DI3" s="55" t="s">
        <v>23</v>
      </c>
    </row>
    <row r="4" spans="2:113" ht="15.75" thickBot="1">
      <c r="B4" s="57" t="str">
        <f>'Identifikace organizace'!B3</f>
        <v>doplň</v>
      </c>
      <c r="C4" s="36" t="str">
        <f>'Identifikace organizace'!C3</f>
        <v>doplň</v>
      </c>
      <c r="D4" s="59" t="s">
        <v>25</v>
      </c>
      <c r="E4" s="60" t="s">
        <v>25</v>
      </c>
      <c r="F4" s="60" t="s">
        <v>25</v>
      </c>
      <c r="G4" s="60" t="s">
        <v>25</v>
      </c>
      <c r="H4" s="60" t="s">
        <v>25</v>
      </c>
      <c r="I4" s="60" t="s">
        <v>25</v>
      </c>
      <c r="J4" s="60" t="s">
        <v>25</v>
      </c>
      <c r="K4" s="60" t="s">
        <v>25</v>
      </c>
      <c r="L4" s="60" t="s">
        <v>25</v>
      </c>
      <c r="M4" s="60" t="s">
        <v>25</v>
      </c>
      <c r="N4" s="60" t="s">
        <v>25</v>
      </c>
      <c r="O4" s="60" t="s">
        <v>25</v>
      </c>
      <c r="P4" s="60" t="s">
        <v>25</v>
      </c>
      <c r="Q4" s="60" t="s">
        <v>25</v>
      </c>
      <c r="R4" s="60" t="s">
        <v>25</v>
      </c>
      <c r="S4" s="60" t="s">
        <v>25</v>
      </c>
      <c r="T4" s="60" t="s">
        <v>25</v>
      </c>
      <c r="U4" s="60" t="s">
        <v>25</v>
      </c>
      <c r="V4" s="60" t="s">
        <v>25</v>
      </c>
      <c r="W4" s="60" t="s">
        <v>25</v>
      </c>
      <c r="X4" s="60" t="s">
        <v>25</v>
      </c>
      <c r="Y4" s="61" t="s">
        <v>25</v>
      </c>
      <c r="Z4" s="59" t="s">
        <v>25</v>
      </c>
      <c r="AA4" s="60" t="s">
        <v>25</v>
      </c>
      <c r="AB4" s="60" t="s">
        <v>25</v>
      </c>
      <c r="AC4" s="60" t="s">
        <v>25</v>
      </c>
      <c r="AD4" s="60" t="s">
        <v>25</v>
      </c>
      <c r="AE4" s="60" t="s">
        <v>25</v>
      </c>
      <c r="AF4" s="60" t="s">
        <v>25</v>
      </c>
      <c r="AG4" s="60" t="s">
        <v>25</v>
      </c>
      <c r="AH4" s="60" t="s">
        <v>25</v>
      </c>
      <c r="AI4" s="60" t="s">
        <v>25</v>
      </c>
      <c r="AJ4" s="60" t="s">
        <v>25</v>
      </c>
      <c r="AK4" s="60" t="s">
        <v>25</v>
      </c>
      <c r="AL4" s="60" t="s">
        <v>25</v>
      </c>
      <c r="AM4" s="60" t="s">
        <v>25</v>
      </c>
      <c r="AN4" s="60" t="s">
        <v>25</v>
      </c>
      <c r="AO4" s="60" t="s">
        <v>25</v>
      </c>
      <c r="AP4" s="60" t="s">
        <v>25</v>
      </c>
      <c r="AQ4" s="60" t="s">
        <v>25</v>
      </c>
      <c r="AR4" s="60" t="s">
        <v>25</v>
      </c>
      <c r="AS4" s="60" t="s">
        <v>25</v>
      </c>
      <c r="AT4" s="60" t="s">
        <v>25</v>
      </c>
      <c r="AU4" s="61" t="s">
        <v>25</v>
      </c>
      <c r="AV4" s="59" t="s">
        <v>25</v>
      </c>
      <c r="AW4" s="60" t="s">
        <v>25</v>
      </c>
      <c r="AX4" s="60" t="s">
        <v>25</v>
      </c>
      <c r="AY4" s="60" t="s">
        <v>25</v>
      </c>
      <c r="AZ4" s="60" t="s">
        <v>25</v>
      </c>
      <c r="BA4" s="60" t="s">
        <v>25</v>
      </c>
      <c r="BB4" s="60" t="s">
        <v>25</v>
      </c>
      <c r="BC4" s="60" t="s">
        <v>25</v>
      </c>
      <c r="BD4" s="60" t="s">
        <v>25</v>
      </c>
      <c r="BE4" s="60" t="s">
        <v>25</v>
      </c>
      <c r="BF4" s="60" t="s">
        <v>25</v>
      </c>
      <c r="BG4" s="60" t="s">
        <v>25</v>
      </c>
      <c r="BH4" s="60" t="s">
        <v>25</v>
      </c>
      <c r="BI4" s="60" t="s">
        <v>25</v>
      </c>
      <c r="BJ4" s="60" t="s">
        <v>25</v>
      </c>
      <c r="BK4" s="60" t="s">
        <v>25</v>
      </c>
      <c r="BL4" s="60" t="s">
        <v>25</v>
      </c>
      <c r="BM4" s="60" t="s">
        <v>25</v>
      </c>
      <c r="BN4" s="60" t="s">
        <v>25</v>
      </c>
      <c r="BO4" s="60" t="s">
        <v>25</v>
      </c>
      <c r="BP4" s="60" t="s">
        <v>25</v>
      </c>
      <c r="BQ4" s="62" t="s">
        <v>25</v>
      </c>
      <c r="BR4" s="59" t="s">
        <v>25</v>
      </c>
      <c r="BS4" s="60" t="s">
        <v>25</v>
      </c>
      <c r="BT4" s="60" t="s">
        <v>25</v>
      </c>
      <c r="BU4" s="60" t="s">
        <v>25</v>
      </c>
      <c r="BV4" s="60" t="s">
        <v>25</v>
      </c>
      <c r="BW4" s="60" t="s">
        <v>25</v>
      </c>
      <c r="BX4" s="60" t="s">
        <v>25</v>
      </c>
      <c r="BY4" s="60" t="s">
        <v>25</v>
      </c>
      <c r="BZ4" s="60" t="s">
        <v>25</v>
      </c>
      <c r="CA4" s="60" t="s">
        <v>25</v>
      </c>
      <c r="CB4" s="60" t="s">
        <v>25</v>
      </c>
      <c r="CC4" s="60" t="s">
        <v>25</v>
      </c>
      <c r="CD4" s="60" t="s">
        <v>25</v>
      </c>
      <c r="CE4" s="60" t="s">
        <v>25</v>
      </c>
      <c r="CF4" s="60" t="s">
        <v>25</v>
      </c>
      <c r="CG4" s="60" t="s">
        <v>25</v>
      </c>
      <c r="CH4" s="60" t="s">
        <v>25</v>
      </c>
      <c r="CI4" s="60" t="s">
        <v>25</v>
      </c>
      <c r="CJ4" s="60" t="s">
        <v>25</v>
      </c>
      <c r="CK4" s="60" t="s">
        <v>25</v>
      </c>
      <c r="CL4" s="60" t="s">
        <v>25</v>
      </c>
      <c r="CM4" s="62" t="s">
        <v>25</v>
      </c>
      <c r="CN4" s="63" t="s">
        <v>25</v>
      </c>
      <c r="CO4" s="60" t="s">
        <v>25</v>
      </c>
      <c r="CP4" s="60" t="s">
        <v>25</v>
      </c>
      <c r="CQ4" s="60" t="s">
        <v>25</v>
      </c>
      <c r="CR4" s="60" t="s">
        <v>25</v>
      </c>
      <c r="CS4" s="60" t="s">
        <v>25</v>
      </c>
      <c r="CT4" s="60" t="s">
        <v>25</v>
      </c>
      <c r="CU4" s="60" t="s">
        <v>25</v>
      </c>
      <c r="CV4" s="60" t="s">
        <v>25</v>
      </c>
      <c r="CW4" s="60" t="s">
        <v>25</v>
      </c>
      <c r="CX4" s="60" t="s">
        <v>25</v>
      </c>
      <c r="CY4" s="60" t="s">
        <v>25</v>
      </c>
      <c r="CZ4" s="60" t="s">
        <v>25</v>
      </c>
      <c r="DA4" s="60" t="s">
        <v>25</v>
      </c>
      <c r="DB4" s="60" t="s">
        <v>25</v>
      </c>
      <c r="DC4" s="60" t="s">
        <v>25</v>
      </c>
      <c r="DD4" s="60" t="s">
        <v>25</v>
      </c>
      <c r="DE4" s="60" t="s">
        <v>25</v>
      </c>
      <c r="DF4" s="60" t="s">
        <v>25</v>
      </c>
      <c r="DG4" s="60" t="s">
        <v>25</v>
      </c>
      <c r="DH4" s="60" t="s">
        <v>25</v>
      </c>
      <c r="DI4" s="62" t="s">
        <v>25</v>
      </c>
    </row>
    <row r="7" spans="2:113">
      <c r="B7" s="4" t="s">
        <v>24</v>
      </c>
    </row>
    <row r="8" spans="2:113" ht="15" customHeight="1">
      <c r="B8" s="136" t="s">
        <v>26</v>
      </c>
      <c r="C8" s="137"/>
      <c r="D8" s="137"/>
      <c r="E8" s="138"/>
      <c r="F8" s="58"/>
    </row>
    <row r="9" spans="2:113">
      <c r="B9" s="139"/>
      <c r="C9" s="140"/>
      <c r="D9" s="140"/>
      <c r="E9" s="141"/>
      <c r="F9" s="58"/>
    </row>
    <row r="10" spans="2:113">
      <c r="B10" s="139"/>
      <c r="C10" s="140"/>
      <c r="D10" s="140"/>
      <c r="E10" s="141"/>
      <c r="F10" s="58"/>
    </row>
    <row r="11" spans="2:113">
      <c r="B11" s="139"/>
      <c r="C11" s="140"/>
      <c r="D11" s="140"/>
      <c r="E11" s="141"/>
      <c r="F11" s="58"/>
    </row>
    <row r="12" spans="2:113">
      <c r="B12" s="139"/>
      <c r="C12" s="140"/>
      <c r="D12" s="140"/>
      <c r="E12" s="141"/>
      <c r="F12" s="58"/>
    </row>
    <row r="13" spans="2:113">
      <c r="B13" s="142"/>
      <c r="C13" s="143"/>
      <c r="D13" s="143"/>
      <c r="E13" s="144"/>
      <c r="F13" s="58"/>
    </row>
    <row r="14" spans="2:113">
      <c r="B14" s="58"/>
      <c r="C14" s="58"/>
      <c r="D14" s="58"/>
      <c r="E14" s="58"/>
      <c r="F14" s="58"/>
    </row>
  </sheetData>
  <sheetProtection password="C780" sheet="1" objects="1" scenarios="1" selectLockedCells="1"/>
  <protectedRanges>
    <protectedRange sqref="D4:DI4" name="Oblast1"/>
  </protectedRanges>
  <mergeCells count="8">
    <mergeCell ref="BR2:CM2"/>
    <mergeCell ref="CN2:DI2"/>
    <mergeCell ref="C2:C3"/>
    <mergeCell ref="B2:B3"/>
    <mergeCell ref="B8:E13"/>
    <mergeCell ref="D2:Y2"/>
    <mergeCell ref="Z2:AU2"/>
    <mergeCell ref="AV2:BQ2"/>
  </mergeCells>
  <conditionalFormatting sqref="D4:I4">
    <cfRule type="cellIs" dxfId="211" priority="320" stopIfTrue="1" operator="equal">
      <formula>"doplň"</formula>
    </cfRule>
    <cfRule type="cellIs" dxfId="210" priority="321" stopIfTrue="1" operator="notEqual">
      <formula>"doplň"</formula>
    </cfRule>
  </conditionalFormatting>
  <conditionalFormatting sqref="J4">
    <cfRule type="cellIs" dxfId="209" priority="312" stopIfTrue="1" operator="equal">
      <formula>"doplň"</formula>
    </cfRule>
    <cfRule type="cellIs" dxfId="208" priority="313" stopIfTrue="1" operator="notEqual">
      <formula>"doplň"</formula>
    </cfRule>
  </conditionalFormatting>
  <conditionalFormatting sqref="K4">
    <cfRule type="cellIs" dxfId="207" priority="309" stopIfTrue="1" operator="equal">
      <formula>"doplň"</formula>
    </cfRule>
    <cfRule type="cellIs" dxfId="206" priority="310" stopIfTrue="1" operator="notEqual">
      <formula>"doplň"</formula>
    </cfRule>
  </conditionalFormatting>
  <conditionalFormatting sqref="L4">
    <cfRule type="cellIs" dxfId="205" priority="306" stopIfTrue="1" operator="equal">
      <formula>"doplň"</formula>
    </cfRule>
    <cfRule type="cellIs" dxfId="204" priority="307" stopIfTrue="1" operator="notEqual">
      <formula>"doplň"</formula>
    </cfRule>
  </conditionalFormatting>
  <conditionalFormatting sqref="M4">
    <cfRule type="cellIs" dxfId="203" priority="303" stopIfTrue="1" operator="equal">
      <formula>"doplň"</formula>
    </cfRule>
    <cfRule type="cellIs" dxfId="202" priority="304" stopIfTrue="1" operator="notEqual">
      <formula>"doplň"</formula>
    </cfRule>
  </conditionalFormatting>
  <conditionalFormatting sqref="N4">
    <cfRule type="cellIs" dxfId="201" priority="300" stopIfTrue="1" operator="equal">
      <formula>"doplň"</formula>
    </cfRule>
    <cfRule type="cellIs" dxfId="200" priority="301" stopIfTrue="1" operator="notEqual">
      <formula>"doplň"</formula>
    </cfRule>
  </conditionalFormatting>
  <conditionalFormatting sqref="O4">
    <cfRule type="cellIs" dxfId="199" priority="297" stopIfTrue="1" operator="equal">
      <formula>"doplň"</formula>
    </cfRule>
    <cfRule type="cellIs" dxfId="198" priority="298" stopIfTrue="1" operator="notEqual">
      <formula>"doplň"</formula>
    </cfRule>
  </conditionalFormatting>
  <conditionalFormatting sqref="P4">
    <cfRule type="cellIs" dxfId="197" priority="294" stopIfTrue="1" operator="equal">
      <formula>"doplň"</formula>
    </cfRule>
    <cfRule type="cellIs" dxfId="196" priority="295" stopIfTrue="1" operator="notEqual">
      <formula>"doplň"</formula>
    </cfRule>
  </conditionalFormatting>
  <conditionalFormatting sqref="Q4">
    <cfRule type="cellIs" dxfId="195" priority="291" stopIfTrue="1" operator="equal">
      <formula>"doplň"</formula>
    </cfRule>
    <cfRule type="cellIs" dxfId="194" priority="292" stopIfTrue="1" operator="notEqual">
      <formula>"doplň"</formula>
    </cfRule>
  </conditionalFormatting>
  <conditionalFormatting sqref="R4">
    <cfRule type="cellIs" dxfId="193" priority="288" stopIfTrue="1" operator="equal">
      <formula>"doplň"</formula>
    </cfRule>
    <cfRule type="cellIs" dxfId="192" priority="289" stopIfTrue="1" operator="notEqual">
      <formula>"doplň"</formula>
    </cfRule>
  </conditionalFormatting>
  <conditionalFormatting sqref="S4">
    <cfRule type="cellIs" dxfId="191" priority="285" stopIfTrue="1" operator="equal">
      <formula>"doplň"</formula>
    </cfRule>
    <cfRule type="cellIs" dxfId="190" priority="286" stopIfTrue="1" operator="notEqual">
      <formula>"doplň"</formula>
    </cfRule>
  </conditionalFormatting>
  <conditionalFormatting sqref="T4">
    <cfRule type="cellIs" dxfId="189" priority="282" stopIfTrue="1" operator="equal">
      <formula>"doplň"</formula>
    </cfRule>
    <cfRule type="cellIs" dxfId="188" priority="283" stopIfTrue="1" operator="notEqual">
      <formula>"doplň"</formula>
    </cfRule>
  </conditionalFormatting>
  <conditionalFormatting sqref="U4">
    <cfRule type="cellIs" dxfId="187" priority="279" stopIfTrue="1" operator="equal">
      <formula>"doplň"</formula>
    </cfRule>
    <cfRule type="cellIs" dxfId="186" priority="280" stopIfTrue="1" operator="notEqual">
      <formula>"doplň"</formula>
    </cfRule>
  </conditionalFormatting>
  <conditionalFormatting sqref="V4">
    <cfRule type="cellIs" dxfId="185" priority="276" stopIfTrue="1" operator="equal">
      <formula>"doplň"</formula>
    </cfRule>
    <cfRule type="cellIs" dxfId="184" priority="277" stopIfTrue="1" operator="notEqual">
      <formula>"doplň"</formula>
    </cfRule>
  </conditionalFormatting>
  <conditionalFormatting sqref="W4">
    <cfRule type="cellIs" dxfId="183" priority="273" stopIfTrue="1" operator="equal">
      <formula>"doplň"</formula>
    </cfRule>
    <cfRule type="cellIs" dxfId="182" priority="274" stopIfTrue="1" operator="notEqual">
      <formula>"doplň"</formula>
    </cfRule>
  </conditionalFormatting>
  <conditionalFormatting sqref="X4">
    <cfRule type="cellIs" dxfId="181" priority="270" stopIfTrue="1" operator="equal">
      <formula>"doplň"</formula>
    </cfRule>
    <cfRule type="cellIs" dxfId="180" priority="271" stopIfTrue="1" operator="notEqual">
      <formula>"doplň"</formula>
    </cfRule>
  </conditionalFormatting>
  <conditionalFormatting sqref="Y4">
    <cfRule type="cellIs" dxfId="179" priority="267" stopIfTrue="1" operator="equal">
      <formula>"doplň"</formula>
    </cfRule>
    <cfRule type="cellIs" dxfId="178" priority="268" stopIfTrue="1" operator="notEqual">
      <formula>"doplň"</formula>
    </cfRule>
  </conditionalFormatting>
  <conditionalFormatting sqref="Z4">
    <cfRule type="cellIs" dxfId="177" priority="264" stopIfTrue="1" operator="equal">
      <formula>"doplň"</formula>
    </cfRule>
    <cfRule type="cellIs" dxfId="176" priority="265" stopIfTrue="1" operator="notEqual">
      <formula>"doplň"</formula>
    </cfRule>
  </conditionalFormatting>
  <conditionalFormatting sqref="AA4">
    <cfRule type="cellIs" dxfId="175" priority="261" stopIfTrue="1" operator="equal">
      <formula>"doplň"</formula>
    </cfRule>
    <cfRule type="cellIs" dxfId="174" priority="262" stopIfTrue="1" operator="notEqual">
      <formula>"doplň"</formula>
    </cfRule>
  </conditionalFormatting>
  <conditionalFormatting sqref="AB4">
    <cfRule type="cellIs" dxfId="173" priority="258" stopIfTrue="1" operator="equal">
      <formula>"doplň"</formula>
    </cfRule>
    <cfRule type="cellIs" dxfId="172" priority="259" stopIfTrue="1" operator="notEqual">
      <formula>"doplň"</formula>
    </cfRule>
  </conditionalFormatting>
  <conditionalFormatting sqref="AC4">
    <cfRule type="cellIs" dxfId="171" priority="255" stopIfTrue="1" operator="equal">
      <formula>"doplň"</formula>
    </cfRule>
    <cfRule type="cellIs" dxfId="170" priority="256" stopIfTrue="1" operator="notEqual">
      <formula>"doplň"</formula>
    </cfRule>
  </conditionalFormatting>
  <conditionalFormatting sqref="AD4">
    <cfRule type="cellIs" dxfId="169" priority="252" stopIfTrue="1" operator="equal">
      <formula>"doplň"</formula>
    </cfRule>
    <cfRule type="cellIs" dxfId="168" priority="253" stopIfTrue="1" operator="notEqual">
      <formula>"doplň"</formula>
    </cfRule>
  </conditionalFormatting>
  <conditionalFormatting sqref="AE4">
    <cfRule type="cellIs" dxfId="167" priority="249" stopIfTrue="1" operator="equal">
      <formula>"doplň"</formula>
    </cfRule>
    <cfRule type="cellIs" dxfId="166" priority="250" stopIfTrue="1" operator="notEqual">
      <formula>"doplň"</formula>
    </cfRule>
  </conditionalFormatting>
  <conditionalFormatting sqref="AF4">
    <cfRule type="cellIs" dxfId="165" priority="246" stopIfTrue="1" operator="equal">
      <formula>"doplň"</formula>
    </cfRule>
    <cfRule type="cellIs" dxfId="164" priority="247" stopIfTrue="1" operator="notEqual">
      <formula>"doplň"</formula>
    </cfRule>
  </conditionalFormatting>
  <conditionalFormatting sqref="AG4">
    <cfRule type="cellIs" dxfId="163" priority="243" stopIfTrue="1" operator="equal">
      <formula>"doplň"</formula>
    </cfRule>
    <cfRule type="cellIs" dxfId="162" priority="244" stopIfTrue="1" operator="notEqual">
      <formula>"doplň"</formula>
    </cfRule>
  </conditionalFormatting>
  <conditionalFormatting sqref="AH4">
    <cfRule type="cellIs" dxfId="161" priority="240" stopIfTrue="1" operator="equal">
      <formula>"doplň"</formula>
    </cfRule>
    <cfRule type="cellIs" dxfId="160" priority="241" stopIfTrue="1" operator="notEqual">
      <formula>"doplň"</formula>
    </cfRule>
  </conditionalFormatting>
  <conditionalFormatting sqref="AI4">
    <cfRule type="cellIs" dxfId="159" priority="237" stopIfTrue="1" operator="equal">
      <formula>"doplň"</formula>
    </cfRule>
    <cfRule type="cellIs" dxfId="158" priority="238" stopIfTrue="1" operator="notEqual">
      <formula>"doplň"</formula>
    </cfRule>
  </conditionalFormatting>
  <conditionalFormatting sqref="AJ4">
    <cfRule type="cellIs" dxfId="157" priority="234" stopIfTrue="1" operator="equal">
      <formula>"doplň"</formula>
    </cfRule>
    <cfRule type="cellIs" dxfId="156" priority="235" stopIfTrue="1" operator="notEqual">
      <formula>"doplň"</formula>
    </cfRule>
  </conditionalFormatting>
  <conditionalFormatting sqref="AK4">
    <cfRule type="cellIs" dxfId="155" priority="231" stopIfTrue="1" operator="equal">
      <formula>"doplň"</formula>
    </cfRule>
    <cfRule type="cellIs" dxfId="154" priority="232" stopIfTrue="1" operator="notEqual">
      <formula>"doplň"</formula>
    </cfRule>
  </conditionalFormatting>
  <conditionalFormatting sqref="AL4">
    <cfRule type="cellIs" dxfId="153" priority="228" stopIfTrue="1" operator="equal">
      <formula>"doplň"</formula>
    </cfRule>
    <cfRule type="cellIs" dxfId="152" priority="229" stopIfTrue="1" operator="notEqual">
      <formula>"doplň"</formula>
    </cfRule>
  </conditionalFormatting>
  <conditionalFormatting sqref="AM4">
    <cfRule type="cellIs" dxfId="151" priority="225" stopIfTrue="1" operator="equal">
      <formula>"doplň"</formula>
    </cfRule>
    <cfRule type="cellIs" dxfId="150" priority="226" stopIfTrue="1" operator="notEqual">
      <formula>"doplň"</formula>
    </cfRule>
  </conditionalFormatting>
  <conditionalFormatting sqref="AN4">
    <cfRule type="cellIs" dxfId="149" priority="222" stopIfTrue="1" operator="equal">
      <formula>"doplň"</formula>
    </cfRule>
    <cfRule type="cellIs" dxfId="148" priority="223" stopIfTrue="1" operator="notEqual">
      <formula>"doplň"</formula>
    </cfRule>
  </conditionalFormatting>
  <conditionalFormatting sqref="AO4">
    <cfRule type="cellIs" dxfId="147" priority="219" stopIfTrue="1" operator="equal">
      <formula>"doplň"</formula>
    </cfRule>
    <cfRule type="cellIs" dxfId="146" priority="220" stopIfTrue="1" operator="notEqual">
      <formula>"doplň"</formula>
    </cfRule>
  </conditionalFormatting>
  <conditionalFormatting sqref="AP4">
    <cfRule type="cellIs" dxfId="145" priority="216" stopIfTrue="1" operator="equal">
      <formula>"doplň"</formula>
    </cfRule>
    <cfRule type="cellIs" dxfId="144" priority="217" stopIfTrue="1" operator="notEqual">
      <formula>"doplň"</formula>
    </cfRule>
  </conditionalFormatting>
  <conditionalFormatting sqref="AQ4">
    <cfRule type="cellIs" dxfId="143" priority="213" stopIfTrue="1" operator="equal">
      <formula>"doplň"</formula>
    </cfRule>
    <cfRule type="cellIs" dxfId="142" priority="214" stopIfTrue="1" operator="notEqual">
      <formula>"doplň"</formula>
    </cfRule>
  </conditionalFormatting>
  <conditionalFormatting sqref="AR4">
    <cfRule type="cellIs" dxfId="141" priority="210" stopIfTrue="1" operator="equal">
      <formula>"doplň"</formula>
    </cfRule>
    <cfRule type="cellIs" dxfId="140" priority="211" stopIfTrue="1" operator="notEqual">
      <formula>"doplň"</formula>
    </cfRule>
  </conditionalFormatting>
  <conditionalFormatting sqref="AS4">
    <cfRule type="cellIs" dxfId="139" priority="207" stopIfTrue="1" operator="equal">
      <formula>"doplň"</formula>
    </cfRule>
    <cfRule type="cellIs" dxfId="138" priority="208" stopIfTrue="1" operator="notEqual">
      <formula>"doplň"</formula>
    </cfRule>
  </conditionalFormatting>
  <conditionalFormatting sqref="AT4">
    <cfRule type="cellIs" dxfId="137" priority="204" stopIfTrue="1" operator="equal">
      <formula>"doplň"</formula>
    </cfRule>
    <cfRule type="cellIs" dxfId="136" priority="205" stopIfTrue="1" operator="notEqual">
      <formula>"doplň"</formula>
    </cfRule>
  </conditionalFormatting>
  <conditionalFormatting sqref="AU4">
    <cfRule type="cellIs" dxfId="135" priority="201" stopIfTrue="1" operator="equal">
      <formula>"doplň"</formula>
    </cfRule>
    <cfRule type="cellIs" dxfId="134" priority="202" stopIfTrue="1" operator="notEqual">
      <formula>"doplň"</formula>
    </cfRule>
  </conditionalFormatting>
  <conditionalFormatting sqref="AV4">
    <cfRule type="cellIs" dxfId="133" priority="198" stopIfTrue="1" operator="equal">
      <formula>"doplň"</formula>
    </cfRule>
    <cfRule type="cellIs" dxfId="132" priority="199" stopIfTrue="1" operator="notEqual">
      <formula>"doplň"</formula>
    </cfRule>
  </conditionalFormatting>
  <conditionalFormatting sqref="AW4">
    <cfRule type="cellIs" dxfId="131" priority="195" stopIfTrue="1" operator="equal">
      <formula>"doplň"</formula>
    </cfRule>
    <cfRule type="cellIs" dxfId="130" priority="196" stopIfTrue="1" operator="notEqual">
      <formula>"doplň"</formula>
    </cfRule>
  </conditionalFormatting>
  <conditionalFormatting sqref="AX4">
    <cfRule type="cellIs" dxfId="129" priority="192" stopIfTrue="1" operator="equal">
      <formula>"doplň"</formula>
    </cfRule>
    <cfRule type="cellIs" dxfId="128" priority="193" stopIfTrue="1" operator="notEqual">
      <formula>"doplň"</formula>
    </cfRule>
  </conditionalFormatting>
  <conditionalFormatting sqref="AY4">
    <cfRule type="cellIs" dxfId="127" priority="189" stopIfTrue="1" operator="equal">
      <formula>"doplň"</formula>
    </cfRule>
    <cfRule type="cellIs" dxfId="126" priority="190" stopIfTrue="1" operator="notEqual">
      <formula>"doplň"</formula>
    </cfRule>
  </conditionalFormatting>
  <conditionalFormatting sqref="AZ4">
    <cfRule type="cellIs" dxfId="125" priority="186" stopIfTrue="1" operator="equal">
      <formula>"doplň"</formula>
    </cfRule>
    <cfRule type="cellIs" dxfId="124" priority="187" stopIfTrue="1" operator="notEqual">
      <formula>"doplň"</formula>
    </cfRule>
  </conditionalFormatting>
  <conditionalFormatting sqref="BA4">
    <cfRule type="cellIs" dxfId="123" priority="183" stopIfTrue="1" operator="equal">
      <formula>"doplň"</formula>
    </cfRule>
    <cfRule type="cellIs" dxfId="122" priority="184" stopIfTrue="1" operator="notEqual">
      <formula>"doplň"</formula>
    </cfRule>
  </conditionalFormatting>
  <conditionalFormatting sqref="BB4">
    <cfRule type="cellIs" dxfId="121" priority="180" stopIfTrue="1" operator="equal">
      <formula>"doplň"</formula>
    </cfRule>
    <cfRule type="cellIs" dxfId="120" priority="181" stopIfTrue="1" operator="notEqual">
      <formula>"doplň"</formula>
    </cfRule>
  </conditionalFormatting>
  <conditionalFormatting sqref="BC4">
    <cfRule type="cellIs" dxfId="119" priority="177" stopIfTrue="1" operator="equal">
      <formula>"doplň"</formula>
    </cfRule>
    <cfRule type="cellIs" dxfId="118" priority="178" stopIfTrue="1" operator="notEqual">
      <formula>"doplň"</formula>
    </cfRule>
  </conditionalFormatting>
  <conditionalFormatting sqref="BD4">
    <cfRule type="cellIs" dxfId="117" priority="174" stopIfTrue="1" operator="equal">
      <formula>"doplň"</formula>
    </cfRule>
    <cfRule type="cellIs" dxfId="116" priority="175" stopIfTrue="1" operator="notEqual">
      <formula>"doplň"</formula>
    </cfRule>
  </conditionalFormatting>
  <conditionalFormatting sqref="BE4">
    <cfRule type="cellIs" dxfId="115" priority="171" stopIfTrue="1" operator="equal">
      <formula>"doplň"</formula>
    </cfRule>
    <cfRule type="cellIs" dxfId="114" priority="172" stopIfTrue="1" operator="notEqual">
      <formula>"doplň"</formula>
    </cfRule>
  </conditionalFormatting>
  <conditionalFormatting sqref="BF4">
    <cfRule type="cellIs" dxfId="113" priority="168" stopIfTrue="1" operator="equal">
      <formula>"doplň"</formula>
    </cfRule>
    <cfRule type="cellIs" dxfId="112" priority="169" stopIfTrue="1" operator="notEqual">
      <formula>"doplň"</formula>
    </cfRule>
  </conditionalFormatting>
  <conditionalFormatting sqref="BG4">
    <cfRule type="cellIs" dxfId="111" priority="165" stopIfTrue="1" operator="equal">
      <formula>"doplň"</formula>
    </cfRule>
    <cfRule type="cellIs" dxfId="110" priority="166" stopIfTrue="1" operator="notEqual">
      <formula>"doplň"</formula>
    </cfRule>
  </conditionalFormatting>
  <conditionalFormatting sqref="BH4">
    <cfRule type="cellIs" dxfId="109" priority="162" stopIfTrue="1" operator="equal">
      <formula>"doplň"</formula>
    </cfRule>
    <cfRule type="cellIs" dxfId="108" priority="163" stopIfTrue="1" operator="notEqual">
      <formula>"doplň"</formula>
    </cfRule>
  </conditionalFormatting>
  <conditionalFormatting sqref="BI4">
    <cfRule type="cellIs" dxfId="107" priority="159" stopIfTrue="1" operator="equal">
      <formula>"doplň"</formula>
    </cfRule>
    <cfRule type="cellIs" dxfId="106" priority="160" stopIfTrue="1" operator="notEqual">
      <formula>"doplň"</formula>
    </cfRule>
  </conditionalFormatting>
  <conditionalFormatting sqref="BJ4">
    <cfRule type="cellIs" dxfId="105" priority="156" stopIfTrue="1" operator="equal">
      <formula>"doplň"</formula>
    </cfRule>
    <cfRule type="cellIs" dxfId="104" priority="157" stopIfTrue="1" operator="notEqual">
      <formula>"doplň"</formula>
    </cfRule>
  </conditionalFormatting>
  <conditionalFormatting sqref="BK4">
    <cfRule type="cellIs" dxfId="103" priority="153" stopIfTrue="1" operator="equal">
      <formula>"doplň"</formula>
    </cfRule>
    <cfRule type="cellIs" dxfId="102" priority="154" stopIfTrue="1" operator="notEqual">
      <formula>"doplň"</formula>
    </cfRule>
  </conditionalFormatting>
  <conditionalFormatting sqref="BL4">
    <cfRule type="cellIs" dxfId="101" priority="150" stopIfTrue="1" operator="equal">
      <formula>"doplň"</formula>
    </cfRule>
    <cfRule type="cellIs" dxfId="100" priority="151" stopIfTrue="1" operator="notEqual">
      <formula>"doplň"</formula>
    </cfRule>
  </conditionalFormatting>
  <conditionalFormatting sqref="BM4">
    <cfRule type="cellIs" dxfId="99" priority="147" stopIfTrue="1" operator="equal">
      <formula>"doplň"</formula>
    </cfRule>
    <cfRule type="cellIs" dxfId="98" priority="148" stopIfTrue="1" operator="notEqual">
      <formula>"doplň"</formula>
    </cfRule>
  </conditionalFormatting>
  <conditionalFormatting sqref="BN4">
    <cfRule type="cellIs" dxfId="97" priority="144" stopIfTrue="1" operator="equal">
      <formula>"doplň"</formula>
    </cfRule>
    <cfRule type="cellIs" dxfId="96" priority="145" stopIfTrue="1" operator="notEqual">
      <formula>"doplň"</formula>
    </cfRule>
  </conditionalFormatting>
  <conditionalFormatting sqref="BO4">
    <cfRule type="cellIs" dxfId="95" priority="141" stopIfTrue="1" operator="equal">
      <formula>"doplň"</formula>
    </cfRule>
    <cfRule type="cellIs" dxfId="94" priority="142" stopIfTrue="1" operator="notEqual">
      <formula>"doplň"</formula>
    </cfRule>
  </conditionalFormatting>
  <conditionalFormatting sqref="BP4">
    <cfRule type="cellIs" dxfId="93" priority="138" stopIfTrue="1" operator="equal">
      <formula>"doplň"</formula>
    </cfRule>
    <cfRule type="cellIs" dxfId="92" priority="139" stopIfTrue="1" operator="notEqual">
      <formula>"doplň"</formula>
    </cfRule>
  </conditionalFormatting>
  <conditionalFormatting sqref="BQ4">
    <cfRule type="cellIs" dxfId="91" priority="135" stopIfTrue="1" operator="equal">
      <formula>"doplň"</formula>
    </cfRule>
    <cfRule type="cellIs" dxfId="90" priority="136" stopIfTrue="1" operator="notEqual">
      <formula>"doplň"</formula>
    </cfRule>
  </conditionalFormatting>
  <conditionalFormatting sqref="BR4">
    <cfRule type="cellIs" dxfId="89" priority="132" stopIfTrue="1" operator="equal">
      <formula>"doplň"</formula>
    </cfRule>
    <cfRule type="cellIs" dxfId="88" priority="133" stopIfTrue="1" operator="notEqual">
      <formula>"doplň"</formula>
    </cfRule>
  </conditionalFormatting>
  <conditionalFormatting sqref="BS4">
    <cfRule type="cellIs" dxfId="87" priority="129" stopIfTrue="1" operator="equal">
      <formula>"doplň"</formula>
    </cfRule>
    <cfRule type="cellIs" dxfId="86" priority="130" stopIfTrue="1" operator="notEqual">
      <formula>"doplň"</formula>
    </cfRule>
  </conditionalFormatting>
  <conditionalFormatting sqref="BT4">
    <cfRule type="cellIs" dxfId="85" priority="126" stopIfTrue="1" operator="equal">
      <formula>"doplň"</formula>
    </cfRule>
    <cfRule type="cellIs" dxfId="84" priority="127" stopIfTrue="1" operator="notEqual">
      <formula>"doplň"</formula>
    </cfRule>
  </conditionalFormatting>
  <conditionalFormatting sqref="BU4">
    <cfRule type="cellIs" dxfId="83" priority="123" stopIfTrue="1" operator="equal">
      <formula>"doplň"</formula>
    </cfRule>
    <cfRule type="cellIs" dxfId="82" priority="124" stopIfTrue="1" operator="notEqual">
      <formula>"doplň"</formula>
    </cfRule>
  </conditionalFormatting>
  <conditionalFormatting sqref="BV4">
    <cfRule type="cellIs" dxfId="81" priority="120" stopIfTrue="1" operator="equal">
      <formula>"doplň"</formula>
    </cfRule>
    <cfRule type="cellIs" dxfId="80" priority="121" stopIfTrue="1" operator="notEqual">
      <formula>"doplň"</formula>
    </cfRule>
  </conditionalFormatting>
  <conditionalFormatting sqref="BW4">
    <cfRule type="cellIs" dxfId="79" priority="117" stopIfTrue="1" operator="equal">
      <formula>"doplň"</formula>
    </cfRule>
    <cfRule type="cellIs" dxfId="78" priority="118" stopIfTrue="1" operator="notEqual">
      <formula>"doplň"</formula>
    </cfRule>
  </conditionalFormatting>
  <conditionalFormatting sqref="BX4">
    <cfRule type="cellIs" dxfId="77" priority="114" stopIfTrue="1" operator="equal">
      <formula>"doplň"</formula>
    </cfRule>
    <cfRule type="cellIs" dxfId="76" priority="115" stopIfTrue="1" operator="notEqual">
      <formula>"doplň"</formula>
    </cfRule>
  </conditionalFormatting>
  <conditionalFormatting sqref="BY4">
    <cfRule type="cellIs" dxfId="75" priority="111" stopIfTrue="1" operator="equal">
      <formula>"doplň"</formula>
    </cfRule>
    <cfRule type="cellIs" dxfId="74" priority="112" stopIfTrue="1" operator="notEqual">
      <formula>"doplň"</formula>
    </cfRule>
  </conditionalFormatting>
  <conditionalFormatting sqref="BZ4">
    <cfRule type="cellIs" dxfId="73" priority="108" stopIfTrue="1" operator="equal">
      <formula>"doplň"</formula>
    </cfRule>
    <cfRule type="cellIs" dxfId="72" priority="109" stopIfTrue="1" operator="notEqual">
      <formula>"doplň"</formula>
    </cfRule>
  </conditionalFormatting>
  <conditionalFormatting sqref="CA4">
    <cfRule type="cellIs" dxfId="71" priority="105" stopIfTrue="1" operator="equal">
      <formula>"doplň"</formula>
    </cfRule>
    <cfRule type="cellIs" dxfId="70" priority="106" stopIfTrue="1" operator="notEqual">
      <formula>"doplň"</formula>
    </cfRule>
  </conditionalFormatting>
  <conditionalFormatting sqref="CB4">
    <cfRule type="cellIs" dxfId="69" priority="102" stopIfTrue="1" operator="equal">
      <formula>"doplň"</formula>
    </cfRule>
    <cfRule type="cellIs" dxfId="68" priority="103" stopIfTrue="1" operator="notEqual">
      <formula>"doplň"</formula>
    </cfRule>
  </conditionalFormatting>
  <conditionalFormatting sqref="CC4">
    <cfRule type="cellIs" dxfId="67" priority="99" stopIfTrue="1" operator="equal">
      <formula>"doplň"</formula>
    </cfRule>
    <cfRule type="cellIs" dxfId="66" priority="100" stopIfTrue="1" operator="notEqual">
      <formula>"doplň"</formula>
    </cfRule>
  </conditionalFormatting>
  <conditionalFormatting sqref="CD4">
    <cfRule type="cellIs" dxfId="65" priority="96" stopIfTrue="1" operator="equal">
      <formula>"doplň"</formula>
    </cfRule>
    <cfRule type="cellIs" dxfId="64" priority="97" stopIfTrue="1" operator="notEqual">
      <formula>"doplň"</formula>
    </cfRule>
  </conditionalFormatting>
  <conditionalFormatting sqref="CE4">
    <cfRule type="cellIs" dxfId="63" priority="93" stopIfTrue="1" operator="equal">
      <formula>"doplň"</formula>
    </cfRule>
    <cfRule type="cellIs" dxfId="62" priority="94" stopIfTrue="1" operator="notEqual">
      <formula>"doplň"</formula>
    </cfRule>
  </conditionalFormatting>
  <conditionalFormatting sqref="CF4">
    <cfRule type="cellIs" dxfId="61" priority="90" stopIfTrue="1" operator="equal">
      <formula>"doplň"</formula>
    </cfRule>
    <cfRule type="cellIs" dxfId="60" priority="91" stopIfTrue="1" operator="notEqual">
      <formula>"doplň"</formula>
    </cfRule>
  </conditionalFormatting>
  <conditionalFormatting sqref="CG4">
    <cfRule type="cellIs" dxfId="59" priority="87" stopIfTrue="1" operator="equal">
      <formula>"doplň"</formula>
    </cfRule>
    <cfRule type="cellIs" dxfId="58" priority="88" stopIfTrue="1" operator="notEqual">
      <formula>"doplň"</formula>
    </cfRule>
  </conditionalFormatting>
  <conditionalFormatting sqref="CH4">
    <cfRule type="cellIs" dxfId="57" priority="84" stopIfTrue="1" operator="equal">
      <formula>"doplň"</formula>
    </cfRule>
    <cfRule type="cellIs" dxfId="56" priority="85" stopIfTrue="1" operator="notEqual">
      <formula>"doplň"</formula>
    </cfRule>
  </conditionalFormatting>
  <conditionalFormatting sqref="CI4">
    <cfRule type="cellIs" dxfId="55" priority="81" stopIfTrue="1" operator="equal">
      <formula>"doplň"</formula>
    </cfRule>
    <cfRule type="cellIs" dxfId="54" priority="82" stopIfTrue="1" operator="notEqual">
      <formula>"doplň"</formula>
    </cfRule>
  </conditionalFormatting>
  <conditionalFormatting sqref="CJ4">
    <cfRule type="cellIs" dxfId="53" priority="78" stopIfTrue="1" operator="equal">
      <formula>"doplň"</formula>
    </cfRule>
    <cfRule type="cellIs" dxfId="52" priority="79" stopIfTrue="1" operator="notEqual">
      <formula>"doplň"</formula>
    </cfRule>
  </conditionalFormatting>
  <conditionalFormatting sqref="CK4">
    <cfRule type="cellIs" dxfId="51" priority="75" stopIfTrue="1" operator="equal">
      <formula>"doplň"</formula>
    </cfRule>
    <cfRule type="cellIs" dxfId="50" priority="76" stopIfTrue="1" operator="notEqual">
      <formula>"doplň"</formula>
    </cfRule>
  </conditionalFormatting>
  <conditionalFormatting sqref="CL4">
    <cfRule type="cellIs" dxfId="49" priority="72" stopIfTrue="1" operator="equal">
      <formula>"doplň"</formula>
    </cfRule>
    <cfRule type="cellIs" dxfId="48" priority="73" stopIfTrue="1" operator="notEqual">
      <formula>"doplň"</formula>
    </cfRule>
  </conditionalFormatting>
  <conditionalFormatting sqref="CM4">
    <cfRule type="cellIs" dxfId="47" priority="69" stopIfTrue="1" operator="equal">
      <formula>"doplň"</formula>
    </cfRule>
    <cfRule type="cellIs" dxfId="46" priority="70" stopIfTrue="1" operator="notEqual">
      <formula>"doplň"</formula>
    </cfRule>
  </conditionalFormatting>
  <conditionalFormatting sqref="CN4">
    <cfRule type="cellIs" dxfId="45" priority="66" stopIfTrue="1" operator="equal">
      <formula>"doplň"</formula>
    </cfRule>
    <cfRule type="cellIs" dxfId="44" priority="67" stopIfTrue="1" operator="notEqual">
      <formula>"doplň"</formula>
    </cfRule>
  </conditionalFormatting>
  <conditionalFormatting sqref="CO4">
    <cfRule type="cellIs" dxfId="43" priority="63" stopIfTrue="1" operator="equal">
      <formula>"doplň"</formula>
    </cfRule>
    <cfRule type="cellIs" dxfId="42" priority="64" stopIfTrue="1" operator="notEqual">
      <formula>"doplň"</formula>
    </cfRule>
  </conditionalFormatting>
  <conditionalFormatting sqref="CP4">
    <cfRule type="cellIs" dxfId="41" priority="60" stopIfTrue="1" operator="equal">
      <formula>"doplň"</formula>
    </cfRule>
    <cfRule type="cellIs" dxfId="40" priority="61" stopIfTrue="1" operator="notEqual">
      <formula>"doplň"</formula>
    </cfRule>
  </conditionalFormatting>
  <conditionalFormatting sqref="CQ4">
    <cfRule type="cellIs" dxfId="39" priority="57" stopIfTrue="1" operator="equal">
      <formula>"doplň"</formula>
    </cfRule>
    <cfRule type="cellIs" dxfId="38" priority="58" stopIfTrue="1" operator="notEqual">
      <formula>"doplň"</formula>
    </cfRule>
  </conditionalFormatting>
  <conditionalFormatting sqref="CR4">
    <cfRule type="cellIs" dxfId="37" priority="54" stopIfTrue="1" operator="equal">
      <formula>"doplň"</formula>
    </cfRule>
    <cfRule type="cellIs" dxfId="36" priority="55" stopIfTrue="1" operator="notEqual">
      <formula>"doplň"</formula>
    </cfRule>
  </conditionalFormatting>
  <conditionalFormatting sqref="CS4">
    <cfRule type="cellIs" dxfId="35" priority="51" stopIfTrue="1" operator="equal">
      <formula>"doplň"</formula>
    </cfRule>
    <cfRule type="cellIs" dxfId="34" priority="52" stopIfTrue="1" operator="notEqual">
      <formula>"doplň"</formula>
    </cfRule>
  </conditionalFormatting>
  <conditionalFormatting sqref="CT4">
    <cfRule type="cellIs" dxfId="33" priority="48" stopIfTrue="1" operator="equal">
      <formula>"doplň"</formula>
    </cfRule>
    <cfRule type="cellIs" dxfId="32" priority="49" stopIfTrue="1" operator="notEqual">
      <formula>"doplň"</formula>
    </cfRule>
  </conditionalFormatting>
  <conditionalFormatting sqref="CU4">
    <cfRule type="cellIs" dxfId="31" priority="45" stopIfTrue="1" operator="equal">
      <formula>"doplň"</formula>
    </cfRule>
    <cfRule type="cellIs" dxfId="30" priority="46" stopIfTrue="1" operator="notEqual">
      <formula>"doplň"</formula>
    </cfRule>
  </conditionalFormatting>
  <conditionalFormatting sqref="CV4">
    <cfRule type="cellIs" dxfId="29" priority="42" stopIfTrue="1" operator="equal">
      <formula>"doplň"</formula>
    </cfRule>
    <cfRule type="cellIs" dxfId="28" priority="43" stopIfTrue="1" operator="notEqual">
      <formula>"doplň"</formula>
    </cfRule>
  </conditionalFormatting>
  <conditionalFormatting sqref="CW4">
    <cfRule type="cellIs" dxfId="27" priority="39" stopIfTrue="1" operator="equal">
      <formula>"doplň"</formula>
    </cfRule>
    <cfRule type="cellIs" dxfId="26" priority="40" stopIfTrue="1" operator="notEqual">
      <formula>"doplň"</formula>
    </cfRule>
  </conditionalFormatting>
  <conditionalFormatting sqref="CX4">
    <cfRule type="cellIs" dxfId="25" priority="36" stopIfTrue="1" operator="equal">
      <formula>"doplň"</formula>
    </cfRule>
    <cfRule type="cellIs" dxfId="24" priority="37" stopIfTrue="1" operator="notEqual">
      <formula>"doplň"</formula>
    </cfRule>
  </conditionalFormatting>
  <conditionalFormatting sqref="CY4">
    <cfRule type="cellIs" dxfId="23" priority="33" stopIfTrue="1" operator="equal">
      <formula>"doplň"</formula>
    </cfRule>
    <cfRule type="cellIs" dxfId="22" priority="34" stopIfTrue="1" operator="notEqual">
      <formula>"doplň"</formula>
    </cfRule>
  </conditionalFormatting>
  <conditionalFormatting sqref="CZ4">
    <cfRule type="cellIs" dxfId="21" priority="30" stopIfTrue="1" operator="equal">
      <formula>"doplň"</formula>
    </cfRule>
    <cfRule type="cellIs" dxfId="20" priority="31" stopIfTrue="1" operator="notEqual">
      <formula>"doplň"</formula>
    </cfRule>
  </conditionalFormatting>
  <conditionalFormatting sqref="DA4">
    <cfRule type="cellIs" dxfId="19" priority="27" stopIfTrue="1" operator="equal">
      <formula>"doplň"</formula>
    </cfRule>
    <cfRule type="cellIs" dxfId="18" priority="28" stopIfTrue="1" operator="notEqual">
      <formula>"doplň"</formula>
    </cfRule>
  </conditionalFormatting>
  <conditionalFormatting sqref="DB4">
    <cfRule type="cellIs" dxfId="17" priority="24" stopIfTrue="1" operator="equal">
      <formula>"doplň"</formula>
    </cfRule>
    <cfRule type="cellIs" dxfId="16" priority="25" stopIfTrue="1" operator="notEqual">
      <formula>"doplň"</formula>
    </cfRule>
  </conditionalFormatting>
  <conditionalFormatting sqref="DC4">
    <cfRule type="cellIs" dxfId="15" priority="21" stopIfTrue="1" operator="equal">
      <formula>"doplň"</formula>
    </cfRule>
    <cfRule type="cellIs" dxfId="14" priority="22" stopIfTrue="1" operator="notEqual">
      <formula>"doplň"</formula>
    </cfRule>
  </conditionalFormatting>
  <conditionalFormatting sqref="DD4">
    <cfRule type="cellIs" dxfId="13" priority="18" stopIfTrue="1" operator="equal">
      <formula>"doplň"</formula>
    </cfRule>
    <cfRule type="cellIs" dxfId="12" priority="19" stopIfTrue="1" operator="notEqual">
      <formula>"doplň"</formula>
    </cfRule>
  </conditionalFormatting>
  <conditionalFormatting sqref="DE4">
    <cfRule type="cellIs" dxfId="11" priority="15" stopIfTrue="1" operator="equal">
      <formula>"doplň"</formula>
    </cfRule>
    <cfRule type="cellIs" dxfId="10" priority="16" stopIfTrue="1" operator="notEqual">
      <formula>"doplň"</formula>
    </cfRule>
  </conditionalFormatting>
  <conditionalFormatting sqref="DF4">
    <cfRule type="cellIs" dxfId="9" priority="12" stopIfTrue="1" operator="equal">
      <formula>"doplň"</formula>
    </cfRule>
    <cfRule type="cellIs" dxfId="8" priority="13" stopIfTrue="1" operator="notEqual">
      <formula>"doplň"</formula>
    </cfRule>
  </conditionalFormatting>
  <conditionalFormatting sqref="DG4">
    <cfRule type="cellIs" dxfId="7" priority="9" stopIfTrue="1" operator="equal">
      <formula>"doplň"</formula>
    </cfRule>
    <cfRule type="cellIs" dxfId="6" priority="10" stopIfTrue="1" operator="notEqual">
      <formula>"doplň"</formula>
    </cfRule>
  </conditionalFormatting>
  <conditionalFormatting sqref="DH4">
    <cfRule type="cellIs" dxfId="5" priority="6" stopIfTrue="1" operator="equal">
      <formula>"doplň"</formula>
    </cfRule>
    <cfRule type="cellIs" dxfId="4" priority="7" stopIfTrue="1" operator="notEqual">
      <formula>"doplň"</formula>
    </cfRule>
  </conditionalFormatting>
  <conditionalFormatting sqref="DI4">
    <cfRule type="cellIs" dxfId="3" priority="3" stopIfTrue="1" operator="equal">
      <formula>"doplň"</formula>
    </cfRule>
    <cfRule type="cellIs" dxfId="2" priority="4" stopIfTrue="1" operator="notEqual">
      <formula>"doplň"</formula>
    </cfRule>
  </conditionalFormatting>
  <pageMargins left="0.7" right="0.7" top="0.78740157499999996" bottom="0.78740157499999996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A28"/>
  <sheetViews>
    <sheetView workbookViewId="0">
      <selection activeCell="EZ6" sqref="EZ6"/>
    </sheetView>
  </sheetViews>
  <sheetFormatPr defaultRowHeight="15"/>
  <cols>
    <col min="1" max="1" width="2.85546875" style="4" customWidth="1"/>
    <col min="2" max="2" width="22.85546875" style="4" customWidth="1"/>
    <col min="3" max="3" width="11.42578125" style="4" customWidth="1"/>
    <col min="4" max="6" width="10" style="4" customWidth="1"/>
    <col min="7" max="7" width="2.85546875" style="4" customWidth="1"/>
    <col min="8" max="8" width="2.85546875" style="64" customWidth="1"/>
    <col min="9" max="9" width="2.85546875" style="4" customWidth="1"/>
    <col min="10" max="10" width="22.85546875" style="4" customWidth="1"/>
    <col min="11" max="11" width="11.42578125" style="4" customWidth="1"/>
    <col min="12" max="20" width="10" style="4" customWidth="1"/>
    <col min="21" max="21" width="2.85546875" style="4" customWidth="1"/>
    <col min="22" max="22" width="2.85546875" style="64" customWidth="1"/>
    <col min="23" max="23" width="2.85546875" style="4" customWidth="1"/>
    <col min="24" max="24" width="22.85546875" style="4" customWidth="1"/>
    <col min="25" max="25" width="11.42578125" style="4" customWidth="1"/>
    <col min="26" max="28" width="10" style="4" customWidth="1"/>
    <col min="29" max="29" width="2.85546875" style="4" customWidth="1"/>
    <col min="30" max="30" width="2.85546875" style="64" customWidth="1"/>
    <col min="31" max="31" width="2.85546875" style="4" customWidth="1"/>
    <col min="32" max="32" width="22.85546875" style="4" customWidth="1"/>
    <col min="33" max="33" width="11.42578125" style="4" customWidth="1"/>
    <col min="34" max="36" width="10" style="4" customWidth="1"/>
    <col min="37" max="37" width="2.85546875" style="4" customWidth="1"/>
    <col min="38" max="38" width="2.85546875" style="64" customWidth="1"/>
    <col min="39" max="39" width="2.85546875" style="4" customWidth="1"/>
    <col min="40" max="40" width="22.85546875" style="4" customWidth="1"/>
    <col min="41" max="41" width="11.42578125" style="4" customWidth="1"/>
    <col min="42" max="53" width="10" style="4" customWidth="1"/>
    <col min="54" max="54" width="2.85546875" style="4" customWidth="1"/>
    <col min="55" max="55" width="2.85546875" style="64" customWidth="1"/>
    <col min="56" max="56" width="2.85546875" style="4" customWidth="1"/>
    <col min="57" max="57" width="22.85546875" style="4" customWidth="1"/>
    <col min="58" max="58" width="11.42578125" style="4" customWidth="1"/>
    <col min="59" max="65" width="10" style="4" customWidth="1"/>
    <col min="66" max="66" width="2.85546875" style="4" customWidth="1"/>
    <col min="67" max="67" width="2.85546875" style="64" customWidth="1"/>
    <col min="68" max="68" width="2.85546875" style="4" customWidth="1"/>
    <col min="69" max="69" width="22.85546875" style="4" customWidth="1"/>
    <col min="70" max="70" width="11.42578125" style="4" customWidth="1"/>
    <col min="71" max="73" width="10" style="4" customWidth="1"/>
    <col min="74" max="74" width="2.85546875" style="4" customWidth="1"/>
    <col min="75" max="75" width="2.85546875" style="64" customWidth="1"/>
    <col min="76" max="76" width="2.85546875" style="4" customWidth="1"/>
    <col min="77" max="77" width="22.85546875" style="4" customWidth="1"/>
    <col min="78" max="78" width="11.42578125" style="4" customWidth="1"/>
    <col min="79" max="82" width="10" style="4" customWidth="1"/>
    <col min="83" max="83" width="2.85546875" style="4" customWidth="1"/>
    <col min="84" max="84" width="2.85546875" style="64" customWidth="1"/>
    <col min="85" max="85" width="2.85546875" style="4" customWidth="1"/>
    <col min="86" max="86" width="22.85546875" style="4" customWidth="1"/>
    <col min="87" max="87" width="11.42578125" style="4" customWidth="1"/>
    <col min="88" max="90" width="10" style="4" customWidth="1"/>
    <col min="91" max="91" width="2.85546875" style="4" customWidth="1"/>
    <col min="92" max="92" width="2.85546875" style="64" customWidth="1"/>
    <col min="93" max="93" width="2.85546875" style="4" customWidth="1"/>
    <col min="94" max="94" width="22.85546875" style="4" customWidth="1"/>
    <col min="95" max="95" width="11.42578125" style="4" customWidth="1"/>
    <col min="96" max="101" width="10" style="4" customWidth="1"/>
    <col min="102" max="102" width="2.85546875" style="4" customWidth="1"/>
    <col min="103" max="103" width="2.85546875" style="64" customWidth="1"/>
    <col min="104" max="104" width="2.85546875" style="4" customWidth="1"/>
    <col min="105" max="105" width="22.85546875" style="4" customWidth="1"/>
    <col min="106" max="106" width="11.42578125" style="4" customWidth="1"/>
    <col min="107" max="113" width="10" style="4" customWidth="1"/>
    <col min="114" max="114" width="2.85546875" style="4" customWidth="1"/>
    <col min="115" max="115" width="2.85546875" style="64" customWidth="1"/>
    <col min="116" max="116" width="2.85546875" style="4" customWidth="1"/>
    <col min="117" max="117" width="22.85546875" style="4" customWidth="1"/>
    <col min="118" max="118" width="11.42578125" style="4" customWidth="1"/>
    <col min="119" max="125" width="10" style="4" customWidth="1"/>
    <col min="126" max="126" width="2.85546875" style="4" customWidth="1"/>
    <col min="127" max="127" width="2.85546875" style="64" customWidth="1"/>
    <col min="128" max="128" width="2.85546875" style="4" customWidth="1"/>
    <col min="129" max="129" width="22.85546875" style="4" customWidth="1"/>
    <col min="130" max="130" width="11.42578125" style="4" customWidth="1"/>
    <col min="131" max="132" width="10" style="4" customWidth="1"/>
    <col min="133" max="133" width="2.85546875" style="4" customWidth="1"/>
    <col min="134" max="134" width="2.85546875" style="64" customWidth="1"/>
    <col min="135" max="135" width="2.85546875" style="4" customWidth="1"/>
    <col min="136" max="136" width="22.85546875" style="4" customWidth="1"/>
    <col min="137" max="137" width="11.42578125" style="4" customWidth="1"/>
    <col min="138" max="143" width="10" style="4" customWidth="1"/>
    <col min="144" max="144" width="2.85546875" style="4" customWidth="1"/>
    <col min="145" max="145" width="2.85546875" style="64" customWidth="1"/>
    <col min="146" max="146" width="2.85546875" style="4" customWidth="1"/>
    <col min="147" max="147" width="22.85546875" style="4" customWidth="1"/>
    <col min="148" max="148" width="11.42578125" style="4" customWidth="1"/>
    <col min="149" max="150" width="10" style="4" customWidth="1"/>
    <col min="151" max="151" width="2.85546875" style="4" customWidth="1"/>
    <col min="152" max="152" width="2.85546875" style="64" customWidth="1"/>
    <col min="153" max="153" width="2.85546875" style="4" customWidth="1"/>
    <col min="154" max="154" width="22.85546875" style="4" customWidth="1"/>
    <col min="155" max="155" width="11.42578125" style="4" customWidth="1"/>
    <col min="156" max="157" width="10" style="4" customWidth="1"/>
    <col min="158" max="158" width="2.85546875" style="4" customWidth="1"/>
    <col min="159" max="159" width="2.85546875" style="64" customWidth="1"/>
    <col min="160" max="160" width="2.85546875" style="4" customWidth="1"/>
    <col min="161" max="161" width="22.85546875" style="4" customWidth="1"/>
    <col min="162" max="162" width="11.42578125" style="4" customWidth="1"/>
    <col min="163" max="164" width="10" style="4" customWidth="1"/>
    <col min="165" max="165" width="2.85546875" style="4" customWidth="1"/>
    <col min="166" max="166" width="2.85546875" style="64" customWidth="1"/>
    <col min="167" max="167" width="2.85546875" style="4" customWidth="1"/>
    <col min="168" max="168" width="22.85546875" style="4" customWidth="1"/>
    <col min="169" max="169" width="11.42578125" style="4" customWidth="1"/>
    <col min="170" max="171" width="10" style="4" customWidth="1"/>
    <col min="172" max="172" width="2.85546875" style="4" customWidth="1"/>
    <col min="173" max="173" width="2.85546875" style="64" customWidth="1"/>
    <col min="174" max="174" width="2.85546875" style="4" customWidth="1"/>
    <col min="175" max="175" width="22.85546875" style="4" customWidth="1"/>
    <col min="176" max="176" width="11.42578125" style="4" customWidth="1"/>
    <col min="177" max="185" width="10" style="4" customWidth="1"/>
    <col min="186" max="186" width="3" style="4" customWidth="1"/>
    <col min="187" max="187" width="2.85546875" style="64" customWidth="1"/>
    <col min="188" max="188" width="2.85546875" style="4" customWidth="1"/>
    <col min="189" max="189" width="22.85546875" style="4" customWidth="1"/>
    <col min="190" max="190" width="11.42578125" style="4" customWidth="1"/>
    <col min="191" max="202" width="10" style="4" customWidth="1"/>
    <col min="203" max="203" width="2.85546875" style="4" customWidth="1"/>
    <col min="204" max="204" width="2.7109375" style="64" customWidth="1"/>
    <col min="205" max="205" width="2.85546875" style="4" customWidth="1"/>
    <col min="206" max="206" width="22.85546875" style="4" customWidth="1"/>
    <col min="207" max="207" width="11.42578125" style="4" customWidth="1"/>
    <col min="208" max="212" width="10" style="4" customWidth="1"/>
    <col min="213" max="213" width="2.85546875" style="4" customWidth="1"/>
    <col min="214" max="214" width="2.85546875" style="64" customWidth="1"/>
    <col min="215" max="215" width="2.85546875" style="4" customWidth="1"/>
    <col min="216" max="216" width="22.85546875" style="4" customWidth="1"/>
    <col min="217" max="217" width="11.42578125" style="4" customWidth="1"/>
    <col min="218" max="222" width="10" style="4" customWidth="1"/>
    <col min="223" max="223" width="2.85546875" style="4" customWidth="1"/>
    <col min="224" max="224" width="2.85546875" style="64" customWidth="1"/>
    <col min="225" max="225" width="2.85546875" style="4" customWidth="1"/>
    <col min="226" max="226" width="22.85546875" style="4" customWidth="1"/>
    <col min="227" max="227" width="11.42578125" style="4" customWidth="1"/>
    <col min="228" max="229" width="10" style="4" customWidth="1"/>
    <col min="230" max="230" width="2.85546875" style="4" customWidth="1"/>
    <col min="231" max="231" width="2.85546875" style="64" customWidth="1"/>
    <col min="232" max="232" width="2.85546875" style="4" customWidth="1"/>
    <col min="233" max="16384" width="9.140625" style="4"/>
  </cols>
  <sheetData>
    <row r="1" spans="2:235" ht="11.25" customHeight="1" thickBot="1"/>
    <row r="2" spans="2:235" s="56" customFormat="1" ht="15" customHeight="1">
      <c r="B2" s="154" t="s">
        <v>141</v>
      </c>
      <c r="C2" s="155"/>
      <c r="D2" s="155"/>
      <c r="E2" s="155"/>
      <c r="F2" s="170"/>
      <c r="H2" s="65"/>
      <c r="J2" s="154" t="s">
        <v>147</v>
      </c>
      <c r="K2" s="155"/>
      <c r="L2" s="155"/>
      <c r="M2" s="155"/>
      <c r="N2" s="155"/>
      <c r="O2" s="155"/>
      <c r="P2" s="155"/>
      <c r="Q2" s="155"/>
      <c r="R2" s="155"/>
      <c r="S2" s="155"/>
      <c r="T2" s="170"/>
      <c r="V2" s="65"/>
      <c r="X2" s="154" t="s">
        <v>148</v>
      </c>
      <c r="Y2" s="155"/>
      <c r="Z2" s="155"/>
      <c r="AA2" s="155"/>
      <c r="AB2" s="170"/>
      <c r="AD2" s="65"/>
      <c r="AF2" s="154" t="s">
        <v>149</v>
      </c>
      <c r="AG2" s="155"/>
      <c r="AH2" s="155"/>
      <c r="AI2" s="155"/>
      <c r="AJ2" s="170"/>
      <c r="AL2" s="65"/>
      <c r="AN2" s="154" t="s">
        <v>150</v>
      </c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70"/>
      <c r="BC2" s="65"/>
      <c r="BE2" s="154" t="s">
        <v>151</v>
      </c>
      <c r="BF2" s="155"/>
      <c r="BG2" s="155"/>
      <c r="BH2" s="155"/>
      <c r="BI2" s="155"/>
      <c r="BJ2" s="155"/>
      <c r="BK2" s="155"/>
      <c r="BL2" s="155"/>
      <c r="BM2" s="170"/>
      <c r="BO2" s="65"/>
      <c r="BQ2" s="154" t="s">
        <v>152</v>
      </c>
      <c r="BR2" s="155"/>
      <c r="BS2" s="155"/>
      <c r="BT2" s="155"/>
      <c r="BU2" s="170"/>
      <c r="BW2" s="65"/>
      <c r="BY2" s="154" t="s">
        <v>153</v>
      </c>
      <c r="BZ2" s="155"/>
      <c r="CA2" s="155"/>
      <c r="CB2" s="155"/>
      <c r="CC2" s="155"/>
      <c r="CD2" s="170"/>
      <c r="CF2" s="65"/>
      <c r="CH2" s="154" t="s">
        <v>154</v>
      </c>
      <c r="CI2" s="155"/>
      <c r="CJ2" s="155"/>
      <c r="CK2" s="155"/>
      <c r="CL2" s="170"/>
      <c r="CN2" s="65"/>
      <c r="CP2" s="154" t="s">
        <v>155</v>
      </c>
      <c r="CQ2" s="155"/>
      <c r="CR2" s="155"/>
      <c r="CS2" s="155"/>
      <c r="CT2" s="155"/>
      <c r="CU2" s="155"/>
      <c r="CV2" s="155"/>
      <c r="CW2" s="170"/>
      <c r="CY2" s="65"/>
      <c r="DA2" s="154" t="s">
        <v>156</v>
      </c>
      <c r="DB2" s="155"/>
      <c r="DC2" s="155"/>
      <c r="DD2" s="155"/>
      <c r="DE2" s="155"/>
      <c r="DF2" s="155"/>
      <c r="DG2" s="155"/>
      <c r="DH2" s="155"/>
      <c r="DI2" s="170"/>
      <c r="DK2" s="65"/>
      <c r="DM2" s="154" t="s">
        <v>157</v>
      </c>
      <c r="DN2" s="155"/>
      <c r="DO2" s="155"/>
      <c r="DP2" s="155"/>
      <c r="DQ2" s="155"/>
      <c r="DR2" s="155"/>
      <c r="DS2" s="155"/>
      <c r="DT2" s="155"/>
      <c r="DU2" s="170"/>
      <c r="DW2" s="65"/>
      <c r="DY2" s="154" t="s">
        <v>229</v>
      </c>
      <c r="DZ2" s="155"/>
      <c r="EA2" s="155"/>
      <c r="EB2" s="170"/>
      <c r="ED2" s="65"/>
      <c r="EF2" s="154" t="s">
        <v>238</v>
      </c>
      <c r="EG2" s="155"/>
      <c r="EH2" s="155"/>
      <c r="EI2" s="155"/>
      <c r="EJ2" s="155"/>
      <c r="EK2" s="155"/>
      <c r="EL2" s="155"/>
      <c r="EM2" s="170"/>
      <c r="EO2" s="65"/>
      <c r="EQ2" s="154" t="s">
        <v>253</v>
      </c>
      <c r="ER2" s="155"/>
      <c r="ES2" s="155"/>
      <c r="ET2" s="170"/>
      <c r="EV2" s="65"/>
      <c r="EX2" s="154" t="s">
        <v>260</v>
      </c>
      <c r="EY2" s="155"/>
      <c r="EZ2" s="155"/>
      <c r="FA2" s="170"/>
      <c r="FC2" s="65"/>
      <c r="FE2" s="154" t="s">
        <v>266</v>
      </c>
      <c r="FF2" s="155"/>
      <c r="FG2" s="155"/>
      <c r="FH2" s="170"/>
      <c r="FJ2" s="65"/>
      <c r="FL2" s="154" t="s">
        <v>272</v>
      </c>
      <c r="FM2" s="155"/>
      <c r="FN2" s="155"/>
      <c r="FO2" s="170"/>
      <c r="FQ2" s="65"/>
      <c r="FS2" s="154" t="s">
        <v>276</v>
      </c>
      <c r="FT2" s="155"/>
      <c r="FU2" s="155"/>
      <c r="FV2" s="155"/>
      <c r="FW2" s="155"/>
      <c r="FX2" s="102"/>
      <c r="FY2" s="102"/>
      <c r="FZ2" s="102"/>
      <c r="GA2" s="102"/>
      <c r="GB2" s="102"/>
      <c r="GC2" s="103"/>
      <c r="GE2" s="65"/>
      <c r="GG2" s="154" t="s">
        <v>277</v>
      </c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70"/>
      <c r="GV2" s="65"/>
      <c r="GX2" s="154" t="s">
        <v>279</v>
      </c>
      <c r="GY2" s="155"/>
      <c r="GZ2" s="155"/>
      <c r="HA2" s="155"/>
      <c r="HB2" s="155"/>
      <c r="HC2" s="155"/>
      <c r="HD2" s="170"/>
      <c r="HF2" s="65"/>
      <c r="HH2" s="154" t="s">
        <v>281</v>
      </c>
      <c r="HI2" s="155"/>
      <c r="HJ2" s="155"/>
      <c r="HK2" s="155"/>
      <c r="HL2" s="155"/>
      <c r="HM2" s="155"/>
      <c r="HN2" s="170"/>
      <c r="HP2" s="65"/>
      <c r="HR2" s="154" t="s">
        <v>282</v>
      </c>
      <c r="HS2" s="155"/>
      <c r="HT2" s="155"/>
      <c r="HU2" s="170"/>
      <c r="HW2" s="65"/>
    </row>
    <row r="3" spans="2:235" ht="15.75" thickBot="1">
      <c r="B3" s="156"/>
      <c r="C3" s="157"/>
      <c r="D3" s="157"/>
      <c r="E3" s="157"/>
      <c r="F3" s="171"/>
      <c r="J3" s="156"/>
      <c r="K3" s="157"/>
      <c r="L3" s="157"/>
      <c r="M3" s="157"/>
      <c r="N3" s="157"/>
      <c r="O3" s="157"/>
      <c r="P3" s="157"/>
      <c r="Q3" s="157"/>
      <c r="R3" s="157"/>
      <c r="S3" s="157"/>
      <c r="T3" s="171"/>
      <c r="X3" s="156"/>
      <c r="Y3" s="157"/>
      <c r="Z3" s="157"/>
      <c r="AA3" s="157"/>
      <c r="AB3" s="171"/>
      <c r="AF3" s="156"/>
      <c r="AG3" s="157"/>
      <c r="AH3" s="157"/>
      <c r="AI3" s="157"/>
      <c r="AJ3" s="171"/>
      <c r="AN3" s="156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71"/>
      <c r="BE3" s="156"/>
      <c r="BF3" s="157"/>
      <c r="BG3" s="157"/>
      <c r="BH3" s="157"/>
      <c r="BI3" s="157"/>
      <c r="BJ3" s="157"/>
      <c r="BK3" s="157"/>
      <c r="BL3" s="157"/>
      <c r="BM3" s="171"/>
      <c r="BQ3" s="156"/>
      <c r="BR3" s="157"/>
      <c r="BS3" s="157"/>
      <c r="BT3" s="157"/>
      <c r="BU3" s="171"/>
      <c r="BY3" s="156"/>
      <c r="BZ3" s="157"/>
      <c r="CA3" s="157"/>
      <c r="CB3" s="157"/>
      <c r="CC3" s="157"/>
      <c r="CD3" s="171"/>
      <c r="CH3" s="156"/>
      <c r="CI3" s="157"/>
      <c r="CJ3" s="157"/>
      <c r="CK3" s="157"/>
      <c r="CL3" s="171"/>
      <c r="CP3" s="156"/>
      <c r="CQ3" s="157"/>
      <c r="CR3" s="157"/>
      <c r="CS3" s="157"/>
      <c r="CT3" s="157"/>
      <c r="CU3" s="157"/>
      <c r="CV3" s="157"/>
      <c r="CW3" s="171"/>
      <c r="DA3" s="156"/>
      <c r="DB3" s="157"/>
      <c r="DC3" s="157"/>
      <c r="DD3" s="157"/>
      <c r="DE3" s="157"/>
      <c r="DF3" s="157"/>
      <c r="DG3" s="157"/>
      <c r="DH3" s="157"/>
      <c r="DI3" s="171"/>
      <c r="DM3" s="156"/>
      <c r="DN3" s="157"/>
      <c r="DO3" s="157"/>
      <c r="DP3" s="157"/>
      <c r="DQ3" s="157"/>
      <c r="DR3" s="157"/>
      <c r="DS3" s="157"/>
      <c r="DT3" s="157"/>
      <c r="DU3" s="171"/>
      <c r="DY3" s="156"/>
      <c r="DZ3" s="157"/>
      <c r="EA3" s="157"/>
      <c r="EB3" s="171"/>
      <c r="EF3" s="156"/>
      <c r="EG3" s="157"/>
      <c r="EH3" s="157"/>
      <c r="EI3" s="157"/>
      <c r="EJ3" s="157"/>
      <c r="EK3" s="157"/>
      <c r="EL3" s="157"/>
      <c r="EM3" s="171"/>
      <c r="EQ3" s="156"/>
      <c r="ER3" s="157"/>
      <c r="ES3" s="157"/>
      <c r="ET3" s="171"/>
      <c r="EX3" s="156"/>
      <c r="EY3" s="157"/>
      <c r="EZ3" s="157"/>
      <c r="FA3" s="171"/>
      <c r="FE3" s="156"/>
      <c r="FF3" s="157"/>
      <c r="FG3" s="157"/>
      <c r="FH3" s="171"/>
      <c r="FL3" s="156"/>
      <c r="FM3" s="157"/>
      <c r="FN3" s="157"/>
      <c r="FO3" s="171"/>
      <c r="FS3" s="156"/>
      <c r="FT3" s="157"/>
      <c r="FU3" s="157"/>
      <c r="FV3" s="157"/>
      <c r="FW3" s="157"/>
      <c r="FX3" s="104"/>
      <c r="FY3" s="104"/>
      <c r="FZ3" s="104"/>
      <c r="GA3" s="104"/>
      <c r="GB3" s="104"/>
      <c r="GC3" s="105"/>
      <c r="GG3" s="156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71"/>
      <c r="GX3" s="156"/>
      <c r="GY3" s="157"/>
      <c r="GZ3" s="157"/>
      <c r="HA3" s="157"/>
      <c r="HB3" s="157"/>
      <c r="HC3" s="157"/>
      <c r="HD3" s="171"/>
      <c r="HH3" s="156"/>
      <c r="HI3" s="157"/>
      <c r="HJ3" s="157"/>
      <c r="HK3" s="157"/>
      <c r="HL3" s="157"/>
      <c r="HM3" s="157"/>
      <c r="HN3" s="171"/>
      <c r="HR3" s="156"/>
      <c r="HS3" s="157"/>
      <c r="HT3" s="157"/>
      <c r="HU3" s="171"/>
    </row>
    <row r="4" spans="2:235" ht="7.5" customHeight="1" thickBot="1">
      <c r="B4" s="66"/>
      <c r="C4" s="66"/>
      <c r="J4" s="66"/>
      <c r="K4" s="66"/>
      <c r="X4" s="66"/>
      <c r="Y4" s="66"/>
      <c r="AF4" s="66"/>
      <c r="AG4" s="66"/>
      <c r="AN4" s="66"/>
      <c r="AO4" s="66"/>
      <c r="BE4" s="66"/>
      <c r="BF4" s="66"/>
      <c r="BQ4" s="66"/>
      <c r="BR4" s="66"/>
      <c r="BY4" s="66"/>
      <c r="BZ4" s="66"/>
      <c r="CH4" s="66"/>
      <c r="CI4" s="66"/>
      <c r="CP4" s="66"/>
      <c r="CQ4" s="66"/>
      <c r="DA4" s="66"/>
      <c r="DB4" s="66"/>
      <c r="DM4" s="66"/>
      <c r="DN4" s="66"/>
      <c r="DY4" s="66"/>
      <c r="DZ4" s="66"/>
      <c r="EF4" s="66"/>
      <c r="EG4" s="66"/>
      <c r="EQ4" s="66"/>
      <c r="ER4" s="66"/>
      <c r="EX4" s="66"/>
      <c r="EY4" s="66"/>
      <c r="FE4" s="66"/>
      <c r="FF4" s="66"/>
      <c r="FL4" s="66"/>
      <c r="FM4" s="66"/>
      <c r="FS4" s="66"/>
      <c r="FT4" s="66"/>
      <c r="GG4" s="66"/>
      <c r="GH4" s="66"/>
      <c r="GX4" s="66"/>
      <c r="GY4" s="66"/>
      <c r="HH4" s="66"/>
      <c r="HI4" s="66"/>
      <c r="HR4" s="66"/>
      <c r="HS4" s="66"/>
    </row>
    <row r="5" spans="2:235">
      <c r="B5" s="5" t="s">
        <v>0</v>
      </c>
      <c r="C5" s="67" t="s">
        <v>1</v>
      </c>
      <c r="D5" s="68" t="s">
        <v>44</v>
      </c>
      <c r="E5" s="173"/>
      <c r="F5" s="173"/>
      <c r="J5" s="5" t="s">
        <v>0</v>
      </c>
      <c r="K5" s="67" t="s">
        <v>1</v>
      </c>
      <c r="L5" s="69" t="s">
        <v>40</v>
      </c>
      <c r="M5" s="174" t="s">
        <v>207</v>
      </c>
      <c r="N5" s="175"/>
      <c r="O5" s="175"/>
      <c r="P5" s="175"/>
      <c r="Q5" s="175"/>
      <c r="R5" s="175"/>
      <c r="S5" s="175"/>
      <c r="T5" s="176"/>
      <c r="X5" s="5" t="s">
        <v>0</v>
      </c>
      <c r="Y5" s="67" t="s">
        <v>1</v>
      </c>
      <c r="Z5" s="68" t="s">
        <v>44</v>
      </c>
      <c r="AA5" s="173"/>
      <c r="AB5" s="173"/>
      <c r="AF5" s="5" t="s">
        <v>0</v>
      </c>
      <c r="AG5" s="67" t="s">
        <v>1</v>
      </c>
      <c r="AH5" s="68" t="s">
        <v>44</v>
      </c>
      <c r="AI5" s="173"/>
      <c r="AJ5" s="173"/>
      <c r="AN5" s="5" t="s">
        <v>0</v>
      </c>
      <c r="AO5" s="67" t="s">
        <v>1</v>
      </c>
      <c r="AP5" s="69" t="s">
        <v>40</v>
      </c>
      <c r="AQ5" s="158" t="s">
        <v>208</v>
      </c>
      <c r="AR5" s="159"/>
      <c r="AS5" s="159"/>
      <c r="AT5" s="159"/>
      <c r="AU5" s="159"/>
      <c r="AV5" s="160"/>
      <c r="AW5" s="196" t="s">
        <v>209</v>
      </c>
      <c r="AX5" s="196"/>
      <c r="AY5" s="196"/>
      <c r="AZ5" s="196"/>
      <c r="BA5" s="197"/>
      <c r="BE5" s="5" t="s">
        <v>0</v>
      </c>
      <c r="BF5" s="67" t="s">
        <v>1</v>
      </c>
      <c r="BG5" s="177" t="s">
        <v>210</v>
      </c>
      <c r="BH5" s="178"/>
      <c r="BI5" s="178"/>
      <c r="BJ5" s="178"/>
      <c r="BK5" s="178"/>
      <c r="BL5" s="178"/>
      <c r="BM5" s="179"/>
      <c r="BQ5" s="5" t="s">
        <v>0</v>
      </c>
      <c r="BR5" s="67" t="s">
        <v>1</v>
      </c>
      <c r="BS5" s="68" t="s">
        <v>44</v>
      </c>
      <c r="BT5" s="173"/>
      <c r="BU5" s="173"/>
      <c r="BY5" s="5" t="s">
        <v>0</v>
      </c>
      <c r="BZ5" s="67" t="s">
        <v>1</v>
      </c>
      <c r="CA5" s="177" t="s">
        <v>211</v>
      </c>
      <c r="CB5" s="178"/>
      <c r="CC5" s="178"/>
      <c r="CD5" s="179"/>
      <c r="CH5" s="5" t="s">
        <v>0</v>
      </c>
      <c r="CI5" s="67" t="s">
        <v>1</v>
      </c>
      <c r="CJ5" s="68" t="s">
        <v>44</v>
      </c>
      <c r="CK5" s="173"/>
      <c r="CL5" s="173"/>
      <c r="CP5" s="5" t="s">
        <v>0</v>
      </c>
      <c r="CQ5" s="67" t="s">
        <v>1</v>
      </c>
      <c r="CR5" s="69" t="s">
        <v>40</v>
      </c>
      <c r="CS5" s="174" t="s">
        <v>207</v>
      </c>
      <c r="CT5" s="175"/>
      <c r="CU5" s="175"/>
      <c r="CV5" s="175"/>
      <c r="CW5" s="176"/>
      <c r="DA5" s="5" t="s">
        <v>0</v>
      </c>
      <c r="DB5" s="67" t="s">
        <v>1</v>
      </c>
      <c r="DC5" s="177" t="s">
        <v>210</v>
      </c>
      <c r="DD5" s="178"/>
      <c r="DE5" s="178"/>
      <c r="DF5" s="178"/>
      <c r="DG5" s="178"/>
      <c r="DH5" s="178"/>
      <c r="DI5" s="179"/>
      <c r="DM5" s="5" t="s">
        <v>0</v>
      </c>
      <c r="DN5" s="67" t="s">
        <v>1</v>
      </c>
      <c r="DO5" s="69" t="s">
        <v>95</v>
      </c>
      <c r="DP5" s="174" t="s">
        <v>212</v>
      </c>
      <c r="DQ5" s="175"/>
      <c r="DR5" s="175"/>
      <c r="DS5" s="175"/>
      <c r="DT5" s="175"/>
      <c r="DU5" s="176"/>
      <c r="DY5" s="5" t="s">
        <v>0</v>
      </c>
      <c r="DZ5" s="67" t="s">
        <v>1</v>
      </c>
      <c r="EA5" s="68" t="s">
        <v>44</v>
      </c>
      <c r="EB5" s="18"/>
      <c r="EF5" s="5" t="s">
        <v>0</v>
      </c>
      <c r="EG5" s="67" t="s">
        <v>1</v>
      </c>
      <c r="EH5" s="177" t="s">
        <v>244</v>
      </c>
      <c r="EI5" s="178"/>
      <c r="EJ5" s="178"/>
      <c r="EK5" s="178"/>
      <c r="EL5" s="178"/>
      <c r="EM5" s="179"/>
      <c r="EQ5" s="5" t="s">
        <v>0</v>
      </c>
      <c r="ER5" s="67" t="s">
        <v>1</v>
      </c>
      <c r="ES5" s="68" t="s">
        <v>44</v>
      </c>
      <c r="ET5" s="106"/>
      <c r="EX5" s="5" t="s">
        <v>0</v>
      </c>
      <c r="EY5" s="67" t="s">
        <v>1</v>
      </c>
      <c r="EZ5" s="68" t="s">
        <v>44</v>
      </c>
      <c r="FA5" s="106"/>
      <c r="FE5" s="5" t="s">
        <v>0</v>
      </c>
      <c r="FF5" s="67" t="s">
        <v>1</v>
      </c>
      <c r="FG5" s="68" t="s">
        <v>44</v>
      </c>
      <c r="FH5" s="106"/>
      <c r="FL5" s="5" t="s">
        <v>0</v>
      </c>
      <c r="FM5" s="67" t="s">
        <v>1</v>
      </c>
      <c r="FN5" s="68" t="s">
        <v>44</v>
      </c>
      <c r="FO5" s="106"/>
      <c r="FS5" s="5" t="s">
        <v>0</v>
      </c>
      <c r="FT5" s="67" t="s">
        <v>1</v>
      </c>
      <c r="FU5" s="69" t="s">
        <v>109</v>
      </c>
      <c r="FV5" s="158" t="s">
        <v>208</v>
      </c>
      <c r="FW5" s="159"/>
      <c r="FX5" s="159"/>
      <c r="FY5" s="159"/>
      <c r="FZ5" s="159"/>
      <c r="GA5" s="159"/>
      <c r="GB5" s="159"/>
      <c r="GC5" s="160"/>
      <c r="GG5" s="5" t="s">
        <v>0</v>
      </c>
      <c r="GH5" s="67" t="s">
        <v>1</v>
      </c>
      <c r="GI5" s="174" t="s">
        <v>226</v>
      </c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6"/>
      <c r="GX5" s="5" t="s">
        <v>0</v>
      </c>
      <c r="GY5" s="67" t="s">
        <v>1</v>
      </c>
      <c r="GZ5" s="177" t="s">
        <v>213</v>
      </c>
      <c r="HA5" s="178"/>
      <c r="HB5" s="178"/>
      <c r="HC5" s="178"/>
      <c r="HD5" s="179"/>
      <c r="HH5" s="5" t="s">
        <v>0</v>
      </c>
      <c r="HI5" s="67" t="s">
        <v>1</v>
      </c>
      <c r="HJ5" s="177" t="s">
        <v>215</v>
      </c>
      <c r="HK5" s="178"/>
      <c r="HL5" s="178"/>
      <c r="HM5" s="178"/>
      <c r="HN5" s="179"/>
      <c r="HR5" s="5" t="s">
        <v>0</v>
      </c>
      <c r="HS5" s="67" t="s">
        <v>1</v>
      </c>
      <c r="HT5" s="69" t="s">
        <v>40</v>
      </c>
      <c r="HU5" s="70" t="s">
        <v>137</v>
      </c>
    </row>
    <row r="6" spans="2:235" ht="15.75" thickBot="1">
      <c r="B6" s="71" t="str">
        <f>'Identifikace organizace'!$B$3</f>
        <v>doplň</v>
      </c>
      <c r="C6" s="72" t="str">
        <f>'Identifikace organizace'!$C$3</f>
        <v>doplň</v>
      </c>
      <c r="D6" s="97" t="s">
        <v>25</v>
      </c>
      <c r="E6" s="73"/>
      <c r="F6" s="73"/>
      <c r="J6" s="71" t="str">
        <f>'Identifikace organizace'!$B$3</f>
        <v>doplň</v>
      </c>
      <c r="K6" s="72" t="str">
        <f>'Identifikace organizace'!$C$3</f>
        <v>doplň</v>
      </c>
      <c r="L6" s="37" t="s">
        <v>25</v>
      </c>
      <c r="M6" s="37" t="str">
        <f>IF($L$6=2,"","nerelevantní")</f>
        <v>nerelevantní</v>
      </c>
      <c r="N6" s="98" t="str">
        <f t="shared" ref="N6:T6" si="0">IF($L$6=2,"","nerelevantní")</f>
        <v>nerelevantní</v>
      </c>
      <c r="O6" s="98" t="str">
        <f t="shared" si="0"/>
        <v>nerelevantní</v>
      </c>
      <c r="P6" s="98" t="str">
        <f t="shared" si="0"/>
        <v>nerelevantní</v>
      </c>
      <c r="Q6" s="98" t="str">
        <f t="shared" si="0"/>
        <v>nerelevantní</v>
      </c>
      <c r="R6" s="98" t="str">
        <f t="shared" si="0"/>
        <v>nerelevantní</v>
      </c>
      <c r="S6" s="98" t="str">
        <f t="shared" si="0"/>
        <v>nerelevantní</v>
      </c>
      <c r="T6" s="99" t="str">
        <f t="shared" si="0"/>
        <v>nerelevantní</v>
      </c>
      <c r="X6" s="71" t="str">
        <f>'Identifikace organizace'!$B$3</f>
        <v>doplň</v>
      </c>
      <c r="Y6" s="72" t="str">
        <f>'Identifikace organizace'!$C$3</f>
        <v>doplň</v>
      </c>
      <c r="Z6" s="97" t="s">
        <v>25</v>
      </c>
      <c r="AA6" s="73"/>
      <c r="AB6" s="73"/>
      <c r="AF6" s="71" t="str">
        <f>'Identifikace organizace'!$B$3</f>
        <v>doplň</v>
      </c>
      <c r="AG6" s="72" t="str">
        <f>'Identifikace organizace'!$C$3</f>
        <v>doplň</v>
      </c>
      <c r="AH6" s="97" t="s">
        <v>25</v>
      </c>
      <c r="AI6" s="73"/>
      <c r="AJ6" s="73"/>
      <c r="AN6" s="71" t="str">
        <f>'Identifikace organizace'!$B$3</f>
        <v>doplň</v>
      </c>
      <c r="AO6" s="72" t="str">
        <f>'Identifikace organizace'!$C$3</f>
        <v>doplň</v>
      </c>
      <c r="AP6" s="37" t="s">
        <v>25</v>
      </c>
      <c r="AQ6" s="37" t="str">
        <f>IF($AP$6=2,"","nerelevantní")</f>
        <v>nerelevantní</v>
      </c>
      <c r="AR6" s="98" t="str">
        <f t="shared" ref="AR6:BA6" si="1">IF($AP$6=2,"","nerelevantní")</f>
        <v>nerelevantní</v>
      </c>
      <c r="AS6" s="98" t="str">
        <f t="shared" si="1"/>
        <v>nerelevantní</v>
      </c>
      <c r="AT6" s="98" t="str">
        <f t="shared" si="1"/>
        <v>nerelevantní</v>
      </c>
      <c r="AU6" s="98" t="str">
        <f t="shared" si="1"/>
        <v>nerelevantní</v>
      </c>
      <c r="AV6" s="99" t="str">
        <f t="shared" si="1"/>
        <v>nerelevantní</v>
      </c>
      <c r="AW6" s="98" t="str">
        <f t="shared" si="1"/>
        <v>nerelevantní</v>
      </c>
      <c r="AX6" s="98" t="str">
        <f t="shared" si="1"/>
        <v>nerelevantní</v>
      </c>
      <c r="AY6" s="98" t="str">
        <f t="shared" si="1"/>
        <v>nerelevantní</v>
      </c>
      <c r="AZ6" s="98" t="str">
        <f t="shared" si="1"/>
        <v>nerelevantní</v>
      </c>
      <c r="BA6" s="99" t="str">
        <f t="shared" si="1"/>
        <v>nerelevantní</v>
      </c>
      <c r="BE6" s="71" t="str">
        <f>'Identifikace organizace'!$B$3</f>
        <v>doplň</v>
      </c>
      <c r="BF6" s="72" t="str">
        <f>'Identifikace organizace'!$C$3</f>
        <v>doplň</v>
      </c>
      <c r="BG6" s="100" t="str">
        <f>IF($AP$6=2,"","nerelevantní")</f>
        <v>nerelevantní</v>
      </c>
      <c r="BH6" s="98" t="str">
        <f>IF($AP$6=2,"","nerelevantní")</f>
        <v>nerelevantní</v>
      </c>
      <c r="BI6" s="98" t="str">
        <f t="shared" ref="BI6:BM6" si="2">IF($AP$6=2,"","nerelevantní")</f>
        <v>nerelevantní</v>
      </c>
      <c r="BJ6" s="98" t="str">
        <f t="shared" si="2"/>
        <v>nerelevantní</v>
      </c>
      <c r="BK6" s="98" t="str">
        <f t="shared" si="2"/>
        <v>nerelevantní</v>
      </c>
      <c r="BL6" s="98" t="str">
        <f t="shared" si="2"/>
        <v>nerelevantní</v>
      </c>
      <c r="BM6" s="99" t="str">
        <f t="shared" si="2"/>
        <v>nerelevantní</v>
      </c>
      <c r="BQ6" s="71" t="str">
        <f>'Identifikace organizace'!$B$3</f>
        <v>doplň</v>
      </c>
      <c r="BR6" s="72" t="str">
        <f>'Identifikace organizace'!$C$3</f>
        <v>doplň</v>
      </c>
      <c r="BS6" s="101" t="s">
        <v>25</v>
      </c>
      <c r="BT6" s="73"/>
      <c r="BU6" s="73"/>
      <c r="BY6" s="71" t="str">
        <f>'Identifikace organizace'!$B$3</f>
        <v>doplň</v>
      </c>
      <c r="BZ6" s="72" t="str">
        <f>'Identifikace organizace'!$C$3</f>
        <v>doplň</v>
      </c>
      <c r="CA6" s="100" t="str">
        <f>IF($BS$6=2,"",IF($BS$6=3,"",IF($BS$6=4,"",IF($BS$6=5,"","nerelevantní"))))</f>
        <v>nerelevantní</v>
      </c>
      <c r="CB6" s="98" t="str">
        <f t="shared" ref="CB6:CD6" si="3">IF($BS$6=2,"",IF($BS$6=3,"",IF($BS$6=4,"",IF($BS$6=5,"","nerelevantní"))))</f>
        <v>nerelevantní</v>
      </c>
      <c r="CC6" s="98" t="str">
        <f t="shared" si="3"/>
        <v>nerelevantní</v>
      </c>
      <c r="CD6" s="99" t="str">
        <f t="shared" si="3"/>
        <v>nerelevantní</v>
      </c>
      <c r="CH6" s="71" t="str">
        <f>'Identifikace organizace'!$B$3</f>
        <v>doplň</v>
      </c>
      <c r="CI6" s="72" t="str">
        <f>'Identifikace organizace'!$C$3</f>
        <v>doplň</v>
      </c>
      <c r="CJ6" s="101" t="s">
        <v>25</v>
      </c>
      <c r="CK6" s="73"/>
      <c r="CL6" s="73"/>
      <c r="CP6" s="71" t="str">
        <f>'Identifikace organizace'!$B$3</f>
        <v>doplň</v>
      </c>
      <c r="CQ6" s="72" t="str">
        <f>'Identifikace organizace'!$C$3</f>
        <v>doplň</v>
      </c>
      <c r="CR6" s="37" t="s">
        <v>25</v>
      </c>
      <c r="CS6" s="37" t="str">
        <f>IF($CR$6=2,"","nerelevantní")</f>
        <v>nerelevantní</v>
      </c>
      <c r="CT6" s="98" t="str">
        <f t="shared" ref="CT6:CW6" si="4">IF($CR$6=2,"","nerelevantní")</f>
        <v>nerelevantní</v>
      </c>
      <c r="CU6" s="98" t="str">
        <f t="shared" si="4"/>
        <v>nerelevantní</v>
      </c>
      <c r="CV6" s="98" t="str">
        <f t="shared" si="4"/>
        <v>nerelevantní</v>
      </c>
      <c r="CW6" s="99" t="str">
        <f t="shared" si="4"/>
        <v>nerelevantní</v>
      </c>
      <c r="DA6" s="71" t="str">
        <f>'Identifikace organizace'!$B$3</f>
        <v>doplň</v>
      </c>
      <c r="DB6" s="72" t="str">
        <f>'Identifikace organizace'!$C$3</f>
        <v>doplň</v>
      </c>
      <c r="DC6" s="100" t="str">
        <f>IF($CR$6=2,"","nerelevantní")</f>
        <v>nerelevantní</v>
      </c>
      <c r="DD6" s="98" t="str">
        <f t="shared" ref="DD6:DI6" si="5">IF($CR$6=2,"","nerelevantní")</f>
        <v>nerelevantní</v>
      </c>
      <c r="DE6" s="98" t="str">
        <f t="shared" si="5"/>
        <v>nerelevantní</v>
      </c>
      <c r="DF6" s="98" t="str">
        <f t="shared" si="5"/>
        <v>nerelevantní</v>
      </c>
      <c r="DG6" s="98" t="str">
        <f t="shared" si="5"/>
        <v>nerelevantní</v>
      </c>
      <c r="DH6" s="98" t="str">
        <f t="shared" si="5"/>
        <v>nerelevantní</v>
      </c>
      <c r="DI6" s="99" t="str">
        <f t="shared" si="5"/>
        <v>nerelevantní</v>
      </c>
      <c r="DM6" s="71" t="str">
        <f>'Identifikace organizace'!$B$3</f>
        <v>doplň</v>
      </c>
      <c r="DN6" s="72" t="str">
        <f>'Identifikace organizace'!$C$3</f>
        <v>doplň</v>
      </c>
      <c r="DO6" s="37" t="s">
        <v>25</v>
      </c>
      <c r="DP6" s="37"/>
      <c r="DQ6" s="98"/>
      <c r="DR6" s="98"/>
      <c r="DS6" s="98"/>
      <c r="DT6" s="98"/>
      <c r="DU6" s="99"/>
      <c r="DY6" s="71" t="str">
        <f>'Identifikace organizace'!$B$3</f>
        <v>doplň</v>
      </c>
      <c r="DZ6" s="72" t="str">
        <f>'Identifikace organizace'!$C$3</f>
        <v>doplň</v>
      </c>
      <c r="EA6" s="101" t="s">
        <v>25</v>
      </c>
      <c r="EB6" s="73"/>
      <c r="EF6" s="71" t="str">
        <f>'Identifikace organizace'!$B$3</f>
        <v>doplň</v>
      </c>
      <c r="EG6" s="72" t="str">
        <f>'Identifikace organizace'!$C$3</f>
        <v>doplň</v>
      </c>
      <c r="EH6" s="100" t="str">
        <f>IF($EA$6=1,"",IF($EA$6=2,"",IF($EA$6=4,"",IF($EA$6=5,"","nerelevantní"))))</f>
        <v>nerelevantní</v>
      </c>
      <c r="EI6" s="98" t="str">
        <f t="shared" ref="EI6:EM6" si="6">IF($EA$6=1,"",IF($EA$6=2,"",IF($EA$6=4,"",IF($EA$6=5,"","nerelevantní"))))</f>
        <v>nerelevantní</v>
      </c>
      <c r="EJ6" s="98" t="str">
        <f t="shared" si="6"/>
        <v>nerelevantní</v>
      </c>
      <c r="EK6" s="98" t="str">
        <f t="shared" si="6"/>
        <v>nerelevantní</v>
      </c>
      <c r="EL6" s="98" t="str">
        <f t="shared" si="6"/>
        <v>nerelevantní</v>
      </c>
      <c r="EM6" s="99" t="str">
        <f t="shared" si="6"/>
        <v>nerelevantní</v>
      </c>
      <c r="EQ6" s="71" t="str">
        <f>'Identifikace organizace'!$B$3</f>
        <v>doplň</v>
      </c>
      <c r="ER6" s="72" t="str">
        <f>'Identifikace organizace'!$C$3</f>
        <v>doplň</v>
      </c>
      <c r="ES6" s="101" t="s">
        <v>25</v>
      </c>
      <c r="ET6" s="73"/>
      <c r="EX6" s="71" t="str">
        <f>'Identifikace organizace'!$B$3</f>
        <v>doplň</v>
      </c>
      <c r="EY6" s="72" t="str">
        <f>'Identifikace organizace'!$C$3</f>
        <v>doplň</v>
      </c>
      <c r="EZ6" s="101" t="str">
        <f>IF(ES6=1,"doplň",IF(ES6=2,"doplň",IF(ES6=3,"doplň","nerelevantní")))</f>
        <v>nerelevantní</v>
      </c>
      <c r="FA6" s="73"/>
      <c r="FE6" s="71" t="str">
        <f>'Identifikace organizace'!$B$3</f>
        <v>doplň</v>
      </c>
      <c r="FF6" s="72" t="str">
        <f>'Identifikace organizace'!$C$3</f>
        <v>doplň</v>
      </c>
      <c r="FG6" s="101" t="str">
        <f>IF(ES6=1,"doplň",IF(ES6=2,"doplň","nerelevantní"))</f>
        <v>nerelevantní</v>
      </c>
      <c r="FH6" s="73"/>
      <c r="FL6" s="71" t="str">
        <f>'Identifikace organizace'!$B$3</f>
        <v>doplň</v>
      </c>
      <c r="FM6" s="72" t="str">
        <f>'Identifikace organizace'!$C$3</f>
        <v>doplň</v>
      </c>
      <c r="FN6" s="101" t="str">
        <f>IF(ES6=1,"doplň",IF(ES6=2,"doplň","nerelevantní"))</f>
        <v>nerelevantní</v>
      </c>
      <c r="FO6" s="73"/>
      <c r="FS6" s="71" t="str">
        <f>'Identifikace organizace'!$B$3</f>
        <v>doplň</v>
      </c>
      <c r="FT6" s="72" t="str">
        <f>'Identifikace organizace'!$C$3</f>
        <v>doplň</v>
      </c>
      <c r="FU6" s="37" t="s">
        <v>25</v>
      </c>
      <c r="FV6" s="37" t="str">
        <f>IF($FU$6=2,"",IF($FU$6=1,"","nerelevantní"))</f>
        <v>nerelevantní</v>
      </c>
      <c r="FW6" s="98" t="str">
        <f t="shared" ref="FW6:GC6" si="7">IF($FU$6=2,"",IF($FU$6=1,"","nerelevantní"))</f>
        <v>nerelevantní</v>
      </c>
      <c r="FX6" s="98" t="str">
        <f t="shared" si="7"/>
        <v>nerelevantní</v>
      </c>
      <c r="FY6" s="98" t="str">
        <f t="shared" si="7"/>
        <v>nerelevantní</v>
      </c>
      <c r="FZ6" s="98" t="str">
        <f t="shared" si="7"/>
        <v>nerelevantní</v>
      </c>
      <c r="GA6" s="98" t="str">
        <f t="shared" si="7"/>
        <v>nerelevantní</v>
      </c>
      <c r="GB6" s="98" t="str">
        <f t="shared" si="7"/>
        <v>nerelevantní</v>
      </c>
      <c r="GC6" s="99" t="str">
        <f t="shared" si="7"/>
        <v>nerelevantní</v>
      </c>
      <c r="GG6" s="71" t="str">
        <f>'Identifikace organizace'!$B$3</f>
        <v>doplň</v>
      </c>
      <c r="GH6" s="72" t="str">
        <f>'Identifikace organizace'!$C$3</f>
        <v>doplň</v>
      </c>
      <c r="GI6" s="37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9"/>
      <c r="GX6" s="71" t="str">
        <f>'Identifikace organizace'!$B$3</f>
        <v>doplň</v>
      </c>
      <c r="GY6" s="72" t="str">
        <f>'Identifikace organizace'!$C$3</f>
        <v>doplň</v>
      </c>
      <c r="GZ6" s="100"/>
      <c r="HA6" s="98"/>
      <c r="HB6" s="98"/>
      <c r="HC6" s="98"/>
      <c r="HD6" s="99"/>
      <c r="HH6" s="71" t="str">
        <f>'Identifikace organizace'!$B$3</f>
        <v>doplň</v>
      </c>
      <c r="HI6" s="72" t="str">
        <f>'Identifikace organizace'!$C$3</f>
        <v>doplň</v>
      </c>
      <c r="HJ6" s="100"/>
      <c r="HK6" s="98"/>
      <c r="HL6" s="98"/>
      <c r="HM6" s="98"/>
      <c r="HN6" s="99"/>
      <c r="HR6" s="71" t="str">
        <f>'Identifikace organizace'!$B$3</f>
        <v>doplň</v>
      </c>
      <c r="HS6" s="72" t="str">
        <f>'Identifikace organizace'!$C$3</f>
        <v>doplň</v>
      </c>
      <c r="HT6" s="37" t="s">
        <v>25</v>
      </c>
      <c r="HU6" s="101" t="str">
        <f>IF(HT6=2,"doplň","nerelevantní")</f>
        <v>nerelevantní</v>
      </c>
    </row>
    <row r="7" spans="2:235">
      <c r="B7" s="66"/>
      <c r="C7" s="66"/>
      <c r="J7" s="66"/>
      <c r="K7" s="66"/>
      <c r="X7" s="66"/>
      <c r="Y7" s="66"/>
      <c r="AF7" s="66"/>
      <c r="AG7" s="66"/>
      <c r="AN7" s="66"/>
      <c r="AO7" s="66"/>
      <c r="BE7" s="66"/>
      <c r="BF7" s="66"/>
      <c r="BQ7" s="66"/>
      <c r="BR7" s="66"/>
      <c r="BY7" s="66"/>
      <c r="BZ7" s="66"/>
      <c r="CH7" s="66"/>
      <c r="CI7" s="66"/>
      <c r="CP7" s="66"/>
      <c r="CQ7" s="66"/>
      <c r="DA7" s="66"/>
      <c r="DB7" s="66"/>
      <c r="DM7" s="74"/>
      <c r="DN7" s="66"/>
      <c r="DY7" s="66"/>
      <c r="DZ7" s="66"/>
      <c r="EF7" s="66"/>
      <c r="EG7" s="66"/>
      <c r="EQ7" s="66"/>
      <c r="ER7" s="66"/>
      <c r="EX7" s="66"/>
      <c r="EY7" s="66"/>
      <c r="FE7" s="66"/>
      <c r="FF7" s="66"/>
      <c r="FL7" s="66"/>
      <c r="FM7" s="66"/>
      <c r="FS7" s="66"/>
      <c r="FT7" s="66"/>
      <c r="GG7" s="66"/>
      <c r="GH7" s="66"/>
      <c r="GX7" s="66"/>
      <c r="GY7" s="66"/>
      <c r="HH7" s="66"/>
      <c r="HI7" s="66"/>
      <c r="HR7" s="66"/>
      <c r="HS7" s="66"/>
    </row>
    <row r="8" spans="2:235" ht="15" customHeight="1">
      <c r="B8" s="66" t="s">
        <v>144</v>
      </c>
      <c r="C8" s="7" t="s">
        <v>28</v>
      </c>
      <c r="D8" s="7">
        <v>1</v>
      </c>
      <c r="J8" s="66" t="s">
        <v>29</v>
      </c>
      <c r="K8" s="7" t="s">
        <v>28</v>
      </c>
      <c r="L8" s="7">
        <v>1</v>
      </c>
      <c r="X8" s="66" t="s">
        <v>41</v>
      </c>
      <c r="Y8" s="7" t="s">
        <v>28</v>
      </c>
      <c r="Z8" s="7">
        <v>1</v>
      </c>
      <c r="AF8" s="66" t="s">
        <v>45</v>
      </c>
      <c r="AG8" s="7" t="s">
        <v>28</v>
      </c>
      <c r="AH8" s="7">
        <v>1</v>
      </c>
      <c r="AN8" s="66" t="s">
        <v>29</v>
      </c>
      <c r="AO8" s="66"/>
      <c r="AP8" s="4" t="s">
        <v>28</v>
      </c>
      <c r="AQ8" s="7">
        <v>1</v>
      </c>
      <c r="BE8" s="75" t="s">
        <v>64</v>
      </c>
      <c r="BF8" s="66"/>
      <c r="BG8" s="4" t="s">
        <v>28</v>
      </c>
      <c r="BH8" s="7">
        <v>1</v>
      </c>
      <c r="BQ8" s="66" t="s">
        <v>41</v>
      </c>
      <c r="BR8" s="7" t="s">
        <v>28</v>
      </c>
      <c r="BS8" s="7">
        <v>1</v>
      </c>
      <c r="BY8" s="75" t="s">
        <v>71</v>
      </c>
      <c r="BZ8" s="66"/>
      <c r="CA8" s="4" t="s">
        <v>28</v>
      </c>
      <c r="CB8" s="7">
        <v>1</v>
      </c>
      <c r="CH8" s="66" t="s">
        <v>41</v>
      </c>
      <c r="CI8" s="7" t="s">
        <v>28</v>
      </c>
      <c r="CJ8" s="7">
        <v>1</v>
      </c>
      <c r="CP8" s="66" t="s">
        <v>29</v>
      </c>
      <c r="CR8" s="7" t="s">
        <v>28</v>
      </c>
      <c r="CS8" s="7">
        <v>1</v>
      </c>
      <c r="DA8" s="75" t="s">
        <v>69</v>
      </c>
      <c r="DB8" s="66"/>
      <c r="DC8" s="4" t="s">
        <v>28</v>
      </c>
      <c r="DD8" s="7">
        <v>1</v>
      </c>
      <c r="DM8" s="66" t="s">
        <v>87</v>
      </c>
      <c r="DO8" s="7" t="s">
        <v>28</v>
      </c>
      <c r="DP8" s="7">
        <v>1</v>
      </c>
      <c r="DY8" s="66" t="s">
        <v>230</v>
      </c>
      <c r="DZ8" s="7" t="s">
        <v>28</v>
      </c>
      <c r="EA8" s="7">
        <v>1</v>
      </c>
      <c r="EF8" s="75" t="s">
        <v>239</v>
      </c>
      <c r="EG8" s="66"/>
      <c r="EH8" s="4" t="s">
        <v>28</v>
      </c>
      <c r="EI8" s="7">
        <v>1</v>
      </c>
      <c r="EQ8" s="66" t="s">
        <v>254</v>
      </c>
      <c r="ES8" s="7" t="s">
        <v>28</v>
      </c>
      <c r="ET8" s="7">
        <v>1</v>
      </c>
      <c r="EX8" s="66" t="s">
        <v>261</v>
      </c>
      <c r="EZ8" s="7" t="s">
        <v>28</v>
      </c>
      <c r="FA8" s="7">
        <v>1</v>
      </c>
      <c r="FE8" s="66" t="s">
        <v>267</v>
      </c>
      <c r="FG8" s="7" t="s">
        <v>28</v>
      </c>
      <c r="FH8" s="7">
        <v>1</v>
      </c>
      <c r="FL8" s="66" t="s">
        <v>273</v>
      </c>
      <c r="FM8" s="7" t="s">
        <v>28</v>
      </c>
      <c r="FN8" s="7">
        <v>1</v>
      </c>
      <c r="FO8" s="7"/>
      <c r="FS8" s="66" t="s">
        <v>98</v>
      </c>
      <c r="FU8" s="7"/>
      <c r="FV8" s="7"/>
      <c r="FW8" s="7" t="s">
        <v>28</v>
      </c>
      <c r="FX8" s="7">
        <v>1</v>
      </c>
      <c r="GI8" s="76"/>
      <c r="GJ8" s="76" t="s">
        <v>227</v>
      </c>
      <c r="GK8" s="76"/>
      <c r="GL8" s="76" t="s">
        <v>228</v>
      </c>
      <c r="GX8" s="75" t="s">
        <v>32</v>
      </c>
      <c r="GY8" s="66"/>
      <c r="GZ8" s="4" t="s">
        <v>28</v>
      </c>
      <c r="HA8" s="7">
        <v>1</v>
      </c>
      <c r="HB8" s="7"/>
      <c r="HH8" s="75" t="s">
        <v>128</v>
      </c>
      <c r="HI8" s="66"/>
      <c r="HJ8" s="4" t="s">
        <v>28</v>
      </c>
      <c r="HK8" s="7">
        <v>1</v>
      </c>
      <c r="HL8" s="7"/>
      <c r="HR8" s="66" t="s">
        <v>29</v>
      </c>
      <c r="HT8" s="7" t="s">
        <v>28</v>
      </c>
      <c r="HU8" s="7">
        <v>1</v>
      </c>
    </row>
    <row r="9" spans="2:235">
      <c r="B9" s="66"/>
      <c r="C9" s="7" t="s">
        <v>28</v>
      </c>
      <c r="D9" s="7">
        <v>2</v>
      </c>
      <c r="J9" s="66" t="s">
        <v>27</v>
      </c>
      <c r="K9" s="7" t="s">
        <v>28</v>
      </c>
      <c r="L9" s="7">
        <v>2</v>
      </c>
      <c r="X9" s="66"/>
      <c r="Y9" s="7" t="s">
        <v>28</v>
      </c>
      <c r="Z9" s="7">
        <v>2</v>
      </c>
      <c r="AF9" s="66"/>
      <c r="AG9" s="7" t="s">
        <v>28</v>
      </c>
      <c r="AH9" s="7">
        <v>2</v>
      </c>
      <c r="AN9" s="66" t="s">
        <v>27</v>
      </c>
      <c r="AO9" s="66"/>
      <c r="AP9" s="4" t="s">
        <v>28</v>
      </c>
      <c r="AQ9" s="7">
        <v>2</v>
      </c>
      <c r="BE9" s="75" t="s">
        <v>65</v>
      </c>
      <c r="BF9" s="66"/>
      <c r="BG9" s="4" t="s">
        <v>28</v>
      </c>
      <c r="BH9" s="7">
        <v>2</v>
      </c>
      <c r="BQ9" s="66"/>
      <c r="BR9" s="7" t="s">
        <v>28</v>
      </c>
      <c r="BS9" s="7">
        <v>2</v>
      </c>
      <c r="BY9" s="75" t="s">
        <v>35</v>
      </c>
      <c r="BZ9" s="66"/>
      <c r="CA9" s="4" t="s">
        <v>28</v>
      </c>
      <c r="CB9" s="7">
        <v>2</v>
      </c>
      <c r="CH9" s="66"/>
      <c r="CI9" s="7" t="s">
        <v>28</v>
      </c>
      <c r="CJ9" s="7">
        <v>2</v>
      </c>
      <c r="CP9" s="66" t="s">
        <v>27</v>
      </c>
      <c r="CR9" s="7" t="s">
        <v>28</v>
      </c>
      <c r="CS9" s="7">
        <v>2</v>
      </c>
      <c r="DA9" s="75" t="s">
        <v>80</v>
      </c>
      <c r="DB9" s="66"/>
      <c r="DC9" s="4" t="s">
        <v>28</v>
      </c>
      <c r="DD9" s="7">
        <v>2</v>
      </c>
      <c r="DM9" s="66" t="s">
        <v>88</v>
      </c>
      <c r="DO9" s="7" t="s">
        <v>28</v>
      </c>
      <c r="DP9" s="7">
        <v>2</v>
      </c>
      <c r="DY9" s="66" t="s">
        <v>231</v>
      </c>
      <c r="DZ9" s="7" t="s">
        <v>28</v>
      </c>
      <c r="EA9" s="7">
        <v>2</v>
      </c>
      <c r="EF9" s="75" t="s">
        <v>240</v>
      </c>
      <c r="EG9" s="66"/>
      <c r="EH9" s="4" t="s">
        <v>28</v>
      </c>
      <c r="EI9" s="7">
        <v>2</v>
      </c>
      <c r="EQ9" s="66" t="s">
        <v>255</v>
      </c>
      <c r="ES9" s="7" t="s">
        <v>28</v>
      </c>
      <c r="ET9" s="7">
        <v>2</v>
      </c>
      <c r="EX9" s="66" t="s">
        <v>262</v>
      </c>
      <c r="EZ9" s="7" t="s">
        <v>28</v>
      </c>
      <c r="FA9" s="7">
        <v>2</v>
      </c>
      <c r="FE9" s="66" t="s">
        <v>268</v>
      </c>
      <c r="FG9" s="7" t="s">
        <v>28</v>
      </c>
      <c r="FH9" s="7">
        <v>2</v>
      </c>
      <c r="FL9" s="66"/>
      <c r="FM9" s="7" t="s">
        <v>28</v>
      </c>
      <c r="FN9" s="7">
        <v>2</v>
      </c>
      <c r="FO9" s="7"/>
      <c r="FS9" s="66" t="s">
        <v>99</v>
      </c>
      <c r="FU9" s="7"/>
      <c r="FV9" s="7"/>
      <c r="FW9" s="7" t="s">
        <v>28</v>
      </c>
      <c r="FX9" s="7">
        <v>2</v>
      </c>
      <c r="GG9" s="66" t="s">
        <v>216</v>
      </c>
      <c r="GI9" s="76" t="s">
        <v>28</v>
      </c>
      <c r="GJ9" s="76">
        <v>1</v>
      </c>
      <c r="GK9" s="76" t="s">
        <v>28</v>
      </c>
      <c r="GL9" s="76">
        <v>101</v>
      </c>
      <c r="GX9" s="75" t="s">
        <v>114</v>
      </c>
      <c r="GY9" s="66"/>
      <c r="GZ9" s="4" t="s">
        <v>28</v>
      </c>
      <c r="HA9" s="7">
        <v>2</v>
      </c>
      <c r="HB9" s="7"/>
      <c r="HH9" s="75" t="s">
        <v>129</v>
      </c>
      <c r="HI9" s="66"/>
      <c r="HJ9" s="4" t="s">
        <v>28</v>
      </c>
      <c r="HK9" s="7">
        <v>2</v>
      </c>
      <c r="HL9" s="7"/>
      <c r="HR9" s="66" t="s">
        <v>27</v>
      </c>
      <c r="HT9" s="7" t="s">
        <v>28</v>
      </c>
      <c r="HU9" s="7">
        <v>2</v>
      </c>
    </row>
    <row r="10" spans="2:235" ht="15" customHeight="1">
      <c r="B10" s="34" t="s">
        <v>143</v>
      </c>
      <c r="C10" s="7" t="s">
        <v>28</v>
      </c>
      <c r="D10" s="7">
        <v>3</v>
      </c>
      <c r="J10" s="34"/>
      <c r="K10" s="7"/>
      <c r="L10" s="7"/>
      <c r="X10" s="34" t="s">
        <v>42</v>
      </c>
      <c r="Y10" s="7" t="s">
        <v>28</v>
      </c>
      <c r="Z10" s="7">
        <v>3</v>
      </c>
      <c r="AF10" s="34" t="s">
        <v>46</v>
      </c>
      <c r="AG10" s="7" t="s">
        <v>28</v>
      </c>
      <c r="AH10" s="7">
        <v>3</v>
      </c>
      <c r="AN10" s="34"/>
      <c r="AO10" s="34"/>
      <c r="AQ10" s="7"/>
      <c r="BE10" s="75" t="s">
        <v>66</v>
      </c>
      <c r="BF10" s="66"/>
      <c r="BG10" s="4" t="s">
        <v>28</v>
      </c>
      <c r="BH10" s="7">
        <v>3</v>
      </c>
      <c r="BQ10" s="34" t="s">
        <v>42</v>
      </c>
      <c r="BR10" s="7" t="s">
        <v>28</v>
      </c>
      <c r="BS10" s="7">
        <v>3</v>
      </c>
      <c r="BY10" s="75" t="s">
        <v>72</v>
      </c>
      <c r="BZ10" s="66"/>
      <c r="CA10" s="4" t="s">
        <v>28</v>
      </c>
      <c r="CB10" s="7">
        <v>3</v>
      </c>
      <c r="CH10" s="34" t="s">
        <v>42</v>
      </c>
      <c r="CI10" s="7" t="s">
        <v>28</v>
      </c>
      <c r="CJ10" s="7">
        <v>3</v>
      </c>
      <c r="CP10" s="34"/>
      <c r="CQ10" s="7"/>
      <c r="CR10" s="7"/>
      <c r="DA10" s="75" t="s">
        <v>81</v>
      </c>
      <c r="DB10" s="66"/>
      <c r="DC10" s="4" t="s">
        <v>28</v>
      </c>
      <c r="DD10" s="7">
        <v>3</v>
      </c>
      <c r="DM10" s="34" t="s">
        <v>89</v>
      </c>
      <c r="DN10" s="7"/>
      <c r="DO10" s="7" t="s">
        <v>28</v>
      </c>
      <c r="DP10" s="7">
        <v>3</v>
      </c>
      <c r="DY10" s="34" t="s">
        <v>232</v>
      </c>
      <c r="DZ10" s="7" t="s">
        <v>28</v>
      </c>
      <c r="EA10" s="7">
        <v>3</v>
      </c>
      <c r="EF10" s="75" t="s">
        <v>241</v>
      </c>
      <c r="EG10" s="66"/>
      <c r="EH10" s="4" t="s">
        <v>28</v>
      </c>
      <c r="EI10" s="7">
        <v>3</v>
      </c>
      <c r="EQ10" s="34" t="s">
        <v>256</v>
      </c>
      <c r="ES10" s="7" t="s">
        <v>28</v>
      </c>
      <c r="ET10" s="7">
        <v>3</v>
      </c>
      <c r="EX10" s="34" t="s">
        <v>263</v>
      </c>
      <c r="EZ10" s="7" t="s">
        <v>28</v>
      </c>
      <c r="FA10" s="7">
        <v>3</v>
      </c>
      <c r="FE10" s="165" t="s">
        <v>269</v>
      </c>
      <c r="FF10" s="165"/>
      <c r="FG10" s="7" t="s">
        <v>28</v>
      </c>
      <c r="FH10" s="7">
        <v>3</v>
      </c>
      <c r="FL10" s="34" t="s">
        <v>46</v>
      </c>
      <c r="FM10" s="7" t="s">
        <v>28</v>
      </c>
      <c r="FN10" s="7">
        <v>3</v>
      </c>
      <c r="FO10" s="7"/>
      <c r="FS10" s="77" t="s">
        <v>100</v>
      </c>
      <c r="FT10" s="7"/>
      <c r="FU10" s="7"/>
      <c r="FW10" s="7" t="s">
        <v>28</v>
      </c>
      <c r="FX10" s="7">
        <v>3</v>
      </c>
      <c r="GG10" s="66" t="s">
        <v>217</v>
      </c>
      <c r="GI10" s="76" t="s">
        <v>28</v>
      </c>
      <c r="GJ10" s="76">
        <v>2</v>
      </c>
      <c r="GK10" s="76" t="s">
        <v>28</v>
      </c>
      <c r="GL10" s="76">
        <v>102</v>
      </c>
      <c r="GX10" s="75" t="s">
        <v>115</v>
      </c>
      <c r="GY10" s="66"/>
      <c r="GZ10" s="4" t="s">
        <v>28</v>
      </c>
      <c r="HA10" s="7">
        <v>3</v>
      </c>
      <c r="HB10" s="7"/>
      <c r="HH10" s="75" t="s">
        <v>130</v>
      </c>
      <c r="HI10" s="66"/>
      <c r="HJ10" s="4" t="s">
        <v>28</v>
      </c>
      <c r="HK10" s="7">
        <v>3</v>
      </c>
      <c r="HL10" s="7"/>
      <c r="HR10" s="34"/>
      <c r="HT10" s="7"/>
      <c r="HU10" s="7"/>
    </row>
    <row r="11" spans="2:235" ht="15" customHeight="1">
      <c r="B11" s="78"/>
      <c r="C11" s="7" t="s">
        <v>28</v>
      </c>
      <c r="D11" s="7">
        <v>4</v>
      </c>
      <c r="J11" s="79" t="s">
        <v>30</v>
      </c>
      <c r="K11" s="7"/>
      <c r="L11" s="7"/>
      <c r="X11" s="78"/>
      <c r="Y11" s="7" t="s">
        <v>28</v>
      </c>
      <c r="Z11" s="7">
        <v>4</v>
      </c>
      <c r="AF11" s="78"/>
      <c r="AG11" s="7" t="s">
        <v>28</v>
      </c>
      <c r="AH11" s="7">
        <v>4</v>
      </c>
      <c r="AN11" s="180" t="s">
        <v>50</v>
      </c>
      <c r="AO11" s="180"/>
      <c r="AP11" s="79"/>
      <c r="AQ11" s="7"/>
      <c r="AS11" s="180" t="s">
        <v>56</v>
      </c>
      <c r="AT11" s="180"/>
      <c r="AU11" s="180"/>
      <c r="BE11" s="75" t="s">
        <v>67</v>
      </c>
      <c r="BF11" s="66"/>
      <c r="BG11" s="79" t="s">
        <v>28</v>
      </c>
      <c r="BH11" s="7">
        <v>4</v>
      </c>
      <c r="BJ11" s="180"/>
      <c r="BK11" s="180"/>
      <c r="BL11" s="180"/>
      <c r="BQ11" s="78"/>
      <c r="BR11" s="7" t="s">
        <v>28</v>
      </c>
      <c r="BS11" s="7">
        <v>4</v>
      </c>
      <c r="BY11" s="75" t="s">
        <v>38</v>
      </c>
      <c r="BZ11" s="66"/>
      <c r="CA11" s="79" t="s">
        <v>28</v>
      </c>
      <c r="CB11" s="80" t="s">
        <v>39</v>
      </c>
      <c r="CH11" s="78"/>
      <c r="CI11" s="7" t="s">
        <v>28</v>
      </c>
      <c r="CJ11" s="7">
        <v>4</v>
      </c>
      <c r="CP11" s="79" t="s">
        <v>74</v>
      </c>
      <c r="CQ11" s="7"/>
      <c r="CR11" s="7"/>
      <c r="DA11" s="75" t="s">
        <v>82</v>
      </c>
      <c r="DB11" s="66"/>
      <c r="DC11" s="79" t="s">
        <v>28</v>
      </c>
      <c r="DD11" s="7">
        <v>4</v>
      </c>
      <c r="DF11" s="180"/>
      <c r="DG11" s="180"/>
      <c r="DH11" s="180"/>
      <c r="DM11" s="34" t="s">
        <v>90</v>
      </c>
      <c r="DN11" s="7"/>
      <c r="DO11" s="7" t="s">
        <v>28</v>
      </c>
      <c r="DP11" s="7">
        <v>4</v>
      </c>
      <c r="DY11" s="34" t="s">
        <v>233</v>
      </c>
      <c r="DZ11" s="7" t="s">
        <v>28</v>
      </c>
      <c r="EA11" s="7">
        <v>4</v>
      </c>
      <c r="EF11" s="75" t="s">
        <v>242</v>
      </c>
      <c r="EG11" s="66"/>
      <c r="EH11" s="79" t="s">
        <v>28</v>
      </c>
      <c r="EI11" s="7">
        <v>4</v>
      </c>
      <c r="EK11" s="180"/>
      <c r="EL11" s="180"/>
      <c r="EQ11" s="34" t="s">
        <v>257</v>
      </c>
      <c r="ES11" s="7" t="s">
        <v>28</v>
      </c>
      <c r="ET11" s="7">
        <v>4</v>
      </c>
      <c r="EX11" s="165" t="s">
        <v>264</v>
      </c>
      <c r="EY11" s="165"/>
      <c r="EZ11" s="7" t="s">
        <v>28</v>
      </c>
      <c r="FA11" s="7">
        <v>4</v>
      </c>
      <c r="FE11" s="165" t="s">
        <v>270</v>
      </c>
      <c r="FF11" s="165"/>
      <c r="FG11" s="7" t="s">
        <v>28</v>
      </c>
      <c r="FH11" s="80" t="s">
        <v>39</v>
      </c>
      <c r="FL11" s="78"/>
      <c r="FM11" s="7" t="s">
        <v>28</v>
      </c>
      <c r="FN11" s="7">
        <v>4</v>
      </c>
      <c r="FO11" s="80"/>
      <c r="FS11" s="77" t="s">
        <v>101</v>
      </c>
      <c r="FT11" s="7"/>
      <c r="FU11" s="7"/>
      <c r="FW11" s="7" t="s">
        <v>28</v>
      </c>
      <c r="FX11" s="7">
        <v>4</v>
      </c>
      <c r="GG11" s="77" t="s">
        <v>218</v>
      </c>
      <c r="GH11" s="7"/>
      <c r="GI11" s="76" t="s">
        <v>28</v>
      </c>
      <c r="GJ11" s="76">
        <v>3</v>
      </c>
      <c r="GK11" s="76" t="s">
        <v>28</v>
      </c>
      <c r="GL11" s="76">
        <v>103</v>
      </c>
      <c r="GX11" s="75" t="s">
        <v>35</v>
      </c>
      <c r="GY11" s="66"/>
      <c r="GZ11" s="81" t="s">
        <v>28</v>
      </c>
      <c r="HA11" s="7">
        <v>4</v>
      </c>
      <c r="HB11" s="7"/>
      <c r="HH11" s="75" t="s">
        <v>131</v>
      </c>
      <c r="HI11" s="66"/>
      <c r="HJ11" s="81" t="s">
        <v>28</v>
      </c>
      <c r="HK11" s="7">
        <v>4</v>
      </c>
      <c r="HL11" s="7"/>
      <c r="HR11" s="79" t="s">
        <v>30</v>
      </c>
      <c r="HT11" s="7"/>
      <c r="HU11" s="7"/>
    </row>
    <row r="12" spans="2:235" ht="15" customHeight="1">
      <c r="B12" s="66" t="s">
        <v>142</v>
      </c>
      <c r="C12" s="7" t="s">
        <v>28</v>
      </c>
      <c r="D12" s="7">
        <v>5</v>
      </c>
      <c r="J12" s="66" t="s">
        <v>31</v>
      </c>
      <c r="K12" s="7" t="s">
        <v>28</v>
      </c>
      <c r="L12" s="7">
        <v>1</v>
      </c>
      <c r="X12" s="66" t="s">
        <v>43</v>
      </c>
      <c r="Y12" s="7" t="s">
        <v>28</v>
      </c>
      <c r="Z12" s="7">
        <v>5</v>
      </c>
      <c r="AF12" s="66" t="s">
        <v>47</v>
      </c>
      <c r="AG12" s="7" t="s">
        <v>28</v>
      </c>
      <c r="AH12" s="7">
        <v>5</v>
      </c>
      <c r="AN12" s="66" t="s">
        <v>51</v>
      </c>
      <c r="AO12" s="34"/>
      <c r="AP12" s="4" t="s">
        <v>28</v>
      </c>
      <c r="AQ12" s="7">
        <v>1</v>
      </c>
      <c r="AS12" s="4" t="s">
        <v>57</v>
      </c>
      <c r="AW12" s="7" t="s">
        <v>28</v>
      </c>
      <c r="AX12" s="7">
        <v>1</v>
      </c>
      <c r="BE12" s="82" t="s">
        <v>68</v>
      </c>
      <c r="BF12" s="66"/>
      <c r="BG12" s="4" t="s">
        <v>28</v>
      </c>
      <c r="BH12" s="7">
        <v>5</v>
      </c>
      <c r="BL12" s="7"/>
      <c r="BM12" s="7"/>
      <c r="BQ12" s="66" t="s">
        <v>43</v>
      </c>
      <c r="BR12" s="7" t="s">
        <v>28</v>
      </c>
      <c r="BS12" s="7">
        <v>5</v>
      </c>
      <c r="BY12" s="82"/>
      <c r="BZ12" s="66"/>
      <c r="CB12" s="7"/>
      <c r="CD12" s="7"/>
      <c r="CH12" s="66" t="s">
        <v>43</v>
      </c>
      <c r="CI12" s="7" t="s">
        <v>28</v>
      </c>
      <c r="CJ12" s="7">
        <v>5</v>
      </c>
      <c r="CP12" s="66" t="s">
        <v>75</v>
      </c>
      <c r="CR12" s="7" t="s">
        <v>28</v>
      </c>
      <c r="CS12" s="7">
        <v>1</v>
      </c>
      <c r="DA12" s="82" t="s">
        <v>83</v>
      </c>
      <c r="DB12" s="66"/>
      <c r="DC12" s="4" t="s">
        <v>28</v>
      </c>
      <c r="DD12" s="7">
        <v>5</v>
      </c>
      <c r="DH12" s="7"/>
      <c r="DI12" s="7"/>
      <c r="DM12" s="66" t="s">
        <v>91</v>
      </c>
      <c r="DO12" s="7" t="s">
        <v>28</v>
      </c>
      <c r="DP12" s="7">
        <v>5</v>
      </c>
      <c r="DY12" s="66" t="s">
        <v>234</v>
      </c>
      <c r="DZ12" s="7" t="s">
        <v>28</v>
      </c>
      <c r="EA12" s="7">
        <v>5</v>
      </c>
      <c r="EF12" s="82" t="s">
        <v>243</v>
      </c>
      <c r="EG12" s="66"/>
      <c r="EH12" s="4" t="s">
        <v>28</v>
      </c>
      <c r="EI12" s="7">
        <v>5</v>
      </c>
      <c r="EM12" s="7"/>
      <c r="EQ12" s="66" t="s">
        <v>258</v>
      </c>
      <c r="ES12" s="7" t="s">
        <v>28</v>
      </c>
      <c r="ET12" s="7">
        <v>5</v>
      </c>
      <c r="EX12" s="66"/>
      <c r="EZ12" s="7"/>
      <c r="FA12" s="7"/>
      <c r="FE12" s="66"/>
      <c r="FG12" s="7"/>
      <c r="FH12" s="7"/>
      <c r="FL12" s="66" t="s">
        <v>274</v>
      </c>
      <c r="FM12" s="7" t="s">
        <v>28</v>
      </c>
      <c r="FN12" s="7">
        <v>5</v>
      </c>
      <c r="FO12" s="7"/>
      <c r="FU12" s="7"/>
      <c r="FV12" s="7"/>
      <c r="GG12" s="77" t="s">
        <v>219</v>
      </c>
      <c r="GH12" s="7"/>
      <c r="GI12" s="76" t="s">
        <v>28</v>
      </c>
      <c r="GJ12" s="76">
        <v>4</v>
      </c>
      <c r="GK12" s="76" t="s">
        <v>28</v>
      </c>
      <c r="GL12" s="76">
        <v>104</v>
      </c>
      <c r="GX12" s="82" t="s">
        <v>38</v>
      </c>
      <c r="GY12" s="66"/>
      <c r="GZ12" s="4" t="s">
        <v>28</v>
      </c>
      <c r="HA12" s="80" t="s">
        <v>39</v>
      </c>
      <c r="HB12" s="80"/>
      <c r="HD12" s="7"/>
      <c r="HH12" s="82" t="s">
        <v>38</v>
      </c>
      <c r="HI12" s="66"/>
      <c r="HJ12" s="4" t="s">
        <v>28</v>
      </c>
      <c r="HK12" s="80" t="s">
        <v>39</v>
      </c>
      <c r="HL12" s="80"/>
      <c r="HN12" s="7"/>
      <c r="HR12" s="66" t="s">
        <v>134</v>
      </c>
      <c r="HT12" s="7" t="s">
        <v>28</v>
      </c>
      <c r="HU12" s="7">
        <v>1</v>
      </c>
      <c r="HY12" s="172" t="s">
        <v>133</v>
      </c>
      <c r="HZ12" s="172"/>
      <c r="IA12" s="172"/>
    </row>
    <row r="13" spans="2:235">
      <c r="B13" s="66"/>
      <c r="C13" s="34"/>
      <c r="F13" s="7"/>
      <c r="J13" s="66" t="s">
        <v>32</v>
      </c>
      <c r="K13" s="7" t="s">
        <v>28</v>
      </c>
      <c r="L13" s="7">
        <v>2</v>
      </c>
      <c r="X13" s="66"/>
      <c r="Y13" s="34"/>
      <c r="AB13" s="7"/>
      <c r="AF13" s="66"/>
      <c r="AG13" s="34"/>
      <c r="AJ13" s="7"/>
      <c r="AN13" s="66" t="s">
        <v>52</v>
      </c>
      <c r="AO13" s="34"/>
      <c r="AP13" s="4" t="s">
        <v>28</v>
      </c>
      <c r="AQ13" s="7">
        <v>2</v>
      </c>
      <c r="AS13" s="4" t="s">
        <v>58</v>
      </c>
      <c r="AW13" s="7" t="s">
        <v>28</v>
      </c>
      <c r="AX13" s="7">
        <v>2</v>
      </c>
      <c r="BE13" s="75" t="s">
        <v>69</v>
      </c>
      <c r="BF13" s="66"/>
      <c r="BG13" s="4" t="s">
        <v>28</v>
      </c>
      <c r="BH13" s="7">
        <v>6</v>
      </c>
      <c r="BL13" s="7"/>
      <c r="BM13" s="7"/>
      <c r="BQ13" s="66"/>
      <c r="BR13" s="34"/>
      <c r="BU13" s="7"/>
      <c r="BY13" s="75"/>
      <c r="BZ13" s="66"/>
      <c r="CB13" s="7"/>
      <c r="CD13" s="7"/>
      <c r="CH13" s="66"/>
      <c r="CI13" s="34"/>
      <c r="CL13" s="7"/>
      <c r="CP13" s="66" t="s">
        <v>76</v>
      </c>
      <c r="CR13" s="7" t="s">
        <v>28</v>
      </c>
      <c r="CS13" s="7">
        <v>2</v>
      </c>
      <c r="DA13" s="75" t="s">
        <v>84</v>
      </c>
      <c r="DB13" s="66"/>
      <c r="DC13" s="4" t="s">
        <v>28</v>
      </c>
      <c r="DD13" s="7">
        <v>6</v>
      </c>
      <c r="DH13" s="7"/>
      <c r="DI13" s="7"/>
      <c r="DM13" s="74"/>
      <c r="DO13" s="7"/>
      <c r="DP13" s="7"/>
      <c r="DY13" s="66"/>
      <c r="DZ13" s="34"/>
      <c r="EF13" s="4" t="s">
        <v>252</v>
      </c>
      <c r="EH13" s="4" t="s">
        <v>28</v>
      </c>
      <c r="EI13" s="7">
        <v>6</v>
      </c>
      <c r="EM13" s="7"/>
      <c r="EQ13" s="66"/>
      <c r="ER13" s="34"/>
      <c r="EX13" s="66"/>
      <c r="EY13" s="34"/>
      <c r="FE13" s="66"/>
      <c r="FF13" s="34"/>
      <c r="FL13" s="66"/>
      <c r="FM13" s="34"/>
      <c r="FS13" s="83" t="s">
        <v>110</v>
      </c>
      <c r="FT13" s="83"/>
      <c r="FU13" s="84"/>
      <c r="FV13" s="84"/>
      <c r="FW13" s="83"/>
      <c r="FY13" s="83" t="s">
        <v>111</v>
      </c>
      <c r="GG13" s="4" t="s">
        <v>221</v>
      </c>
      <c r="GI13" s="76" t="s">
        <v>28</v>
      </c>
      <c r="GJ13" s="76">
        <v>5</v>
      </c>
      <c r="GK13" s="76" t="s">
        <v>28</v>
      </c>
      <c r="GL13" s="76">
        <v>105</v>
      </c>
      <c r="GX13" s="75"/>
      <c r="GY13" s="66"/>
      <c r="HA13" s="7"/>
      <c r="HB13" s="7"/>
      <c r="HD13" s="7"/>
      <c r="HH13" s="75"/>
      <c r="HI13" s="66"/>
      <c r="HK13" s="7"/>
      <c r="HL13" s="7"/>
      <c r="HN13" s="7"/>
      <c r="HR13" s="66"/>
      <c r="HT13" s="7" t="s">
        <v>28</v>
      </c>
      <c r="HU13" s="7">
        <v>2</v>
      </c>
      <c r="HY13" s="172"/>
      <c r="HZ13" s="172"/>
      <c r="IA13" s="172"/>
    </row>
    <row r="14" spans="2:235">
      <c r="B14" s="66"/>
      <c r="C14" s="34"/>
      <c r="F14" s="7"/>
      <c r="J14" s="66" t="s">
        <v>33</v>
      </c>
      <c r="K14" s="7" t="s">
        <v>28</v>
      </c>
      <c r="L14" s="7">
        <v>3</v>
      </c>
      <c r="X14" s="66"/>
      <c r="Y14" s="34"/>
      <c r="AB14" s="7"/>
      <c r="AF14" s="66"/>
      <c r="AG14" s="34"/>
      <c r="AJ14" s="7"/>
      <c r="AN14" s="66" t="s">
        <v>53</v>
      </c>
      <c r="AO14" s="34"/>
      <c r="AP14" s="4" t="s">
        <v>28</v>
      </c>
      <c r="AQ14" s="7">
        <v>3</v>
      </c>
      <c r="AS14" s="4" t="s">
        <v>59</v>
      </c>
      <c r="AW14" s="7" t="s">
        <v>28</v>
      </c>
      <c r="AX14" s="7">
        <v>3</v>
      </c>
      <c r="BE14" s="75" t="s">
        <v>38</v>
      </c>
      <c r="BF14" s="66"/>
      <c r="BG14" s="4" t="s">
        <v>28</v>
      </c>
      <c r="BH14" s="80" t="s">
        <v>39</v>
      </c>
      <c r="BL14" s="7"/>
      <c r="BM14" s="7"/>
      <c r="BQ14" s="66"/>
      <c r="BR14" s="34"/>
      <c r="BU14" s="7"/>
      <c r="BY14" s="75"/>
      <c r="BZ14" s="66"/>
      <c r="CB14" s="80"/>
      <c r="CD14" s="7"/>
      <c r="CH14" s="66"/>
      <c r="CI14" s="34"/>
      <c r="CL14" s="7"/>
      <c r="CP14" s="66" t="s">
        <v>77</v>
      </c>
      <c r="CR14" s="7" t="s">
        <v>28</v>
      </c>
      <c r="CS14" s="7">
        <v>3</v>
      </c>
      <c r="DA14" s="4" t="s">
        <v>251</v>
      </c>
      <c r="DC14" s="4" t="s">
        <v>28</v>
      </c>
      <c r="DD14" s="7">
        <v>7</v>
      </c>
      <c r="DH14" s="7"/>
      <c r="DI14" s="7"/>
      <c r="DM14" s="66" t="s">
        <v>31</v>
      </c>
      <c r="DO14" s="7" t="s">
        <v>28</v>
      </c>
      <c r="DP14" s="7">
        <v>1</v>
      </c>
      <c r="DY14" s="66"/>
      <c r="DZ14" s="34"/>
      <c r="EF14" s="75" t="s">
        <v>38</v>
      </c>
      <c r="EG14" s="66"/>
      <c r="EH14" s="4" t="s">
        <v>28</v>
      </c>
      <c r="EI14" s="80" t="s">
        <v>39</v>
      </c>
      <c r="EM14" s="7"/>
      <c r="EQ14" s="66"/>
      <c r="ER14" s="34"/>
      <c r="EX14" s="66"/>
      <c r="EY14" s="34"/>
      <c r="FE14" s="66"/>
      <c r="FF14" s="34"/>
      <c r="FL14" s="66"/>
      <c r="FM14" s="34"/>
      <c r="FS14" s="66" t="s">
        <v>102</v>
      </c>
      <c r="FU14" s="7"/>
      <c r="FV14" s="7" t="s">
        <v>28</v>
      </c>
      <c r="FW14" s="7">
        <v>1</v>
      </c>
      <c r="FY14" s="4" t="s">
        <v>106</v>
      </c>
      <c r="GB14" s="7" t="s">
        <v>28</v>
      </c>
      <c r="GC14" s="7">
        <v>6</v>
      </c>
      <c r="GG14" s="77" t="s">
        <v>220</v>
      </c>
      <c r="GH14" s="83"/>
      <c r="GI14" s="76" t="s">
        <v>28</v>
      </c>
      <c r="GJ14" s="76">
        <v>6</v>
      </c>
      <c r="GK14" s="76" t="s">
        <v>28</v>
      </c>
      <c r="GL14" s="76">
        <v>106</v>
      </c>
      <c r="GS14" s="7"/>
      <c r="GT14" s="7"/>
      <c r="GX14" s="75"/>
      <c r="GY14" s="66"/>
      <c r="HA14" s="80"/>
      <c r="HB14" s="80"/>
      <c r="HD14" s="7"/>
      <c r="HH14" s="75"/>
      <c r="HI14" s="66"/>
      <c r="HK14" s="80"/>
      <c r="HL14" s="80"/>
      <c r="HN14" s="7"/>
      <c r="HR14" s="66" t="s">
        <v>135</v>
      </c>
      <c r="HT14" s="7" t="s">
        <v>28</v>
      </c>
      <c r="HU14" s="7">
        <v>3</v>
      </c>
      <c r="HY14" s="172"/>
      <c r="HZ14" s="172"/>
      <c r="IA14" s="172"/>
    </row>
    <row r="15" spans="2:235">
      <c r="B15" s="66"/>
      <c r="C15" s="58"/>
      <c r="F15" s="7"/>
      <c r="J15" s="66" t="s">
        <v>34</v>
      </c>
      <c r="K15" s="7" t="s">
        <v>28</v>
      </c>
      <c r="L15" s="7">
        <v>4</v>
      </c>
      <c r="X15" s="66"/>
      <c r="Y15" s="58"/>
      <c r="AB15" s="7"/>
      <c r="AF15" s="66"/>
      <c r="AG15" s="58"/>
      <c r="AJ15" s="7"/>
      <c r="AN15" s="66" t="s">
        <v>54</v>
      </c>
      <c r="AO15" s="58"/>
      <c r="AP15" s="4" t="s">
        <v>28</v>
      </c>
      <c r="AQ15" s="7">
        <v>4</v>
      </c>
      <c r="AS15" s="4" t="s">
        <v>60</v>
      </c>
      <c r="AW15" s="7" t="s">
        <v>28</v>
      </c>
      <c r="AX15" s="7">
        <v>4</v>
      </c>
      <c r="BE15" s="75"/>
      <c r="BF15" s="66"/>
      <c r="BH15" s="7"/>
      <c r="BL15" s="7"/>
      <c r="BM15" s="7"/>
      <c r="BQ15" s="66"/>
      <c r="BR15" s="58"/>
      <c r="BU15" s="7"/>
      <c r="BY15" s="75"/>
      <c r="BZ15" s="66"/>
      <c r="CB15" s="7"/>
      <c r="CD15" s="7"/>
      <c r="CH15" s="66"/>
      <c r="CI15" s="58"/>
      <c r="CL15" s="7"/>
      <c r="CP15" s="66" t="s">
        <v>78</v>
      </c>
      <c r="CR15" s="7" t="s">
        <v>28</v>
      </c>
      <c r="CS15" s="7">
        <v>4</v>
      </c>
      <c r="DA15" s="75" t="s">
        <v>38</v>
      </c>
      <c r="DB15" s="66"/>
      <c r="DC15" s="4" t="s">
        <v>28</v>
      </c>
      <c r="DD15" s="80" t="s">
        <v>39</v>
      </c>
      <c r="DH15" s="7"/>
      <c r="DI15" s="7"/>
      <c r="DM15" s="66" t="s">
        <v>92</v>
      </c>
      <c r="DO15" s="7" t="s">
        <v>28</v>
      </c>
      <c r="DP15" s="7">
        <v>2</v>
      </c>
      <c r="DY15" s="66"/>
      <c r="DZ15" s="58"/>
      <c r="EF15" s="75"/>
      <c r="EG15" s="66"/>
      <c r="EI15" s="7"/>
      <c r="EM15" s="7"/>
      <c r="EQ15" s="66"/>
      <c r="ER15" s="58"/>
      <c r="EX15" s="66"/>
      <c r="EY15" s="58"/>
      <c r="FE15" s="66"/>
      <c r="FF15" s="58"/>
      <c r="FL15" s="66"/>
      <c r="FM15" s="58"/>
      <c r="FS15" s="66" t="s">
        <v>103</v>
      </c>
      <c r="FU15" s="7"/>
      <c r="FV15" s="7" t="s">
        <v>28</v>
      </c>
      <c r="FW15" s="7">
        <v>2</v>
      </c>
      <c r="FY15" s="4" t="s">
        <v>107</v>
      </c>
      <c r="GB15" s="7" t="s">
        <v>28</v>
      </c>
      <c r="GC15" s="7">
        <v>7</v>
      </c>
      <c r="GG15" s="66" t="s">
        <v>222</v>
      </c>
      <c r="GI15" s="76" t="s">
        <v>28</v>
      </c>
      <c r="GJ15" s="76">
        <v>7</v>
      </c>
      <c r="GK15" s="76" t="s">
        <v>28</v>
      </c>
      <c r="GL15" s="76">
        <v>107</v>
      </c>
      <c r="GS15" s="7"/>
      <c r="GT15" s="7"/>
      <c r="GX15" s="75"/>
      <c r="GY15" s="66"/>
      <c r="HA15" s="7"/>
      <c r="HB15" s="7"/>
      <c r="HD15" s="7"/>
      <c r="HH15" s="75"/>
      <c r="HI15" s="66"/>
      <c r="HK15" s="7"/>
      <c r="HL15" s="7"/>
      <c r="HN15" s="7"/>
      <c r="HR15" s="66"/>
      <c r="HT15" s="7" t="s">
        <v>28</v>
      </c>
      <c r="HU15" s="7">
        <v>4</v>
      </c>
      <c r="HY15" s="172"/>
      <c r="HZ15" s="172"/>
      <c r="IA15" s="172"/>
    </row>
    <row r="16" spans="2:235">
      <c r="B16" s="66"/>
      <c r="F16" s="7"/>
      <c r="J16" s="66" t="s">
        <v>35</v>
      </c>
      <c r="K16" s="7" t="s">
        <v>28</v>
      </c>
      <c r="L16" s="7">
        <v>5</v>
      </c>
      <c r="X16" s="66"/>
      <c r="AB16" s="7"/>
      <c r="AF16" s="66"/>
      <c r="AJ16" s="7"/>
      <c r="AN16" s="66" t="s">
        <v>55</v>
      </c>
      <c r="AP16" s="4" t="s">
        <v>28</v>
      </c>
      <c r="AQ16" s="7">
        <v>5</v>
      </c>
      <c r="AS16" s="4" t="s">
        <v>250</v>
      </c>
      <c r="AW16" s="7" t="s">
        <v>28</v>
      </c>
      <c r="AX16" s="7">
        <v>5</v>
      </c>
      <c r="BE16" s="75"/>
      <c r="BH16" s="7"/>
      <c r="BL16" s="7"/>
      <c r="BM16" s="80"/>
      <c r="BQ16" s="66"/>
      <c r="BU16" s="7"/>
      <c r="BY16" s="75"/>
      <c r="CB16" s="7"/>
      <c r="CD16" s="80"/>
      <c r="CH16" s="66"/>
      <c r="CL16" s="7"/>
      <c r="CP16" s="66" t="s">
        <v>61</v>
      </c>
      <c r="CR16" s="7" t="s">
        <v>28</v>
      </c>
      <c r="CS16" s="80" t="s">
        <v>39</v>
      </c>
      <c r="DA16" s="75"/>
      <c r="DD16" s="7"/>
      <c r="DH16" s="7"/>
      <c r="DI16" s="80"/>
      <c r="DM16" s="66" t="s">
        <v>93</v>
      </c>
      <c r="DO16" s="7" t="s">
        <v>28</v>
      </c>
      <c r="DP16" s="7">
        <v>3</v>
      </c>
      <c r="DY16" s="66"/>
      <c r="EF16" s="75"/>
      <c r="EI16" s="7"/>
      <c r="EM16" s="80"/>
      <c r="EQ16" s="66"/>
      <c r="EX16" s="66"/>
      <c r="FE16" s="66"/>
      <c r="FL16" s="66"/>
      <c r="FS16" s="66" t="s">
        <v>104</v>
      </c>
      <c r="FU16" s="7"/>
      <c r="FV16" s="80" t="s">
        <v>28</v>
      </c>
      <c r="FW16" s="7">
        <v>3</v>
      </c>
      <c r="FY16" s="4" t="s">
        <v>31</v>
      </c>
      <c r="GB16" s="7" t="s">
        <v>28</v>
      </c>
      <c r="GC16" s="7">
        <v>8</v>
      </c>
      <c r="GG16" s="66" t="s">
        <v>223</v>
      </c>
      <c r="GI16" s="76" t="s">
        <v>28</v>
      </c>
      <c r="GJ16" s="76">
        <v>8</v>
      </c>
      <c r="GK16" s="76" t="s">
        <v>28</v>
      </c>
      <c r="GL16" s="76">
        <v>108</v>
      </c>
      <c r="GS16" s="7"/>
      <c r="GT16" s="7"/>
      <c r="GX16" s="75"/>
      <c r="HA16" s="7"/>
      <c r="HB16" s="7"/>
      <c r="HD16" s="80"/>
      <c r="HH16" s="75"/>
      <c r="HK16" s="7"/>
      <c r="HL16" s="7"/>
      <c r="HN16" s="80"/>
      <c r="HR16" s="66" t="s">
        <v>136</v>
      </c>
      <c r="HT16" s="7" t="s">
        <v>28</v>
      </c>
      <c r="HU16" s="7">
        <v>5</v>
      </c>
    </row>
    <row r="17" spans="2:229">
      <c r="B17" s="66"/>
      <c r="F17" s="7"/>
      <c r="J17" s="66" t="s">
        <v>36</v>
      </c>
      <c r="K17" s="7" t="s">
        <v>28</v>
      </c>
      <c r="L17" s="7">
        <v>6</v>
      </c>
      <c r="X17" s="66"/>
      <c r="AB17" s="7"/>
      <c r="AF17" s="66"/>
      <c r="AJ17" s="7"/>
      <c r="AN17" s="66" t="s">
        <v>38</v>
      </c>
      <c r="AP17" s="4" t="s">
        <v>28</v>
      </c>
      <c r="AQ17" s="80" t="s">
        <v>39</v>
      </c>
      <c r="AS17" s="4" t="s">
        <v>61</v>
      </c>
      <c r="AX17" s="80" t="s">
        <v>39</v>
      </c>
      <c r="BE17" s="66"/>
      <c r="BH17" s="80"/>
      <c r="BQ17" s="66"/>
      <c r="BU17" s="7"/>
      <c r="BY17" s="66"/>
      <c r="CB17" s="80"/>
      <c r="CH17" s="66"/>
      <c r="CL17" s="7"/>
      <c r="CP17" s="66"/>
      <c r="CR17" s="7"/>
      <c r="CS17" s="7"/>
      <c r="DA17" s="66"/>
      <c r="DD17" s="80"/>
      <c r="DM17" s="66" t="s">
        <v>94</v>
      </c>
      <c r="DO17" s="7" t="s">
        <v>28</v>
      </c>
      <c r="DP17" s="7">
        <v>4</v>
      </c>
      <c r="DY17" s="66"/>
      <c r="EF17" s="66"/>
      <c r="EI17" s="80"/>
      <c r="EQ17" s="66"/>
      <c r="EX17" s="66"/>
      <c r="FE17" s="66"/>
      <c r="FL17" s="66"/>
      <c r="FS17" s="66" t="s">
        <v>105</v>
      </c>
      <c r="FU17" s="7"/>
      <c r="FV17" s="7" t="s">
        <v>28</v>
      </c>
      <c r="FW17" s="7">
        <v>4</v>
      </c>
      <c r="FY17" s="4" t="s">
        <v>108</v>
      </c>
      <c r="GB17" s="7" t="s">
        <v>28</v>
      </c>
      <c r="GC17" s="7">
        <v>9</v>
      </c>
      <c r="GG17" s="66" t="s">
        <v>224</v>
      </c>
      <c r="GI17" s="76" t="s">
        <v>28</v>
      </c>
      <c r="GJ17" s="76">
        <v>9</v>
      </c>
      <c r="GK17" s="76" t="s">
        <v>28</v>
      </c>
      <c r="GL17" s="76">
        <v>109</v>
      </c>
      <c r="GS17" s="7"/>
      <c r="GT17" s="7"/>
      <c r="GX17" s="66"/>
      <c r="HA17" s="80"/>
      <c r="HB17" s="80"/>
      <c r="HH17" s="66"/>
      <c r="HK17" s="80"/>
      <c r="HL17" s="80"/>
      <c r="HR17" s="66"/>
      <c r="HS17" s="7"/>
      <c r="HT17" s="7"/>
    </row>
    <row r="18" spans="2:229">
      <c r="B18" s="66"/>
      <c r="F18" s="7"/>
      <c r="J18" s="66" t="s">
        <v>37</v>
      </c>
      <c r="K18" s="7" t="s">
        <v>28</v>
      </c>
      <c r="L18" s="7">
        <v>7</v>
      </c>
      <c r="X18" s="66"/>
      <c r="AB18" s="7"/>
      <c r="AF18" s="66"/>
      <c r="AJ18" s="7"/>
      <c r="AN18" s="66"/>
      <c r="AR18" s="7"/>
      <c r="BE18" s="66"/>
      <c r="BI18" s="7"/>
      <c r="BQ18" s="66"/>
      <c r="BU18" s="7"/>
      <c r="BY18" s="66"/>
      <c r="CC18" s="7"/>
      <c r="CH18" s="66"/>
      <c r="CL18" s="7"/>
      <c r="CP18" s="66"/>
      <c r="CR18" s="7"/>
      <c r="CS18" s="7"/>
      <c r="DA18" s="66"/>
      <c r="DE18" s="7"/>
      <c r="DM18" s="66" t="s">
        <v>84</v>
      </c>
      <c r="DO18" s="7" t="s">
        <v>28</v>
      </c>
      <c r="DP18" s="7">
        <v>5</v>
      </c>
      <c r="DY18" s="66"/>
      <c r="EF18" s="66"/>
      <c r="EJ18" s="7"/>
      <c r="EQ18" s="66"/>
      <c r="EX18" s="66"/>
      <c r="FE18" s="66"/>
      <c r="FL18" s="66"/>
      <c r="FS18" s="4" t="s">
        <v>61</v>
      </c>
      <c r="FU18" s="7"/>
      <c r="FV18" s="7" t="s">
        <v>28</v>
      </c>
      <c r="FW18" s="80" t="s">
        <v>39</v>
      </c>
      <c r="FY18" s="4" t="s">
        <v>61</v>
      </c>
      <c r="GB18" s="7" t="s">
        <v>28</v>
      </c>
      <c r="GC18" s="80" t="s">
        <v>39</v>
      </c>
      <c r="GG18" s="66" t="s">
        <v>225</v>
      </c>
      <c r="GI18" s="76" t="s">
        <v>28</v>
      </c>
      <c r="GJ18" s="76">
        <v>10</v>
      </c>
      <c r="GK18" s="85" t="s">
        <v>28</v>
      </c>
      <c r="GL18" s="76">
        <v>110</v>
      </c>
      <c r="GS18" s="7"/>
      <c r="GT18" s="80"/>
      <c r="GX18" s="66"/>
      <c r="HC18" s="7"/>
      <c r="HH18" s="66"/>
      <c r="HM18" s="7"/>
      <c r="HR18" s="66"/>
      <c r="HS18" s="7"/>
      <c r="HT18" s="7"/>
    </row>
    <row r="19" spans="2:229">
      <c r="B19" s="66"/>
      <c r="F19" s="80"/>
      <c r="J19" s="66" t="s">
        <v>38</v>
      </c>
      <c r="K19" s="7" t="s">
        <v>28</v>
      </c>
      <c r="L19" s="80" t="s">
        <v>39</v>
      </c>
      <c r="X19" s="66"/>
      <c r="AB19" s="80"/>
      <c r="AF19" s="66"/>
      <c r="AJ19" s="80"/>
      <c r="AN19" s="66"/>
      <c r="AR19" s="80"/>
      <c r="BE19" s="66"/>
      <c r="BI19" s="80"/>
      <c r="BQ19" s="66"/>
      <c r="BU19" s="80"/>
      <c r="BY19" s="66"/>
      <c r="CC19" s="80"/>
      <c r="CH19" s="66"/>
      <c r="CL19" s="80"/>
      <c r="CP19" s="66"/>
      <c r="CR19" s="7"/>
      <c r="CS19" s="80"/>
      <c r="DA19" s="66"/>
      <c r="DE19" s="80"/>
      <c r="DM19" s="66" t="s">
        <v>38</v>
      </c>
      <c r="DO19" s="7" t="s">
        <v>28</v>
      </c>
      <c r="DP19" s="80" t="s">
        <v>39</v>
      </c>
      <c r="DY19" s="66"/>
      <c r="EF19" s="66"/>
      <c r="EJ19" s="80"/>
      <c r="EQ19" s="66"/>
      <c r="EX19" s="66"/>
      <c r="FE19" s="66"/>
      <c r="FL19" s="66"/>
      <c r="FS19" s="66"/>
      <c r="FU19" s="7"/>
      <c r="FV19" s="80"/>
      <c r="GG19" s="4" t="s">
        <v>38</v>
      </c>
      <c r="GI19" s="76" t="s">
        <v>28</v>
      </c>
      <c r="GJ19" s="85" t="s">
        <v>39</v>
      </c>
      <c r="GK19" s="76" t="s">
        <v>28</v>
      </c>
      <c r="GL19" s="85" t="s">
        <v>39</v>
      </c>
      <c r="GX19" s="66"/>
      <c r="HC19" s="80"/>
      <c r="HH19" s="66"/>
      <c r="HM19" s="80"/>
      <c r="HR19" s="66"/>
      <c r="HS19" s="7"/>
      <c r="HT19" s="80"/>
    </row>
    <row r="20" spans="2:229" ht="11.25" customHeight="1"/>
    <row r="21" spans="2:229" ht="15" customHeight="1">
      <c r="B21" s="66" t="s">
        <v>24</v>
      </c>
      <c r="C21" s="82"/>
      <c r="D21" s="82"/>
      <c r="E21" s="82"/>
      <c r="J21" s="4" t="s">
        <v>24</v>
      </c>
      <c r="X21" s="66" t="s">
        <v>24</v>
      </c>
      <c r="Y21" s="82"/>
      <c r="Z21" s="82"/>
      <c r="AA21" s="82"/>
      <c r="AF21" s="66" t="s">
        <v>24</v>
      </c>
      <c r="AG21" s="82"/>
      <c r="AH21" s="82"/>
      <c r="AI21" s="82"/>
      <c r="AN21" s="4" t="s">
        <v>24</v>
      </c>
      <c r="BE21" s="4" t="s">
        <v>24</v>
      </c>
      <c r="BQ21" s="66" t="s">
        <v>24</v>
      </c>
      <c r="BR21" s="82"/>
      <c r="BS21" s="82"/>
      <c r="BT21" s="82"/>
      <c r="BY21" s="4" t="s">
        <v>24</v>
      </c>
      <c r="CH21" s="66" t="s">
        <v>24</v>
      </c>
      <c r="CI21" s="82"/>
      <c r="CJ21" s="82"/>
      <c r="CK21" s="82"/>
      <c r="CP21" s="4" t="s">
        <v>24</v>
      </c>
      <c r="DA21" s="4" t="s">
        <v>24</v>
      </c>
      <c r="DM21" s="4" t="s">
        <v>24</v>
      </c>
      <c r="DY21" s="66" t="s">
        <v>24</v>
      </c>
      <c r="DZ21" s="82"/>
      <c r="EA21" s="82"/>
      <c r="EB21" s="82"/>
      <c r="EF21" s="4" t="s">
        <v>24</v>
      </c>
      <c r="EQ21" s="66" t="s">
        <v>24</v>
      </c>
      <c r="ER21" s="82"/>
      <c r="ES21" s="82"/>
      <c r="ET21" s="82"/>
      <c r="EX21" s="66" t="s">
        <v>24</v>
      </c>
      <c r="EY21" s="82"/>
      <c r="EZ21" s="82"/>
      <c r="FA21" s="82"/>
      <c r="FE21" s="66" t="s">
        <v>24</v>
      </c>
      <c r="FF21" s="82"/>
      <c r="FG21" s="82"/>
      <c r="FH21" s="82"/>
      <c r="FL21" s="66" t="s">
        <v>24</v>
      </c>
      <c r="FM21" s="82"/>
      <c r="FN21" s="82"/>
      <c r="FO21" s="82"/>
      <c r="FS21" s="4" t="s">
        <v>24</v>
      </c>
      <c r="GG21" s="4" t="s">
        <v>24</v>
      </c>
      <c r="GX21" s="4" t="s">
        <v>24</v>
      </c>
      <c r="HH21" s="4" t="s">
        <v>24</v>
      </c>
      <c r="HR21" s="4" t="s">
        <v>24</v>
      </c>
    </row>
    <row r="22" spans="2:229" ht="15" customHeight="1">
      <c r="B22" s="161" t="s">
        <v>146</v>
      </c>
      <c r="C22" s="162"/>
      <c r="D22" s="162"/>
      <c r="E22" s="163"/>
      <c r="J22" s="184" t="s">
        <v>62</v>
      </c>
      <c r="K22" s="185"/>
      <c r="L22" s="185"/>
      <c r="M22" s="186"/>
      <c r="X22" s="161" t="s">
        <v>48</v>
      </c>
      <c r="Y22" s="162"/>
      <c r="Z22" s="162"/>
      <c r="AA22" s="163"/>
      <c r="AF22" s="161" t="s">
        <v>49</v>
      </c>
      <c r="AG22" s="162"/>
      <c r="AH22" s="162"/>
      <c r="AI22" s="163"/>
      <c r="AN22" s="184" t="s">
        <v>63</v>
      </c>
      <c r="AO22" s="185"/>
      <c r="AP22" s="185"/>
      <c r="AQ22" s="186"/>
      <c r="BE22" s="161" t="s">
        <v>247</v>
      </c>
      <c r="BF22" s="162"/>
      <c r="BG22" s="162"/>
      <c r="BH22" s="163"/>
      <c r="BQ22" s="161" t="s">
        <v>70</v>
      </c>
      <c r="BR22" s="162"/>
      <c r="BS22" s="162"/>
      <c r="BT22" s="163"/>
      <c r="BY22" s="161" t="s">
        <v>248</v>
      </c>
      <c r="BZ22" s="162"/>
      <c r="CA22" s="162"/>
      <c r="CB22" s="163"/>
      <c r="CH22" s="161" t="s">
        <v>73</v>
      </c>
      <c r="CI22" s="162"/>
      <c r="CJ22" s="162"/>
      <c r="CK22" s="163"/>
      <c r="CP22" s="184" t="s">
        <v>79</v>
      </c>
      <c r="CQ22" s="185"/>
      <c r="CR22" s="185"/>
      <c r="CS22" s="186"/>
      <c r="DA22" s="161" t="s">
        <v>247</v>
      </c>
      <c r="DB22" s="162"/>
      <c r="DC22" s="162"/>
      <c r="DD22" s="163"/>
      <c r="DM22" s="184" t="s">
        <v>96</v>
      </c>
      <c r="DN22" s="185"/>
      <c r="DO22" s="185"/>
      <c r="DP22" s="186"/>
      <c r="DY22" s="161" t="s">
        <v>237</v>
      </c>
      <c r="DZ22" s="162"/>
      <c r="EA22" s="162"/>
      <c r="EB22" s="163"/>
      <c r="EF22" s="161" t="s">
        <v>246</v>
      </c>
      <c r="EG22" s="162"/>
      <c r="EH22" s="162"/>
      <c r="EI22" s="163"/>
      <c r="EQ22" s="161" t="s">
        <v>259</v>
      </c>
      <c r="ER22" s="162"/>
      <c r="ES22" s="162"/>
      <c r="ET22" s="163"/>
      <c r="EX22" s="161" t="s">
        <v>265</v>
      </c>
      <c r="EY22" s="162"/>
      <c r="EZ22" s="162"/>
      <c r="FA22" s="163"/>
      <c r="FE22" s="161" t="s">
        <v>271</v>
      </c>
      <c r="FF22" s="162"/>
      <c r="FG22" s="162"/>
      <c r="FH22" s="163"/>
      <c r="FL22" s="161" t="s">
        <v>275</v>
      </c>
      <c r="FM22" s="162"/>
      <c r="FN22" s="162"/>
      <c r="FO22" s="163"/>
      <c r="FS22" s="161" t="s">
        <v>112</v>
      </c>
      <c r="FT22" s="162"/>
      <c r="FU22" s="162"/>
      <c r="FV22" s="163"/>
      <c r="GG22" s="161" t="s">
        <v>278</v>
      </c>
      <c r="GH22" s="162"/>
      <c r="GI22" s="162"/>
      <c r="GJ22" s="163"/>
      <c r="GX22" s="161" t="s">
        <v>116</v>
      </c>
      <c r="GY22" s="162"/>
      <c r="GZ22" s="162"/>
      <c r="HA22" s="163"/>
      <c r="HB22" s="86"/>
      <c r="HH22" s="161" t="s">
        <v>280</v>
      </c>
      <c r="HI22" s="162"/>
      <c r="HJ22" s="162"/>
      <c r="HK22" s="163"/>
      <c r="HL22" s="86"/>
      <c r="HR22" s="184" t="s">
        <v>138</v>
      </c>
      <c r="HS22" s="185"/>
      <c r="HT22" s="185"/>
      <c r="HU22" s="186"/>
    </row>
    <row r="23" spans="2:229">
      <c r="B23" s="164"/>
      <c r="C23" s="165"/>
      <c r="D23" s="165"/>
      <c r="E23" s="166"/>
      <c r="J23" s="187"/>
      <c r="K23" s="188"/>
      <c r="L23" s="188"/>
      <c r="M23" s="189"/>
      <c r="X23" s="164"/>
      <c r="Y23" s="165"/>
      <c r="Z23" s="165"/>
      <c r="AA23" s="166"/>
      <c r="AF23" s="164"/>
      <c r="AG23" s="165"/>
      <c r="AH23" s="165"/>
      <c r="AI23" s="166"/>
      <c r="AN23" s="187"/>
      <c r="AO23" s="188"/>
      <c r="AP23" s="188"/>
      <c r="AQ23" s="189"/>
      <c r="BE23" s="164"/>
      <c r="BF23" s="165"/>
      <c r="BG23" s="165"/>
      <c r="BH23" s="166"/>
      <c r="BQ23" s="164"/>
      <c r="BR23" s="165"/>
      <c r="BS23" s="165"/>
      <c r="BT23" s="166"/>
      <c r="BY23" s="164"/>
      <c r="BZ23" s="165"/>
      <c r="CA23" s="165"/>
      <c r="CB23" s="166"/>
      <c r="CH23" s="164"/>
      <c r="CI23" s="165"/>
      <c r="CJ23" s="165"/>
      <c r="CK23" s="166"/>
      <c r="CP23" s="187"/>
      <c r="CQ23" s="188"/>
      <c r="CR23" s="188"/>
      <c r="CS23" s="189"/>
      <c r="DA23" s="164"/>
      <c r="DB23" s="165"/>
      <c r="DC23" s="165"/>
      <c r="DD23" s="166"/>
      <c r="DM23" s="187"/>
      <c r="DN23" s="188"/>
      <c r="DO23" s="188"/>
      <c r="DP23" s="189"/>
      <c r="DY23" s="164"/>
      <c r="DZ23" s="165"/>
      <c r="EA23" s="165"/>
      <c r="EB23" s="166"/>
      <c r="EF23" s="164"/>
      <c r="EG23" s="165"/>
      <c r="EH23" s="165"/>
      <c r="EI23" s="166"/>
      <c r="EQ23" s="164"/>
      <c r="ER23" s="165"/>
      <c r="ES23" s="165"/>
      <c r="ET23" s="166"/>
      <c r="EX23" s="164"/>
      <c r="EY23" s="165"/>
      <c r="EZ23" s="165"/>
      <c r="FA23" s="166"/>
      <c r="FE23" s="164"/>
      <c r="FF23" s="165"/>
      <c r="FG23" s="165"/>
      <c r="FH23" s="166"/>
      <c r="FL23" s="164"/>
      <c r="FM23" s="165"/>
      <c r="FN23" s="165"/>
      <c r="FO23" s="166"/>
      <c r="FS23" s="164"/>
      <c r="FT23" s="165"/>
      <c r="FU23" s="165"/>
      <c r="FV23" s="166"/>
      <c r="GG23" s="164"/>
      <c r="GH23" s="165"/>
      <c r="GI23" s="165"/>
      <c r="GJ23" s="166"/>
      <c r="GX23" s="164"/>
      <c r="GY23" s="165"/>
      <c r="GZ23" s="165"/>
      <c r="HA23" s="166"/>
      <c r="HB23" s="86"/>
      <c r="HH23" s="164"/>
      <c r="HI23" s="165"/>
      <c r="HJ23" s="165"/>
      <c r="HK23" s="166"/>
      <c r="HL23" s="86"/>
      <c r="HR23" s="187"/>
      <c r="HS23" s="188"/>
      <c r="HT23" s="188"/>
      <c r="HU23" s="189"/>
    </row>
    <row r="24" spans="2:229">
      <c r="B24" s="167"/>
      <c r="C24" s="168"/>
      <c r="D24" s="168"/>
      <c r="E24" s="169"/>
      <c r="J24" s="190"/>
      <c r="K24" s="191"/>
      <c r="L24" s="191"/>
      <c r="M24" s="192"/>
      <c r="X24" s="167"/>
      <c r="Y24" s="168"/>
      <c r="Z24" s="168"/>
      <c r="AA24" s="169"/>
      <c r="AF24" s="167"/>
      <c r="AG24" s="168"/>
      <c r="AH24" s="168"/>
      <c r="AI24" s="169"/>
      <c r="AN24" s="190"/>
      <c r="AO24" s="191"/>
      <c r="AP24" s="191"/>
      <c r="AQ24" s="192"/>
      <c r="BE24" s="167"/>
      <c r="BF24" s="168"/>
      <c r="BG24" s="168"/>
      <c r="BH24" s="169"/>
      <c r="BQ24" s="167"/>
      <c r="BR24" s="168"/>
      <c r="BS24" s="168"/>
      <c r="BT24" s="169"/>
      <c r="BY24" s="167"/>
      <c r="BZ24" s="168"/>
      <c r="CA24" s="168"/>
      <c r="CB24" s="169"/>
      <c r="CH24" s="167"/>
      <c r="CI24" s="168"/>
      <c r="CJ24" s="168"/>
      <c r="CK24" s="169"/>
      <c r="CP24" s="190"/>
      <c r="CQ24" s="191"/>
      <c r="CR24" s="191"/>
      <c r="CS24" s="192"/>
      <c r="DA24" s="167"/>
      <c r="DB24" s="168"/>
      <c r="DC24" s="168"/>
      <c r="DD24" s="169"/>
      <c r="DM24" s="190"/>
      <c r="DN24" s="191"/>
      <c r="DO24" s="191"/>
      <c r="DP24" s="192"/>
      <c r="DY24" s="167"/>
      <c r="DZ24" s="168"/>
      <c r="EA24" s="168"/>
      <c r="EB24" s="169"/>
      <c r="EF24" s="167"/>
      <c r="EG24" s="168"/>
      <c r="EH24" s="168"/>
      <c r="EI24" s="169"/>
      <c r="EQ24" s="167"/>
      <c r="ER24" s="168"/>
      <c r="ES24" s="168"/>
      <c r="ET24" s="169"/>
      <c r="EX24" s="167"/>
      <c r="EY24" s="168"/>
      <c r="EZ24" s="168"/>
      <c r="FA24" s="169"/>
      <c r="FE24" s="167"/>
      <c r="FF24" s="168"/>
      <c r="FG24" s="168"/>
      <c r="FH24" s="169"/>
      <c r="FL24" s="167"/>
      <c r="FM24" s="168"/>
      <c r="FN24" s="168"/>
      <c r="FO24" s="169"/>
      <c r="FS24" s="167"/>
      <c r="FT24" s="168"/>
      <c r="FU24" s="168"/>
      <c r="FV24" s="169"/>
      <c r="GG24" s="167"/>
      <c r="GH24" s="168"/>
      <c r="GI24" s="168"/>
      <c r="GJ24" s="169"/>
      <c r="GX24" s="167"/>
      <c r="GY24" s="168"/>
      <c r="GZ24" s="168"/>
      <c r="HA24" s="169"/>
      <c r="HB24" s="86"/>
      <c r="HH24" s="167"/>
      <c r="HI24" s="168"/>
      <c r="HJ24" s="168"/>
      <c r="HK24" s="169"/>
      <c r="HL24" s="86"/>
      <c r="HR24" s="190"/>
      <c r="HS24" s="191"/>
      <c r="HT24" s="191"/>
      <c r="HU24" s="192"/>
    </row>
    <row r="25" spans="2:229" ht="7.5" customHeight="1"/>
    <row r="26" spans="2:229" ht="15.75" thickBot="1">
      <c r="B26" s="4" t="s">
        <v>145</v>
      </c>
      <c r="J26" s="4" t="s">
        <v>124</v>
      </c>
      <c r="X26" s="4" t="s">
        <v>117</v>
      </c>
      <c r="AF26" s="4" t="s">
        <v>118</v>
      </c>
      <c r="AN26" s="4" t="s">
        <v>119</v>
      </c>
      <c r="BE26" s="4" t="s">
        <v>120</v>
      </c>
      <c r="BQ26" s="4" t="s">
        <v>117</v>
      </c>
      <c r="BY26" s="4" t="s">
        <v>121</v>
      </c>
      <c r="CH26" s="4" t="s">
        <v>122</v>
      </c>
      <c r="CP26" s="4" t="s">
        <v>123</v>
      </c>
      <c r="DA26" s="4" t="s">
        <v>125</v>
      </c>
      <c r="DM26" s="4" t="s">
        <v>126</v>
      </c>
      <c r="DY26" s="4" t="s">
        <v>235</v>
      </c>
      <c r="EF26" s="4" t="s">
        <v>245</v>
      </c>
      <c r="EQ26" s="4" t="s">
        <v>235</v>
      </c>
      <c r="EX26" s="4" t="s">
        <v>235</v>
      </c>
      <c r="FE26" s="4" t="s">
        <v>235</v>
      </c>
      <c r="FL26" s="4" t="s">
        <v>235</v>
      </c>
      <c r="FS26" s="4" t="s">
        <v>127</v>
      </c>
      <c r="GG26" s="4" t="s">
        <v>236</v>
      </c>
      <c r="GX26" s="4" t="s">
        <v>214</v>
      </c>
      <c r="HH26" s="4" t="s">
        <v>132</v>
      </c>
      <c r="HR26" s="4" t="s">
        <v>139</v>
      </c>
    </row>
    <row r="27" spans="2:229">
      <c r="B27" s="87" t="s">
        <v>0</v>
      </c>
      <c r="C27" s="88" t="s">
        <v>1</v>
      </c>
      <c r="D27" s="89" t="s">
        <v>44</v>
      </c>
      <c r="J27" s="87" t="s">
        <v>0</v>
      </c>
      <c r="K27" s="88" t="s">
        <v>1</v>
      </c>
      <c r="L27" s="90" t="s">
        <v>40</v>
      </c>
      <c r="M27" s="193" t="s">
        <v>207</v>
      </c>
      <c r="N27" s="194"/>
      <c r="O27" s="194"/>
      <c r="P27" s="194"/>
      <c r="Q27" s="194"/>
      <c r="R27" s="194"/>
      <c r="S27" s="194"/>
      <c r="T27" s="195"/>
      <c r="X27" s="87" t="s">
        <v>0</v>
      </c>
      <c r="Y27" s="88" t="s">
        <v>1</v>
      </c>
      <c r="Z27" s="89" t="s">
        <v>44</v>
      </c>
      <c r="AF27" s="87" t="s">
        <v>0</v>
      </c>
      <c r="AG27" s="88" t="s">
        <v>1</v>
      </c>
      <c r="AH27" s="89" t="s">
        <v>44</v>
      </c>
      <c r="AN27" s="87" t="s">
        <v>0</v>
      </c>
      <c r="AO27" s="88" t="s">
        <v>1</v>
      </c>
      <c r="AP27" s="90" t="s">
        <v>40</v>
      </c>
      <c r="AQ27" s="181" t="s">
        <v>208</v>
      </c>
      <c r="AR27" s="182"/>
      <c r="AS27" s="182"/>
      <c r="AT27" s="182"/>
      <c r="AU27" s="182"/>
      <c r="AV27" s="183"/>
      <c r="AW27" s="182" t="s">
        <v>209</v>
      </c>
      <c r="AX27" s="182"/>
      <c r="AY27" s="182"/>
      <c r="AZ27" s="182"/>
      <c r="BA27" s="183"/>
      <c r="BE27" s="87" t="s">
        <v>0</v>
      </c>
      <c r="BF27" s="88" t="s">
        <v>1</v>
      </c>
      <c r="BG27" s="181" t="s">
        <v>210</v>
      </c>
      <c r="BH27" s="182"/>
      <c r="BI27" s="182"/>
      <c r="BJ27" s="182"/>
      <c r="BK27" s="182"/>
      <c r="BL27" s="182"/>
      <c r="BM27" s="183"/>
      <c r="BQ27" s="87" t="s">
        <v>0</v>
      </c>
      <c r="BR27" s="88" t="s">
        <v>1</v>
      </c>
      <c r="BS27" s="89" t="s">
        <v>44</v>
      </c>
      <c r="BY27" s="87" t="s">
        <v>0</v>
      </c>
      <c r="BZ27" s="88" t="s">
        <v>1</v>
      </c>
      <c r="CA27" s="181" t="s">
        <v>211</v>
      </c>
      <c r="CB27" s="182"/>
      <c r="CC27" s="182"/>
      <c r="CD27" s="183"/>
      <c r="CH27" s="87" t="s">
        <v>0</v>
      </c>
      <c r="CI27" s="88" t="s">
        <v>1</v>
      </c>
      <c r="CJ27" s="89" t="s">
        <v>44</v>
      </c>
      <c r="CP27" s="87" t="s">
        <v>0</v>
      </c>
      <c r="CQ27" s="88" t="s">
        <v>1</v>
      </c>
      <c r="CR27" s="90" t="s">
        <v>40</v>
      </c>
      <c r="CS27" s="193" t="s">
        <v>207</v>
      </c>
      <c r="CT27" s="194"/>
      <c r="CU27" s="194"/>
      <c r="CV27" s="194"/>
      <c r="CW27" s="195"/>
      <c r="DA27" s="87" t="s">
        <v>0</v>
      </c>
      <c r="DB27" s="88" t="s">
        <v>1</v>
      </c>
      <c r="DC27" s="181" t="s">
        <v>210</v>
      </c>
      <c r="DD27" s="182"/>
      <c r="DE27" s="182"/>
      <c r="DF27" s="182"/>
      <c r="DG27" s="182"/>
      <c r="DH27" s="182"/>
      <c r="DI27" s="183"/>
      <c r="DM27" s="87" t="s">
        <v>0</v>
      </c>
      <c r="DN27" s="88" t="s">
        <v>1</v>
      </c>
      <c r="DO27" s="90" t="s">
        <v>95</v>
      </c>
      <c r="DP27" s="193" t="s">
        <v>212</v>
      </c>
      <c r="DQ27" s="194"/>
      <c r="DR27" s="194"/>
      <c r="DS27" s="194"/>
      <c r="DT27" s="194"/>
      <c r="DU27" s="195"/>
      <c r="DY27" s="87" t="s">
        <v>0</v>
      </c>
      <c r="DZ27" s="88" t="s">
        <v>1</v>
      </c>
      <c r="EA27" s="89" t="s">
        <v>44</v>
      </c>
      <c r="EF27" s="87" t="s">
        <v>0</v>
      </c>
      <c r="EG27" s="88" t="s">
        <v>1</v>
      </c>
      <c r="EH27" s="181" t="s">
        <v>244</v>
      </c>
      <c r="EI27" s="182"/>
      <c r="EJ27" s="182"/>
      <c r="EK27" s="182"/>
      <c r="EL27" s="182"/>
      <c r="EM27" s="183"/>
      <c r="EQ27" s="107" t="s">
        <v>0</v>
      </c>
      <c r="ER27" s="88" t="s">
        <v>1</v>
      </c>
      <c r="ES27" s="89" t="s">
        <v>44</v>
      </c>
      <c r="EX27" s="107" t="s">
        <v>0</v>
      </c>
      <c r="EY27" s="88" t="s">
        <v>1</v>
      </c>
      <c r="EZ27" s="89" t="s">
        <v>44</v>
      </c>
      <c r="FE27" s="107" t="s">
        <v>0</v>
      </c>
      <c r="FF27" s="88" t="s">
        <v>1</v>
      </c>
      <c r="FG27" s="89" t="s">
        <v>44</v>
      </c>
      <c r="FL27" s="107" t="s">
        <v>0</v>
      </c>
      <c r="FM27" s="88" t="s">
        <v>1</v>
      </c>
      <c r="FN27" s="89" t="s">
        <v>44</v>
      </c>
      <c r="FS27" s="107" t="s">
        <v>0</v>
      </c>
      <c r="FT27" s="88" t="s">
        <v>1</v>
      </c>
      <c r="FU27" s="90" t="s">
        <v>113</v>
      </c>
      <c r="FV27" s="107" t="s">
        <v>208</v>
      </c>
      <c r="FW27" s="108"/>
      <c r="FX27" s="108"/>
      <c r="FY27" s="108"/>
      <c r="FZ27" s="108"/>
      <c r="GA27" s="108"/>
      <c r="GB27" s="108"/>
      <c r="GC27" s="109"/>
      <c r="GG27" s="87" t="s">
        <v>0</v>
      </c>
      <c r="GH27" s="88" t="s">
        <v>1</v>
      </c>
      <c r="GI27" s="193" t="s">
        <v>226</v>
      </c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5"/>
      <c r="GX27" s="87" t="s">
        <v>0</v>
      </c>
      <c r="GY27" s="88" t="s">
        <v>1</v>
      </c>
      <c r="GZ27" s="181" t="s">
        <v>213</v>
      </c>
      <c r="HA27" s="182"/>
      <c r="HB27" s="182"/>
      <c r="HC27" s="182"/>
      <c r="HD27" s="183"/>
      <c r="HH27" s="87" t="s">
        <v>0</v>
      </c>
      <c r="HI27" s="88" t="s">
        <v>1</v>
      </c>
      <c r="HJ27" s="181" t="s">
        <v>215</v>
      </c>
      <c r="HK27" s="182"/>
      <c r="HL27" s="182"/>
      <c r="HM27" s="182"/>
      <c r="HN27" s="183"/>
      <c r="HR27" s="87" t="s">
        <v>0</v>
      </c>
      <c r="HS27" s="88" t="s">
        <v>1</v>
      </c>
      <c r="HT27" s="90" t="s">
        <v>40</v>
      </c>
      <c r="HU27" s="90" t="s">
        <v>137</v>
      </c>
    </row>
    <row r="28" spans="2:229" ht="15.75" thickBot="1">
      <c r="B28" s="35" t="s">
        <v>85</v>
      </c>
      <c r="C28" s="36" t="s">
        <v>86</v>
      </c>
      <c r="D28" s="91">
        <v>1</v>
      </c>
      <c r="J28" s="35" t="s">
        <v>85</v>
      </c>
      <c r="K28" s="36" t="s">
        <v>86</v>
      </c>
      <c r="L28" s="92">
        <v>2</v>
      </c>
      <c r="M28" s="93">
        <v>2</v>
      </c>
      <c r="N28" s="94">
        <v>6</v>
      </c>
      <c r="O28" s="94" t="s">
        <v>72</v>
      </c>
      <c r="P28" s="94"/>
      <c r="Q28" s="94"/>
      <c r="R28" s="94"/>
      <c r="S28" s="94"/>
      <c r="T28" s="95"/>
      <c r="X28" s="35" t="s">
        <v>85</v>
      </c>
      <c r="Y28" s="36" t="s">
        <v>86</v>
      </c>
      <c r="Z28" s="91">
        <v>3</v>
      </c>
      <c r="AF28" s="35" t="s">
        <v>85</v>
      </c>
      <c r="AG28" s="36" t="s">
        <v>86</v>
      </c>
      <c r="AH28" s="91">
        <v>1</v>
      </c>
      <c r="AN28" s="35" t="s">
        <v>85</v>
      </c>
      <c r="AO28" s="36" t="s">
        <v>86</v>
      </c>
      <c r="AP28" s="93">
        <v>2</v>
      </c>
      <c r="AQ28" s="93">
        <v>1</v>
      </c>
      <c r="AR28" s="94">
        <v>4</v>
      </c>
      <c r="AS28" s="94"/>
      <c r="AT28" s="94"/>
      <c r="AU28" s="94"/>
      <c r="AV28" s="95"/>
      <c r="AW28" s="94">
        <v>3</v>
      </c>
      <c r="AX28" s="94"/>
      <c r="AY28" s="94"/>
      <c r="AZ28" s="94"/>
      <c r="BA28" s="95"/>
      <c r="BE28" s="35" t="s">
        <v>85</v>
      </c>
      <c r="BF28" s="36" t="s">
        <v>86</v>
      </c>
      <c r="BG28" s="92">
        <v>2</v>
      </c>
      <c r="BH28" s="94">
        <v>4</v>
      </c>
      <c r="BI28" s="94">
        <v>6</v>
      </c>
      <c r="BJ28" s="94"/>
      <c r="BK28" s="94"/>
      <c r="BL28" s="94"/>
      <c r="BM28" s="95"/>
      <c r="BQ28" s="35" t="s">
        <v>85</v>
      </c>
      <c r="BR28" s="36" t="s">
        <v>86</v>
      </c>
      <c r="BS28" s="96">
        <v>3</v>
      </c>
      <c r="BY28" s="35" t="s">
        <v>85</v>
      </c>
      <c r="BZ28" s="36" t="s">
        <v>86</v>
      </c>
      <c r="CA28" s="92">
        <v>2</v>
      </c>
      <c r="CB28" s="94">
        <v>3</v>
      </c>
      <c r="CC28" s="94"/>
      <c r="CD28" s="95"/>
      <c r="CH28" s="35" t="s">
        <v>85</v>
      </c>
      <c r="CI28" s="36" t="s">
        <v>86</v>
      </c>
      <c r="CJ28" s="96">
        <v>5</v>
      </c>
      <c r="CP28" s="35" t="s">
        <v>85</v>
      </c>
      <c r="CQ28" s="36" t="s">
        <v>86</v>
      </c>
      <c r="CR28" s="93">
        <v>2</v>
      </c>
      <c r="CS28" s="93">
        <v>1</v>
      </c>
      <c r="CT28" s="94">
        <v>4</v>
      </c>
      <c r="CU28" s="94"/>
      <c r="CV28" s="94"/>
      <c r="CW28" s="95"/>
      <c r="DA28" s="35" t="s">
        <v>85</v>
      </c>
      <c r="DB28" s="36" t="s">
        <v>86</v>
      </c>
      <c r="DC28" s="92">
        <v>4</v>
      </c>
      <c r="DD28" s="94">
        <v>5</v>
      </c>
      <c r="DE28" s="94">
        <v>5</v>
      </c>
      <c r="DF28" s="94"/>
      <c r="DG28" s="94"/>
      <c r="DH28" s="94"/>
      <c r="DI28" s="95"/>
      <c r="DM28" s="35" t="s">
        <v>85</v>
      </c>
      <c r="DN28" s="36" t="s">
        <v>86</v>
      </c>
      <c r="DO28" s="93">
        <v>3</v>
      </c>
      <c r="DP28" s="93">
        <v>3</v>
      </c>
      <c r="DQ28" s="94">
        <v>5</v>
      </c>
      <c r="DR28" s="94"/>
      <c r="DS28" s="94"/>
      <c r="DT28" s="94"/>
      <c r="DU28" s="95"/>
      <c r="DY28" s="35" t="s">
        <v>85</v>
      </c>
      <c r="DZ28" s="36" t="s">
        <v>86</v>
      </c>
      <c r="EA28" s="96">
        <v>1</v>
      </c>
      <c r="EF28" s="35" t="s">
        <v>85</v>
      </c>
      <c r="EG28" s="36" t="s">
        <v>86</v>
      </c>
      <c r="EH28" s="92">
        <v>1</v>
      </c>
      <c r="EI28" s="94">
        <v>5</v>
      </c>
      <c r="EJ28" s="94"/>
      <c r="EK28" s="94"/>
      <c r="EL28" s="94"/>
      <c r="EM28" s="95"/>
      <c r="EQ28" s="35" t="s">
        <v>85</v>
      </c>
      <c r="ER28" s="36" t="s">
        <v>86</v>
      </c>
      <c r="ES28" s="96">
        <v>1</v>
      </c>
      <c r="EX28" s="35" t="s">
        <v>85</v>
      </c>
      <c r="EY28" s="36" t="s">
        <v>86</v>
      </c>
      <c r="EZ28" s="96">
        <v>1</v>
      </c>
      <c r="FE28" s="35" t="s">
        <v>85</v>
      </c>
      <c r="FF28" s="36" t="s">
        <v>86</v>
      </c>
      <c r="FG28" s="96">
        <v>1</v>
      </c>
      <c r="FL28" s="35" t="s">
        <v>85</v>
      </c>
      <c r="FM28" s="36" t="s">
        <v>86</v>
      </c>
      <c r="FN28" s="96">
        <v>1</v>
      </c>
      <c r="FS28" s="35" t="s">
        <v>85</v>
      </c>
      <c r="FT28" s="36" t="s">
        <v>86</v>
      </c>
      <c r="FU28" s="93">
        <v>1</v>
      </c>
      <c r="FV28" s="93">
        <v>1</v>
      </c>
      <c r="FW28" s="94">
        <v>2</v>
      </c>
      <c r="FX28" s="94"/>
      <c r="FY28" s="94"/>
      <c r="FZ28" s="94"/>
      <c r="GA28" s="94"/>
      <c r="GB28" s="94"/>
      <c r="GC28" s="95"/>
      <c r="GG28" s="35" t="s">
        <v>85</v>
      </c>
      <c r="GH28" s="36" t="s">
        <v>86</v>
      </c>
      <c r="GI28" s="93">
        <v>1</v>
      </c>
      <c r="GJ28" s="94">
        <v>109</v>
      </c>
      <c r="GK28" s="94">
        <v>3</v>
      </c>
      <c r="GL28" s="94">
        <v>110</v>
      </c>
      <c r="GM28" s="94"/>
      <c r="GN28" s="94"/>
      <c r="GO28" s="94"/>
      <c r="GP28" s="94"/>
      <c r="GQ28" s="94"/>
      <c r="GR28" s="94"/>
      <c r="GS28" s="94"/>
      <c r="GT28" s="95"/>
      <c r="GX28" s="35" t="s">
        <v>85</v>
      </c>
      <c r="GY28" s="36" t="s">
        <v>86</v>
      </c>
      <c r="GZ28" s="92">
        <v>1</v>
      </c>
      <c r="HA28" s="94">
        <v>3</v>
      </c>
      <c r="HB28" s="94">
        <v>4</v>
      </c>
      <c r="HC28" s="94"/>
      <c r="HD28" s="95"/>
      <c r="HH28" s="35" t="s">
        <v>85</v>
      </c>
      <c r="HI28" s="36" t="s">
        <v>86</v>
      </c>
      <c r="HJ28" s="92">
        <v>2</v>
      </c>
      <c r="HK28" s="94">
        <v>3</v>
      </c>
      <c r="HL28" s="94"/>
      <c r="HM28" s="94"/>
      <c r="HN28" s="95"/>
      <c r="HR28" s="35" t="s">
        <v>85</v>
      </c>
      <c r="HS28" s="36" t="s">
        <v>86</v>
      </c>
      <c r="HT28" s="92">
        <v>2</v>
      </c>
      <c r="HU28" s="96">
        <v>3</v>
      </c>
    </row>
  </sheetData>
  <sheetProtection password="C780" sheet="1" objects="1" scenarios="1" selectLockedCells="1"/>
  <protectedRanges>
    <protectedRange sqref="M6 AQ6 BH6 CS6 M28 AQ28 BH28 CS28 DP6 DP28 HU6 HU28 GI6 GI28 FV6 FV28" name="Oblast1_1"/>
    <protectedRange sqref="AA6 AI6 BT6 CK6 E6 EB6 ET6 FA6 FH6 FO6" name="Oblast1_1_4"/>
    <protectedRange sqref="L6 AP6 CR6 L28 AP28 CR28 DO6 DO28 HT6 HT28 FU6 FU28" name="Oblast1_2"/>
    <protectedRange sqref="Z6 AH6 BS6 CJ6 Z28 AH28 BS28 CJ28 D6 D28 EA6 EA28 ES6 ES28 EZ6 EZ28 FG6 FG28 FN6 FN28" name="Oblast1_3"/>
  </protectedRanges>
  <mergeCells count="85">
    <mergeCell ref="DC27:DI27"/>
    <mergeCell ref="DM2:DU3"/>
    <mergeCell ref="DP5:DU5"/>
    <mergeCell ref="DM22:DP24"/>
    <mergeCell ref="DP27:DU27"/>
    <mergeCell ref="DA2:DI3"/>
    <mergeCell ref="DC5:DI5"/>
    <mergeCell ref="DF11:DH11"/>
    <mergeCell ref="DA22:DD24"/>
    <mergeCell ref="M27:T27"/>
    <mergeCell ref="AQ27:AV27"/>
    <mergeCell ref="AW27:BA27"/>
    <mergeCell ref="BG27:BM27"/>
    <mergeCell ref="CA27:CD27"/>
    <mergeCell ref="BY2:CD3"/>
    <mergeCell ref="CA5:CD5"/>
    <mergeCell ref="BY22:CB24"/>
    <mergeCell ref="CS27:CW27"/>
    <mergeCell ref="CK5:CL5"/>
    <mergeCell ref="CH22:CK24"/>
    <mergeCell ref="CP2:CW3"/>
    <mergeCell ref="CS5:CW5"/>
    <mergeCell ref="CP22:CS24"/>
    <mergeCell ref="J2:T3"/>
    <mergeCell ref="X22:AA24"/>
    <mergeCell ref="AF2:AJ3"/>
    <mergeCell ref="AI5:AJ5"/>
    <mergeCell ref="AF22:AI24"/>
    <mergeCell ref="J22:M24"/>
    <mergeCell ref="AA5:AB5"/>
    <mergeCell ref="M5:T5"/>
    <mergeCell ref="GI27:GT27"/>
    <mergeCell ref="EH27:EM27"/>
    <mergeCell ref="AN2:BA3"/>
    <mergeCell ref="BE2:BM3"/>
    <mergeCell ref="BQ2:BU3"/>
    <mergeCell ref="CH2:CL3"/>
    <mergeCell ref="BJ11:BL11"/>
    <mergeCell ref="BE22:BH24"/>
    <mergeCell ref="BG5:BM5"/>
    <mergeCell ref="AN22:AQ24"/>
    <mergeCell ref="AN11:AO11"/>
    <mergeCell ref="AS11:AU11"/>
    <mergeCell ref="AQ5:AV5"/>
    <mergeCell ref="AW5:BA5"/>
    <mergeCell ref="BT5:BU5"/>
    <mergeCell ref="BQ22:BT24"/>
    <mergeCell ref="HJ27:HN27"/>
    <mergeCell ref="HR2:HU3"/>
    <mergeCell ref="HR22:HU24"/>
    <mergeCell ref="GX2:HD3"/>
    <mergeCell ref="GZ5:HD5"/>
    <mergeCell ref="GX22:HA24"/>
    <mergeCell ref="GZ27:HD27"/>
    <mergeCell ref="HY12:IA15"/>
    <mergeCell ref="B2:F3"/>
    <mergeCell ref="E5:F5"/>
    <mergeCell ref="B22:E24"/>
    <mergeCell ref="GG2:GT3"/>
    <mergeCell ref="GI5:GT5"/>
    <mergeCell ref="DY2:EB3"/>
    <mergeCell ref="DY22:EB24"/>
    <mergeCell ref="EF2:EM3"/>
    <mergeCell ref="EH5:EM5"/>
    <mergeCell ref="EK11:EL11"/>
    <mergeCell ref="EF22:EI24"/>
    <mergeCell ref="HH2:HN3"/>
    <mergeCell ref="HJ5:HN5"/>
    <mergeCell ref="HH22:HK24"/>
    <mergeCell ref="X2:AB3"/>
    <mergeCell ref="EQ22:ET24"/>
    <mergeCell ref="EQ2:ET3"/>
    <mergeCell ref="EX22:FA24"/>
    <mergeCell ref="EX2:FA3"/>
    <mergeCell ref="EX11:EY11"/>
    <mergeCell ref="FS2:FW3"/>
    <mergeCell ref="FV5:GC5"/>
    <mergeCell ref="FS22:FV24"/>
    <mergeCell ref="GG22:GJ24"/>
    <mergeCell ref="FE22:FH24"/>
    <mergeCell ref="FE11:FF11"/>
    <mergeCell ref="FE2:FH3"/>
    <mergeCell ref="FE10:FF10"/>
    <mergeCell ref="FL22:FO24"/>
    <mergeCell ref="FL2:FO3"/>
  </mergeCells>
  <conditionalFormatting sqref="GZ6:HD6 GZ28:HD28 HJ6:HN6 HJ28:HN28 HT6:HU6 HT28:HU28 GI28:GT28 GI6:GT6 FU28:GC28 FU6:GC6 EA6 EA28 EH6:EM6 EH28:EM28 L6:T6 Z6 AH6 AP6:BA6 BG6:BM6 BS6 CA6:CD6 CJ6 CR6:CW6 DC6:DI6 L28:T28 Z28 AH28 AP28:BA28 BG28:BM28 BS28 CA28:CD28 CJ28 CR28:CW28 DC28:DI28 DO6:DU6 DO28:DU28 D6 D28 ES6 ES28 EZ6 EZ28 FG6 FG28 FN6 FN28">
    <cfRule type="cellIs" dxfId="1" priority="89" stopIfTrue="1" operator="equal">
      <formula>"doplň"</formula>
    </cfRule>
    <cfRule type="cellIs" dxfId="0" priority="90" stopIfTrue="1" operator="notEqual">
      <formula>"doplň"</formula>
    </cfRule>
  </conditionalFormatting>
  <pageMargins left="0.7" right="0.7" top="0.78740157499999996" bottom="0.78740157499999996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Identifikace organizace</vt:lpstr>
      <vt:lpstr>Finanční ukazatele</vt:lpstr>
      <vt:lpstr>Dotazník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2009-10-03T08:12:51Z</dcterms:created>
  <dcterms:modified xsi:type="dcterms:W3CDTF">2010-11-30T20:15:52Z</dcterms:modified>
</cp:coreProperties>
</file>