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75" windowHeight="8640"/>
  </bookViews>
  <sheets>
    <sheet name="Identifikace organizace" sheetId="2" r:id="rId1"/>
    <sheet name="Finanční ukazatele" sheetId="1" r:id="rId2"/>
    <sheet name="Dotazník" sheetId="14" r:id="rId3"/>
  </sheets>
  <calcPr calcId="125725"/>
</workbook>
</file>

<file path=xl/calcChain.xml><?xml version="1.0" encoding="utf-8"?>
<calcChain xmlns="http://schemas.openxmlformats.org/spreadsheetml/2006/main">
  <c r="HR6" i="14"/>
  <c r="HS6"/>
  <c r="HT6"/>
  <c r="HU6"/>
  <c r="HV6"/>
  <c r="HW6"/>
  <c r="HX6"/>
  <c r="HQ6"/>
  <c r="EY6"/>
  <c r="EZ6"/>
  <c r="FA6"/>
  <c r="FB6"/>
  <c r="FC6"/>
  <c r="FD6"/>
  <c r="EX6"/>
  <c r="EO6"/>
  <c r="EP6"/>
  <c r="EQ6"/>
  <c r="ER6"/>
  <c r="EN6"/>
  <c r="CY6"/>
  <c r="CZ6"/>
  <c r="DA6"/>
  <c r="CX6"/>
  <c r="CK6"/>
  <c r="HB6"/>
  <c r="GU6"/>
  <c r="IC6"/>
  <c r="IB6"/>
  <c r="DP6"/>
  <c r="DQ6"/>
  <c r="DR6"/>
  <c r="DS6"/>
  <c r="DT6"/>
  <c r="DU6"/>
  <c r="DV6"/>
  <c r="DW6"/>
  <c r="DX6"/>
  <c r="DY6"/>
  <c r="DO6"/>
  <c r="DM6"/>
  <c r="DL6"/>
  <c r="CC6"/>
  <c r="BZ6"/>
  <c r="BW6"/>
  <c r="BX6"/>
  <c r="BY6"/>
  <c r="CA6"/>
  <c r="CB6"/>
  <c r="CD6"/>
  <c r="CE6"/>
  <c r="BU6"/>
  <c r="BV6"/>
  <c r="AT6"/>
  <c r="T6"/>
  <c r="DH6"/>
  <c r="DF6"/>
  <c r="DE6"/>
  <c r="CL6"/>
  <c r="BI6"/>
  <c r="BJ6"/>
  <c r="BK6"/>
  <c r="BL6"/>
  <c r="BM6"/>
  <c r="BN6"/>
  <c r="BH6"/>
  <c r="AS6"/>
  <c r="AU6"/>
  <c r="AV6"/>
  <c r="AW6"/>
  <c r="AX6"/>
  <c r="AY6"/>
  <c r="AZ6"/>
  <c r="BA6"/>
  <c r="BB6"/>
  <c r="AR6"/>
  <c r="N6"/>
  <c r="O6"/>
  <c r="P6"/>
  <c r="Q6"/>
  <c r="R6"/>
  <c r="S6"/>
  <c r="U6"/>
  <c r="M6"/>
  <c r="CJ6"/>
  <c r="CI6"/>
  <c r="BS6"/>
  <c r="BR6"/>
  <c r="HI6"/>
  <c r="HG6"/>
  <c r="HH6"/>
  <c r="GZ6"/>
  <c r="HA6"/>
  <c r="GS6"/>
  <c r="GT6"/>
  <c r="GM6"/>
  <c r="GL6"/>
  <c r="HO6"/>
  <c r="HN6"/>
  <c r="GB6"/>
  <c r="GA6"/>
  <c r="FU6"/>
  <c r="FT6"/>
  <c r="IK6"/>
  <c r="IJ6"/>
  <c r="C6"/>
  <c r="B6"/>
  <c r="JN6"/>
  <c r="JM6"/>
  <c r="JB6"/>
  <c r="JA6"/>
  <c r="FI6"/>
  <c r="FH6"/>
  <c r="EW6"/>
  <c r="EV6"/>
  <c r="EL6"/>
  <c r="EK6"/>
  <c r="ED6"/>
  <c r="EC6"/>
  <c r="CW6"/>
  <c r="CV6"/>
  <c r="CQ6"/>
  <c r="CP6"/>
  <c r="BG6"/>
  <c r="BF6"/>
  <c r="AP6"/>
  <c r="AO6"/>
  <c r="AH6"/>
  <c r="AG6"/>
  <c r="Z6"/>
  <c r="Y6"/>
  <c r="K6"/>
  <c r="J6"/>
  <c r="C4" i="1"/>
  <c r="B4"/>
</calcChain>
</file>

<file path=xl/sharedStrings.xml><?xml version="1.0" encoding="utf-8"?>
<sst xmlns="http://schemas.openxmlformats.org/spreadsheetml/2006/main" count="1875" uniqueCount="912">
  <si>
    <t>Přesný název organizace</t>
  </si>
  <si>
    <t>IČ</t>
  </si>
  <si>
    <t>aktiva celkem</t>
  </si>
  <si>
    <t>oběžná aktiva</t>
  </si>
  <si>
    <t>vlastní kapitál</t>
  </si>
  <si>
    <t>krátkodobé závazky</t>
  </si>
  <si>
    <t>krátkodobé bankovní úvěry</t>
  </si>
  <si>
    <t>tržby za prodej zboží</t>
  </si>
  <si>
    <t>výkony</t>
  </si>
  <si>
    <t>přidaná hodnota</t>
  </si>
  <si>
    <t>Tržby z prodeje dlouhodobého majetku a materiálu</t>
  </si>
  <si>
    <t>ostatní provozní výnosy</t>
  </si>
  <si>
    <t>převod provozních výnosů</t>
  </si>
  <si>
    <t>tržby z prodeje cenných papírů a podílů</t>
  </si>
  <si>
    <t>výnosy z dlouhodobého finančního majetku</t>
  </si>
  <si>
    <t>výnosy z krátkodobého finančního majteku</t>
  </si>
  <si>
    <t>výnosy z přecenění cenných papírů a derivátů</t>
  </si>
  <si>
    <t>výnosové úroky</t>
  </si>
  <si>
    <t>nákladové úroky</t>
  </si>
  <si>
    <t>ostatní finanční výnosy</t>
  </si>
  <si>
    <t>převod finančních výnosů</t>
  </si>
  <si>
    <t>daň z příjmu za běžnou činnost</t>
  </si>
  <si>
    <t>mimořádné výnosy</t>
  </si>
  <si>
    <t>výsledek hospodaření za účetní období</t>
  </si>
  <si>
    <t>Návod na vyplnění:</t>
  </si>
  <si>
    <t>doplň</t>
  </si>
  <si>
    <r>
      <t xml:space="preserve">Do uvedeného řádku vypište hodnoty jednotlivých finančních ukazatelů daného podniku za roky 2004 až 2008. Vycházejte přitom z rozvahy v plném rozsahu a výkazu zisku a ztráty v druhovém členění. V případě, že některá hodnota nabývá nulových hodnot, vepište do daného pole nulu. Vyplněny musí být tedy všechna pole bez výjimky! Hodnoty zapisujte v </t>
    </r>
    <r>
      <rPr>
        <b/>
        <sz val="11"/>
        <color theme="1"/>
        <rFont val="Calibri"/>
        <family val="2"/>
        <charset val="238"/>
        <scheme val="minor"/>
      </rPr>
      <t>celých tis. Kč.</t>
    </r>
  </si>
  <si>
    <t>Ano</t>
  </si>
  <si>
    <t>…</t>
  </si>
  <si>
    <t>Ne</t>
  </si>
  <si>
    <t>Pokud ano, pak</t>
  </si>
  <si>
    <t>kvalita produktu / služby</t>
  </si>
  <si>
    <t>tradice</t>
  </si>
  <si>
    <t>kontakty / vazby</t>
  </si>
  <si>
    <t>odbornost</t>
  </si>
  <si>
    <t>flexibilita</t>
  </si>
  <si>
    <t>lokalita</t>
  </si>
  <si>
    <t>technologie</t>
  </si>
  <si>
    <t>jiné</t>
  </si>
  <si>
    <t>text</t>
  </si>
  <si>
    <t>ANO/NE</t>
  </si>
  <si>
    <t>Maximálně</t>
  </si>
  <si>
    <t>Minimálně</t>
  </si>
  <si>
    <t>Jak?</t>
  </si>
  <si>
    <t>Velmi vysoká</t>
  </si>
  <si>
    <t>Nízká</t>
  </si>
  <si>
    <t>Do kolonky "Jak?" vyplňte číslo označující míru přizpůsobení.</t>
  </si>
  <si>
    <t>Do kolonky "Jak?" vyplňte číslo označující míru kvality.</t>
  </si>
  <si>
    <t>Pokud ano, jakým způsobem?</t>
  </si>
  <si>
    <t xml:space="preserve">dotazníky </t>
  </si>
  <si>
    <t>osobní pohovory</t>
  </si>
  <si>
    <t>telefonické hovory</t>
  </si>
  <si>
    <t>předávací protokol</t>
  </si>
  <si>
    <t>internet</t>
  </si>
  <si>
    <t>Pokud ano, jak často?</t>
  </si>
  <si>
    <t>denně</t>
  </si>
  <si>
    <t>týdně</t>
  </si>
  <si>
    <t>měsíčně</t>
  </si>
  <si>
    <t>ročně</t>
  </si>
  <si>
    <t>jinak</t>
  </si>
  <si>
    <t>Nejdříve vyplňte do kolonky "ANO/NE" hodnotu 1 nebo 2 a poté v případě kladné odpovědi uveďte čísla jednotlivých konkrétních výhod.</t>
  </si>
  <si>
    <t>Nejdříve vyplňte do kolonky "ANO/NE" hodnotu 1 nebo 2 a poté v případě kladné odpovědi uveďte čísla jednotlivých konkrétních forem a frekvencí dotazování.</t>
  </si>
  <si>
    <t>Do kolonky "Jak?" vyplňte číslo označující míru spokojenosti.</t>
  </si>
  <si>
    <t>úroveň produktu / služby</t>
  </si>
  <si>
    <t>cena</t>
  </si>
  <si>
    <t>Do kolonky "Jak?" vyplňte číslo označující míru souvislosti.</t>
  </si>
  <si>
    <t>Pokud ano, pak pomocí:</t>
  </si>
  <si>
    <t>ISO norem</t>
  </si>
  <si>
    <t>pravidelných kontrol</t>
  </si>
  <si>
    <t>vnitropodnikových směrnic</t>
  </si>
  <si>
    <t>laboratorně</t>
  </si>
  <si>
    <t>Nejdříve vyplňte do kolonky "ANO/NE" hodnotu 1 nebo 2 a poté v případě kladné odpovědi uveďte čísla jednotlivých konkrétních způsobů řízení kvality.</t>
  </si>
  <si>
    <t>požadavky zákazníka</t>
  </si>
  <si>
    <t>snaha o kvalitu</t>
  </si>
  <si>
    <t>legislativa</t>
  </si>
  <si>
    <t>budoucnost podniku</t>
  </si>
  <si>
    <t>hospodářská recese (finanční krize)</t>
  </si>
  <si>
    <t>První stavební s.r.o.</t>
  </si>
  <si>
    <t>123456789</t>
  </si>
  <si>
    <t>výrazně rostla</t>
  </si>
  <si>
    <t>rostla</t>
  </si>
  <si>
    <t>stagnovala</t>
  </si>
  <si>
    <t>klesala</t>
  </si>
  <si>
    <t>výrazně klesala</t>
  </si>
  <si>
    <t>konkurence</t>
  </si>
  <si>
    <t>investice</t>
  </si>
  <si>
    <t>nový produkt / služba</t>
  </si>
  <si>
    <t>v 5 letech:</t>
  </si>
  <si>
    <t>Nejdříve vyplňte do kolonky "v 5 letech" číselnou hodnotu daného vývoje v předchozích 5 letech, poté uveďte číselné hodnoty důvodů tohoto vývoje.</t>
  </si>
  <si>
    <t>Adresa sídla</t>
  </si>
  <si>
    <t>k podpoře a udržení konkurenceschopnosti podniku</t>
  </si>
  <si>
    <t>k růstu konkurenceschopnosti podniku</t>
  </si>
  <si>
    <t>nemá s konkurenceschopností podniku nic společného</t>
  </si>
  <si>
    <t>jakost / kvalita není v podniku řízena</t>
  </si>
  <si>
    <t>udržení zákazníků</t>
  </si>
  <si>
    <t>odstranění vad produktu/služby</t>
  </si>
  <si>
    <t>optimalizace vnitropodnikových procesů</t>
  </si>
  <si>
    <t>lepší „zvuk“ (image) podniku</t>
  </si>
  <si>
    <t>nové trhy</t>
  </si>
  <si>
    <t>certifikáty</t>
  </si>
  <si>
    <t>loajality zákazníků</t>
  </si>
  <si>
    <t>vedlo k:</t>
  </si>
  <si>
    <t>K podpoře:</t>
  </si>
  <si>
    <t>K růstu:</t>
  </si>
  <si>
    <t>Nejdříve vyplňte do kolonky "vedlo k" hodnotu daného dopadu řízení jakosti a poté v případě volby 1 či 2 konkretizujte jakým způsobem.</t>
  </si>
  <si>
    <t>kvalita</t>
  </si>
  <si>
    <t>kontakty</t>
  </si>
  <si>
    <t>Do pole "Jaké jsou výhody?" napište čísla jednotlivých výhod.</t>
  </si>
  <si>
    <t>příklad: velmi vysoká</t>
  </si>
  <si>
    <t>příklad: zpětná vazba, certifikace a konkurence</t>
  </si>
  <si>
    <t>příklad: flexibilita a cena</t>
  </si>
  <si>
    <t>příklad: minimálně</t>
  </si>
  <si>
    <t>příklad: ANO - pomocí ISO norem a laboratorně</t>
  </si>
  <si>
    <t>příklad: stagnovala kvůli investicím a recesi</t>
  </si>
  <si>
    <t>příklad: k podpoře a udržení konkurenceschopnosti a to udržením zákazníků a odstraněním vad produktu</t>
  </si>
  <si>
    <t>možnosti financování</t>
  </si>
  <si>
    <t>velikost podniku</t>
  </si>
  <si>
    <t>náklady provozu</t>
  </si>
  <si>
    <t>šíře poskytovaných služeb</t>
  </si>
  <si>
    <t>příklad: velikost podniku a náklady provozu</t>
  </si>
  <si>
    <t>KONEC</t>
  </si>
  <si>
    <t>Počet zaměstnanců</t>
  </si>
  <si>
    <t>1. Pokud vlastníte jakýkoli certifikát řízení kvality, systém který byl v rámci certifikačního procesu do podniku zaveden:</t>
  </si>
  <si>
    <t>Využívá se zcela</t>
  </si>
  <si>
    <t>Existuje pouze na papíře</t>
  </si>
  <si>
    <t>příklad: existuje pouze na papíře</t>
  </si>
  <si>
    <t>Do kolonky "Jak?" vyplňte číslo označující míru využití certifikátu kvality.</t>
  </si>
  <si>
    <t>2. Domníváte se, že máte oproti svým konkurentům nějakou výhodu, která zlepšuje Vaše postavení na trhu?</t>
  </si>
  <si>
    <t>3. Jak je produkt (služba) přizpůsoben/a požadavkům zákazníka?</t>
  </si>
  <si>
    <t>4. Jak svůj produkt (službu) hodnotíte z hlediska kvality, příp. technického provedení/designu?</t>
  </si>
  <si>
    <t>6. V případě odpovědi „ano“ v předchozí otázce, co přimělo podnik ke zjišťování spokojenosti s poskytovaným produktem (službou) v podniku?</t>
  </si>
  <si>
    <t xml:space="preserve">Počet zaměstnanců </t>
  </si>
  <si>
    <t xml:space="preserve">&lt; 10 </t>
  </si>
  <si>
    <t>10 - 49</t>
  </si>
  <si>
    <t>2</t>
  </si>
  <si>
    <t>50 - 249</t>
  </si>
  <si>
    <t>3</t>
  </si>
  <si>
    <t>&gt; 250</t>
  </si>
  <si>
    <t>4</t>
  </si>
  <si>
    <t>a.s.</t>
  </si>
  <si>
    <t>s.r.o.</t>
  </si>
  <si>
    <t>1</t>
  </si>
  <si>
    <t>Jihomoravský</t>
  </si>
  <si>
    <t>Olomoucký</t>
  </si>
  <si>
    <t>Zlínský</t>
  </si>
  <si>
    <t>Moravskoslezský</t>
  </si>
  <si>
    <t>Pardubický</t>
  </si>
  <si>
    <t>Královehradecký</t>
  </si>
  <si>
    <t>Středočeský</t>
  </si>
  <si>
    <t>Ústecký</t>
  </si>
  <si>
    <t>Vysočina</t>
  </si>
  <si>
    <t>Praha</t>
  </si>
  <si>
    <t>Jihočeský</t>
  </si>
  <si>
    <t>Liberecký</t>
  </si>
  <si>
    <t>Severočeský</t>
  </si>
  <si>
    <t>Plzeňský</t>
  </si>
  <si>
    <t>ISO 9004</t>
  </si>
  <si>
    <t>jiný</t>
  </si>
  <si>
    <t>ISO 9001</t>
  </si>
  <si>
    <t>Certifikát</t>
  </si>
  <si>
    <t>Kraj</t>
  </si>
  <si>
    <t>Právní forma</t>
  </si>
  <si>
    <t>doplň kód dle číselníku</t>
  </si>
  <si>
    <t>doplň v mil. Kč</t>
  </si>
  <si>
    <t>Příklad vyplnění:</t>
  </si>
  <si>
    <t>Novozámecká 15, Hlubočany</t>
  </si>
  <si>
    <t>ISO 100006</t>
  </si>
  <si>
    <t>POKYNY PRO VYPLNĚNÍ DOTAZNÍKU !!</t>
  </si>
  <si>
    <t>Pokud ano, pak (nezáleží na pořadí)</t>
  </si>
  <si>
    <t>Jakým způsobem? (nezáleží na pořadí)</t>
  </si>
  <si>
    <t>Jak často? (nezáleží na pořadí)</t>
  </si>
  <si>
    <t>Co Vás přimělo? (nezáleží na pořadí)</t>
  </si>
  <si>
    <t>Co je důvodem? (nezáleží na pořadí)</t>
  </si>
  <si>
    <t>Důvody vývoje: (nezáleží na pořadí)</t>
  </si>
  <si>
    <t>Jaké jsou výhody? (nezáleží na pořadí)</t>
  </si>
  <si>
    <t>příklad: tradice, kontakty a flexibilita</t>
  </si>
  <si>
    <t>Jaké jsou bariéry? (nezáleží na pořadí)</t>
  </si>
  <si>
    <t>Tržby</t>
  </si>
  <si>
    <t>Výsleded hospodaření</t>
  </si>
  <si>
    <t>Náklady</t>
  </si>
  <si>
    <t>Využití kapacit (produktivita)</t>
  </si>
  <si>
    <t>Rentabilita</t>
  </si>
  <si>
    <t>Přidaná hodnota</t>
  </si>
  <si>
    <t>Likvidita</t>
  </si>
  <si>
    <t>Reklamace</t>
  </si>
  <si>
    <t>Evidence zaměstnanců</t>
  </si>
  <si>
    <t>Spokojenost zákazníků</t>
  </si>
  <si>
    <t>Které ukazatele? (záleží na pořadí)</t>
  </si>
  <si>
    <t>souvisí s kvalitou</t>
  </si>
  <si>
    <t>nesouvisí s kvalitou</t>
  </si>
  <si>
    <t>Negativně</t>
  </si>
  <si>
    <t>příklad: kladně</t>
  </si>
  <si>
    <t>příklad: nejvýznamnější jsou tržby (souvisejí), pak evidence zaměstnanců (nesouvisí), pak náklady (souvisejí) a pak spokojenost zákazníků (nesouvisí)</t>
  </si>
  <si>
    <t>Do kolonky "Jak?" vyplňte číslo označující míru ovlivnění.</t>
  </si>
  <si>
    <t>Výroba</t>
  </si>
  <si>
    <t>Prodej, odbyt</t>
  </si>
  <si>
    <t>Zásobování, logistika</t>
  </si>
  <si>
    <t>Financování</t>
  </si>
  <si>
    <t>Správa, administrace</t>
  </si>
  <si>
    <t>Jakou funkci? (nezáleží na pořadí)</t>
  </si>
  <si>
    <t>příklad: výrobu a administraci</t>
  </si>
  <si>
    <t>Pokud jste v předchozí otázce odpověděli Ano, doplňte nyní do pole "Co Vás přimělo" čísla jednotlivých důvodů.</t>
  </si>
  <si>
    <t xml:space="preserve">Pro uznání dotazníku je nutné odevzdat tento excelovský soubor, nikoli vyplněný word (ten slouží pro Vaši potřebu při samotném dotazování). Aby byl dotazníku uznán musejí být vyplněny všechna pole s červeným nápisem "doplň…" na všech třech listech. Nejdříve se vyplňuje tento list, z něhož se do dalších listů automaticku kopíruje název a IČ  podniku. </t>
  </si>
  <si>
    <t>při předání výrobku/poskytnutí služby</t>
  </si>
  <si>
    <t>certifikace</t>
  </si>
  <si>
    <t>Investování</t>
  </si>
  <si>
    <t>Ano, úspěšně na poprvé</t>
  </si>
  <si>
    <t>Ano, úspěšně, na opakovaný pokus</t>
  </si>
  <si>
    <t>Ano, avšak neúspěšně</t>
  </si>
  <si>
    <t>Ne, ale uvažovali jsme o tom</t>
  </si>
  <si>
    <t>Ne, ani jsme o tom neuvažovali</t>
  </si>
  <si>
    <t>Do kolonky "Jak?" vyplňte číslo označující chování podniku.</t>
  </si>
  <si>
    <t>Dotace investičního charakteru</t>
  </si>
  <si>
    <t>Dotace neinvestičního charakteru</t>
  </si>
  <si>
    <t>Dotace provozního charakteru</t>
  </si>
  <si>
    <t>Jiné</t>
  </si>
  <si>
    <t>Klíčový význam</t>
  </si>
  <si>
    <t>Zanedbatelný význam</t>
  </si>
  <si>
    <t>Do kolonky "Jak?" vyplňte číslo označující míru významu čerpané podpory na konkurenceschopnost daného podniku.</t>
  </si>
  <si>
    <t xml:space="preserve">Do kolonky "Které ukazatele" vyplňte čísla označující daný ukazatel. Zohledňtete přitom skutečnost, zda daný podnik vidí souvislost s konkurenceschopností podniku. </t>
  </si>
  <si>
    <t>Do pole "Jaké jsou bariéry?" napište čísla jednotlivých bariér.</t>
  </si>
  <si>
    <t>splatná daň z příjmu za běžnou činnost</t>
  </si>
  <si>
    <t>základní kapitál</t>
  </si>
  <si>
    <t>bankovní úvěry dlouhodobé</t>
  </si>
  <si>
    <t>dlouhodobé směnky               k úhradě</t>
  </si>
  <si>
    <t>Oblast působení (NACE)</t>
  </si>
  <si>
    <t>Roční obrat 2010</t>
  </si>
  <si>
    <t>Bilanční suma 2010</t>
  </si>
  <si>
    <t>ano</t>
  </si>
  <si>
    <t>ne</t>
  </si>
  <si>
    <t>Odd. řízení jakosti</t>
  </si>
  <si>
    <t>zlepšování kvality produktu / služby</t>
  </si>
  <si>
    <t>zpětná vazba</t>
  </si>
  <si>
    <t>snaha udržet si zákazníka</t>
  </si>
  <si>
    <t>5. Zjišťujete spokojenost zákazníků s produktem (poskytovanou službou)? (případně slovně rozveďte)</t>
  </si>
  <si>
    <t>7. Zjišťujete přání zákazníků? (případně slovně rozveďte)</t>
  </si>
  <si>
    <t>8. V případě odpovědi „ano“ v předchozí otázce, promítáte tato přání do produktu (do jeho inovací)?</t>
  </si>
  <si>
    <t>Váha?</t>
  </si>
  <si>
    <t>Pokud ano, jakou mají tato přání váhu v produktu?</t>
  </si>
  <si>
    <t>Minimální</t>
  </si>
  <si>
    <t>Maximální</t>
  </si>
  <si>
    <t>9. Jak je zákazník spokojen s poskytovaným produktem (službou)?</t>
  </si>
  <si>
    <t>11. Sledujete počet reklamací v podniku?</t>
  </si>
  <si>
    <t xml:space="preserve">Pokud ano, odhadněte jejich počet v % na 100 produktů: </t>
  </si>
  <si>
    <t>0 - 1 %</t>
  </si>
  <si>
    <t>2 - 3 %</t>
  </si>
  <si>
    <t>4 - 5 %</t>
  </si>
  <si>
    <t>6 - 7 %</t>
  </si>
  <si>
    <t>8 - 10 %</t>
  </si>
  <si>
    <t>11 - 25 %</t>
  </si>
  <si>
    <t>25 % a více</t>
  </si>
  <si>
    <t>příklad: ANO - tradice, lokalita</t>
  </si>
  <si>
    <t>čtvrtletně</t>
  </si>
  <si>
    <t>nepravidelně</t>
  </si>
  <si>
    <t>příklad: ANO - dotazníky, předávací protokol a to čtvrtletně</t>
  </si>
  <si>
    <t>příklad: ANO - dotazníky, předávací protokol a to měsíčně</t>
  </si>
  <si>
    <t>Pokud jste v předchozí otázce odpovědli ANO, vyplňte do kolonky "ANO/NE" hodnotu 1 nebo 2 a poté v případě kladné odpovědi uveďte číslo váhy přání v produktu.</t>
  </si>
  <si>
    <t>příklad: ANO, maximální</t>
  </si>
  <si>
    <t>Nejdříve vyplňte do kolonky "ANO/NE" hodnotu 1 nebo 2 a poté v případě kladné odpovědi uveďte číslo označující dané procentní pásmo reklamací na 100 produktů.</t>
  </si>
  <si>
    <t>příklad: ANO, 3 %</t>
  </si>
  <si>
    <t>12. Sledujete vady svého produktu?</t>
  </si>
  <si>
    <t>Pokud ano, kde je nejčastěji zjistíte?</t>
  </si>
  <si>
    <t>zákazník</t>
  </si>
  <si>
    <t>výroba</t>
  </si>
  <si>
    <t>odbyt</t>
  </si>
  <si>
    <t>nákup (především u zboží)</t>
  </si>
  <si>
    <t>Pokud ano, kdo je nejčastěji zjistí?</t>
  </si>
  <si>
    <t>nikdo konkrétní</t>
  </si>
  <si>
    <t>každý pracovník</t>
  </si>
  <si>
    <t>specializovaný pracovník výroby</t>
  </si>
  <si>
    <t>zákazníka</t>
  </si>
  <si>
    <t>někdo jiný</t>
  </si>
  <si>
    <t>Kde je zjistíte? (nezáleží na pořadí)</t>
  </si>
  <si>
    <t>Kdo je zjistí? (nezáleží na pořadí)</t>
  </si>
  <si>
    <t>Nejdříve vyplňte do kolonky "ANO/NE" hodnotu 1 nebo 2 a poté v případě kladné odpovědi uveďte čísla jednotlivých konkrétních míst, osob a počtu.</t>
  </si>
  <si>
    <t>Počet?</t>
  </si>
  <si>
    <t>Počet ?</t>
  </si>
  <si>
    <t>příklad: ANO, výroba, specializovaný pracovník výroby, 5 vad</t>
  </si>
  <si>
    <t>13. Jak souvisí míra spokojenosti Vašeho zákazníka s konkurenceschopností podniku?</t>
  </si>
  <si>
    <t>14. Řídíte systematicky jakost/kvalitu produktu (služby) v podniku?</t>
  </si>
  <si>
    <t>15. V případě odpovědi „ano“ v předchozí otázce, co podnik přimělo k systematickému řízení jakosti/kvality produktu (služby) v podniku?</t>
  </si>
  <si>
    <t>příklad: legislativa, budoucnost podniku a hospodářská recese</t>
  </si>
  <si>
    <t>16. Konkurenceschopnost podniku v uplynulých 5 letech:</t>
  </si>
  <si>
    <t>23. Řízení jakosti/kvality vedlo:</t>
  </si>
  <si>
    <t>24. Jak často inovujete produkt? (uveďte přibližně)</t>
  </si>
  <si>
    <t>Do kolonky "Jak?" vyplňte číslo označující frekvenci inovací produktu.</t>
  </si>
  <si>
    <t>příklad: ročně</t>
  </si>
  <si>
    <t xml:space="preserve">25. Které ukazatele výkonnosti ve Vašem podniku sledujete a vyhodnocujete? </t>
  </si>
  <si>
    <t>26. Jaké jsou výhody podniku oproti konkurenci?</t>
  </si>
  <si>
    <t>orientace na zákazníka</t>
  </si>
  <si>
    <t>27. Jaké jsou bariéry podniku oproti konkurenci?</t>
  </si>
  <si>
    <t>vydané dluhopisy (dlouhodobé)</t>
  </si>
  <si>
    <t>10.11</t>
  </si>
  <si>
    <t>Zpracování a konzervování masa, kromě drůbežího</t>
  </si>
  <si>
    <t>10.12</t>
  </si>
  <si>
    <t>Zpracování a konzervování drůbežího masa</t>
  </si>
  <si>
    <t>10.13</t>
  </si>
  <si>
    <t>Výroba masných výrobků a výrobků z drůbežího masa</t>
  </si>
  <si>
    <t>10.20</t>
  </si>
  <si>
    <t>Zpracování a konzervování ryb, korýšů a měkkýšů</t>
  </si>
  <si>
    <t>10.31</t>
  </si>
  <si>
    <t>Zpracování a konzervování brambor</t>
  </si>
  <si>
    <t>10.32</t>
  </si>
  <si>
    <t>Výroba ovocných a zeleninových šťáv</t>
  </si>
  <si>
    <t>10.39</t>
  </si>
  <si>
    <t xml:space="preserve">Ostatní zpracování a konzervování ovoce a zeleniny </t>
  </si>
  <si>
    <t>10.41</t>
  </si>
  <si>
    <t>Výroba olejů a tuků</t>
  </si>
  <si>
    <t>10.42</t>
  </si>
  <si>
    <t>Výroba margarínu a podobných jedlých tuků</t>
  </si>
  <si>
    <t>10.51</t>
  </si>
  <si>
    <t>Zpracování mléka, výroba mléčných výrobků a sýrů</t>
  </si>
  <si>
    <t>10.52</t>
  </si>
  <si>
    <t>Výroba zmrzliny</t>
  </si>
  <si>
    <t>10.61</t>
  </si>
  <si>
    <t>Výroba mlýnských výrobků</t>
  </si>
  <si>
    <t>10.62</t>
  </si>
  <si>
    <t>Výroba škrobárenských výrobků</t>
  </si>
  <si>
    <t>10.71</t>
  </si>
  <si>
    <t>Výroba pekařských a cukrářských výrobků, kromě trvanlivých</t>
  </si>
  <si>
    <t>10.72</t>
  </si>
  <si>
    <t xml:space="preserve">Výroba sucharů a sušenek; výroba trvanlivých cukrářských výrobků </t>
  </si>
  <si>
    <t>10.73</t>
  </si>
  <si>
    <t>Výroba makaronů, nudlí, kuskusu a podobných moučných výrobků</t>
  </si>
  <si>
    <t>10.81</t>
  </si>
  <si>
    <t>Výroba cukru</t>
  </si>
  <si>
    <t>10.82</t>
  </si>
  <si>
    <t>Výroba kakaa, čokolády a cukrovinek</t>
  </si>
  <si>
    <t>10.83</t>
  </si>
  <si>
    <t>Zpracování čaje a kávy</t>
  </si>
  <si>
    <t>10.84</t>
  </si>
  <si>
    <t>Výroba koření a aromatických výtažků</t>
  </si>
  <si>
    <t>10.85</t>
  </si>
  <si>
    <t>Výroba hotových pokrmů</t>
  </si>
  <si>
    <t>10.86</t>
  </si>
  <si>
    <t>Výroba homogenizovaných potravinářských přípravků a dietních potravin</t>
  </si>
  <si>
    <t>10.89</t>
  </si>
  <si>
    <t>Výroba ostatních potravinářských výrobků j. n.</t>
  </si>
  <si>
    <t>10.91</t>
  </si>
  <si>
    <t>Výroba průmyslových krmiv pro hospodářská zvířata</t>
  </si>
  <si>
    <t>10.92</t>
  </si>
  <si>
    <t>Výroba průmyslových krmiv pro zvířata v zájmovém chovu</t>
  </si>
  <si>
    <t>11.01</t>
  </si>
  <si>
    <t>Destilace, rektifikace a míchání lihovin</t>
  </si>
  <si>
    <t>11.02</t>
  </si>
  <si>
    <t xml:space="preserve">Výroba vína z vinných hroznů </t>
  </si>
  <si>
    <t>11.03</t>
  </si>
  <si>
    <t>Výroba jablečného vína a jiných ovocných vín</t>
  </si>
  <si>
    <t>11.04</t>
  </si>
  <si>
    <t>Výroba ostatních nedestilovaných kvašených nápojů</t>
  </si>
  <si>
    <t>11.05</t>
  </si>
  <si>
    <t xml:space="preserve">Výroba piva </t>
  </si>
  <si>
    <t>11.06</t>
  </si>
  <si>
    <t>Výroba sladu</t>
  </si>
  <si>
    <t>11.07</t>
  </si>
  <si>
    <t>Výroba nealkoholických nápojů; stáčení minerálních a ostatních vod do lahví</t>
  </si>
  <si>
    <t>13.10</t>
  </si>
  <si>
    <t>Úprava a spřádání textilních vláken a příze</t>
  </si>
  <si>
    <t>13.20</t>
  </si>
  <si>
    <t xml:space="preserve">Tkaní textilií </t>
  </si>
  <si>
    <t>13.30</t>
  </si>
  <si>
    <t>Konečná úprava textilií</t>
  </si>
  <si>
    <t>13.91</t>
  </si>
  <si>
    <t>Výroba pletených a háčkovaných materiálů</t>
  </si>
  <si>
    <t>13.92</t>
  </si>
  <si>
    <t>Výroba konfekčních textilních výrobků, kromě oděvů</t>
  </si>
  <si>
    <t>13.93</t>
  </si>
  <si>
    <t>Výroba koberců a kobercových předložek</t>
  </si>
  <si>
    <t>13.94</t>
  </si>
  <si>
    <t>Výroba lan, provazů a síťovaných výrobků</t>
  </si>
  <si>
    <t>13.95</t>
  </si>
  <si>
    <t>Výroba netkaných textilií a výrobků z nich, kromě oděvů</t>
  </si>
  <si>
    <t>13.96</t>
  </si>
  <si>
    <t>Výroba ostatních technických a průmyslových textilií</t>
  </si>
  <si>
    <t>13.99</t>
  </si>
  <si>
    <t>Výroba ostatních textilií j. n.</t>
  </si>
  <si>
    <t>14.11</t>
  </si>
  <si>
    <t xml:space="preserve">Výroba kožených oděvů </t>
  </si>
  <si>
    <t>14.12</t>
  </si>
  <si>
    <t>Výroba pracovních oděvů</t>
  </si>
  <si>
    <t>14.13</t>
  </si>
  <si>
    <t>Výroba ostatních svrchních oděvů</t>
  </si>
  <si>
    <t>14.14</t>
  </si>
  <si>
    <t>Výroba osobního prádla</t>
  </si>
  <si>
    <t>14.19</t>
  </si>
  <si>
    <t xml:space="preserve">Výroba ostatních oděvů a oděvních doplňků </t>
  </si>
  <si>
    <t>14.20</t>
  </si>
  <si>
    <t>Výroba kožešinových výrobků</t>
  </si>
  <si>
    <t>14.31</t>
  </si>
  <si>
    <t>Výroba pletených a háčkovaných punčochových výrobků</t>
  </si>
  <si>
    <t>14.39</t>
  </si>
  <si>
    <t>Výroba ostatních pletených a háčkovaných oděvů</t>
  </si>
  <si>
    <t>15.11</t>
  </si>
  <si>
    <t xml:space="preserve">Činění a úprava usní (vyčiněných kůží); zpracování a barvení kožešin </t>
  </si>
  <si>
    <t>15.12</t>
  </si>
  <si>
    <t>Výroba brašnářských, sedlářských a podobných výrobků</t>
  </si>
  <si>
    <t>15.20</t>
  </si>
  <si>
    <t xml:space="preserve">Výroba obuvi </t>
  </si>
  <si>
    <t>15.20.1</t>
  </si>
  <si>
    <t>Výroba obuvi s usňovým svrškem</t>
  </si>
  <si>
    <t>15.20.9</t>
  </si>
  <si>
    <t>Výroba obuvi z ostatních materiálů</t>
  </si>
  <si>
    <t>16.10</t>
  </si>
  <si>
    <t>Výroba pilařská a impregnace dřeva</t>
  </si>
  <si>
    <t>16.21</t>
  </si>
  <si>
    <t xml:space="preserve">Výroba dýh a desek na bázi dřeva </t>
  </si>
  <si>
    <t>16.22</t>
  </si>
  <si>
    <t>Výroba sestavených parketových podlah</t>
  </si>
  <si>
    <t>16.23</t>
  </si>
  <si>
    <t>Výroba ostatních výrobků stavebního truhlářství a tesařství</t>
  </si>
  <si>
    <t>16.24</t>
  </si>
  <si>
    <t>Výroba dřevěných obalů</t>
  </si>
  <si>
    <t>16.29</t>
  </si>
  <si>
    <t>Výroba ostatních dřevěných, korkových, proutěných a slaměných výrobků, kromě nábytku</t>
  </si>
  <si>
    <t>17.11</t>
  </si>
  <si>
    <t>Výroba buničiny</t>
  </si>
  <si>
    <t>17.11.1</t>
  </si>
  <si>
    <t>Výroba chemických buničin</t>
  </si>
  <si>
    <t>17.11.2</t>
  </si>
  <si>
    <t>Výroba mechanických vláknin</t>
  </si>
  <si>
    <t>17.11.3</t>
  </si>
  <si>
    <t>Výroba ostatních papírenských vláknin</t>
  </si>
  <si>
    <t>17.12</t>
  </si>
  <si>
    <t>Výroba papíru a lepenky</t>
  </si>
  <si>
    <t>17.21</t>
  </si>
  <si>
    <t>Výroba vlnitého papíru a lepenky, papírových a lepenkových obalů</t>
  </si>
  <si>
    <t>17.22</t>
  </si>
  <si>
    <t>Výroba domácích potřeb, hygienických a toaletních výrobků z papíru</t>
  </si>
  <si>
    <t>17.23</t>
  </si>
  <si>
    <t>Výroba kancelářských potřeb z papíru</t>
  </si>
  <si>
    <t>17.24</t>
  </si>
  <si>
    <t>Výroba tapet</t>
  </si>
  <si>
    <t>17.29</t>
  </si>
  <si>
    <t>Výroba ostatních výrobků z papíru a lepenky</t>
  </si>
  <si>
    <t>18.11</t>
  </si>
  <si>
    <t>Tisk novin</t>
  </si>
  <si>
    <t>18.12</t>
  </si>
  <si>
    <t>Tisk ostatní, kromě novin</t>
  </si>
  <si>
    <t>18.13</t>
  </si>
  <si>
    <t>Příprava tisku a digitálních dat</t>
  </si>
  <si>
    <t>18.14</t>
  </si>
  <si>
    <t>Vázání a související činnosti</t>
  </si>
  <si>
    <t>18.20</t>
  </si>
  <si>
    <t>19.10</t>
  </si>
  <si>
    <t>Výroba koksárenských produktů</t>
  </si>
  <si>
    <t>20.11</t>
  </si>
  <si>
    <t>Výroba technických plynů</t>
  </si>
  <si>
    <t>20.12</t>
  </si>
  <si>
    <t>Výroba barviv a pigmentů</t>
  </si>
  <si>
    <t>20.13</t>
  </si>
  <si>
    <t>Výroba jiných základních anorganických chemických látek</t>
  </si>
  <si>
    <t>20.14</t>
  </si>
  <si>
    <t>Výroba jiných základních organických chemických látek</t>
  </si>
  <si>
    <t>20.14.1</t>
  </si>
  <si>
    <t>Výroba bioetanolu (biolihu) pro pohon motorů a pro výrobu směsí a komponent paliv pro pohon motorů</t>
  </si>
  <si>
    <t>20.14.9</t>
  </si>
  <si>
    <t>Výroba ostatních základních organických chemických látek</t>
  </si>
  <si>
    <t>20.15</t>
  </si>
  <si>
    <t>Výroba hnojiv a dusíkatých sloučenin</t>
  </si>
  <si>
    <t>20.16</t>
  </si>
  <si>
    <t>Výroba plastů v primárních formách</t>
  </si>
  <si>
    <t>20.17</t>
  </si>
  <si>
    <t>Výroba syntetického kaučuku v primárních formách</t>
  </si>
  <si>
    <t>20.20</t>
  </si>
  <si>
    <t>Výroba pesticidů a jiných agrochemických přípravků</t>
  </si>
  <si>
    <t>20.30</t>
  </si>
  <si>
    <t>Výroba nátěrových barev, laků a jiných nátěrových materiálů, tiskařských barev a tmelů</t>
  </si>
  <si>
    <t>20.41</t>
  </si>
  <si>
    <t>Výroba mýdel a detergentů, čisticích a lešticích prostředků</t>
  </si>
  <si>
    <t>20.42</t>
  </si>
  <si>
    <t>Výroba parfémů a toaletních přípravků</t>
  </si>
  <si>
    <t>20.51</t>
  </si>
  <si>
    <t>Výroba výbušnin</t>
  </si>
  <si>
    <t>20.52</t>
  </si>
  <si>
    <t xml:space="preserve">Výroba klihů </t>
  </si>
  <si>
    <t>20.53</t>
  </si>
  <si>
    <t xml:space="preserve">Výroba vonných silic </t>
  </si>
  <si>
    <t>20.59</t>
  </si>
  <si>
    <t>Výroba ostatních chemických výrobků j. n.</t>
  </si>
  <si>
    <t>20.59.1</t>
  </si>
  <si>
    <t>Výroba metylesterů a etylesterů mastných kyselin pro pohon motorů a pro výrobu směsí paliv pro pohon motorů</t>
  </si>
  <si>
    <t>20.59.9</t>
  </si>
  <si>
    <t>Výroba jiných chemických výrobků j. n.</t>
  </si>
  <si>
    <t>20.60</t>
  </si>
  <si>
    <t>Výroba chemických vláken</t>
  </si>
  <si>
    <t>21.10</t>
  </si>
  <si>
    <t>Výroba základních farmaceutických výrobků</t>
  </si>
  <si>
    <t>21.20</t>
  </si>
  <si>
    <t xml:space="preserve">Výroba farmaceutických přípravků </t>
  </si>
  <si>
    <t>22.11</t>
  </si>
  <si>
    <t>Výroba pryžových plášťů a duší; protektorování pneumatik</t>
  </si>
  <si>
    <t>22.19</t>
  </si>
  <si>
    <t>Výroba ostatních pryžových výrobků</t>
  </si>
  <si>
    <t>22.21</t>
  </si>
  <si>
    <t>Výroba plastových desek, fólií, hadic, trubek a profilů</t>
  </si>
  <si>
    <t>22.22</t>
  </si>
  <si>
    <t>Výroba plastových obalů</t>
  </si>
  <si>
    <t>22.23</t>
  </si>
  <si>
    <t>Výroba plastových výrobků pro stavebnictví</t>
  </si>
  <si>
    <t>22.29</t>
  </si>
  <si>
    <t>Výroba ostatních plastových výrobků</t>
  </si>
  <si>
    <t>23.11</t>
  </si>
  <si>
    <t>Výroba plochého skla</t>
  </si>
  <si>
    <t>23.12</t>
  </si>
  <si>
    <t>Tvarování a zpracování plochého skla</t>
  </si>
  <si>
    <t>23.13</t>
  </si>
  <si>
    <t>Výroba dutého skla</t>
  </si>
  <si>
    <t>23.14</t>
  </si>
  <si>
    <t>Výroba skleněných vláken</t>
  </si>
  <si>
    <t>23.19</t>
  </si>
  <si>
    <t>Výroba a zpracování ostatního skla vč. technického</t>
  </si>
  <si>
    <t>23.20</t>
  </si>
  <si>
    <t>Výroba žáruvzdorných výrobků</t>
  </si>
  <si>
    <t>23.31</t>
  </si>
  <si>
    <t>Výroba keramických obkládaček a dlaždic</t>
  </si>
  <si>
    <t>23.32</t>
  </si>
  <si>
    <t>Výroba pálených zdicích materiálů, tašek, dlaždic a podobných výrobků</t>
  </si>
  <si>
    <t>23.41</t>
  </si>
  <si>
    <t>Výroba keramických a porcelánových výrobků převážně pro domácnost a ozdobných předmětů</t>
  </si>
  <si>
    <t>23.42</t>
  </si>
  <si>
    <t>Výroba keramických sanitárních výrobků</t>
  </si>
  <si>
    <t>23.43</t>
  </si>
  <si>
    <t>Výroba keramických izolátorů a izolačního příslušenství</t>
  </si>
  <si>
    <t>23.44</t>
  </si>
  <si>
    <t>Výroba ostatních technických keramických výrobků</t>
  </si>
  <si>
    <t>23.49</t>
  </si>
  <si>
    <t>Výroba ostatních keramických výrobků</t>
  </si>
  <si>
    <t>23.51</t>
  </si>
  <si>
    <t>Výroba cementu</t>
  </si>
  <si>
    <t>23.52</t>
  </si>
  <si>
    <t>Výroba vápna a sádry</t>
  </si>
  <si>
    <t>23.61</t>
  </si>
  <si>
    <t>Výroba betonových výrobků pro stavební účely</t>
  </si>
  <si>
    <t>23.62</t>
  </si>
  <si>
    <t>Výroba sádrových výrobků pro stavební účely</t>
  </si>
  <si>
    <t>23.63</t>
  </si>
  <si>
    <t>Výroba betonu připraveného k lití</t>
  </si>
  <si>
    <t>23.64</t>
  </si>
  <si>
    <t xml:space="preserve">Výroba malt </t>
  </si>
  <si>
    <t>23.65</t>
  </si>
  <si>
    <t>Výroba vláknitých cementů</t>
  </si>
  <si>
    <t>23.69</t>
  </si>
  <si>
    <t xml:space="preserve">Výroba ostatních betonových, cementových a sádrových výrobků </t>
  </si>
  <si>
    <t>23.70</t>
  </si>
  <si>
    <t xml:space="preserve">Řezání, tvarování a konečná úprava kamenů </t>
  </si>
  <si>
    <t>23.91</t>
  </si>
  <si>
    <t>Výroba brusiv</t>
  </si>
  <si>
    <t>23.99</t>
  </si>
  <si>
    <t>Výroba ostatních nekovových minerálních výrobků j. n.</t>
  </si>
  <si>
    <t>24.33</t>
  </si>
  <si>
    <t xml:space="preserve">Tváření ocelových profilů za studena </t>
  </si>
  <si>
    <t>25.11</t>
  </si>
  <si>
    <t>Výroba kovových konstrukcí a jejich dílů</t>
  </si>
  <si>
    <t>25.12</t>
  </si>
  <si>
    <t>Výroba kovových dveří a oken</t>
  </si>
  <si>
    <t>25.21</t>
  </si>
  <si>
    <t>Výroba radiátorů a kotlů k ústřednímu topení</t>
  </si>
  <si>
    <t>25.29</t>
  </si>
  <si>
    <t>Výroba kovových nádrží a zásobníků</t>
  </si>
  <si>
    <t>25.30</t>
  </si>
  <si>
    <t>Výroba parních kotlů, kromě kotlů pro ústřední topení</t>
  </si>
  <si>
    <t>25.40</t>
  </si>
  <si>
    <t>Výroba zbraní a střeliva</t>
  </si>
  <si>
    <t>25.50</t>
  </si>
  <si>
    <t>Kování, lisování, ražení, válcování a protlačování kovů; prášková metalurgie</t>
  </si>
  <si>
    <t>25.61</t>
  </si>
  <si>
    <t>Povrchová úprava a zušlechťování kovů</t>
  </si>
  <si>
    <t>25.62</t>
  </si>
  <si>
    <t>Obrábění</t>
  </si>
  <si>
    <t>25.71</t>
  </si>
  <si>
    <t>Výroba nožířských výrobků</t>
  </si>
  <si>
    <t>25.72</t>
  </si>
  <si>
    <t>Výroba zámků a kování</t>
  </si>
  <si>
    <t>25.73</t>
  </si>
  <si>
    <t>Výroba nástrojů a nářadí</t>
  </si>
  <si>
    <t>25.91</t>
  </si>
  <si>
    <t>Výroba ocelových sudů a podobných nádob</t>
  </si>
  <si>
    <t>25.92</t>
  </si>
  <si>
    <t>Výroba drobných kovových obalů</t>
  </si>
  <si>
    <t>25.93</t>
  </si>
  <si>
    <t>Výroba drátěných výrobků, řetězů a pružin</t>
  </si>
  <si>
    <t>25.94</t>
  </si>
  <si>
    <t>Výroba spojovacích materiálů a spojovacích výrobků se závity</t>
  </si>
  <si>
    <t>25.99</t>
  </si>
  <si>
    <t>Výroba ostatních kovodělných výrobků j. n.</t>
  </si>
  <si>
    <t>26.11</t>
  </si>
  <si>
    <t xml:space="preserve">Výroba elektronických součástek </t>
  </si>
  <si>
    <t>26.12</t>
  </si>
  <si>
    <t>Výroba osazených elektronických desek</t>
  </si>
  <si>
    <t>26.20</t>
  </si>
  <si>
    <t>Výroba počítačů a periferních zařízení</t>
  </si>
  <si>
    <t>26.30</t>
  </si>
  <si>
    <t>Výroba komunikačních zařízení</t>
  </si>
  <si>
    <t>26.40</t>
  </si>
  <si>
    <t xml:space="preserve">Výroba spotřební elektroniky </t>
  </si>
  <si>
    <t>26.51</t>
  </si>
  <si>
    <t xml:space="preserve">Výroba měřicích, zkušebních a navigačních přístrojů </t>
  </si>
  <si>
    <t>26.52</t>
  </si>
  <si>
    <t>Výroba časoměrných přístrojů</t>
  </si>
  <si>
    <t>26.60</t>
  </si>
  <si>
    <t>Výroba ozařovacích, elektroléčebných a elektroterapeutických přístrojů</t>
  </si>
  <si>
    <t>26.70</t>
  </si>
  <si>
    <t>26.80</t>
  </si>
  <si>
    <t>Výroba magnetických a optických médií</t>
  </si>
  <si>
    <t>27.11</t>
  </si>
  <si>
    <t>Výroba elektrických motorů, generátorů a transformátorů</t>
  </si>
  <si>
    <t>27.12</t>
  </si>
  <si>
    <t>27.20</t>
  </si>
  <si>
    <t xml:space="preserve">Výroba baterií a akumulátorů </t>
  </si>
  <si>
    <t>27.31</t>
  </si>
  <si>
    <t xml:space="preserve">Výroba optických kabelů </t>
  </si>
  <si>
    <t>27.32</t>
  </si>
  <si>
    <t>Výroba elektrických vodičů a kabelů j. n.</t>
  </si>
  <si>
    <t>27.33</t>
  </si>
  <si>
    <t>Výroba elektroinstalačních zařízení</t>
  </si>
  <si>
    <t>27.40</t>
  </si>
  <si>
    <t xml:space="preserve">Výroba elektrických osvětlovacích zařízení </t>
  </si>
  <si>
    <t>27.51</t>
  </si>
  <si>
    <t>Výroba elektrických spotřebičů převážně pro domácnost</t>
  </si>
  <si>
    <t>27.52</t>
  </si>
  <si>
    <t>Výroba neelektrických spotřebičů převážně pro domácnost</t>
  </si>
  <si>
    <t>27.90</t>
  </si>
  <si>
    <t>Výroba ostatních elektrických zařízení</t>
  </si>
  <si>
    <t>28.11</t>
  </si>
  <si>
    <t>Výroba motorů a turbín, kromě motorů pro letadla, automobily a motocykly</t>
  </si>
  <si>
    <t>28.12</t>
  </si>
  <si>
    <t xml:space="preserve">Výroba hydraulických a pneumatických zařízení </t>
  </si>
  <si>
    <t>28.13</t>
  </si>
  <si>
    <t>Výroba ostatních čerpadel a kompresorů</t>
  </si>
  <si>
    <t>28.14</t>
  </si>
  <si>
    <t>Výroba ostatních potrubních armatur</t>
  </si>
  <si>
    <t>28.15</t>
  </si>
  <si>
    <t>Výroba ložisek, ozubených kol, převodů a hnacích prvků</t>
  </si>
  <si>
    <t>28.21</t>
  </si>
  <si>
    <t>Výroba pecí a hořáků pro topeniště</t>
  </si>
  <si>
    <t>28.22</t>
  </si>
  <si>
    <t>Výroba zdvihacích a manipulačních zařízení</t>
  </si>
  <si>
    <t>28.23</t>
  </si>
  <si>
    <t>Výroba kancelářských strojů a zařízení, kromě počítačů a periferních zařízení</t>
  </si>
  <si>
    <t>28.24</t>
  </si>
  <si>
    <t>Výroba ručních mechanizovaných nástrojů</t>
  </si>
  <si>
    <t>28.25</t>
  </si>
  <si>
    <t>Výroba průmyslových chladicích a klimatizačních zařízení</t>
  </si>
  <si>
    <t>28.29</t>
  </si>
  <si>
    <t>Výroba ostatních strojů a zařízení pro všeobecné účely j. n.</t>
  </si>
  <si>
    <t>28.30</t>
  </si>
  <si>
    <t>Výroba zemědělských a lesnických strojů</t>
  </si>
  <si>
    <t>28.41</t>
  </si>
  <si>
    <t>28.49</t>
  </si>
  <si>
    <t>28.91</t>
  </si>
  <si>
    <t>Výroba strojů pro metalurgii</t>
  </si>
  <si>
    <t>28.92</t>
  </si>
  <si>
    <t>Výroba strojů pro těžbu, dobývání a stavebnictví</t>
  </si>
  <si>
    <t>28.93</t>
  </si>
  <si>
    <t>Výroba strojů na výrobu potravin, nápojů a zpracování tabáku</t>
  </si>
  <si>
    <t>28.94</t>
  </si>
  <si>
    <t>Výroba strojů na výrobu textilu, oděvních výrobků a výrobků z usní</t>
  </si>
  <si>
    <t>28.95</t>
  </si>
  <si>
    <t>Výroba strojů a přístrojů na výrobu papíru a lepenky</t>
  </si>
  <si>
    <t>28.96</t>
  </si>
  <si>
    <t>Výroba strojů na výrobu plastů a pryže</t>
  </si>
  <si>
    <t>28.99</t>
  </si>
  <si>
    <t>Výroba ostatních strojů pro speciální účely j. n.</t>
  </si>
  <si>
    <t>29.10</t>
  </si>
  <si>
    <t>Výroba motorových vozidel a jejich motorů</t>
  </si>
  <si>
    <t>29.20</t>
  </si>
  <si>
    <t>Výroba karoserií motorových vozidel; výroba přívěsů a návěsů</t>
  </si>
  <si>
    <t>29.31</t>
  </si>
  <si>
    <t>Výroba elektrického a elektronického zařízení pro motorová vozidla</t>
  </si>
  <si>
    <t>29.32</t>
  </si>
  <si>
    <t>Výroba ostatních dílů a příslušenství pro motorová vozidla</t>
  </si>
  <si>
    <t>30.11</t>
  </si>
  <si>
    <t>Stavba lodí a plavidel</t>
  </si>
  <si>
    <t>30.12</t>
  </si>
  <si>
    <t>Stavba rekreačních a sportovních člunů</t>
  </si>
  <si>
    <t>30.20</t>
  </si>
  <si>
    <t>Výroba železničních lokomotiv a vozového parku</t>
  </si>
  <si>
    <t>30.30</t>
  </si>
  <si>
    <t>Výroba letadel a jejich motorů, kosmických lodí a souvisejících zařízení</t>
  </si>
  <si>
    <t>30.40</t>
  </si>
  <si>
    <t>Výroba vojenských bojových vozidel</t>
  </si>
  <si>
    <t>30.91</t>
  </si>
  <si>
    <t>Výroba motocyklů</t>
  </si>
  <si>
    <t>30.92</t>
  </si>
  <si>
    <t>Výroba jízdních kol a vozíků pro invalidy</t>
  </si>
  <si>
    <t>30.99</t>
  </si>
  <si>
    <t>Výroba ostatních dopravních prostředků a zařízení j. n.</t>
  </si>
  <si>
    <t>31.01</t>
  </si>
  <si>
    <t>Výroba kancelářského nábytku a zařízení obchodů</t>
  </si>
  <si>
    <t>31.02</t>
  </si>
  <si>
    <t>Výroba kuchyňského nábytku</t>
  </si>
  <si>
    <t>31.03</t>
  </si>
  <si>
    <t>Výroba matrací</t>
  </si>
  <si>
    <t>31.09</t>
  </si>
  <si>
    <t>Výroba ostatního nábytku</t>
  </si>
  <si>
    <t>32.11</t>
  </si>
  <si>
    <t>Ražení mincí</t>
  </si>
  <si>
    <t>32.12</t>
  </si>
  <si>
    <t>Výroba klenotů a příbuzných výrobků</t>
  </si>
  <si>
    <t>32.13</t>
  </si>
  <si>
    <t>Výroba bižuterie a příbuzných výrobků</t>
  </si>
  <si>
    <t>32.20</t>
  </si>
  <si>
    <t>Výroba hudebních nástrojů</t>
  </si>
  <si>
    <t>32.30</t>
  </si>
  <si>
    <t>Výroba sportovních potřeb</t>
  </si>
  <si>
    <t>32.40</t>
  </si>
  <si>
    <t>Výroba her a hraček</t>
  </si>
  <si>
    <t>32.50</t>
  </si>
  <si>
    <t>Výroba lékařských a dentálních nástrojů a potřeb</t>
  </si>
  <si>
    <t>32.91</t>
  </si>
  <si>
    <t>Výroba košťat a kartáčnických výrobků</t>
  </si>
  <si>
    <t>32.99</t>
  </si>
  <si>
    <t xml:space="preserve">Ostatní zpracovatelský průmysl j. n. </t>
  </si>
  <si>
    <t>33.11</t>
  </si>
  <si>
    <t>Opravy kovodělných výrobků</t>
  </si>
  <si>
    <t>33.12</t>
  </si>
  <si>
    <t>Opravy strojů</t>
  </si>
  <si>
    <t>33.13</t>
  </si>
  <si>
    <t>Opravy elektronických a optických přístrojů a zařízení</t>
  </si>
  <si>
    <t>33.14</t>
  </si>
  <si>
    <t>Opravy elektrických zařízení</t>
  </si>
  <si>
    <t>33.15</t>
  </si>
  <si>
    <t>Opravy a údržba lodí a člunů</t>
  </si>
  <si>
    <t>33.16</t>
  </si>
  <si>
    <t>Opravy a údržba letadel a kosmických lodí</t>
  </si>
  <si>
    <t>33.17</t>
  </si>
  <si>
    <t xml:space="preserve">Opravy a údržba ostatních dopravních prostředků a zařízení j. n. </t>
  </si>
  <si>
    <t>33.17.1</t>
  </si>
  <si>
    <t>Opravy a údržba kolejových vozidel</t>
  </si>
  <si>
    <t>33.17.9</t>
  </si>
  <si>
    <t>Opravy a údržba ostatních dopravních prostředků a zařízení j. n. kromě kolejových vozidel</t>
  </si>
  <si>
    <t>33.19</t>
  </si>
  <si>
    <t>Opravy ostatních zařízení</t>
  </si>
  <si>
    <t>33.20</t>
  </si>
  <si>
    <t>Instalace průmyslových strojů a zařízení</t>
  </si>
  <si>
    <t>38.21</t>
  </si>
  <si>
    <t>Odstraňování odpadů, kromě nebezpečných</t>
  </si>
  <si>
    <t>38.31</t>
  </si>
  <si>
    <t>Demontáž vraků a vyřazených strojů a zařízení pro účely recyklace</t>
  </si>
  <si>
    <t>38.32</t>
  </si>
  <si>
    <t>Úprava odpadů k dalšímu využití, kromě demontáže vraků, strojů a zařízení</t>
  </si>
  <si>
    <t>41.20</t>
  </si>
  <si>
    <t>41.20.1</t>
  </si>
  <si>
    <t>Výstavba bytových budov</t>
  </si>
  <si>
    <t>41.20.2</t>
  </si>
  <si>
    <t>Výstavba nebytových budov</t>
  </si>
  <si>
    <t>43.22</t>
  </si>
  <si>
    <t>Instalace vody, odpadu, plynu, topení a klimatizace</t>
  </si>
  <si>
    <t>43.29</t>
  </si>
  <si>
    <t>Ostatní stavební instalace</t>
  </si>
  <si>
    <t>43.32</t>
  </si>
  <si>
    <t>Truhlářské práce</t>
  </si>
  <si>
    <t>43.91</t>
  </si>
  <si>
    <t>Pokrývačské práce</t>
  </si>
  <si>
    <t>49.10</t>
  </si>
  <si>
    <t>Železniční osobní doprava meziměstská</t>
  </si>
  <si>
    <t>49.31</t>
  </si>
  <si>
    <t>Městská a příměstská pozemní osobní doprava</t>
  </si>
  <si>
    <t>49.32</t>
  </si>
  <si>
    <t>Taxislužba a pronájem osobních vozů s řidičem</t>
  </si>
  <si>
    <t>49.39</t>
  </si>
  <si>
    <t>Ostatní pozemní osobní doprava j. n.</t>
  </si>
  <si>
    <t>49.39.1</t>
  </si>
  <si>
    <t>Meziměstská pravidelná pozemní osobní doprava</t>
  </si>
  <si>
    <t>49.39.2</t>
  </si>
  <si>
    <t>Osobní doprava lanovkou nebo vlekem</t>
  </si>
  <si>
    <t>49.39.3</t>
  </si>
  <si>
    <t>Nepravidelná pozemní osobní doprava</t>
  </si>
  <si>
    <t>49.39.9</t>
  </si>
  <si>
    <t>Jiná pozemní osobní doprava j. n.</t>
  </si>
  <si>
    <t>50.10</t>
  </si>
  <si>
    <t>Námořní a pobřežní osobní doprava</t>
  </si>
  <si>
    <t>50.30</t>
  </si>
  <si>
    <t>Vnitrozemská vodní osobní doprava</t>
  </si>
  <si>
    <t>51.10</t>
  </si>
  <si>
    <t>Letecká osobní doprava</t>
  </si>
  <si>
    <t>51.10.1</t>
  </si>
  <si>
    <t>Vnitrostátní pravidelná letecká osobní doprava</t>
  </si>
  <si>
    <t>51.10.2</t>
  </si>
  <si>
    <t>Vnitrostátní nepravidelná letecká osobní doprava</t>
  </si>
  <si>
    <t>51.10.3</t>
  </si>
  <si>
    <t>Mezinárodní pravidelná letecká osobní doprava</t>
  </si>
  <si>
    <t>51.10.4</t>
  </si>
  <si>
    <t>Mezinárodní nepravidelná letecká osobní doprava</t>
  </si>
  <si>
    <t>51.10.9</t>
  </si>
  <si>
    <t>Ostatní letecká osobní doprava</t>
  </si>
  <si>
    <t>55.10</t>
  </si>
  <si>
    <t>Ubytování v hotelích a podobných ubytovacích zařízeních</t>
  </si>
  <si>
    <t>55.10.1</t>
  </si>
  <si>
    <t>Hotely</t>
  </si>
  <si>
    <t>55.10.2</t>
  </si>
  <si>
    <t>Motely, botely</t>
  </si>
  <si>
    <t>55.10.9</t>
  </si>
  <si>
    <t>Ostatní podobná ubytovací zařízení</t>
  </si>
  <si>
    <t>55.20</t>
  </si>
  <si>
    <t>Rekreační a ostatní krátkodobé ubytování</t>
  </si>
  <si>
    <t>55.30</t>
  </si>
  <si>
    <t xml:space="preserve">Kempy a tábořiště </t>
  </si>
  <si>
    <t>55.90</t>
  </si>
  <si>
    <t>Ostatní ubytování</t>
  </si>
  <si>
    <t>55.90.1</t>
  </si>
  <si>
    <t>55.90.2</t>
  </si>
  <si>
    <t>Ubytování ve vysokoškolských kolejích, domovech mládeže</t>
  </si>
  <si>
    <t>55.90.9</t>
  </si>
  <si>
    <t xml:space="preserve">Ostatní ubytování j. n. </t>
  </si>
  <si>
    <t>56.10</t>
  </si>
  <si>
    <t>Stravování v restauracích, u stánků a v mobilních zařízeních</t>
  </si>
  <si>
    <t>56.29</t>
  </si>
  <si>
    <t>Poskytování ostatních stravovacích služeb</t>
  </si>
  <si>
    <t>56.29.1</t>
  </si>
  <si>
    <t>Stravování v závodních kuchyních</t>
  </si>
  <si>
    <t>56.29.2</t>
  </si>
  <si>
    <t>Stravování ve školních zařízeních, menzách</t>
  </si>
  <si>
    <t>56.29.9</t>
  </si>
  <si>
    <t>Poskytování jiných stravovacích služeb j. n.</t>
  </si>
  <si>
    <t>56.30</t>
  </si>
  <si>
    <t>Pohostinství</t>
  </si>
  <si>
    <t>58.11</t>
  </si>
  <si>
    <t>Vydávání knih</t>
  </si>
  <si>
    <t>58.12</t>
  </si>
  <si>
    <t xml:space="preserve">Vydávání adresářů a jiných seznamů </t>
  </si>
  <si>
    <t>58.13</t>
  </si>
  <si>
    <t>Vydávání novin</t>
  </si>
  <si>
    <t>58.14</t>
  </si>
  <si>
    <t>Vydávání časopisů a ostatních periodických publikací</t>
  </si>
  <si>
    <t>58.19</t>
  </si>
  <si>
    <t>Ostatní vydavatelské činnosti</t>
  </si>
  <si>
    <t>58.21</t>
  </si>
  <si>
    <t>Vydávání počítačových her</t>
  </si>
  <si>
    <t>58.29</t>
  </si>
  <si>
    <t>Ostatní vydávání softwaru</t>
  </si>
  <si>
    <t>59.20</t>
  </si>
  <si>
    <t>60.10</t>
  </si>
  <si>
    <t>Rozhlasové vysílání</t>
  </si>
  <si>
    <t>60.20</t>
  </si>
  <si>
    <t>Tvorba televizních programů a televizní vysílání</t>
  </si>
  <si>
    <t>62.01</t>
  </si>
  <si>
    <t>Programování</t>
  </si>
  <si>
    <t>62.02</t>
  </si>
  <si>
    <t>Poradenství v oblasti informačních technologií</t>
  </si>
  <si>
    <t>62.03</t>
  </si>
  <si>
    <t>Správa počítačového vybavení</t>
  </si>
  <si>
    <t>62.09</t>
  </si>
  <si>
    <t>Ostatní činnosti v oblasti informačních technologií</t>
  </si>
  <si>
    <t>63.11</t>
  </si>
  <si>
    <t>Činnosti související se zpracováním dat a hostingem</t>
  </si>
  <si>
    <t>63.12</t>
  </si>
  <si>
    <t>Činnosti související s webovými portály</t>
  </si>
  <si>
    <t>72.11</t>
  </si>
  <si>
    <t>Výzkum a vývoj v oblasti biotechnologie</t>
  </si>
  <si>
    <t>72.19</t>
  </si>
  <si>
    <t>Ostatní výzkum a vývoj v oblasti přírodních a technických věd</t>
  </si>
  <si>
    <t>72.19.1 </t>
  </si>
  <si>
    <t>Výzkum a vývoj v oblasti lékařských věd </t>
  </si>
  <si>
    <t>72.19.2</t>
  </si>
  <si>
    <t>Výzkum a vývoj v oblasti technických věd</t>
  </si>
  <si>
    <t>72.19.9</t>
  </si>
  <si>
    <t>Výzkum a vývoj v oblasti jiných přírodních věd</t>
  </si>
  <si>
    <t>72.20</t>
  </si>
  <si>
    <t>Výzkum a vývoj v oblasti společenských a humanitních věd</t>
  </si>
  <si>
    <t>79.11</t>
  </si>
  <si>
    <t xml:space="preserve">Činnosti cestovních agentur </t>
  </si>
  <si>
    <t>79.12</t>
  </si>
  <si>
    <t>Činnosti cestovních kanceláří</t>
  </si>
  <si>
    <t>79.90</t>
  </si>
  <si>
    <t>Ostatní rezervační a související činnosti</t>
  </si>
  <si>
    <t>79.90.1</t>
  </si>
  <si>
    <t>Průvodcovské činnosti</t>
  </si>
  <si>
    <t>79.90.9</t>
  </si>
  <si>
    <t>Ostatní rezervační a související činnosti j. n.</t>
  </si>
  <si>
    <t>95.11</t>
  </si>
  <si>
    <t>Opravy počítačů a periferních zařízení</t>
  </si>
  <si>
    <t>95.12</t>
  </si>
  <si>
    <t>Opravy komunikačních zařízení</t>
  </si>
  <si>
    <t>95.22</t>
  </si>
  <si>
    <t>Opravy přístrojů a zařízení převážně pro domácnost, dům a zahradu</t>
  </si>
  <si>
    <t>95.24</t>
  </si>
  <si>
    <t>Opravy nábytku a bytového zařízení</t>
  </si>
  <si>
    <t>95.29</t>
  </si>
  <si>
    <t>Opravy ostatních výrobků pro osobní potřebu a převážně pro domácnost</t>
  </si>
  <si>
    <t xml:space="preserve">Rozmnožování nahraných nosičů </t>
  </si>
  <si>
    <t>Výroba optických a fotografických přístrojů a zařízení</t>
  </si>
  <si>
    <t>Výroba elektrických rozvodných a kontrolních zařízení</t>
  </si>
  <si>
    <t xml:space="preserve">Výroba kovoobráběcích strojů </t>
  </si>
  <si>
    <t>Výroba ostatních obráběcích strojů</t>
  </si>
  <si>
    <t>Výstavba bytových a nebytových budov</t>
  </si>
  <si>
    <t>Ubytování v zařízených pronájmech </t>
  </si>
  <si>
    <t>Pořizování zvukových nahrávek a hudební vydavatelské činnosti</t>
  </si>
  <si>
    <t>NACE</t>
  </si>
  <si>
    <t>10. Pokud jste v předchozí otázce zatrhli hodnotu 1 - 8, co je převažujícím důvodem nižší spokojenosti zákazníka?</t>
  </si>
  <si>
    <t>První stavební, s.r.o.</t>
  </si>
  <si>
    <t>Pokud jste v předchozí otázce odpověděli hodnotou 1 - 8, doplňte nyní do pole "Co je důvodem" čísla jednotlivých důvodů.</t>
  </si>
  <si>
    <t>Pokud ano, odhadněte jejich počet v % na 100 produktů:</t>
  </si>
  <si>
    <t>nahodile</t>
  </si>
  <si>
    <t>17. Ovlivnil vstup České republiky do Evropské unie konkurenceschopnost vaší společnosti?</t>
  </si>
  <si>
    <t>Pozitivně</t>
  </si>
  <si>
    <t xml:space="preserve">18. Jakou funkci Vašeho podniku vstup České republiky do EU nejvíce ovlivnil? </t>
  </si>
  <si>
    <t>žádnou</t>
  </si>
  <si>
    <t>Do pole "Jakou funkci" čísla jednotlivých podnikových oblastí dotčených vstupem ČR do EU.</t>
  </si>
  <si>
    <t>19. Pokusil se Váš podnik za dobu svojí existence získat podporu z veřejných prostředků?</t>
  </si>
  <si>
    <t>20. Pokud jste v otázce č. 19 odpověděli „ANO“, o jaký operační program se jednalo? (zatrhněte nejvýznamnější)</t>
  </si>
  <si>
    <t>Společný regionální operační program</t>
  </si>
  <si>
    <t>Regionální operační program</t>
  </si>
  <si>
    <t>Operační program průmysl a podnikání</t>
  </si>
  <si>
    <t>Operační program podnikání a inovace</t>
  </si>
  <si>
    <t>Jiný</t>
  </si>
  <si>
    <t>Který?</t>
  </si>
  <si>
    <t>Do kolonky "Který?" vyplňte číslo označující operační program nejvýznamnější dotace vašeho podniku.</t>
  </si>
  <si>
    <t xml:space="preserve">21. Pokud jste v otázce č. 19 odpověděli „ANO“, o jaký druh dotace se jednalo? </t>
  </si>
  <si>
    <t>Jaký?</t>
  </si>
  <si>
    <t>Do kolonky "Jak?" vyplňte číslo označující charakter dotace.</t>
  </si>
  <si>
    <t>22. Pokud jste na ot. č. 19 odpověděli „ano - úspěšně“, jaký je význam této podpory na konkurenceschopnost podniku?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</si>
</sst>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3" fontId="6" fillId="0" borderId="9" xfId="0" applyNumberFormat="1" applyFont="1" applyFill="1" applyBorder="1" applyAlignment="1" applyProtection="1">
      <alignment horizontal="center"/>
      <protection hidden="1"/>
    </xf>
    <xf numFmtId="3" fontId="2" fillId="0" borderId="19" xfId="0" applyNumberFormat="1" applyFont="1" applyFill="1" applyBorder="1" applyAlignment="1" applyProtection="1">
      <alignment horizontal="center"/>
      <protection hidden="1"/>
    </xf>
    <xf numFmtId="3" fontId="2" fillId="0" borderId="10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13" borderId="13" xfId="0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Alignment="1" applyProtection="1">
      <alignment horizontal="center"/>
      <protection hidden="1"/>
    </xf>
    <xf numFmtId="0" fontId="0" fillId="2" borderId="22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49" fontId="0" fillId="2" borderId="20" xfId="0" applyNumberFormat="1" applyFill="1" applyBorder="1" applyProtection="1">
      <protection hidden="1"/>
    </xf>
    <xf numFmtId="49" fontId="0" fillId="2" borderId="21" xfId="0" applyNumberFormat="1" applyFill="1" applyBorder="1" applyAlignment="1" applyProtection="1">
      <alignment horizontal="center"/>
      <protection hidden="1"/>
    </xf>
    <xf numFmtId="49" fontId="0" fillId="2" borderId="22" xfId="0" applyNumberFormat="1" applyFill="1" applyBorder="1" applyAlignment="1" applyProtection="1">
      <alignment horizontal="center"/>
      <protection hidden="1"/>
    </xf>
    <xf numFmtId="0" fontId="0" fillId="2" borderId="23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49" fontId="0" fillId="2" borderId="23" xfId="0" applyNumberFormat="1" applyFill="1" applyBorder="1" applyAlignment="1" applyProtection="1">
      <alignment horizontal="center"/>
      <protection hidden="1"/>
    </xf>
    <xf numFmtId="49" fontId="0" fillId="2" borderId="0" xfId="0" applyNumberFormat="1" applyFill="1" applyBorder="1" applyAlignment="1" applyProtection="1">
      <alignment horizontal="center"/>
      <protection hidden="1"/>
    </xf>
    <xf numFmtId="49" fontId="0" fillId="2" borderId="24" xfId="0" applyNumberFormat="1" applyFill="1" applyBorder="1" applyAlignment="1" applyProtection="1">
      <alignment horizontal="center"/>
      <protection hidden="1"/>
    </xf>
    <xf numFmtId="49" fontId="0" fillId="2" borderId="23" xfId="0" applyNumberFormat="1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3" fillId="2" borderId="26" xfId="0" applyFont="1" applyFill="1" applyBorder="1" applyAlignment="1" applyProtection="1">
      <alignment horizontal="center"/>
      <protection hidden="1"/>
    </xf>
    <xf numFmtId="49" fontId="0" fillId="2" borderId="16" xfId="0" applyNumberFormat="1" applyFill="1" applyBorder="1" applyAlignment="1" applyProtection="1">
      <alignment horizontal="center"/>
      <protection hidden="1"/>
    </xf>
    <xf numFmtId="49" fontId="0" fillId="2" borderId="25" xfId="0" applyNumberFormat="1" applyFill="1" applyBorder="1" applyAlignment="1" applyProtection="1">
      <alignment horizontal="center"/>
      <protection hidden="1"/>
    </xf>
    <xf numFmtId="49" fontId="0" fillId="2" borderId="26" xfId="0" applyNumberForma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49" fontId="0" fillId="2" borderId="16" xfId="0" applyNumberFormat="1" applyFill="1" applyBorder="1" applyProtection="1">
      <protection hidden="1"/>
    </xf>
    <xf numFmtId="3" fontId="11" fillId="2" borderId="0" xfId="0" applyNumberFormat="1" applyFont="1" applyFill="1" applyBorder="1" applyAlignment="1" applyProtection="1">
      <alignment horizontal="right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vertical="top" wrapText="1"/>
      <protection hidden="1"/>
    </xf>
    <xf numFmtId="49" fontId="0" fillId="2" borderId="8" xfId="0" applyNumberFormat="1" applyFill="1" applyBorder="1" applyAlignment="1" applyProtection="1">
      <alignment horizontal="center"/>
      <protection hidden="1"/>
    </xf>
    <xf numFmtId="49" fontId="0" fillId="2" borderId="12" xfId="0" applyNumberFormat="1" applyFill="1" applyBorder="1" applyAlignment="1" applyProtection="1">
      <alignment horizontal="center"/>
      <protection hidden="1"/>
    </xf>
    <xf numFmtId="3" fontId="6" fillId="0" borderId="8" xfId="0" applyNumberFormat="1" applyFont="1" applyFill="1" applyBorder="1" applyAlignment="1" applyProtection="1">
      <alignment horizontal="center"/>
      <protection locked="0" hidden="1"/>
    </xf>
    <xf numFmtId="3" fontId="2" fillId="0" borderId="9" xfId="0" applyNumberFormat="1" applyFont="1" applyFill="1" applyBorder="1" applyAlignment="1" applyProtection="1">
      <alignment horizontal="center"/>
      <protection locked="0" hidden="1"/>
    </xf>
    <xf numFmtId="3" fontId="6" fillId="0" borderId="9" xfId="0" applyNumberFormat="1" applyFont="1" applyFill="1" applyBorder="1" applyAlignment="1" applyProtection="1">
      <alignment horizontal="center"/>
      <protection locked="0" hidden="1"/>
    </xf>
    <xf numFmtId="3" fontId="2" fillId="0" borderId="10" xfId="0" applyNumberFormat="1" applyFont="1" applyFill="1" applyBorder="1" applyAlignment="1" applyProtection="1">
      <alignment horizontal="center"/>
      <protection locked="0" hidden="1"/>
    </xf>
    <xf numFmtId="0" fontId="0" fillId="5" borderId="14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7" borderId="18" xfId="0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7" borderId="2" xfId="0" applyFill="1" applyBorder="1" applyAlignment="1" applyProtection="1">
      <alignment horizontal="center" vertical="center" wrapText="1"/>
      <protection hidden="1"/>
    </xf>
    <xf numFmtId="0" fontId="0" fillId="6" borderId="14" xfId="0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0" fillId="6" borderId="3" xfId="0" applyFill="1" applyBorder="1" applyAlignment="1" applyProtection="1">
      <alignment horizontal="center" vertical="center" wrapText="1"/>
      <protection hidden="1"/>
    </xf>
    <xf numFmtId="0" fontId="0" fillId="4" borderId="14" xfId="0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 wrapText="1"/>
      <protection hidden="1"/>
    </xf>
    <xf numFmtId="0" fontId="0" fillId="12" borderId="18" xfId="0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 vertical="center" wrapText="1"/>
      <protection hidden="1"/>
    </xf>
    <xf numFmtId="0" fontId="0" fillId="12" borderId="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wrapText="1"/>
      <protection hidden="1"/>
    </xf>
    <xf numFmtId="49" fontId="0" fillId="2" borderId="8" xfId="0" applyNumberFormat="1" applyFill="1" applyBorder="1" applyAlignment="1" applyProtection="1">
      <alignment horizontal="left"/>
      <protection hidden="1"/>
    </xf>
    <xf numFmtId="0" fontId="0" fillId="2" borderId="0" xfId="0" applyFill="1" applyAlignment="1" applyProtection="1">
      <alignment vertical="top" wrapText="1"/>
      <protection hidden="1"/>
    </xf>
    <xf numFmtId="3" fontId="2" fillId="0" borderId="8" xfId="0" applyNumberFormat="1" applyFont="1" applyFill="1" applyBorder="1" applyAlignment="1" applyProtection="1">
      <alignment horizontal="right"/>
      <protection locked="0" hidden="1"/>
    </xf>
    <xf numFmtId="3" fontId="2" fillId="0" borderId="9" xfId="0" applyNumberFormat="1" applyFont="1" applyFill="1" applyBorder="1" applyAlignment="1" applyProtection="1">
      <alignment horizontal="right"/>
      <protection locked="0" hidden="1"/>
    </xf>
    <xf numFmtId="3" fontId="2" fillId="0" borderId="12" xfId="0" applyNumberFormat="1" applyFont="1" applyFill="1" applyBorder="1" applyAlignment="1" applyProtection="1">
      <alignment horizontal="right"/>
      <protection locked="0" hidden="1"/>
    </xf>
    <xf numFmtId="3" fontId="2" fillId="0" borderId="10" xfId="0" applyNumberFormat="1" applyFont="1" applyFill="1" applyBorder="1" applyAlignment="1" applyProtection="1">
      <alignment horizontal="right"/>
      <protection locked="0" hidden="1"/>
    </xf>
    <xf numFmtId="3" fontId="2" fillId="0" borderId="19" xfId="0" applyNumberFormat="1" applyFont="1" applyFill="1" applyBorder="1" applyAlignment="1" applyProtection="1">
      <alignment horizontal="right"/>
      <protection locked="0" hidden="1"/>
    </xf>
    <xf numFmtId="0" fontId="0" fillId="14" borderId="0" xfId="0" applyFill="1" applyProtection="1">
      <protection hidden="1"/>
    </xf>
    <xf numFmtId="0" fontId="0" fillId="14" borderId="0" xfId="0" applyFill="1" applyAlignment="1" applyProtection="1">
      <alignment wrapText="1"/>
      <protection hidden="1"/>
    </xf>
    <xf numFmtId="0" fontId="0" fillId="2" borderId="0" xfId="0" applyFill="1" applyBorder="1" applyProtection="1">
      <protection hidden="1"/>
    </xf>
    <xf numFmtId="0" fontId="0" fillId="13" borderId="11" xfId="0" applyFill="1" applyBorder="1" applyAlignment="1" applyProtection="1">
      <alignment horizontal="center"/>
      <protection hidden="1"/>
    </xf>
    <xf numFmtId="0" fontId="0" fillId="11" borderId="37" xfId="0" applyFill="1" applyBorder="1" applyAlignment="1" applyProtection="1">
      <alignment horizontal="center"/>
      <protection hidden="1"/>
    </xf>
    <xf numFmtId="0" fontId="0" fillId="11" borderId="33" xfId="0" applyFill="1" applyBorder="1" applyAlignment="1" applyProtection="1">
      <alignment horizontal="center"/>
      <protection hidden="1"/>
    </xf>
    <xf numFmtId="0" fontId="0" fillId="8" borderId="33" xfId="0" applyFill="1" applyBorder="1" applyAlignment="1" applyProtection="1">
      <alignment horizontal="center"/>
      <protection hidden="1"/>
    </xf>
    <xf numFmtId="0" fontId="0" fillId="2" borderId="8" xfId="0" applyNumberFormat="1" applyFill="1" applyBorder="1" applyAlignment="1" applyProtection="1">
      <alignment horizontal="center"/>
      <protection hidden="1"/>
    </xf>
    <xf numFmtId="0" fontId="0" fillId="2" borderId="12" xfId="0" applyNumberFormat="1" applyFill="1" applyBorder="1" applyAlignment="1" applyProtection="1">
      <alignment horizontal="center"/>
      <protection hidden="1"/>
    </xf>
    <xf numFmtId="3" fontId="6" fillId="2" borderId="0" xfId="0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0" fillId="2" borderId="0" xfId="0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top" wrapText="1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0" fontId="0" fillId="2" borderId="0" xfId="0" applyFill="1" applyBorder="1" applyAlignment="1" applyProtection="1">
      <alignment wrapText="1"/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left" vertical="top" wrapText="1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3" fontId="2" fillId="2" borderId="34" xfId="0" applyNumberFormat="1" applyFont="1" applyFill="1" applyBorder="1" applyAlignment="1" applyProtection="1">
      <alignment horizontal="center"/>
      <protection hidden="1"/>
    </xf>
    <xf numFmtId="3" fontId="2" fillId="2" borderId="8" xfId="0" applyNumberFormat="1" applyFont="1" applyFill="1" applyBorder="1" applyAlignment="1" applyProtection="1">
      <alignment horizontal="center"/>
      <protection hidden="1"/>
    </xf>
    <xf numFmtId="3" fontId="6" fillId="2" borderId="8" xfId="0" applyNumberFormat="1" applyFont="1" applyFill="1" applyBorder="1" applyAlignment="1" applyProtection="1">
      <alignment horizontal="center"/>
      <protection hidden="1"/>
    </xf>
    <xf numFmtId="3" fontId="6" fillId="2" borderId="19" xfId="0" applyNumberFormat="1" applyFont="1" applyFill="1" applyBorder="1" applyAlignment="1" applyProtection="1">
      <alignment horizontal="center"/>
      <protection hidden="1"/>
    </xf>
    <xf numFmtId="3" fontId="6" fillId="2" borderId="36" xfId="0" applyNumberFormat="1" applyFont="1" applyFill="1" applyBorder="1" applyAlignment="1" applyProtection="1">
      <alignment horizontal="center"/>
      <protection hidden="1"/>
    </xf>
    <xf numFmtId="3" fontId="6" fillId="2" borderId="34" xfId="0" applyNumberFormat="1" applyFont="1" applyFill="1" applyBorder="1" applyAlignment="1" applyProtection="1">
      <alignment horizontal="center"/>
      <protection hidden="1"/>
    </xf>
    <xf numFmtId="3" fontId="2" fillId="0" borderId="34" xfId="0" applyNumberFormat="1" applyFont="1" applyFill="1" applyBorder="1" applyAlignment="1" applyProtection="1">
      <alignment horizontal="center"/>
      <protection locked="0" hidden="1"/>
    </xf>
    <xf numFmtId="3" fontId="6" fillId="0" borderId="19" xfId="0" applyNumberFormat="1" applyFont="1" applyFill="1" applyBorder="1" applyAlignment="1" applyProtection="1">
      <alignment horizontal="center"/>
      <protection locked="0" hidden="1"/>
    </xf>
    <xf numFmtId="3" fontId="6" fillId="0" borderId="36" xfId="0" applyNumberFormat="1" applyFont="1" applyFill="1" applyBorder="1" applyAlignment="1" applyProtection="1">
      <alignment horizontal="center"/>
      <protection locked="0" hidden="1"/>
    </xf>
    <xf numFmtId="3" fontId="2" fillId="0" borderId="8" xfId="0" applyNumberFormat="1" applyFont="1" applyFill="1" applyBorder="1" applyAlignment="1" applyProtection="1">
      <alignment horizontal="center"/>
      <protection locked="0" hidden="1"/>
    </xf>
    <xf numFmtId="3" fontId="6" fillId="0" borderId="34" xfId="0" applyNumberFormat="1" applyFont="1" applyFill="1" applyBorder="1" applyAlignment="1" applyProtection="1">
      <alignment horizontal="center"/>
      <protection locked="0"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3" fontId="6" fillId="0" borderId="9" xfId="0" applyNumberFormat="1" applyFont="1" applyFill="1" applyBorder="1" applyAlignment="1" applyProtection="1">
      <alignment horizontal="center"/>
      <protection locked="0" hidden="1"/>
    </xf>
    <xf numFmtId="0" fontId="0" fillId="2" borderId="0" xfId="0" applyFill="1" applyBorder="1" applyAlignment="1" applyProtection="1">
      <alignment horizontal="left" vertical="top" wrapText="1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49" fontId="0" fillId="2" borderId="21" xfId="0" applyNumberFormat="1" applyFill="1" applyBorder="1" applyProtection="1">
      <protection hidden="1"/>
    </xf>
    <xf numFmtId="49" fontId="0" fillId="2" borderId="0" xfId="0" applyNumberFormat="1" applyFill="1" applyBorder="1" applyProtection="1">
      <protection hidden="1"/>
    </xf>
    <xf numFmtId="49" fontId="0" fillId="2" borderId="20" xfId="0" applyNumberFormat="1" applyFill="1" applyBorder="1" applyAlignment="1" applyProtection="1">
      <alignment horizontal="center"/>
      <protection hidden="1"/>
    </xf>
    <xf numFmtId="3" fontId="6" fillId="0" borderId="47" xfId="0" applyNumberFormat="1" applyFont="1" applyFill="1" applyBorder="1" applyAlignment="1" applyProtection="1">
      <alignment horizontal="center"/>
      <protection locked="0" hidden="1"/>
    </xf>
    <xf numFmtId="0" fontId="7" fillId="2" borderId="0" xfId="0" applyFont="1" applyFill="1" applyBorder="1" applyAlignment="1" applyProtection="1">
      <alignment horizontal="center" vertical="top" wrapText="1"/>
      <protection hidden="1"/>
    </xf>
    <xf numFmtId="0" fontId="7" fillId="2" borderId="0" xfId="0" applyFont="1" applyFill="1" applyBorder="1" applyAlignment="1" applyProtection="1">
      <alignment horizontal="left" vertical="top"/>
      <protection hidden="1"/>
    </xf>
    <xf numFmtId="3" fontId="6" fillId="2" borderId="47" xfId="0" applyNumberFormat="1" applyFont="1" applyFill="1" applyBorder="1" applyAlignment="1" applyProtection="1">
      <alignment horizontal="center"/>
      <protection hidden="1"/>
    </xf>
    <xf numFmtId="3" fontId="6" fillId="2" borderId="10" xfId="0" applyNumberFormat="1" applyFont="1" applyFill="1" applyBorder="1" applyAlignment="1" applyProtection="1">
      <alignment horizontal="center"/>
      <protection hidden="1"/>
    </xf>
    <xf numFmtId="0" fontId="0" fillId="9" borderId="33" xfId="0" applyFill="1" applyBorder="1" applyAlignment="1" applyProtection="1">
      <alignment horizontal="center"/>
      <protection hidden="1"/>
    </xf>
    <xf numFmtId="3" fontId="6" fillId="0" borderId="48" xfId="0" applyNumberFormat="1" applyFont="1" applyFill="1" applyBorder="1" applyAlignment="1" applyProtection="1">
      <alignment horizontal="center"/>
      <protection locked="0" hidden="1"/>
    </xf>
    <xf numFmtId="3" fontId="6" fillId="15" borderId="9" xfId="0" applyNumberFormat="1" applyFont="1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vertical="top"/>
      <protection hidden="1"/>
    </xf>
    <xf numFmtId="3" fontId="6" fillId="0" borderId="9" xfId="0" applyNumberFormat="1" applyFont="1" applyFill="1" applyBorder="1" applyAlignment="1" applyProtection="1">
      <alignment horizontal="center"/>
      <protection hidden="1"/>
    </xf>
    <xf numFmtId="0" fontId="12" fillId="2" borderId="46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13" borderId="11" xfId="0" applyFill="1" applyBorder="1" applyAlignment="1" applyProtection="1">
      <alignment horizontal="center"/>
      <protection hidden="1"/>
    </xf>
    <xf numFmtId="0" fontId="0" fillId="13" borderId="38" xfId="0" applyFill="1" applyBorder="1" applyAlignment="1" applyProtection="1">
      <alignment horizontal="center"/>
      <protection hidden="1"/>
    </xf>
    <xf numFmtId="0" fontId="0" fillId="13" borderId="17" xfId="0" applyFill="1" applyBorder="1" applyAlignment="1" applyProtection="1">
      <alignment horizontal="center"/>
      <protection hidden="1"/>
    </xf>
    <xf numFmtId="3" fontId="6" fillId="0" borderId="12" xfId="0" applyNumberFormat="1" applyFont="1" applyFill="1" applyBorder="1" applyAlignment="1" applyProtection="1">
      <alignment horizontal="center"/>
      <protection hidden="1"/>
    </xf>
    <xf numFmtId="3" fontId="6" fillId="0" borderId="47" xfId="0" applyNumberFormat="1" applyFont="1" applyFill="1" applyBorder="1" applyAlignment="1" applyProtection="1">
      <alignment horizontal="center"/>
      <protection hidden="1"/>
    </xf>
    <xf numFmtId="3" fontId="6" fillId="0" borderId="19" xfId="0" applyNumberFormat="1" applyFont="1" applyFill="1" applyBorder="1" applyAlignment="1" applyProtection="1">
      <alignment horizontal="center"/>
      <protection hidden="1"/>
    </xf>
    <xf numFmtId="0" fontId="0" fillId="13" borderId="39" xfId="0" applyFill="1" applyBorder="1" applyAlignment="1" applyProtection="1">
      <alignment horizontal="center"/>
      <protection hidden="1"/>
    </xf>
    <xf numFmtId="0" fontId="0" fillId="2" borderId="40" xfId="0" applyFill="1" applyBorder="1" applyAlignment="1" applyProtection="1">
      <alignment horizontal="left" vertical="top" wrapText="1"/>
      <protection hidden="1"/>
    </xf>
    <xf numFmtId="0" fontId="0" fillId="2" borderId="41" xfId="0" applyFill="1" applyBorder="1" applyAlignment="1" applyProtection="1">
      <alignment horizontal="left" vertical="top" wrapText="1"/>
      <protection hidden="1"/>
    </xf>
    <xf numFmtId="0" fontId="0" fillId="2" borderId="42" xfId="0" applyFill="1" applyBorder="1" applyAlignment="1" applyProtection="1">
      <alignment horizontal="left" vertical="top" wrapText="1"/>
      <protection hidden="1"/>
    </xf>
    <xf numFmtId="0" fontId="0" fillId="2" borderId="43" xfId="0" applyFill="1" applyBorder="1" applyAlignment="1" applyProtection="1">
      <alignment horizontal="left" vertical="top" wrapText="1"/>
      <protection hidden="1"/>
    </xf>
    <xf numFmtId="0" fontId="0" fillId="2" borderId="44" xfId="0" applyFill="1" applyBorder="1" applyAlignment="1" applyProtection="1">
      <alignment horizontal="left" vertical="top" wrapText="1"/>
      <protection hidden="1"/>
    </xf>
    <xf numFmtId="0" fontId="0" fillId="2" borderId="45" xfId="0" applyFill="1" applyBorder="1" applyAlignment="1" applyProtection="1">
      <alignment horizontal="left" vertical="top" wrapText="1"/>
      <protection hidden="1"/>
    </xf>
    <xf numFmtId="0" fontId="0" fillId="13" borderId="5" xfId="0" applyFill="1" applyBorder="1" applyAlignment="1" applyProtection="1">
      <alignment horizontal="center"/>
      <protection hidden="1"/>
    </xf>
    <xf numFmtId="3" fontId="6" fillId="0" borderId="9" xfId="0" applyNumberFormat="1" applyFont="1" applyFill="1" applyBorder="1" applyAlignment="1" applyProtection="1">
      <alignment horizontal="center"/>
      <protection locked="0" hidden="1"/>
    </xf>
    <xf numFmtId="0" fontId="1" fillId="10" borderId="13" xfId="0" applyFont="1" applyFill="1" applyBorder="1" applyAlignment="1" applyProtection="1">
      <alignment horizontal="center"/>
      <protection hidden="1"/>
    </xf>
    <xf numFmtId="0" fontId="1" fillId="10" borderId="5" xfId="0" applyFont="1" applyFill="1" applyBorder="1" applyAlignment="1" applyProtection="1">
      <alignment horizontal="center"/>
      <protection hidden="1"/>
    </xf>
    <xf numFmtId="0" fontId="1" fillId="10" borderId="6" xfId="0" applyFont="1" applyFill="1" applyBorder="1" applyAlignment="1" applyProtection="1">
      <alignment horizontal="center"/>
      <protection hidden="1"/>
    </xf>
    <xf numFmtId="0" fontId="1" fillId="11" borderId="17" xfId="0" applyFont="1" applyFill="1" applyBorder="1" applyAlignment="1" applyProtection="1">
      <alignment horizontal="center"/>
      <protection hidden="1"/>
    </xf>
    <xf numFmtId="0" fontId="1" fillId="11" borderId="5" xfId="0" applyFont="1" applyFill="1" applyBorder="1" applyAlignment="1" applyProtection="1">
      <alignment horizontal="center"/>
      <protection hidden="1"/>
    </xf>
    <xf numFmtId="0" fontId="1" fillId="11" borderId="6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 vertical="top" wrapText="1"/>
      <protection hidden="1"/>
    </xf>
    <xf numFmtId="0" fontId="0" fillId="2" borderId="21" xfId="0" applyFill="1" applyBorder="1" applyAlignment="1" applyProtection="1">
      <alignment horizontal="center" vertical="top" wrapText="1"/>
      <protection hidden="1"/>
    </xf>
    <xf numFmtId="0" fontId="0" fillId="2" borderId="22" xfId="0" applyFill="1" applyBorder="1" applyAlignment="1" applyProtection="1">
      <alignment horizontal="center" vertical="top" wrapText="1"/>
      <protection hidden="1"/>
    </xf>
    <xf numFmtId="0" fontId="0" fillId="2" borderId="23" xfId="0" applyFill="1" applyBorder="1" applyAlignment="1" applyProtection="1">
      <alignment horizontal="center" vertical="top" wrapText="1"/>
      <protection hidden="1"/>
    </xf>
    <xf numFmtId="0" fontId="0" fillId="2" borderId="0" xfId="0" applyFill="1" applyBorder="1" applyAlignment="1" applyProtection="1">
      <alignment horizontal="center" vertical="top" wrapText="1"/>
      <protection hidden="1"/>
    </xf>
    <xf numFmtId="0" fontId="0" fillId="2" borderId="24" xfId="0" applyFill="1" applyBorder="1" applyAlignment="1" applyProtection="1">
      <alignment horizontal="center" vertical="top" wrapText="1"/>
      <protection hidden="1"/>
    </xf>
    <xf numFmtId="0" fontId="0" fillId="2" borderId="16" xfId="0" applyFill="1" applyBorder="1" applyAlignment="1" applyProtection="1">
      <alignment horizontal="center" vertical="top" wrapText="1"/>
      <protection hidden="1"/>
    </xf>
    <xf numFmtId="0" fontId="0" fillId="2" borderId="25" xfId="0" applyFill="1" applyBorder="1" applyAlignment="1" applyProtection="1">
      <alignment horizontal="center" vertical="top" wrapText="1"/>
      <protection hidden="1"/>
    </xf>
    <xf numFmtId="0" fontId="0" fillId="2" borderId="26" xfId="0" applyFill="1" applyBorder="1" applyAlignment="1" applyProtection="1">
      <alignment horizontal="center" vertical="top" wrapText="1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1" fillId="8" borderId="17" xfId="0" applyFont="1" applyFill="1" applyBorder="1" applyAlignment="1" applyProtection="1">
      <alignment horizontal="center"/>
      <protection hidden="1"/>
    </xf>
    <xf numFmtId="0" fontId="1" fillId="8" borderId="5" xfId="0" applyFont="1" applyFill="1" applyBorder="1" applyAlignment="1" applyProtection="1">
      <alignment horizontal="center"/>
      <protection hidden="1"/>
    </xf>
    <xf numFmtId="0" fontId="1" fillId="8" borderId="11" xfId="0" applyFont="1" applyFill="1" applyBorder="1" applyAlignment="1" applyProtection="1">
      <alignment horizontal="center"/>
      <protection hidden="1"/>
    </xf>
    <xf numFmtId="0" fontId="1" fillId="9" borderId="13" xfId="0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center"/>
      <protection hidden="1"/>
    </xf>
    <xf numFmtId="0" fontId="1" fillId="9" borderId="6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0" fillId="2" borderId="38" xfId="0" applyFill="1" applyBorder="1" applyAlignment="1" applyProtection="1">
      <alignment horizontal="center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1" fillId="2" borderId="27" xfId="0" applyFont="1" applyFill="1" applyBorder="1" applyAlignment="1" applyProtection="1">
      <alignment horizontal="left" vertical="top" wrapText="1"/>
      <protection hidden="1"/>
    </xf>
    <xf numFmtId="0" fontId="1" fillId="2" borderId="31" xfId="0" applyFont="1" applyFill="1" applyBorder="1" applyAlignment="1" applyProtection="1">
      <alignment horizontal="left" vertical="top" wrapText="1"/>
      <protection hidden="1"/>
    </xf>
    <xf numFmtId="0" fontId="1" fillId="2" borderId="28" xfId="0" applyFont="1" applyFill="1" applyBorder="1" applyAlignment="1" applyProtection="1">
      <alignment horizontal="left" vertical="top" wrapText="1"/>
      <protection hidden="1"/>
    </xf>
    <xf numFmtId="0" fontId="1" fillId="2" borderId="29" xfId="0" applyFont="1" applyFill="1" applyBorder="1" applyAlignment="1" applyProtection="1">
      <alignment horizontal="left" vertical="top" wrapText="1"/>
      <protection hidden="1"/>
    </xf>
    <xf numFmtId="0" fontId="1" fillId="2" borderId="32" xfId="0" applyFont="1" applyFill="1" applyBorder="1" applyAlignment="1" applyProtection="1">
      <alignment horizontal="left" vertical="top" wrapText="1"/>
      <protection hidden="1"/>
    </xf>
    <xf numFmtId="0" fontId="1" fillId="2" borderId="30" xfId="0" applyFont="1" applyFill="1" applyBorder="1" applyAlignment="1" applyProtection="1">
      <alignment horizontal="left" vertical="top" wrapText="1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left" vertical="top" wrapText="1"/>
      <protection hidden="1"/>
    </xf>
    <xf numFmtId="0" fontId="0" fillId="2" borderId="21" xfId="0" applyFill="1" applyBorder="1" applyAlignment="1" applyProtection="1">
      <alignment horizontal="left" vertical="top" wrapText="1"/>
      <protection hidden="1"/>
    </xf>
    <xf numFmtId="0" fontId="0" fillId="2" borderId="22" xfId="0" applyFill="1" applyBorder="1" applyAlignment="1" applyProtection="1">
      <alignment horizontal="left" vertical="top" wrapText="1"/>
      <protection hidden="1"/>
    </xf>
    <xf numFmtId="0" fontId="0" fillId="2" borderId="23" xfId="0" applyFill="1" applyBorder="1" applyAlignment="1" applyProtection="1">
      <alignment horizontal="left" vertical="top" wrapText="1"/>
      <protection hidden="1"/>
    </xf>
    <xf numFmtId="0" fontId="0" fillId="2" borderId="0" xfId="0" applyFill="1" applyBorder="1" applyAlignment="1" applyProtection="1">
      <alignment horizontal="left" vertical="top" wrapText="1"/>
      <protection hidden="1"/>
    </xf>
    <xf numFmtId="0" fontId="0" fillId="2" borderId="24" xfId="0" applyFill="1" applyBorder="1" applyAlignment="1" applyProtection="1">
      <alignment horizontal="left" vertical="top" wrapText="1"/>
      <protection hidden="1"/>
    </xf>
    <xf numFmtId="0" fontId="0" fillId="2" borderId="16" xfId="0" applyFill="1" applyBorder="1" applyAlignment="1" applyProtection="1">
      <alignment horizontal="left" vertical="top" wrapText="1"/>
      <protection hidden="1"/>
    </xf>
    <xf numFmtId="0" fontId="0" fillId="2" borderId="25" xfId="0" applyFill="1" applyBorder="1" applyAlignment="1" applyProtection="1">
      <alignment horizontal="left" vertical="top" wrapText="1"/>
      <protection hidden="1"/>
    </xf>
    <xf numFmtId="0" fontId="0" fillId="2" borderId="26" xfId="0" applyFill="1" applyBorder="1" applyAlignment="1" applyProtection="1">
      <alignment horizontal="left" vertical="top" wrapText="1"/>
      <protection hidden="1"/>
    </xf>
    <xf numFmtId="0" fontId="0" fillId="8" borderId="35" xfId="0" applyFill="1" applyBorder="1" applyAlignment="1" applyProtection="1">
      <alignment horizontal="center"/>
      <protection hidden="1"/>
    </xf>
    <xf numFmtId="0" fontId="0" fillId="8" borderId="38" xfId="0" applyFill="1" applyBorder="1" applyAlignment="1" applyProtection="1">
      <alignment horizontal="center"/>
      <protection hidden="1"/>
    </xf>
    <xf numFmtId="0" fontId="0" fillId="8" borderId="39" xfId="0" applyFill="1" applyBorder="1" applyAlignment="1" applyProtection="1">
      <alignment horizontal="center"/>
      <protection hidden="1"/>
    </xf>
    <xf numFmtId="0" fontId="0" fillId="10" borderId="35" xfId="0" applyFill="1" applyBorder="1" applyAlignment="1" applyProtection="1">
      <alignment horizontal="center"/>
      <protection hidden="1"/>
    </xf>
    <xf numFmtId="0" fontId="0" fillId="10" borderId="38" xfId="0" applyFill="1" applyBorder="1" applyAlignment="1" applyProtection="1">
      <alignment horizontal="center"/>
      <protection hidden="1"/>
    </xf>
    <xf numFmtId="0" fontId="0" fillId="8" borderId="13" xfId="0" applyFill="1" applyBorder="1" applyAlignment="1" applyProtection="1">
      <alignment horizontal="center"/>
      <protection hidden="1"/>
    </xf>
    <xf numFmtId="0" fontId="0" fillId="8" borderId="5" xfId="0" applyFill="1" applyBorder="1" applyAlignment="1" applyProtection="1">
      <alignment horizontal="center"/>
      <protection hidden="1"/>
    </xf>
    <xf numFmtId="0" fontId="0" fillId="8" borderId="6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left" wrapText="1"/>
      <protection hidden="1"/>
    </xf>
    <xf numFmtId="0" fontId="0" fillId="2" borderId="21" xfId="0" applyFill="1" applyBorder="1" applyAlignment="1" applyProtection="1">
      <alignment horizontal="left" wrapText="1"/>
      <protection hidden="1"/>
    </xf>
    <xf numFmtId="0" fontId="0" fillId="2" borderId="22" xfId="0" applyFill="1" applyBorder="1" applyAlignment="1" applyProtection="1">
      <alignment horizontal="left" wrapText="1"/>
      <protection hidden="1"/>
    </xf>
    <xf numFmtId="0" fontId="0" fillId="2" borderId="23" xfId="0" applyFill="1" applyBorder="1" applyAlignment="1" applyProtection="1">
      <alignment horizontal="left" wrapText="1"/>
      <protection hidden="1"/>
    </xf>
    <xf numFmtId="0" fontId="0" fillId="2" borderId="0" xfId="0" applyFill="1" applyBorder="1" applyAlignment="1" applyProtection="1">
      <alignment horizontal="left" wrapText="1"/>
      <protection hidden="1"/>
    </xf>
    <xf numFmtId="0" fontId="0" fillId="2" borderId="24" xfId="0" applyFill="1" applyBorder="1" applyAlignment="1" applyProtection="1">
      <alignment horizontal="left" wrapText="1"/>
      <protection hidden="1"/>
    </xf>
    <xf numFmtId="0" fontId="0" fillId="2" borderId="16" xfId="0" applyFill="1" applyBorder="1" applyAlignment="1" applyProtection="1">
      <alignment horizontal="left" wrapText="1"/>
      <protection hidden="1"/>
    </xf>
    <xf numFmtId="0" fontId="0" fillId="2" borderId="25" xfId="0" applyFill="1" applyBorder="1" applyAlignment="1" applyProtection="1">
      <alignment horizontal="left" wrapText="1"/>
      <protection hidden="1"/>
    </xf>
    <xf numFmtId="0" fontId="0" fillId="2" borderId="26" xfId="0" applyFill="1" applyBorder="1" applyAlignment="1" applyProtection="1">
      <alignment horizontal="left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0" fillId="11" borderId="38" xfId="0" applyFill="1" applyBorder="1" applyAlignment="1" applyProtection="1">
      <alignment horizontal="center"/>
      <protection hidden="1"/>
    </xf>
    <xf numFmtId="0" fontId="0" fillId="11" borderId="39" xfId="0" applyFill="1" applyBorder="1" applyAlignment="1" applyProtection="1">
      <alignment horizontal="center"/>
      <protection hidden="1"/>
    </xf>
    <xf numFmtId="0" fontId="0" fillId="8" borderId="11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10" borderId="39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</cellXfs>
  <cellStyles count="1">
    <cellStyle name="normální" xfId="0" builtinId="0"/>
  </cellStyles>
  <dxfs count="45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rgb="FFFFFFCC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</xdr:row>
      <xdr:rowOff>0</xdr:rowOff>
    </xdr:from>
    <xdr:to>
      <xdr:col>7</xdr:col>
      <xdr:colOff>790575</xdr:colOff>
      <xdr:row>25</xdr:row>
      <xdr:rowOff>85725</xdr:rowOff>
    </xdr:to>
    <xdr:cxnSp macro="">
      <xdr:nvCxnSpPr>
        <xdr:cNvPr id="3" name="Přímá spojovací šipka 2"/>
        <xdr:cNvCxnSpPr/>
      </xdr:nvCxnSpPr>
      <xdr:spPr>
        <a:xfrm flipH="1">
          <a:off x="6057900" y="781050"/>
          <a:ext cx="1028700" cy="412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324"/>
  <sheetViews>
    <sheetView tabSelected="1" workbookViewId="0">
      <selection activeCell="B3" sqref="B3"/>
    </sheetView>
  </sheetViews>
  <sheetFormatPr defaultRowHeight="15"/>
  <cols>
    <col min="1" max="1" width="2.85546875" style="4" customWidth="1"/>
    <col min="2" max="2" width="22.85546875" style="4" bestFit="1" customWidth="1"/>
    <col min="3" max="3" width="10.85546875" style="4" customWidth="1"/>
    <col min="4" max="4" width="32" style="4" customWidth="1"/>
    <col min="5" max="5" width="15.7109375" style="4" customWidth="1"/>
    <col min="6" max="6" width="5.7109375" style="4" customWidth="1"/>
    <col min="7" max="7" width="4.42578125" style="4" customWidth="1"/>
    <col min="8" max="8" width="25.5703125" style="4" bestFit="1" customWidth="1"/>
    <col min="9" max="9" width="8.28515625" style="4" customWidth="1"/>
    <col min="10" max="10" width="5" style="4" customWidth="1"/>
    <col min="11" max="11" width="5.28515625" style="4" customWidth="1"/>
    <col min="12" max="12" width="18.42578125" style="4" bestFit="1" customWidth="1"/>
    <col min="13" max="13" width="21" style="4" bestFit="1" customWidth="1"/>
    <col min="14" max="19" width="7.42578125" style="4" customWidth="1"/>
    <col min="20" max="22" width="10.7109375" style="4" customWidth="1"/>
    <col min="23" max="16384" width="9.140625" style="4"/>
  </cols>
  <sheetData>
    <row r="1" spans="2:22" ht="15.75" thickBot="1"/>
    <row r="2" spans="2:22">
      <c r="B2" s="5" t="s">
        <v>0</v>
      </c>
      <c r="C2" s="6" t="s">
        <v>1</v>
      </c>
      <c r="D2" s="6" t="s">
        <v>89</v>
      </c>
      <c r="E2" s="146" t="s">
        <v>160</v>
      </c>
      <c r="F2" s="146"/>
      <c r="G2" s="146"/>
      <c r="H2" s="104" t="s">
        <v>225</v>
      </c>
      <c r="I2" s="146" t="s">
        <v>131</v>
      </c>
      <c r="J2" s="146"/>
      <c r="K2" s="146"/>
      <c r="L2" s="104" t="s">
        <v>226</v>
      </c>
      <c r="M2" s="104" t="s">
        <v>227</v>
      </c>
      <c r="N2" s="146" t="s">
        <v>161</v>
      </c>
      <c r="O2" s="146"/>
      <c r="P2" s="146"/>
      <c r="Q2" s="133" t="s">
        <v>230</v>
      </c>
      <c r="R2" s="134"/>
      <c r="S2" s="135"/>
      <c r="T2" s="134" t="s">
        <v>159</v>
      </c>
      <c r="U2" s="134"/>
      <c r="V2" s="139"/>
    </row>
    <row r="3" spans="2:22" ht="15.75" thickBot="1">
      <c r="B3" s="37" t="s">
        <v>25</v>
      </c>
      <c r="C3" s="38" t="s">
        <v>25</v>
      </c>
      <c r="D3" s="38" t="s">
        <v>25</v>
      </c>
      <c r="E3" s="147" t="s">
        <v>162</v>
      </c>
      <c r="F3" s="147"/>
      <c r="G3" s="147"/>
      <c r="H3" s="105" t="s">
        <v>162</v>
      </c>
      <c r="I3" s="147" t="s">
        <v>162</v>
      </c>
      <c r="J3" s="147"/>
      <c r="K3" s="147"/>
      <c r="L3" s="39" t="s">
        <v>163</v>
      </c>
      <c r="M3" s="39" t="s">
        <v>163</v>
      </c>
      <c r="N3" s="147" t="s">
        <v>162</v>
      </c>
      <c r="O3" s="147"/>
      <c r="P3" s="147"/>
      <c r="Q3" s="147" t="s">
        <v>162</v>
      </c>
      <c r="R3" s="147"/>
      <c r="S3" s="147"/>
      <c r="T3" s="38" t="s">
        <v>25</v>
      </c>
      <c r="U3" s="38" t="s">
        <v>25</v>
      </c>
      <c r="V3" s="40" t="s">
        <v>25</v>
      </c>
    </row>
    <row r="4" spans="2:22">
      <c r="H4" s="7"/>
      <c r="I4" s="7"/>
      <c r="J4" s="7"/>
    </row>
    <row r="5" spans="2:22">
      <c r="E5" s="8" t="s">
        <v>160</v>
      </c>
      <c r="I5" s="8" t="s">
        <v>121</v>
      </c>
      <c r="N5" s="8" t="s">
        <v>161</v>
      </c>
      <c r="O5" s="9"/>
      <c r="P5" s="9"/>
      <c r="Q5" s="9"/>
      <c r="R5" s="9"/>
      <c r="S5" s="9"/>
      <c r="T5" s="8" t="s">
        <v>159</v>
      </c>
    </row>
    <row r="6" spans="2:22" ht="15.75" thickBot="1">
      <c r="B6" s="131" t="s">
        <v>167</v>
      </c>
      <c r="C6" s="131"/>
      <c r="E6" s="10" t="s">
        <v>142</v>
      </c>
      <c r="F6" s="11" t="s">
        <v>28</v>
      </c>
      <c r="G6" s="12">
        <v>1</v>
      </c>
      <c r="I6" s="13" t="s">
        <v>132</v>
      </c>
      <c r="J6" s="11" t="s">
        <v>28</v>
      </c>
      <c r="K6" s="12">
        <v>1</v>
      </c>
      <c r="N6" s="14" t="s">
        <v>139</v>
      </c>
      <c r="O6" s="15" t="s">
        <v>28</v>
      </c>
      <c r="P6" s="16" t="s">
        <v>141</v>
      </c>
      <c r="Q6" s="112" t="s">
        <v>228</v>
      </c>
      <c r="R6" s="15" t="s">
        <v>28</v>
      </c>
      <c r="S6" s="16" t="s">
        <v>141</v>
      </c>
      <c r="T6" s="10" t="s">
        <v>158</v>
      </c>
      <c r="U6" s="11" t="s">
        <v>28</v>
      </c>
      <c r="V6" s="12">
        <v>1</v>
      </c>
    </row>
    <row r="7" spans="2:22" ht="15" customHeight="1">
      <c r="B7" s="140" t="s">
        <v>202</v>
      </c>
      <c r="C7" s="141"/>
      <c r="E7" s="17" t="s">
        <v>150</v>
      </c>
      <c r="F7" s="18" t="s">
        <v>28</v>
      </c>
      <c r="G7" s="19">
        <v>2</v>
      </c>
      <c r="I7" s="20" t="s">
        <v>133</v>
      </c>
      <c r="J7" s="21" t="s">
        <v>28</v>
      </c>
      <c r="K7" s="22" t="s">
        <v>134</v>
      </c>
      <c r="N7" s="23" t="s">
        <v>140</v>
      </c>
      <c r="O7" s="21" t="s">
        <v>28</v>
      </c>
      <c r="P7" s="22" t="s">
        <v>134</v>
      </c>
      <c r="Q7" s="27" t="s">
        <v>229</v>
      </c>
      <c r="R7" s="28" t="s">
        <v>28</v>
      </c>
      <c r="S7" s="29" t="s">
        <v>134</v>
      </c>
      <c r="T7" s="17" t="s">
        <v>156</v>
      </c>
      <c r="U7" s="18" t="s">
        <v>28</v>
      </c>
      <c r="V7" s="19">
        <v>2</v>
      </c>
    </row>
    <row r="8" spans="2:22">
      <c r="B8" s="142"/>
      <c r="C8" s="143"/>
      <c r="E8" s="23" t="s">
        <v>143</v>
      </c>
      <c r="F8" s="18" t="s">
        <v>28</v>
      </c>
      <c r="G8" s="19">
        <v>3</v>
      </c>
      <c r="I8" s="20" t="s">
        <v>135</v>
      </c>
      <c r="J8" s="21" t="s">
        <v>28</v>
      </c>
      <c r="K8" s="22" t="s">
        <v>136</v>
      </c>
      <c r="N8" s="110"/>
      <c r="O8" s="15"/>
      <c r="P8" s="15"/>
      <c r="Q8" s="21"/>
      <c r="R8" s="21"/>
      <c r="S8" s="21"/>
      <c r="T8" s="24" t="s">
        <v>157</v>
      </c>
      <c r="U8" s="25" t="s">
        <v>28</v>
      </c>
      <c r="V8" s="26" t="s">
        <v>39</v>
      </c>
    </row>
    <row r="9" spans="2:22">
      <c r="B9" s="142"/>
      <c r="C9" s="143"/>
      <c r="E9" s="23" t="s">
        <v>144</v>
      </c>
      <c r="F9" s="18" t="s">
        <v>28</v>
      </c>
      <c r="G9" s="19">
        <v>4</v>
      </c>
      <c r="I9" s="27" t="s">
        <v>137</v>
      </c>
      <c r="J9" s="28" t="s">
        <v>28</v>
      </c>
      <c r="K9" s="29" t="s">
        <v>138</v>
      </c>
      <c r="N9" s="111"/>
      <c r="O9" s="21"/>
      <c r="P9" s="21"/>
      <c r="Q9" s="21"/>
      <c r="R9" s="21"/>
      <c r="S9" s="21"/>
    </row>
    <row r="10" spans="2:22">
      <c r="B10" s="142"/>
      <c r="C10" s="143"/>
      <c r="E10" s="23" t="s">
        <v>145</v>
      </c>
      <c r="F10" s="18" t="s">
        <v>28</v>
      </c>
      <c r="G10" s="19">
        <v>5</v>
      </c>
      <c r="N10" s="111"/>
      <c r="O10" s="21"/>
      <c r="P10" s="21"/>
      <c r="Q10" s="21"/>
      <c r="R10" s="21"/>
      <c r="S10" s="21"/>
      <c r="T10" s="30"/>
      <c r="U10" s="30"/>
      <c r="V10" s="30"/>
    </row>
    <row r="11" spans="2:22">
      <c r="B11" s="142"/>
      <c r="C11" s="143"/>
      <c r="E11" s="23" t="s">
        <v>146</v>
      </c>
      <c r="F11" s="18" t="s">
        <v>28</v>
      </c>
      <c r="G11" s="19">
        <v>6</v>
      </c>
      <c r="N11" s="111"/>
      <c r="O11" s="21"/>
      <c r="P11" s="21"/>
      <c r="Q11" s="21"/>
      <c r="R11" s="21"/>
      <c r="S11" s="21"/>
      <c r="T11" s="30"/>
      <c r="U11" s="30"/>
      <c r="V11" s="30"/>
    </row>
    <row r="12" spans="2:22">
      <c r="B12" s="142"/>
      <c r="C12" s="143"/>
      <c r="E12" s="23" t="s">
        <v>147</v>
      </c>
      <c r="F12" s="18" t="s">
        <v>28</v>
      </c>
      <c r="G12" s="19">
        <v>7</v>
      </c>
      <c r="N12" s="111"/>
      <c r="O12" s="21"/>
      <c r="P12" s="21"/>
      <c r="Q12" s="21"/>
      <c r="R12" s="21"/>
      <c r="S12" s="21"/>
      <c r="T12" s="132"/>
      <c r="U12" s="132"/>
      <c r="V12" s="132"/>
    </row>
    <row r="13" spans="2:22">
      <c r="B13" s="142"/>
      <c r="C13" s="143"/>
      <c r="E13" s="23" t="s">
        <v>148</v>
      </c>
      <c r="F13" s="18" t="s">
        <v>28</v>
      </c>
      <c r="G13" s="19">
        <v>8</v>
      </c>
      <c r="T13" s="32"/>
      <c r="U13" s="32"/>
      <c r="V13" s="32"/>
    </row>
    <row r="14" spans="2:22">
      <c r="B14" s="142"/>
      <c r="C14" s="143"/>
      <c r="E14" s="23" t="s">
        <v>149</v>
      </c>
      <c r="F14" s="18" t="s">
        <v>28</v>
      </c>
      <c r="G14" s="19">
        <v>9</v>
      </c>
    </row>
    <row r="15" spans="2:22">
      <c r="B15" s="142"/>
      <c r="C15" s="143"/>
      <c r="E15" s="23" t="s">
        <v>151</v>
      </c>
      <c r="F15" s="18" t="s">
        <v>28</v>
      </c>
      <c r="G15" s="19">
        <v>10</v>
      </c>
    </row>
    <row r="16" spans="2:22">
      <c r="B16" s="142"/>
      <c r="C16" s="143"/>
      <c r="E16" s="23" t="s">
        <v>152</v>
      </c>
      <c r="F16" s="18" t="s">
        <v>28</v>
      </c>
      <c r="G16" s="19">
        <v>11</v>
      </c>
    </row>
    <row r="17" spans="2:22">
      <c r="B17" s="142"/>
      <c r="C17" s="143"/>
      <c r="E17" s="23" t="s">
        <v>153</v>
      </c>
      <c r="F17" s="18" t="s">
        <v>28</v>
      </c>
      <c r="G17" s="19">
        <v>12</v>
      </c>
    </row>
    <row r="18" spans="2:22">
      <c r="B18" s="142"/>
      <c r="C18" s="143"/>
      <c r="E18" s="23" t="s">
        <v>154</v>
      </c>
      <c r="F18" s="18" t="s">
        <v>28</v>
      </c>
      <c r="G18" s="19">
        <v>13</v>
      </c>
    </row>
    <row r="19" spans="2:22" ht="15.75" thickBot="1">
      <c r="B19" s="144"/>
      <c r="C19" s="145"/>
      <c r="E19" s="31" t="s">
        <v>155</v>
      </c>
      <c r="F19" s="25" t="s">
        <v>28</v>
      </c>
      <c r="G19" s="33">
        <v>14</v>
      </c>
    </row>
    <row r="20" spans="2:22">
      <c r="B20" s="34"/>
      <c r="C20" s="34"/>
    </row>
    <row r="21" spans="2:22">
      <c r="B21" s="34"/>
      <c r="C21" s="34"/>
    </row>
    <row r="22" spans="2:22" ht="15.75" thickBot="1">
      <c r="B22" s="34" t="s">
        <v>164</v>
      </c>
      <c r="C22" s="34"/>
    </row>
    <row r="23" spans="2:22">
      <c r="B23" s="5" t="s">
        <v>0</v>
      </c>
      <c r="C23" s="6" t="s">
        <v>1</v>
      </c>
      <c r="D23" s="6" t="s">
        <v>89</v>
      </c>
      <c r="E23" s="146" t="s">
        <v>160</v>
      </c>
      <c r="F23" s="146"/>
      <c r="G23" s="146"/>
      <c r="H23" s="128" t="s">
        <v>225</v>
      </c>
      <c r="I23" s="146" t="s">
        <v>131</v>
      </c>
      <c r="J23" s="146"/>
      <c r="K23" s="146"/>
      <c r="L23" s="104" t="s">
        <v>226</v>
      </c>
      <c r="M23" s="104" t="s">
        <v>227</v>
      </c>
      <c r="N23" s="146" t="s">
        <v>161</v>
      </c>
      <c r="O23" s="146"/>
      <c r="P23" s="146"/>
      <c r="Q23" s="133" t="s">
        <v>230</v>
      </c>
      <c r="R23" s="134"/>
      <c r="S23" s="135"/>
      <c r="T23" s="134" t="s">
        <v>159</v>
      </c>
      <c r="U23" s="134"/>
      <c r="V23" s="139"/>
    </row>
    <row r="24" spans="2:22" ht="15.75" thickBot="1">
      <c r="B24" s="35" t="s">
        <v>890</v>
      </c>
      <c r="C24" s="36" t="s">
        <v>78</v>
      </c>
      <c r="D24" s="1" t="s">
        <v>165</v>
      </c>
      <c r="E24" s="130">
        <v>3</v>
      </c>
      <c r="F24" s="130"/>
      <c r="G24" s="130"/>
      <c r="H24" s="120">
        <v>160</v>
      </c>
      <c r="I24" s="130">
        <v>3</v>
      </c>
      <c r="J24" s="130"/>
      <c r="K24" s="130"/>
      <c r="L24" s="1">
        <v>1200</v>
      </c>
      <c r="M24" s="1">
        <v>1345</v>
      </c>
      <c r="N24" s="130">
        <v>1</v>
      </c>
      <c r="O24" s="130"/>
      <c r="P24" s="130"/>
      <c r="Q24" s="136">
        <v>2</v>
      </c>
      <c r="R24" s="137"/>
      <c r="S24" s="138"/>
      <c r="T24" s="2">
        <v>2</v>
      </c>
      <c r="U24" s="1" t="s">
        <v>166</v>
      </c>
      <c r="V24" s="3"/>
    </row>
    <row r="26" spans="2:22">
      <c r="C26" s="8" t="s">
        <v>888</v>
      </c>
    </row>
    <row r="27" spans="2:22">
      <c r="C27" s="10" t="s">
        <v>292</v>
      </c>
      <c r="D27" s="123" t="s">
        <v>293</v>
      </c>
      <c r="E27" s="123"/>
      <c r="F27" s="123"/>
      <c r="G27" s="123"/>
      <c r="H27" s="124">
        <v>1</v>
      </c>
    </row>
    <row r="28" spans="2:22">
      <c r="C28" s="17" t="s">
        <v>294</v>
      </c>
      <c r="D28" s="66" t="s">
        <v>295</v>
      </c>
      <c r="E28" s="66"/>
      <c r="F28" s="66"/>
      <c r="G28" s="66"/>
      <c r="H28" s="125">
        <v>2</v>
      </c>
    </row>
    <row r="29" spans="2:22">
      <c r="C29" s="17" t="s">
        <v>296</v>
      </c>
      <c r="D29" s="66" t="s">
        <v>297</v>
      </c>
      <c r="E29" s="66"/>
      <c r="F29" s="66"/>
      <c r="G29" s="66"/>
      <c r="H29" s="125">
        <v>3</v>
      </c>
    </row>
    <row r="30" spans="2:22">
      <c r="C30" s="17" t="s">
        <v>298</v>
      </c>
      <c r="D30" s="66" t="s">
        <v>299</v>
      </c>
      <c r="E30" s="66"/>
      <c r="F30" s="66"/>
      <c r="G30" s="66"/>
      <c r="H30" s="125">
        <v>4</v>
      </c>
    </row>
    <row r="31" spans="2:22">
      <c r="C31" s="17" t="s">
        <v>300</v>
      </c>
      <c r="D31" s="66" t="s">
        <v>301</v>
      </c>
      <c r="E31" s="66"/>
      <c r="F31" s="66"/>
      <c r="G31" s="66"/>
      <c r="H31" s="125">
        <v>5</v>
      </c>
    </row>
    <row r="32" spans="2:22">
      <c r="C32" s="17" t="s">
        <v>302</v>
      </c>
      <c r="D32" s="66" t="s">
        <v>303</v>
      </c>
      <c r="E32" s="66"/>
      <c r="F32" s="66"/>
      <c r="G32" s="66"/>
      <c r="H32" s="125">
        <v>6</v>
      </c>
    </row>
    <row r="33" spans="3:8">
      <c r="C33" s="17" t="s">
        <v>304</v>
      </c>
      <c r="D33" s="66" t="s">
        <v>305</v>
      </c>
      <c r="E33" s="66"/>
      <c r="F33" s="66"/>
      <c r="G33" s="66"/>
      <c r="H33" s="125">
        <v>7</v>
      </c>
    </row>
    <row r="34" spans="3:8">
      <c r="C34" s="17" t="s">
        <v>306</v>
      </c>
      <c r="D34" s="66" t="s">
        <v>307</v>
      </c>
      <c r="E34" s="66"/>
      <c r="F34" s="66"/>
      <c r="G34" s="66"/>
      <c r="H34" s="125">
        <v>8</v>
      </c>
    </row>
    <row r="35" spans="3:8">
      <c r="C35" s="17" t="s">
        <v>308</v>
      </c>
      <c r="D35" s="66" t="s">
        <v>309</v>
      </c>
      <c r="E35" s="66"/>
      <c r="F35" s="66"/>
      <c r="G35" s="66"/>
      <c r="H35" s="125">
        <v>9</v>
      </c>
    </row>
    <row r="36" spans="3:8">
      <c r="C36" s="17" t="s">
        <v>310</v>
      </c>
      <c r="D36" s="66" t="s">
        <v>311</v>
      </c>
      <c r="E36" s="66"/>
      <c r="F36" s="66"/>
      <c r="G36" s="66"/>
      <c r="H36" s="125">
        <v>10</v>
      </c>
    </row>
    <row r="37" spans="3:8">
      <c r="C37" s="17" t="s">
        <v>312</v>
      </c>
      <c r="D37" s="66" t="s">
        <v>313</v>
      </c>
      <c r="E37" s="66"/>
      <c r="F37" s="66"/>
      <c r="G37" s="66"/>
      <c r="H37" s="125">
        <v>11</v>
      </c>
    </row>
    <row r="38" spans="3:8">
      <c r="C38" s="17" t="s">
        <v>314</v>
      </c>
      <c r="D38" s="66" t="s">
        <v>315</v>
      </c>
      <c r="E38" s="66"/>
      <c r="F38" s="66"/>
      <c r="G38" s="66"/>
      <c r="H38" s="125">
        <v>12</v>
      </c>
    </row>
    <row r="39" spans="3:8">
      <c r="C39" s="17" t="s">
        <v>316</v>
      </c>
      <c r="D39" s="66" t="s">
        <v>317</v>
      </c>
      <c r="E39" s="66"/>
      <c r="F39" s="66"/>
      <c r="G39" s="66"/>
      <c r="H39" s="125">
        <v>13</v>
      </c>
    </row>
    <row r="40" spans="3:8">
      <c r="C40" s="17" t="s">
        <v>318</v>
      </c>
      <c r="D40" s="66" t="s">
        <v>319</v>
      </c>
      <c r="E40" s="66"/>
      <c r="F40" s="66"/>
      <c r="G40" s="66"/>
      <c r="H40" s="125">
        <v>14</v>
      </c>
    </row>
    <row r="41" spans="3:8">
      <c r="C41" s="17" t="s">
        <v>320</v>
      </c>
      <c r="D41" s="66" t="s">
        <v>321</v>
      </c>
      <c r="E41" s="66"/>
      <c r="F41" s="66"/>
      <c r="G41" s="66"/>
      <c r="H41" s="125">
        <v>15</v>
      </c>
    </row>
    <row r="42" spans="3:8">
      <c r="C42" s="17" t="s">
        <v>322</v>
      </c>
      <c r="D42" s="66" t="s">
        <v>323</v>
      </c>
      <c r="E42" s="66"/>
      <c r="F42" s="66"/>
      <c r="G42" s="66"/>
      <c r="H42" s="125">
        <v>16</v>
      </c>
    </row>
    <row r="43" spans="3:8">
      <c r="C43" s="17" t="s">
        <v>324</v>
      </c>
      <c r="D43" s="66" t="s">
        <v>325</v>
      </c>
      <c r="E43" s="66"/>
      <c r="F43" s="66"/>
      <c r="G43" s="66"/>
      <c r="H43" s="125">
        <v>17</v>
      </c>
    </row>
    <row r="44" spans="3:8">
      <c r="C44" s="17" t="s">
        <v>326</v>
      </c>
      <c r="D44" s="66" t="s">
        <v>327</v>
      </c>
      <c r="E44" s="66"/>
      <c r="F44" s="66"/>
      <c r="G44" s="66"/>
      <c r="H44" s="125">
        <v>18</v>
      </c>
    </row>
    <row r="45" spans="3:8">
      <c r="C45" s="17" t="s">
        <v>328</v>
      </c>
      <c r="D45" s="66" t="s">
        <v>329</v>
      </c>
      <c r="E45" s="66"/>
      <c r="F45" s="66"/>
      <c r="G45" s="66"/>
      <c r="H45" s="125">
        <v>19</v>
      </c>
    </row>
    <row r="46" spans="3:8">
      <c r="C46" s="17" t="s">
        <v>330</v>
      </c>
      <c r="D46" s="66" t="s">
        <v>331</v>
      </c>
      <c r="E46" s="66"/>
      <c r="F46" s="66"/>
      <c r="G46" s="66"/>
      <c r="H46" s="125">
        <v>20</v>
      </c>
    </row>
    <row r="47" spans="3:8">
      <c r="C47" s="17" t="s">
        <v>332</v>
      </c>
      <c r="D47" s="66" t="s">
        <v>333</v>
      </c>
      <c r="E47" s="66"/>
      <c r="F47" s="66"/>
      <c r="G47" s="66"/>
      <c r="H47" s="125">
        <v>21</v>
      </c>
    </row>
    <row r="48" spans="3:8">
      <c r="C48" s="17" t="s">
        <v>334</v>
      </c>
      <c r="D48" s="66" t="s">
        <v>335</v>
      </c>
      <c r="E48" s="66"/>
      <c r="F48" s="66"/>
      <c r="G48" s="66"/>
      <c r="H48" s="125">
        <v>22</v>
      </c>
    </row>
    <row r="49" spans="3:8">
      <c r="C49" s="17" t="s">
        <v>336</v>
      </c>
      <c r="D49" s="66" t="s">
        <v>337</v>
      </c>
      <c r="E49" s="66"/>
      <c r="F49" s="66"/>
      <c r="G49" s="66"/>
      <c r="H49" s="125">
        <v>23</v>
      </c>
    </row>
    <row r="50" spans="3:8">
      <c r="C50" s="17" t="s">
        <v>338</v>
      </c>
      <c r="D50" s="66" t="s">
        <v>339</v>
      </c>
      <c r="E50" s="66"/>
      <c r="F50" s="66"/>
      <c r="G50" s="66"/>
      <c r="H50" s="125">
        <v>24</v>
      </c>
    </row>
    <row r="51" spans="3:8">
      <c r="C51" s="17" t="s">
        <v>340</v>
      </c>
      <c r="D51" s="66" t="s">
        <v>341</v>
      </c>
      <c r="E51" s="66"/>
      <c r="F51" s="66"/>
      <c r="G51" s="66"/>
      <c r="H51" s="125">
        <v>25</v>
      </c>
    </row>
    <row r="52" spans="3:8">
      <c r="C52" s="17" t="s">
        <v>342</v>
      </c>
      <c r="D52" s="66" t="s">
        <v>343</v>
      </c>
      <c r="E52" s="66"/>
      <c r="F52" s="66"/>
      <c r="G52" s="66"/>
      <c r="H52" s="125">
        <v>26</v>
      </c>
    </row>
    <row r="53" spans="3:8">
      <c r="C53" s="17" t="s">
        <v>344</v>
      </c>
      <c r="D53" s="66" t="s">
        <v>345</v>
      </c>
      <c r="E53" s="66"/>
      <c r="F53" s="66"/>
      <c r="G53" s="66"/>
      <c r="H53" s="125">
        <v>27</v>
      </c>
    </row>
    <row r="54" spans="3:8">
      <c r="C54" s="17" t="s">
        <v>346</v>
      </c>
      <c r="D54" s="66" t="s">
        <v>347</v>
      </c>
      <c r="E54" s="66"/>
      <c r="F54" s="66"/>
      <c r="G54" s="66"/>
      <c r="H54" s="125">
        <v>28</v>
      </c>
    </row>
    <row r="55" spans="3:8">
      <c r="C55" s="17" t="s">
        <v>348</v>
      </c>
      <c r="D55" s="66" t="s">
        <v>349</v>
      </c>
      <c r="E55" s="66"/>
      <c r="F55" s="66"/>
      <c r="G55" s="66"/>
      <c r="H55" s="125">
        <v>29</v>
      </c>
    </row>
    <row r="56" spans="3:8">
      <c r="C56" s="17" t="s">
        <v>350</v>
      </c>
      <c r="D56" s="66" t="s">
        <v>351</v>
      </c>
      <c r="E56" s="66"/>
      <c r="F56" s="66"/>
      <c r="G56" s="66"/>
      <c r="H56" s="125">
        <v>30</v>
      </c>
    </row>
    <row r="57" spans="3:8">
      <c r="C57" s="17" t="s">
        <v>352</v>
      </c>
      <c r="D57" s="66" t="s">
        <v>353</v>
      </c>
      <c r="E57" s="66"/>
      <c r="F57" s="66"/>
      <c r="G57" s="66"/>
      <c r="H57" s="125">
        <v>31</v>
      </c>
    </row>
    <row r="58" spans="3:8">
      <c r="C58" s="17" t="s">
        <v>354</v>
      </c>
      <c r="D58" s="66" t="s">
        <v>355</v>
      </c>
      <c r="E58" s="66"/>
      <c r="F58" s="66"/>
      <c r="G58" s="66"/>
      <c r="H58" s="125">
        <v>32</v>
      </c>
    </row>
    <row r="59" spans="3:8">
      <c r="C59" s="17" t="s">
        <v>356</v>
      </c>
      <c r="D59" s="66" t="s">
        <v>357</v>
      </c>
      <c r="E59" s="66"/>
      <c r="F59" s="66"/>
      <c r="G59" s="66"/>
      <c r="H59" s="125">
        <v>33</v>
      </c>
    </row>
    <row r="60" spans="3:8">
      <c r="C60" s="17" t="s">
        <v>358</v>
      </c>
      <c r="D60" s="66" t="s">
        <v>359</v>
      </c>
      <c r="E60" s="66"/>
      <c r="F60" s="66"/>
      <c r="G60" s="66"/>
      <c r="H60" s="125">
        <v>34</v>
      </c>
    </row>
    <row r="61" spans="3:8">
      <c r="C61" s="17" t="s">
        <v>360</v>
      </c>
      <c r="D61" s="66" t="s">
        <v>361</v>
      </c>
      <c r="E61" s="66"/>
      <c r="F61" s="66"/>
      <c r="G61" s="66"/>
      <c r="H61" s="125">
        <v>35</v>
      </c>
    </row>
    <row r="62" spans="3:8">
      <c r="C62" s="17" t="s">
        <v>362</v>
      </c>
      <c r="D62" s="66" t="s">
        <v>363</v>
      </c>
      <c r="E62" s="66"/>
      <c r="F62" s="66"/>
      <c r="G62" s="66"/>
      <c r="H62" s="125">
        <v>36</v>
      </c>
    </row>
    <row r="63" spans="3:8">
      <c r="C63" s="17" t="s">
        <v>364</v>
      </c>
      <c r="D63" s="66" t="s">
        <v>365</v>
      </c>
      <c r="E63" s="66"/>
      <c r="F63" s="66"/>
      <c r="G63" s="66"/>
      <c r="H63" s="125">
        <v>37</v>
      </c>
    </row>
    <row r="64" spans="3:8">
      <c r="C64" s="17" t="s">
        <v>366</v>
      </c>
      <c r="D64" s="66" t="s">
        <v>367</v>
      </c>
      <c r="E64" s="66"/>
      <c r="F64" s="66"/>
      <c r="G64" s="66"/>
      <c r="H64" s="125">
        <v>38</v>
      </c>
    </row>
    <row r="65" spans="3:8">
      <c r="C65" s="17" t="s">
        <v>368</v>
      </c>
      <c r="D65" s="66" t="s">
        <v>369</v>
      </c>
      <c r="E65" s="66"/>
      <c r="F65" s="66"/>
      <c r="G65" s="66"/>
      <c r="H65" s="125">
        <v>39</v>
      </c>
    </row>
    <row r="66" spans="3:8">
      <c r="C66" s="17" t="s">
        <v>370</v>
      </c>
      <c r="D66" s="66" t="s">
        <v>371</v>
      </c>
      <c r="E66" s="66"/>
      <c r="F66" s="66"/>
      <c r="G66" s="66"/>
      <c r="H66" s="125">
        <v>40</v>
      </c>
    </row>
    <row r="67" spans="3:8">
      <c r="C67" s="17" t="s">
        <v>372</v>
      </c>
      <c r="D67" s="66" t="s">
        <v>373</v>
      </c>
      <c r="E67" s="66"/>
      <c r="F67" s="66"/>
      <c r="G67" s="66"/>
      <c r="H67" s="125">
        <v>41</v>
      </c>
    </row>
    <row r="68" spans="3:8">
      <c r="C68" s="17" t="s">
        <v>374</v>
      </c>
      <c r="D68" s="66" t="s">
        <v>375</v>
      </c>
      <c r="E68" s="66"/>
      <c r="F68" s="66"/>
      <c r="G68" s="66"/>
      <c r="H68" s="125">
        <v>42</v>
      </c>
    </row>
    <row r="69" spans="3:8">
      <c r="C69" s="17" t="s">
        <v>376</v>
      </c>
      <c r="D69" s="66" t="s">
        <v>377</v>
      </c>
      <c r="E69" s="66"/>
      <c r="F69" s="66"/>
      <c r="G69" s="66"/>
      <c r="H69" s="125">
        <v>43</v>
      </c>
    </row>
    <row r="70" spans="3:8">
      <c r="C70" s="17" t="s">
        <v>378</v>
      </c>
      <c r="D70" s="66" t="s">
        <v>379</v>
      </c>
      <c r="E70" s="66"/>
      <c r="F70" s="66"/>
      <c r="G70" s="66"/>
      <c r="H70" s="125">
        <v>44</v>
      </c>
    </row>
    <row r="71" spans="3:8">
      <c r="C71" s="17" t="s">
        <v>380</v>
      </c>
      <c r="D71" s="66" t="s">
        <v>381</v>
      </c>
      <c r="E71" s="66"/>
      <c r="F71" s="66"/>
      <c r="G71" s="66"/>
      <c r="H71" s="125">
        <v>45</v>
      </c>
    </row>
    <row r="72" spans="3:8">
      <c r="C72" s="17" t="s">
        <v>382</v>
      </c>
      <c r="D72" s="66" t="s">
        <v>383</v>
      </c>
      <c r="E72" s="66"/>
      <c r="F72" s="66"/>
      <c r="G72" s="66"/>
      <c r="H72" s="125">
        <v>46</v>
      </c>
    </row>
    <row r="73" spans="3:8">
      <c r="C73" s="17" t="s">
        <v>384</v>
      </c>
      <c r="D73" s="66" t="s">
        <v>385</v>
      </c>
      <c r="E73" s="66"/>
      <c r="F73" s="66"/>
      <c r="G73" s="66"/>
      <c r="H73" s="125">
        <v>47</v>
      </c>
    </row>
    <row r="74" spans="3:8">
      <c r="C74" s="17" t="s">
        <v>386</v>
      </c>
      <c r="D74" s="66" t="s">
        <v>387</v>
      </c>
      <c r="E74" s="66"/>
      <c r="F74" s="66"/>
      <c r="G74" s="66"/>
      <c r="H74" s="125">
        <v>48</v>
      </c>
    </row>
    <row r="75" spans="3:8">
      <c r="C75" s="17" t="s">
        <v>388</v>
      </c>
      <c r="D75" s="66" t="s">
        <v>389</v>
      </c>
      <c r="E75" s="66"/>
      <c r="F75" s="66"/>
      <c r="G75" s="66"/>
      <c r="H75" s="125">
        <v>49</v>
      </c>
    </row>
    <row r="76" spans="3:8">
      <c r="C76" s="17" t="s">
        <v>390</v>
      </c>
      <c r="D76" s="66" t="s">
        <v>391</v>
      </c>
      <c r="E76" s="66"/>
      <c r="F76" s="66"/>
      <c r="G76" s="66"/>
      <c r="H76" s="125">
        <v>50</v>
      </c>
    </row>
    <row r="77" spans="3:8">
      <c r="C77" s="17" t="s">
        <v>392</v>
      </c>
      <c r="D77" s="66" t="s">
        <v>393</v>
      </c>
      <c r="E77" s="66"/>
      <c r="F77" s="66"/>
      <c r="G77" s="66"/>
      <c r="H77" s="125">
        <v>51</v>
      </c>
    </row>
    <row r="78" spans="3:8">
      <c r="C78" s="17" t="s">
        <v>394</v>
      </c>
      <c r="D78" s="66" t="s">
        <v>395</v>
      </c>
      <c r="E78" s="66"/>
      <c r="F78" s="66"/>
      <c r="G78" s="66"/>
      <c r="H78" s="125">
        <v>52</v>
      </c>
    </row>
    <row r="79" spans="3:8">
      <c r="C79" s="17" t="s">
        <v>396</v>
      </c>
      <c r="D79" s="66" t="s">
        <v>397</v>
      </c>
      <c r="E79" s="66"/>
      <c r="F79" s="66"/>
      <c r="G79" s="66"/>
      <c r="H79" s="125">
        <v>53</v>
      </c>
    </row>
    <row r="80" spans="3:8">
      <c r="C80" s="17" t="s">
        <v>398</v>
      </c>
      <c r="D80" s="66" t="s">
        <v>399</v>
      </c>
      <c r="E80" s="66"/>
      <c r="F80" s="66"/>
      <c r="G80" s="66"/>
      <c r="H80" s="125">
        <v>54</v>
      </c>
    </row>
    <row r="81" spans="3:8">
      <c r="C81" s="17" t="s">
        <v>400</v>
      </c>
      <c r="D81" s="66" t="s">
        <v>401</v>
      </c>
      <c r="E81" s="66"/>
      <c r="F81" s="66"/>
      <c r="G81" s="66"/>
      <c r="H81" s="125">
        <v>55</v>
      </c>
    </row>
    <row r="82" spans="3:8">
      <c r="C82" s="17" t="s">
        <v>402</v>
      </c>
      <c r="D82" s="66" t="s">
        <v>403</v>
      </c>
      <c r="E82" s="66"/>
      <c r="F82" s="66"/>
      <c r="G82" s="66"/>
      <c r="H82" s="125">
        <v>56</v>
      </c>
    </row>
    <row r="83" spans="3:8">
      <c r="C83" s="17" t="s">
        <v>404</v>
      </c>
      <c r="D83" s="66" t="s">
        <v>405</v>
      </c>
      <c r="E83" s="66"/>
      <c r="F83" s="66"/>
      <c r="G83" s="66"/>
      <c r="H83" s="125">
        <v>57</v>
      </c>
    </row>
    <row r="84" spans="3:8">
      <c r="C84" s="17" t="s">
        <v>406</v>
      </c>
      <c r="D84" s="66" t="s">
        <v>407</v>
      </c>
      <c r="E84" s="66"/>
      <c r="F84" s="66"/>
      <c r="G84" s="66"/>
      <c r="H84" s="125">
        <v>58</v>
      </c>
    </row>
    <row r="85" spans="3:8">
      <c r="C85" s="17" t="s">
        <v>408</v>
      </c>
      <c r="D85" s="66" t="s">
        <v>409</v>
      </c>
      <c r="E85" s="66"/>
      <c r="F85" s="66"/>
      <c r="G85" s="66"/>
      <c r="H85" s="125">
        <v>59</v>
      </c>
    </row>
    <row r="86" spans="3:8">
      <c r="C86" s="17" t="s">
        <v>410</v>
      </c>
      <c r="D86" s="66" t="s">
        <v>411</v>
      </c>
      <c r="E86" s="66"/>
      <c r="F86" s="66"/>
      <c r="G86" s="66"/>
      <c r="H86" s="125">
        <v>60</v>
      </c>
    </row>
    <row r="87" spans="3:8">
      <c r="C87" s="17" t="s">
        <v>412</v>
      </c>
      <c r="D87" s="66" t="s">
        <v>413</v>
      </c>
      <c r="E87" s="66"/>
      <c r="F87" s="66"/>
      <c r="G87" s="66"/>
      <c r="H87" s="125">
        <v>61</v>
      </c>
    </row>
    <row r="88" spans="3:8">
      <c r="C88" s="17" t="s">
        <v>414</v>
      </c>
      <c r="D88" s="66" t="s">
        <v>415</v>
      </c>
      <c r="E88" s="66"/>
      <c r="F88" s="66"/>
      <c r="G88" s="66"/>
      <c r="H88" s="125">
        <v>62</v>
      </c>
    </row>
    <row r="89" spans="3:8">
      <c r="C89" s="17" t="s">
        <v>416</v>
      </c>
      <c r="D89" s="66" t="s">
        <v>417</v>
      </c>
      <c r="E89" s="66"/>
      <c r="F89" s="66"/>
      <c r="G89" s="66"/>
      <c r="H89" s="125">
        <v>63</v>
      </c>
    </row>
    <row r="90" spans="3:8">
      <c r="C90" s="17" t="s">
        <v>418</v>
      </c>
      <c r="D90" s="66" t="s">
        <v>419</v>
      </c>
      <c r="E90" s="66"/>
      <c r="F90" s="66"/>
      <c r="G90" s="66"/>
      <c r="H90" s="125">
        <v>64</v>
      </c>
    </row>
    <row r="91" spans="3:8">
      <c r="C91" s="17" t="s">
        <v>420</v>
      </c>
      <c r="D91" s="66" t="s">
        <v>421</v>
      </c>
      <c r="E91" s="66"/>
      <c r="F91" s="66"/>
      <c r="G91" s="66"/>
      <c r="H91" s="125">
        <v>65</v>
      </c>
    </row>
    <row r="92" spans="3:8">
      <c r="C92" s="17" t="s">
        <v>422</v>
      </c>
      <c r="D92" s="66" t="s">
        <v>423</v>
      </c>
      <c r="E92" s="66"/>
      <c r="F92" s="66"/>
      <c r="G92" s="66"/>
      <c r="H92" s="125">
        <v>66</v>
      </c>
    </row>
    <row r="93" spans="3:8">
      <c r="C93" s="17" t="s">
        <v>424</v>
      </c>
      <c r="D93" s="66" t="s">
        <v>425</v>
      </c>
      <c r="E93" s="66"/>
      <c r="F93" s="66"/>
      <c r="G93" s="66"/>
      <c r="H93" s="125">
        <v>67</v>
      </c>
    </row>
    <row r="94" spans="3:8">
      <c r="C94" s="17" t="s">
        <v>426</v>
      </c>
      <c r="D94" s="66" t="s">
        <v>427</v>
      </c>
      <c r="E94" s="66"/>
      <c r="F94" s="66"/>
      <c r="G94" s="66"/>
      <c r="H94" s="125">
        <v>68</v>
      </c>
    </row>
    <row r="95" spans="3:8">
      <c r="C95" s="17" t="s">
        <v>428</v>
      </c>
      <c r="D95" s="66" t="s">
        <v>429</v>
      </c>
      <c r="E95" s="66"/>
      <c r="F95" s="66"/>
      <c r="G95" s="66"/>
      <c r="H95" s="125">
        <v>69</v>
      </c>
    </row>
    <row r="96" spans="3:8">
      <c r="C96" s="17" t="s">
        <v>430</v>
      </c>
      <c r="D96" s="66" t="s">
        <v>431</v>
      </c>
      <c r="E96" s="66"/>
      <c r="F96" s="66"/>
      <c r="G96" s="66"/>
      <c r="H96" s="125">
        <v>70</v>
      </c>
    </row>
    <row r="97" spans="3:8">
      <c r="C97" s="17" t="s">
        <v>432</v>
      </c>
      <c r="D97" s="66" t="s">
        <v>433</v>
      </c>
      <c r="E97" s="66"/>
      <c r="F97" s="66"/>
      <c r="G97" s="66"/>
      <c r="H97" s="125">
        <v>71</v>
      </c>
    </row>
    <row r="98" spans="3:8">
      <c r="C98" s="17" t="s">
        <v>434</v>
      </c>
      <c r="D98" s="66" t="s">
        <v>435</v>
      </c>
      <c r="E98" s="66"/>
      <c r="F98" s="66"/>
      <c r="G98" s="66"/>
      <c r="H98" s="125">
        <v>72</v>
      </c>
    </row>
    <row r="99" spans="3:8">
      <c r="C99" s="17" t="s">
        <v>436</v>
      </c>
      <c r="D99" s="66" t="s">
        <v>437</v>
      </c>
      <c r="E99" s="66"/>
      <c r="F99" s="66"/>
      <c r="G99" s="66"/>
      <c r="H99" s="125">
        <v>73</v>
      </c>
    </row>
    <row r="100" spans="3:8">
      <c r="C100" s="17" t="s">
        <v>438</v>
      </c>
      <c r="D100" s="66" t="s">
        <v>439</v>
      </c>
      <c r="E100" s="66"/>
      <c r="F100" s="66"/>
      <c r="G100" s="66"/>
      <c r="H100" s="125">
        <v>74</v>
      </c>
    </row>
    <row r="101" spans="3:8">
      <c r="C101" s="17" t="s">
        <v>440</v>
      </c>
      <c r="D101" s="66" t="s">
        <v>441</v>
      </c>
      <c r="E101" s="66"/>
      <c r="F101" s="66"/>
      <c r="G101" s="66"/>
      <c r="H101" s="125">
        <v>75</v>
      </c>
    </row>
    <row r="102" spans="3:8">
      <c r="C102" s="17" t="s">
        <v>442</v>
      </c>
      <c r="D102" s="66" t="s">
        <v>880</v>
      </c>
      <c r="E102" s="66"/>
      <c r="F102" s="66"/>
      <c r="G102" s="66"/>
      <c r="H102" s="125">
        <v>76</v>
      </c>
    </row>
    <row r="103" spans="3:8">
      <c r="C103" s="17" t="s">
        <v>443</v>
      </c>
      <c r="D103" s="66" t="s">
        <v>444</v>
      </c>
      <c r="E103" s="66"/>
      <c r="F103" s="66"/>
      <c r="G103" s="66"/>
      <c r="H103" s="125">
        <v>77</v>
      </c>
    </row>
    <row r="104" spans="3:8">
      <c r="C104" s="17" t="s">
        <v>445</v>
      </c>
      <c r="D104" s="66" t="s">
        <v>446</v>
      </c>
      <c r="E104" s="66"/>
      <c r="F104" s="66"/>
      <c r="G104" s="66"/>
      <c r="H104" s="125">
        <v>78</v>
      </c>
    </row>
    <row r="105" spans="3:8">
      <c r="C105" s="17" t="s">
        <v>447</v>
      </c>
      <c r="D105" s="66" t="s">
        <v>448</v>
      </c>
      <c r="E105" s="66"/>
      <c r="F105" s="66"/>
      <c r="G105" s="66"/>
      <c r="H105" s="125">
        <v>79</v>
      </c>
    </row>
    <row r="106" spans="3:8">
      <c r="C106" s="17" t="s">
        <v>449</v>
      </c>
      <c r="D106" s="66" t="s">
        <v>450</v>
      </c>
      <c r="E106" s="66"/>
      <c r="F106" s="66"/>
      <c r="G106" s="66"/>
      <c r="H106" s="125">
        <v>80</v>
      </c>
    </row>
    <row r="107" spans="3:8">
      <c r="C107" s="17" t="s">
        <v>451</v>
      </c>
      <c r="D107" s="66" t="s">
        <v>452</v>
      </c>
      <c r="E107" s="66"/>
      <c r="F107" s="66"/>
      <c r="G107" s="66"/>
      <c r="H107" s="125">
        <v>81</v>
      </c>
    </row>
    <row r="108" spans="3:8">
      <c r="C108" s="17" t="s">
        <v>453</v>
      </c>
      <c r="D108" s="66" t="s">
        <v>454</v>
      </c>
      <c r="E108" s="66"/>
      <c r="F108" s="66"/>
      <c r="G108" s="66"/>
      <c r="H108" s="125">
        <v>82</v>
      </c>
    </row>
    <row r="109" spans="3:8">
      <c r="C109" s="17" t="s">
        <v>455</v>
      </c>
      <c r="D109" s="66" t="s">
        <v>456</v>
      </c>
      <c r="E109" s="66"/>
      <c r="F109" s="66"/>
      <c r="G109" s="66"/>
      <c r="H109" s="125">
        <v>83</v>
      </c>
    </row>
    <row r="110" spans="3:8">
      <c r="C110" s="17" t="s">
        <v>457</v>
      </c>
      <c r="D110" s="66" t="s">
        <v>458</v>
      </c>
      <c r="E110" s="66"/>
      <c r="F110" s="66"/>
      <c r="G110" s="66"/>
      <c r="H110" s="125">
        <v>84</v>
      </c>
    </row>
    <row r="111" spans="3:8">
      <c r="C111" s="17" t="s">
        <v>459</v>
      </c>
      <c r="D111" s="66" t="s">
        <v>460</v>
      </c>
      <c r="E111" s="66"/>
      <c r="F111" s="66"/>
      <c r="G111" s="66"/>
      <c r="H111" s="125">
        <v>85</v>
      </c>
    </row>
    <row r="112" spans="3:8">
      <c r="C112" s="17" t="s">
        <v>461</v>
      </c>
      <c r="D112" s="66" t="s">
        <v>462</v>
      </c>
      <c r="E112" s="66"/>
      <c r="F112" s="66"/>
      <c r="G112" s="66"/>
      <c r="H112" s="125">
        <v>86</v>
      </c>
    </row>
    <row r="113" spans="3:8">
      <c r="C113" s="17" t="s">
        <v>463</v>
      </c>
      <c r="D113" s="66" t="s">
        <v>464</v>
      </c>
      <c r="E113" s="66"/>
      <c r="F113" s="66"/>
      <c r="G113" s="66"/>
      <c r="H113" s="125">
        <v>87</v>
      </c>
    </row>
    <row r="114" spans="3:8">
      <c r="C114" s="17" t="s">
        <v>465</v>
      </c>
      <c r="D114" s="66" t="s">
        <v>466</v>
      </c>
      <c r="E114" s="66"/>
      <c r="F114" s="66"/>
      <c r="G114" s="66"/>
      <c r="H114" s="125">
        <v>88</v>
      </c>
    </row>
    <row r="115" spans="3:8">
      <c r="C115" s="17" t="s">
        <v>467</v>
      </c>
      <c r="D115" s="66" t="s">
        <v>468</v>
      </c>
      <c r="E115" s="66"/>
      <c r="F115" s="66"/>
      <c r="G115" s="66"/>
      <c r="H115" s="125">
        <v>89</v>
      </c>
    </row>
    <row r="116" spans="3:8">
      <c r="C116" s="17" t="s">
        <v>469</v>
      </c>
      <c r="D116" s="66" t="s">
        <v>470</v>
      </c>
      <c r="E116" s="66"/>
      <c r="F116" s="66"/>
      <c r="G116" s="66"/>
      <c r="H116" s="125">
        <v>90</v>
      </c>
    </row>
    <row r="117" spans="3:8">
      <c r="C117" s="17" t="s">
        <v>471</v>
      </c>
      <c r="D117" s="66" t="s">
        <v>472</v>
      </c>
      <c r="E117" s="66"/>
      <c r="F117" s="66"/>
      <c r="G117" s="66"/>
      <c r="H117" s="125">
        <v>91</v>
      </c>
    </row>
    <row r="118" spans="3:8">
      <c r="C118" s="17" t="s">
        <v>473</v>
      </c>
      <c r="D118" s="66" t="s">
        <v>474</v>
      </c>
      <c r="E118" s="66"/>
      <c r="F118" s="66"/>
      <c r="G118" s="66"/>
      <c r="H118" s="125">
        <v>92</v>
      </c>
    </row>
    <row r="119" spans="3:8">
      <c r="C119" s="17" t="s">
        <v>475</v>
      </c>
      <c r="D119" s="66" t="s">
        <v>476</v>
      </c>
      <c r="E119" s="66"/>
      <c r="F119" s="66"/>
      <c r="G119" s="66"/>
      <c r="H119" s="125">
        <v>93</v>
      </c>
    </row>
    <row r="120" spans="3:8">
      <c r="C120" s="17" t="s">
        <v>477</v>
      </c>
      <c r="D120" s="66" t="s">
        <v>478</v>
      </c>
      <c r="E120" s="66"/>
      <c r="F120" s="66"/>
      <c r="G120" s="66"/>
      <c r="H120" s="125">
        <v>94</v>
      </c>
    </row>
    <row r="121" spans="3:8">
      <c r="C121" s="17" t="s">
        <v>479</v>
      </c>
      <c r="D121" s="66" t="s">
        <v>480</v>
      </c>
      <c r="E121" s="66"/>
      <c r="F121" s="66"/>
      <c r="G121" s="66"/>
      <c r="H121" s="125">
        <v>95</v>
      </c>
    </row>
    <row r="122" spans="3:8">
      <c r="C122" s="17" t="s">
        <v>481</v>
      </c>
      <c r="D122" s="66" t="s">
        <v>482</v>
      </c>
      <c r="E122" s="66"/>
      <c r="F122" s="66"/>
      <c r="G122" s="66"/>
      <c r="H122" s="125">
        <v>96</v>
      </c>
    </row>
    <row r="123" spans="3:8">
      <c r="C123" s="17" t="s">
        <v>483</v>
      </c>
      <c r="D123" s="66" t="s">
        <v>484</v>
      </c>
      <c r="E123" s="66"/>
      <c r="F123" s="66"/>
      <c r="G123" s="66"/>
      <c r="H123" s="125">
        <v>97</v>
      </c>
    </row>
    <row r="124" spans="3:8">
      <c r="C124" s="17" t="s">
        <v>485</v>
      </c>
      <c r="D124" s="66" t="s">
        <v>486</v>
      </c>
      <c r="E124" s="66"/>
      <c r="F124" s="66"/>
      <c r="G124" s="66"/>
      <c r="H124" s="125">
        <v>98</v>
      </c>
    </row>
    <row r="125" spans="3:8">
      <c r="C125" s="17" t="s">
        <v>487</v>
      </c>
      <c r="D125" s="66" t="s">
        <v>488</v>
      </c>
      <c r="E125" s="66"/>
      <c r="F125" s="66"/>
      <c r="G125" s="66"/>
      <c r="H125" s="125">
        <v>99</v>
      </c>
    </row>
    <row r="126" spans="3:8">
      <c r="C126" s="17" t="s">
        <v>489</v>
      </c>
      <c r="D126" s="66" t="s">
        <v>490</v>
      </c>
      <c r="E126" s="66"/>
      <c r="F126" s="66"/>
      <c r="G126" s="66"/>
      <c r="H126" s="125">
        <v>100</v>
      </c>
    </row>
    <row r="127" spans="3:8">
      <c r="C127" s="17" t="s">
        <v>491</v>
      </c>
      <c r="D127" s="66" t="s">
        <v>492</v>
      </c>
      <c r="E127" s="66"/>
      <c r="F127" s="66"/>
      <c r="G127" s="66"/>
      <c r="H127" s="125">
        <v>101</v>
      </c>
    </row>
    <row r="128" spans="3:8">
      <c r="C128" s="17" t="s">
        <v>493</v>
      </c>
      <c r="D128" s="66" t="s">
        <v>494</v>
      </c>
      <c r="E128" s="66"/>
      <c r="F128" s="66"/>
      <c r="G128" s="66"/>
      <c r="H128" s="125">
        <v>102</v>
      </c>
    </row>
    <row r="129" spans="3:8">
      <c r="C129" s="17" t="s">
        <v>495</v>
      </c>
      <c r="D129" s="66" t="s">
        <v>496</v>
      </c>
      <c r="E129" s="66"/>
      <c r="F129" s="66"/>
      <c r="G129" s="66"/>
      <c r="H129" s="125">
        <v>103</v>
      </c>
    </row>
    <row r="130" spans="3:8">
      <c r="C130" s="17" t="s">
        <v>497</v>
      </c>
      <c r="D130" s="66" t="s">
        <v>498</v>
      </c>
      <c r="E130" s="66"/>
      <c r="F130" s="66"/>
      <c r="G130" s="66"/>
      <c r="H130" s="125">
        <v>104</v>
      </c>
    </row>
    <row r="131" spans="3:8">
      <c r="C131" s="17" t="s">
        <v>499</v>
      </c>
      <c r="D131" s="66" t="s">
        <v>500</v>
      </c>
      <c r="E131" s="66"/>
      <c r="F131" s="66"/>
      <c r="G131" s="66"/>
      <c r="H131" s="125">
        <v>105</v>
      </c>
    </row>
    <row r="132" spans="3:8">
      <c r="C132" s="17" t="s">
        <v>501</v>
      </c>
      <c r="D132" s="66" t="s">
        <v>502</v>
      </c>
      <c r="E132" s="66"/>
      <c r="F132" s="66"/>
      <c r="G132" s="66"/>
      <c r="H132" s="125">
        <v>106</v>
      </c>
    </row>
    <row r="133" spans="3:8">
      <c r="C133" s="17" t="s">
        <v>503</v>
      </c>
      <c r="D133" s="66" t="s">
        <v>504</v>
      </c>
      <c r="E133" s="66"/>
      <c r="F133" s="66"/>
      <c r="G133" s="66"/>
      <c r="H133" s="125">
        <v>107</v>
      </c>
    </row>
    <row r="134" spans="3:8">
      <c r="C134" s="17" t="s">
        <v>505</v>
      </c>
      <c r="D134" s="66" t="s">
        <v>506</v>
      </c>
      <c r="E134" s="66"/>
      <c r="F134" s="66"/>
      <c r="G134" s="66"/>
      <c r="H134" s="125">
        <v>108</v>
      </c>
    </row>
    <row r="135" spans="3:8">
      <c r="C135" s="17" t="s">
        <v>507</v>
      </c>
      <c r="D135" s="66" t="s">
        <v>508</v>
      </c>
      <c r="E135" s="66"/>
      <c r="F135" s="66"/>
      <c r="G135" s="66"/>
      <c r="H135" s="125">
        <v>109</v>
      </c>
    </row>
    <row r="136" spans="3:8">
      <c r="C136" s="17" t="s">
        <v>509</v>
      </c>
      <c r="D136" s="66" t="s">
        <v>510</v>
      </c>
      <c r="E136" s="66"/>
      <c r="F136" s="66"/>
      <c r="G136" s="66"/>
      <c r="H136" s="125">
        <v>110</v>
      </c>
    </row>
    <row r="137" spans="3:8">
      <c r="C137" s="17" t="s">
        <v>511</v>
      </c>
      <c r="D137" s="66" t="s">
        <v>512</v>
      </c>
      <c r="E137" s="66"/>
      <c r="F137" s="66"/>
      <c r="G137" s="66"/>
      <c r="H137" s="125">
        <v>111</v>
      </c>
    </row>
    <row r="138" spans="3:8">
      <c r="C138" s="17" t="s">
        <v>513</v>
      </c>
      <c r="D138" s="66" t="s">
        <v>514</v>
      </c>
      <c r="E138" s="66"/>
      <c r="F138" s="66"/>
      <c r="G138" s="66"/>
      <c r="H138" s="125">
        <v>112</v>
      </c>
    </row>
    <row r="139" spans="3:8">
      <c r="C139" s="17" t="s">
        <v>515</v>
      </c>
      <c r="D139" s="66" t="s">
        <v>516</v>
      </c>
      <c r="E139" s="66"/>
      <c r="F139" s="66"/>
      <c r="G139" s="66"/>
      <c r="H139" s="125">
        <v>113</v>
      </c>
    </row>
    <row r="140" spans="3:8">
      <c r="C140" s="17" t="s">
        <v>517</v>
      </c>
      <c r="D140" s="66" t="s">
        <v>518</v>
      </c>
      <c r="E140" s="66"/>
      <c r="F140" s="66"/>
      <c r="G140" s="66"/>
      <c r="H140" s="125">
        <v>114</v>
      </c>
    </row>
    <row r="141" spans="3:8">
      <c r="C141" s="17" t="s">
        <v>519</v>
      </c>
      <c r="D141" s="66" t="s">
        <v>520</v>
      </c>
      <c r="E141" s="66"/>
      <c r="F141" s="66"/>
      <c r="G141" s="66"/>
      <c r="H141" s="125">
        <v>115</v>
      </c>
    </row>
    <row r="142" spans="3:8">
      <c r="C142" s="17" t="s">
        <v>521</v>
      </c>
      <c r="D142" s="66" t="s">
        <v>522</v>
      </c>
      <c r="E142" s="66"/>
      <c r="F142" s="66"/>
      <c r="G142" s="66"/>
      <c r="H142" s="125">
        <v>116</v>
      </c>
    </row>
    <row r="143" spans="3:8">
      <c r="C143" s="17" t="s">
        <v>523</v>
      </c>
      <c r="D143" s="66" t="s">
        <v>524</v>
      </c>
      <c r="E143" s="66"/>
      <c r="F143" s="66"/>
      <c r="G143" s="66"/>
      <c r="H143" s="125">
        <v>117</v>
      </c>
    </row>
    <row r="144" spans="3:8">
      <c r="C144" s="17" t="s">
        <v>525</v>
      </c>
      <c r="D144" s="66" t="s">
        <v>526</v>
      </c>
      <c r="E144" s="66"/>
      <c r="F144" s="66"/>
      <c r="G144" s="66"/>
      <c r="H144" s="125">
        <v>118</v>
      </c>
    </row>
    <row r="145" spans="3:8">
      <c r="C145" s="17" t="s">
        <v>527</v>
      </c>
      <c r="D145" s="66" t="s">
        <v>528</v>
      </c>
      <c r="E145" s="66"/>
      <c r="F145" s="66"/>
      <c r="G145" s="66"/>
      <c r="H145" s="125">
        <v>119</v>
      </c>
    </row>
    <row r="146" spans="3:8">
      <c r="C146" s="17" t="s">
        <v>529</v>
      </c>
      <c r="D146" s="66" t="s">
        <v>530</v>
      </c>
      <c r="E146" s="66"/>
      <c r="F146" s="66"/>
      <c r="G146" s="66"/>
      <c r="H146" s="125">
        <v>120</v>
      </c>
    </row>
    <row r="147" spans="3:8">
      <c r="C147" s="17" t="s">
        <v>531</v>
      </c>
      <c r="D147" s="66" t="s">
        <v>532</v>
      </c>
      <c r="E147" s="66"/>
      <c r="F147" s="66"/>
      <c r="G147" s="66"/>
      <c r="H147" s="125">
        <v>121</v>
      </c>
    </row>
    <row r="148" spans="3:8">
      <c r="C148" s="17" t="s">
        <v>533</v>
      </c>
      <c r="D148" s="66" t="s">
        <v>534</v>
      </c>
      <c r="E148" s="66"/>
      <c r="F148" s="66"/>
      <c r="G148" s="66"/>
      <c r="H148" s="125">
        <v>122</v>
      </c>
    </row>
    <row r="149" spans="3:8">
      <c r="C149" s="17" t="s">
        <v>535</v>
      </c>
      <c r="D149" s="66" t="s">
        <v>536</v>
      </c>
      <c r="E149" s="66"/>
      <c r="F149" s="66"/>
      <c r="G149" s="66"/>
      <c r="H149" s="125">
        <v>123</v>
      </c>
    </row>
    <row r="150" spans="3:8">
      <c r="C150" s="17" t="s">
        <v>537</v>
      </c>
      <c r="D150" s="66" t="s">
        <v>538</v>
      </c>
      <c r="E150" s="66"/>
      <c r="F150" s="66"/>
      <c r="G150" s="66"/>
      <c r="H150" s="125">
        <v>124</v>
      </c>
    </row>
    <row r="151" spans="3:8">
      <c r="C151" s="17" t="s">
        <v>539</v>
      </c>
      <c r="D151" s="66" t="s">
        <v>540</v>
      </c>
      <c r="E151" s="66"/>
      <c r="F151" s="66"/>
      <c r="G151" s="66"/>
      <c r="H151" s="125">
        <v>125</v>
      </c>
    </row>
    <row r="152" spans="3:8">
      <c r="C152" s="17" t="s">
        <v>541</v>
      </c>
      <c r="D152" s="66" t="s">
        <v>542</v>
      </c>
      <c r="E152" s="66"/>
      <c r="F152" s="66"/>
      <c r="G152" s="66"/>
      <c r="H152" s="125">
        <v>126</v>
      </c>
    </row>
    <row r="153" spans="3:8">
      <c r="C153" s="17" t="s">
        <v>543</v>
      </c>
      <c r="D153" s="66" t="s">
        <v>544</v>
      </c>
      <c r="E153" s="66"/>
      <c r="F153" s="66"/>
      <c r="G153" s="66"/>
      <c r="H153" s="125">
        <v>127</v>
      </c>
    </row>
    <row r="154" spans="3:8">
      <c r="C154" s="17" t="s">
        <v>545</v>
      </c>
      <c r="D154" s="66" t="s">
        <v>546</v>
      </c>
      <c r="E154" s="66"/>
      <c r="F154" s="66"/>
      <c r="G154" s="66"/>
      <c r="H154" s="125">
        <v>128</v>
      </c>
    </row>
    <row r="155" spans="3:8">
      <c r="C155" s="17" t="s">
        <v>547</v>
      </c>
      <c r="D155" s="66" t="s">
        <v>548</v>
      </c>
      <c r="E155" s="66"/>
      <c r="F155" s="66"/>
      <c r="G155" s="66"/>
      <c r="H155" s="125">
        <v>129</v>
      </c>
    </row>
    <row r="156" spans="3:8">
      <c r="C156" s="17" t="s">
        <v>549</v>
      </c>
      <c r="D156" s="66" t="s">
        <v>550</v>
      </c>
      <c r="E156" s="66"/>
      <c r="F156" s="66"/>
      <c r="G156" s="66"/>
      <c r="H156" s="125">
        <v>130</v>
      </c>
    </row>
    <row r="157" spans="3:8">
      <c r="C157" s="17" t="s">
        <v>551</v>
      </c>
      <c r="D157" s="66" t="s">
        <v>552</v>
      </c>
      <c r="E157" s="66"/>
      <c r="F157" s="66"/>
      <c r="G157" s="66"/>
      <c r="H157" s="125">
        <v>131</v>
      </c>
    </row>
    <row r="158" spans="3:8">
      <c r="C158" s="17" t="s">
        <v>553</v>
      </c>
      <c r="D158" s="66" t="s">
        <v>554</v>
      </c>
      <c r="E158" s="66"/>
      <c r="F158" s="66"/>
      <c r="G158" s="66"/>
      <c r="H158" s="125">
        <v>132</v>
      </c>
    </row>
    <row r="159" spans="3:8">
      <c r="C159" s="17" t="s">
        <v>555</v>
      </c>
      <c r="D159" s="66" t="s">
        <v>556</v>
      </c>
      <c r="E159" s="66"/>
      <c r="F159" s="66"/>
      <c r="G159" s="66"/>
      <c r="H159" s="125">
        <v>133</v>
      </c>
    </row>
    <row r="160" spans="3:8">
      <c r="C160" s="17" t="s">
        <v>557</v>
      </c>
      <c r="D160" s="66" t="s">
        <v>558</v>
      </c>
      <c r="E160" s="66"/>
      <c r="F160" s="66"/>
      <c r="G160" s="66"/>
      <c r="H160" s="125">
        <v>134</v>
      </c>
    </row>
    <row r="161" spans="3:8">
      <c r="C161" s="17" t="s">
        <v>559</v>
      </c>
      <c r="D161" s="66" t="s">
        <v>560</v>
      </c>
      <c r="E161" s="66"/>
      <c r="F161" s="66"/>
      <c r="G161" s="66"/>
      <c r="H161" s="125">
        <v>135</v>
      </c>
    </row>
    <row r="162" spans="3:8">
      <c r="C162" s="17" t="s">
        <v>561</v>
      </c>
      <c r="D162" s="66" t="s">
        <v>562</v>
      </c>
      <c r="E162" s="66"/>
      <c r="F162" s="66"/>
      <c r="G162" s="66"/>
      <c r="H162" s="125">
        <v>136</v>
      </c>
    </row>
    <row r="163" spans="3:8">
      <c r="C163" s="17" t="s">
        <v>563</v>
      </c>
      <c r="D163" s="66" t="s">
        <v>564</v>
      </c>
      <c r="E163" s="66"/>
      <c r="F163" s="66"/>
      <c r="G163" s="66"/>
      <c r="H163" s="125">
        <v>137</v>
      </c>
    </row>
    <row r="164" spans="3:8">
      <c r="C164" s="17" t="s">
        <v>565</v>
      </c>
      <c r="D164" s="66" t="s">
        <v>566</v>
      </c>
      <c r="E164" s="66"/>
      <c r="F164" s="66"/>
      <c r="G164" s="66"/>
      <c r="H164" s="125">
        <v>138</v>
      </c>
    </row>
    <row r="165" spans="3:8">
      <c r="C165" s="17" t="s">
        <v>567</v>
      </c>
      <c r="D165" s="66" t="s">
        <v>568</v>
      </c>
      <c r="E165" s="66"/>
      <c r="F165" s="66"/>
      <c r="G165" s="66"/>
      <c r="H165" s="125">
        <v>139</v>
      </c>
    </row>
    <row r="166" spans="3:8">
      <c r="C166" s="17" t="s">
        <v>569</v>
      </c>
      <c r="D166" s="66" t="s">
        <v>570</v>
      </c>
      <c r="E166" s="66"/>
      <c r="F166" s="66"/>
      <c r="G166" s="66"/>
      <c r="H166" s="125">
        <v>140</v>
      </c>
    </row>
    <row r="167" spans="3:8">
      <c r="C167" s="17" t="s">
        <v>571</v>
      </c>
      <c r="D167" s="66" t="s">
        <v>572</v>
      </c>
      <c r="E167" s="66"/>
      <c r="F167" s="66"/>
      <c r="G167" s="66"/>
      <c r="H167" s="125">
        <v>141</v>
      </c>
    </row>
    <row r="168" spans="3:8">
      <c r="C168" s="17" t="s">
        <v>573</v>
      </c>
      <c r="D168" s="66" t="s">
        <v>574</v>
      </c>
      <c r="E168" s="66"/>
      <c r="F168" s="66"/>
      <c r="G168" s="66"/>
      <c r="H168" s="125">
        <v>142</v>
      </c>
    </row>
    <row r="169" spans="3:8">
      <c r="C169" s="17" t="s">
        <v>575</v>
      </c>
      <c r="D169" s="66" t="s">
        <v>576</v>
      </c>
      <c r="E169" s="66"/>
      <c r="F169" s="66"/>
      <c r="G169" s="66"/>
      <c r="H169" s="125">
        <v>143</v>
      </c>
    </row>
    <row r="170" spans="3:8">
      <c r="C170" s="17" t="s">
        <v>577</v>
      </c>
      <c r="D170" s="66" t="s">
        <v>578</v>
      </c>
      <c r="E170" s="66"/>
      <c r="F170" s="66"/>
      <c r="G170" s="66"/>
      <c r="H170" s="125">
        <v>144</v>
      </c>
    </row>
    <row r="171" spans="3:8">
      <c r="C171" s="17" t="s">
        <v>579</v>
      </c>
      <c r="D171" s="66" t="s">
        <v>580</v>
      </c>
      <c r="E171" s="66"/>
      <c r="F171" s="66"/>
      <c r="G171" s="66"/>
      <c r="H171" s="125">
        <v>145</v>
      </c>
    </row>
    <row r="172" spans="3:8">
      <c r="C172" s="17" t="s">
        <v>581</v>
      </c>
      <c r="D172" s="66" t="s">
        <v>582</v>
      </c>
      <c r="E172" s="66"/>
      <c r="F172" s="66"/>
      <c r="G172" s="66"/>
      <c r="H172" s="125">
        <v>146</v>
      </c>
    </row>
    <row r="173" spans="3:8">
      <c r="C173" s="17" t="s">
        <v>583</v>
      </c>
      <c r="D173" s="66" t="s">
        <v>584</v>
      </c>
      <c r="E173" s="66"/>
      <c r="F173" s="66"/>
      <c r="G173" s="66"/>
      <c r="H173" s="125">
        <v>147</v>
      </c>
    </row>
    <row r="174" spans="3:8">
      <c r="C174" s="17" t="s">
        <v>585</v>
      </c>
      <c r="D174" s="66" t="s">
        <v>586</v>
      </c>
      <c r="E174" s="66"/>
      <c r="F174" s="66"/>
      <c r="G174" s="66"/>
      <c r="H174" s="125">
        <v>148</v>
      </c>
    </row>
    <row r="175" spans="3:8">
      <c r="C175" s="17" t="s">
        <v>587</v>
      </c>
      <c r="D175" s="66" t="s">
        <v>588</v>
      </c>
      <c r="E175" s="66"/>
      <c r="F175" s="66"/>
      <c r="G175" s="66"/>
      <c r="H175" s="125">
        <v>149</v>
      </c>
    </row>
    <row r="176" spans="3:8">
      <c r="C176" s="17" t="s">
        <v>589</v>
      </c>
      <c r="D176" s="66" t="s">
        <v>590</v>
      </c>
      <c r="E176" s="66"/>
      <c r="F176" s="66"/>
      <c r="G176" s="66"/>
      <c r="H176" s="125">
        <v>150</v>
      </c>
    </row>
    <row r="177" spans="3:8">
      <c r="C177" s="17" t="s">
        <v>591</v>
      </c>
      <c r="D177" s="66" t="s">
        <v>592</v>
      </c>
      <c r="E177" s="66"/>
      <c r="F177" s="66"/>
      <c r="G177" s="66"/>
      <c r="H177" s="125">
        <v>151</v>
      </c>
    </row>
    <row r="178" spans="3:8">
      <c r="C178" s="17" t="s">
        <v>593</v>
      </c>
      <c r="D178" s="66" t="s">
        <v>594</v>
      </c>
      <c r="E178" s="66"/>
      <c r="F178" s="66"/>
      <c r="G178" s="66"/>
      <c r="H178" s="125">
        <v>152</v>
      </c>
    </row>
    <row r="179" spans="3:8">
      <c r="C179" s="17" t="s">
        <v>595</v>
      </c>
      <c r="D179" s="66" t="s">
        <v>596</v>
      </c>
      <c r="E179" s="66"/>
      <c r="F179" s="66"/>
      <c r="G179" s="66"/>
      <c r="H179" s="125">
        <v>153</v>
      </c>
    </row>
    <row r="180" spans="3:8">
      <c r="C180" s="17" t="s">
        <v>597</v>
      </c>
      <c r="D180" s="66" t="s">
        <v>598</v>
      </c>
      <c r="E180" s="66"/>
      <c r="F180" s="66"/>
      <c r="G180" s="66"/>
      <c r="H180" s="125">
        <v>154</v>
      </c>
    </row>
    <row r="181" spans="3:8">
      <c r="C181" s="17" t="s">
        <v>599</v>
      </c>
      <c r="D181" s="66" t="s">
        <v>600</v>
      </c>
      <c r="E181" s="66"/>
      <c r="F181" s="66"/>
      <c r="G181" s="66"/>
      <c r="H181" s="125">
        <v>155</v>
      </c>
    </row>
    <row r="182" spans="3:8">
      <c r="C182" s="17" t="s">
        <v>601</v>
      </c>
      <c r="D182" s="66" t="s">
        <v>881</v>
      </c>
      <c r="E182" s="66"/>
      <c r="F182" s="66"/>
      <c r="G182" s="66"/>
      <c r="H182" s="125">
        <v>156</v>
      </c>
    </row>
    <row r="183" spans="3:8">
      <c r="C183" s="17" t="s">
        <v>602</v>
      </c>
      <c r="D183" s="66" t="s">
        <v>603</v>
      </c>
      <c r="E183" s="66"/>
      <c r="F183" s="66"/>
      <c r="G183" s="66"/>
      <c r="H183" s="125">
        <v>157</v>
      </c>
    </row>
    <row r="184" spans="3:8">
      <c r="C184" s="17" t="s">
        <v>604</v>
      </c>
      <c r="D184" s="66" t="s">
        <v>605</v>
      </c>
      <c r="E184" s="66"/>
      <c r="F184" s="66"/>
      <c r="G184" s="66"/>
      <c r="H184" s="125">
        <v>158</v>
      </c>
    </row>
    <row r="185" spans="3:8">
      <c r="C185" s="17" t="s">
        <v>606</v>
      </c>
      <c r="D185" s="66" t="s">
        <v>882</v>
      </c>
      <c r="E185" s="66"/>
      <c r="F185" s="66"/>
      <c r="G185" s="66"/>
      <c r="H185" s="125">
        <v>159</v>
      </c>
    </row>
    <row r="186" spans="3:8">
      <c r="C186" s="17" t="s">
        <v>607</v>
      </c>
      <c r="D186" s="66" t="s">
        <v>608</v>
      </c>
      <c r="E186" s="66"/>
      <c r="F186" s="66"/>
      <c r="G186" s="66"/>
      <c r="H186" s="125">
        <v>160</v>
      </c>
    </row>
    <row r="187" spans="3:8">
      <c r="C187" s="17" t="s">
        <v>609</v>
      </c>
      <c r="D187" s="66" t="s">
        <v>610</v>
      </c>
      <c r="E187" s="66"/>
      <c r="F187" s="66"/>
      <c r="G187" s="66"/>
      <c r="H187" s="125">
        <v>161</v>
      </c>
    </row>
    <row r="188" spans="3:8">
      <c r="C188" s="17" t="s">
        <v>611</v>
      </c>
      <c r="D188" s="66" t="s">
        <v>612</v>
      </c>
      <c r="E188" s="66"/>
      <c r="F188" s="66"/>
      <c r="G188" s="66"/>
      <c r="H188" s="125">
        <v>162</v>
      </c>
    </row>
    <row r="189" spans="3:8">
      <c r="C189" s="17" t="s">
        <v>613</v>
      </c>
      <c r="D189" s="66" t="s">
        <v>614</v>
      </c>
      <c r="E189" s="66"/>
      <c r="F189" s="66"/>
      <c r="G189" s="66"/>
      <c r="H189" s="125">
        <v>163</v>
      </c>
    </row>
    <row r="190" spans="3:8">
      <c r="C190" s="17" t="s">
        <v>615</v>
      </c>
      <c r="D190" s="66" t="s">
        <v>616</v>
      </c>
      <c r="E190" s="66"/>
      <c r="F190" s="66"/>
      <c r="G190" s="66"/>
      <c r="H190" s="125">
        <v>164</v>
      </c>
    </row>
    <row r="191" spans="3:8">
      <c r="C191" s="17" t="s">
        <v>617</v>
      </c>
      <c r="D191" s="66" t="s">
        <v>618</v>
      </c>
      <c r="E191" s="66"/>
      <c r="F191" s="66"/>
      <c r="G191" s="66"/>
      <c r="H191" s="125">
        <v>165</v>
      </c>
    </row>
    <row r="192" spans="3:8">
      <c r="C192" s="17" t="s">
        <v>619</v>
      </c>
      <c r="D192" s="66" t="s">
        <v>620</v>
      </c>
      <c r="E192" s="66"/>
      <c r="F192" s="66"/>
      <c r="G192" s="66"/>
      <c r="H192" s="125">
        <v>166</v>
      </c>
    </row>
    <row r="193" spans="3:8">
      <c r="C193" s="17" t="s">
        <v>621</v>
      </c>
      <c r="D193" s="66" t="s">
        <v>622</v>
      </c>
      <c r="E193" s="66"/>
      <c r="F193" s="66"/>
      <c r="G193" s="66"/>
      <c r="H193" s="125">
        <v>167</v>
      </c>
    </row>
    <row r="194" spans="3:8">
      <c r="C194" s="17" t="s">
        <v>623</v>
      </c>
      <c r="D194" s="66" t="s">
        <v>624</v>
      </c>
      <c r="E194" s="66"/>
      <c r="F194" s="66"/>
      <c r="G194" s="66"/>
      <c r="H194" s="125">
        <v>168</v>
      </c>
    </row>
    <row r="195" spans="3:8">
      <c r="C195" s="17" t="s">
        <v>625</v>
      </c>
      <c r="D195" s="66" t="s">
        <v>626</v>
      </c>
      <c r="E195" s="66"/>
      <c r="F195" s="66"/>
      <c r="G195" s="66"/>
      <c r="H195" s="125">
        <v>169</v>
      </c>
    </row>
    <row r="196" spans="3:8">
      <c r="C196" s="17" t="s">
        <v>627</v>
      </c>
      <c r="D196" s="66" t="s">
        <v>628</v>
      </c>
      <c r="E196" s="66"/>
      <c r="F196" s="66"/>
      <c r="G196" s="66"/>
      <c r="H196" s="125">
        <v>170</v>
      </c>
    </row>
    <row r="197" spans="3:8">
      <c r="C197" s="17" t="s">
        <v>629</v>
      </c>
      <c r="D197" s="66" t="s">
        <v>630</v>
      </c>
      <c r="E197" s="66"/>
      <c r="F197" s="66"/>
      <c r="G197" s="66"/>
      <c r="H197" s="125">
        <v>171</v>
      </c>
    </row>
    <row r="198" spans="3:8">
      <c r="C198" s="17" t="s">
        <v>631</v>
      </c>
      <c r="D198" s="66" t="s">
        <v>632</v>
      </c>
      <c r="E198" s="66"/>
      <c r="F198" s="66"/>
      <c r="G198" s="66"/>
      <c r="H198" s="125">
        <v>172</v>
      </c>
    </row>
    <row r="199" spans="3:8">
      <c r="C199" s="17" t="s">
        <v>633</v>
      </c>
      <c r="D199" s="66" t="s">
        <v>634</v>
      </c>
      <c r="E199" s="66"/>
      <c r="F199" s="66"/>
      <c r="G199" s="66"/>
      <c r="H199" s="125">
        <v>173</v>
      </c>
    </row>
    <row r="200" spans="3:8">
      <c r="C200" s="17" t="s">
        <v>635</v>
      </c>
      <c r="D200" s="66" t="s">
        <v>636</v>
      </c>
      <c r="E200" s="66"/>
      <c r="F200" s="66"/>
      <c r="G200" s="66"/>
      <c r="H200" s="125">
        <v>174</v>
      </c>
    </row>
    <row r="201" spans="3:8">
      <c r="C201" s="17" t="s">
        <v>637</v>
      </c>
      <c r="D201" s="66" t="s">
        <v>638</v>
      </c>
      <c r="E201" s="66"/>
      <c r="F201" s="66"/>
      <c r="G201" s="66"/>
      <c r="H201" s="125">
        <v>175</v>
      </c>
    </row>
    <row r="202" spans="3:8">
      <c r="C202" s="17" t="s">
        <v>639</v>
      </c>
      <c r="D202" s="66" t="s">
        <v>640</v>
      </c>
      <c r="E202" s="66"/>
      <c r="F202" s="66"/>
      <c r="G202" s="66"/>
      <c r="H202" s="125">
        <v>176</v>
      </c>
    </row>
    <row r="203" spans="3:8">
      <c r="C203" s="17" t="s">
        <v>641</v>
      </c>
      <c r="D203" s="66" t="s">
        <v>642</v>
      </c>
      <c r="E203" s="66"/>
      <c r="F203" s="66"/>
      <c r="G203" s="66"/>
      <c r="H203" s="125">
        <v>177</v>
      </c>
    </row>
    <row r="204" spans="3:8">
      <c r="C204" s="17" t="s">
        <v>643</v>
      </c>
      <c r="D204" s="66" t="s">
        <v>644</v>
      </c>
      <c r="E204" s="66"/>
      <c r="F204" s="66"/>
      <c r="G204" s="66"/>
      <c r="H204" s="125">
        <v>178</v>
      </c>
    </row>
    <row r="205" spans="3:8">
      <c r="C205" s="17" t="s">
        <v>645</v>
      </c>
      <c r="D205" s="66" t="s">
        <v>646</v>
      </c>
      <c r="E205" s="66"/>
      <c r="F205" s="66"/>
      <c r="G205" s="66"/>
      <c r="H205" s="125">
        <v>179</v>
      </c>
    </row>
    <row r="206" spans="3:8">
      <c r="C206" s="17" t="s">
        <v>647</v>
      </c>
      <c r="D206" s="66" t="s">
        <v>883</v>
      </c>
      <c r="E206" s="66"/>
      <c r="F206" s="66"/>
      <c r="G206" s="66"/>
      <c r="H206" s="125">
        <v>180</v>
      </c>
    </row>
    <row r="207" spans="3:8">
      <c r="C207" s="17" t="s">
        <v>648</v>
      </c>
      <c r="D207" s="66" t="s">
        <v>884</v>
      </c>
      <c r="E207" s="66"/>
      <c r="F207" s="66"/>
      <c r="G207" s="66"/>
      <c r="H207" s="125">
        <v>181</v>
      </c>
    </row>
    <row r="208" spans="3:8">
      <c r="C208" s="17" t="s">
        <v>649</v>
      </c>
      <c r="D208" s="66" t="s">
        <v>650</v>
      </c>
      <c r="E208" s="66"/>
      <c r="F208" s="66"/>
      <c r="G208" s="66"/>
      <c r="H208" s="125">
        <v>182</v>
      </c>
    </row>
    <row r="209" spans="3:8">
      <c r="C209" s="17" t="s">
        <v>651</v>
      </c>
      <c r="D209" s="66" t="s">
        <v>652</v>
      </c>
      <c r="E209" s="66"/>
      <c r="F209" s="66"/>
      <c r="G209" s="66"/>
      <c r="H209" s="125">
        <v>183</v>
      </c>
    </row>
    <row r="210" spans="3:8">
      <c r="C210" s="17" t="s">
        <v>653</v>
      </c>
      <c r="D210" s="66" t="s">
        <v>654</v>
      </c>
      <c r="E210" s="66"/>
      <c r="F210" s="66"/>
      <c r="G210" s="66"/>
      <c r="H210" s="125">
        <v>184</v>
      </c>
    </row>
    <row r="211" spans="3:8">
      <c r="C211" s="17" t="s">
        <v>655</v>
      </c>
      <c r="D211" s="66" t="s">
        <v>656</v>
      </c>
      <c r="E211" s="66"/>
      <c r="F211" s="66"/>
      <c r="G211" s="66"/>
      <c r="H211" s="125">
        <v>185</v>
      </c>
    </row>
    <row r="212" spans="3:8">
      <c r="C212" s="17" t="s">
        <v>657</v>
      </c>
      <c r="D212" s="66" t="s">
        <v>658</v>
      </c>
      <c r="E212" s="66"/>
      <c r="F212" s="66"/>
      <c r="G212" s="66"/>
      <c r="H212" s="125">
        <v>186</v>
      </c>
    </row>
    <row r="213" spans="3:8">
      <c r="C213" s="17" t="s">
        <v>659</v>
      </c>
      <c r="D213" s="66" t="s">
        <v>660</v>
      </c>
      <c r="E213" s="66"/>
      <c r="F213" s="66"/>
      <c r="G213" s="66"/>
      <c r="H213" s="125">
        <v>187</v>
      </c>
    </row>
    <row r="214" spans="3:8">
      <c r="C214" s="17" t="s">
        <v>661</v>
      </c>
      <c r="D214" s="66" t="s">
        <v>662</v>
      </c>
      <c r="E214" s="66"/>
      <c r="F214" s="66"/>
      <c r="G214" s="66"/>
      <c r="H214" s="125">
        <v>188</v>
      </c>
    </row>
    <row r="215" spans="3:8">
      <c r="C215" s="17" t="s">
        <v>663</v>
      </c>
      <c r="D215" s="66" t="s">
        <v>664</v>
      </c>
      <c r="E215" s="66"/>
      <c r="F215" s="66"/>
      <c r="G215" s="66"/>
      <c r="H215" s="125">
        <v>189</v>
      </c>
    </row>
    <row r="216" spans="3:8">
      <c r="C216" s="17" t="s">
        <v>665</v>
      </c>
      <c r="D216" s="66" t="s">
        <v>666</v>
      </c>
      <c r="E216" s="66"/>
      <c r="F216" s="66"/>
      <c r="G216" s="66"/>
      <c r="H216" s="125">
        <v>190</v>
      </c>
    </row>
    <row r="217" spans="3:8">
      <c r="C217" s="17" t="s">
        <v>667</v>
      </c>
      <c r="D217" s="66" t="s">
        <v>668</v>
      </c>
      <c r="E217" s="66"/>
      <c r="F217" s="66"/>
      <c r="G217" s="66"/>
      <c r="H217" s="125">
        <v>191</v>
      </c>
    </row>
    <row r="218" spans="3:8">
      <c r="C218" s="17" t="s">
        <v>669</v>
      </c>
      <c r="D218" s="66" t="s">
        <v>670</v>
      </c>
      <c r="E218" s="66"/>
      <c r="F218" s="66"/>
      <c r="G218" s="66"/>
      <c r="H218" s="125">
        <v>192</v>
      </c>
    </row>
    <row r="219" spans="3:8">
      <c r="C219" s="17" t="s">
        <v>671</v>
      </c>
      <c r="D219" s="66" t="s">
        <v>672</v>
      </c>
      <c r="E219" s="66"/>
      <c r="F219" s="66"/>
      <c r="G219" s="66"/>
      <c r="H219" s="125">
        <v>193</v>
      </c>
    </row>
    <row r="220" spans="3:8">
      <c r="C220" s="17" t="s">
        <v>673</v>
      </c>
      <c r="D220" s="66" t="s">
        <v>674</v>
      </c>
      <c r="E220" s="66"/>
      <c r="F220" s="66"/>
      <c r="G220" s="66"/>
      <c r="H220" s="125">
        <v>194</v>
      </c>
    </row>
    <row r="221" spans="3:8">
      <c r="C221" s="17" t="s">
        <v>675</v>
      </c>
      <c r="D221" s="66" t="s">
        <v>676</v>
      </c>
      <c r="E221" s="66"/>
      <c r="F221" s="66"/>
      <c r="G221" s="66"/>
      <c r="H221" s="125">
        <v>195</v>
      </c>
    </row>
    <row r="222" spans="3:8">
      <c r="C222" s="17" t="s">
        <v>677</v>
      </c>
      <c r="D222" s="66" t="s">
        <v>678</v>
      </c>
      <c r="E222" s="66"/>
      <c r="F222" s="66"/>
      <c r="G222" s="66"/>
      <c r="H222" s="125">
        <v>196</v>
      </c>
    </row>
    <row r="223" spans="3:8">
      <c r="C223" s="17" t="s">
        <v>679</v>
      </c>
      <c r="D223" s="66" t="s">
        <v>680</v>
      </c>
      <c r="E223" s="66"/>
      <c r="F223" s="66"/>
      <c r="G223" s="66"/>
      <c r="H223" s="125">
        <v>197</v>
      </c>
    </row>
    <row r="224" spans="3:8">
      <c r="C224" s="17" t="s">
        <v>681</v>
      </c>
      <c r="D224" s="66" t="s">
        <v>682</v>
      </c>
      <c r="E224" s="66"/>
      <c r="F224" s="66"/>
      <c r="G224" s="66"/>
      <c r="H224" s="125">
        <v>198</v>
      </c>
    </row>
    <row r="225" spans="3:8">
      <c r="C225" s="17" t="s">
        <v>683</v>
      </c>
      <c r="D225" s="66" t="s">
        <v>684</v>
      </c>
      <c r="E225" s="66"/>
      <c r="F225" s="66"/>
      <c r="G225" s="66"/>
      <c r="H225" s="125">
        <v>199</v>
      </c>
    </row>
    <row r="226" spans="3:8">
      <c r="C226" s="17" t="s">
        <v>685</v>
      </c>
      <c r="D226" s="66" t="s">
        <v>686</v>
      </c>
      <c r="E226" s="66"/>
      <c r="F226" s="66"/>
      <c r="G226" s="66"/>
      <c r="H226" s="125">
        <v>200</v>
      </c>
    </row>
    <row r="227" spans="3:8">
      <c r="C227" s="17" t="s">
        <v>687</v>
      </c>
      <c r="D227" s="66" t="s">
        <v>688</v>
      </c>
      <c r="E227" s="66"/>
      <c r="F227" s="66"/>
      <c r="G227" s="66"/>
      <c r="H227" s="125">
        <v>201</v>
      </c>
    </row>
    <row r="228" spans="3:8">
      <c r="C228" s="17" t="s">
        <v>689</v>
      </c>
      <c r="D228" s="66" t="s">
        <v>690</v>
      </c>
      <c r="E228" s="66"/>
      <c r="F228" s="66"/>
      <c r="G228" s="66"/>
      <c r="H228" s="125">
        <v>202</v>
      </c>
    </row>
    <row r="229" spans="3:8">
      <c r="C229" s="17" t="s">
        <v>691</v>
      </c>
      <c r="D229" s="66" t="s">
        <v>692</v>
      </c>
      <c r="E229" s="66"/>
      <c r="F229" s="66"/>
      <c r="G229" s="66"/>
      <c r="H229" s="125">
        <v>203</v>
      </c>
    </row>
    <row r="230" spans="3:8">
      <c r="C230" s="17" t="s">
        <v>693</v>
      </c>
      <c r="D230" s="66" t="s">
        <v>694</v>
      </c>
      <c r="E230" s="66"/>
      <c r="F230" s="66"/>
      <c r="G230" s="66"/>
      <c r="H230" s="125">
        <v>204</v>
      </c>
    </row>
    <row r="231" spans="3:8">
      <c r="C231" s="17" t="s">
        <v>695</v>
      </c>
      <c r="D231" s="66" t="s">
        <v>696</v>
      </c>
      <c r="E231" s="66"/>
      <c r="F231" s="66"/>
      <c r="G231" s="66"/>
      <c r="H231" s="125">
        <v>205</v>
      </c>
    </row>
    <row r="232" spans="3:8">
      <c r="C232" s="17" t="s">
        <v>697</v>
      </c>
      <c r="D232" s="66" t="s">
        <v>698</v>
      </c>
      <c r="E232" s="66"/>
      <c r="F232" s="66"/>
      <c r="G232" s="66"/>
      <c r="H232" s="125">
        <v>206</v>
      </c>
    </row>
    <row r="233" spans="3:8">
      <c r="C233" s="17" t="s">
        <v>699</v>
      </c>
      <c r="D233" s="66" t="s">
        <v>700</v>
      </c>
      <c r="E233" s="66"/>
      <c r="F233" s="66"/>
      <c r="G233" s="66"/>
      <c r="H233" s="125">
        <v>207</v>
      </c>
    </row>
    <row r="234" spans="3:8">
      <c r="C234" s="17" t="s">
        <v>701</v>
      </c>
      <c r="D234" s="66" t="s">
        <v>702</v>
      </c>
      <c r="E234" s="66"/>
      <c r="F234" s="66"/>
      <c r="G234" s="66"/>
      <c r="H234" s="125">
        <v>208</v>
      </c>
    </row>
    <row r="235" spans="3:8">
      <c r="C235" s="17" t="s">
        <v>703</v>
      </c>
      <c r="D235" s="66" t="s">
        <v>704</v>
      </c>
      <c r="E235" s="66"/>
      <c r="F235" s="66"/>
      <c r="G235" s="66"/>
      <c r="H235" s="125">
        <v>209</v>
      </c>
    </row>
    <row r="236" spans="3:8">
      <c r="C236" s="17" t="s">
        <v>705</v>
      </c>
      <c r="D236" s="66" t="s">
        <v>706</v>
      </c>
      <c r="E236" s="66"/>
      <c r="F236" s="66"/>
      <c r="G236" s="66"/>
      <c r="H236" s="125">
        <v>210</v>
      </c>
    </row>
    <row r="237" spans="3:8">
      <c r="C237" s="17" t="s">
        <v>707</v>
      </c>
      <c r="D237" s="66" t="s">
        <v>708</v>
      </c>
      <c r="E237" s="66"/>
      <c r="F237" s="66"/>
      <c r="G237" s="66"/>
      <c r="H237" s="125">
        <v>211</v>
      </c>
    </row>
    <row r="238" spans="3:8">
      <c r="C238" s="17" t="s">
        <v>709</v>
      </c>
      <c r="D238" s="66" t="s">
        <v>710</v>
      </c>
      <c r="E238" s="66"/>
      <c r="F238" s="66"/>
      <c r="G238" s="66"/>
      <c r="H238" s="125">
        <v>212</v>
      </c>
    </row>
    <row r="239" spans="3:8">
      <c r="C239" s="17" t="s">
        <v>711</v>
      </c>
      <c r="D239" s="66" t="s">
        <v>712</v>
      </c>
      <c r="E239" s="66"/>
      <c r="F239" s="66"/>
      <c r="G239" s="66"/>
      <c r="H239" s="125">
        <v>213</v>
      </c>
    </row>
    <row r="240" spans="3:8">
      <c r="C240" s="17" t="s">
        <v>713</v>
      </c>
      <c r="D240" s="66" t="s">
        <v>714</v>
      </c>
      <c r="E240" s="66"/>
      <c r="F240" s="66"/>
      <c r="G240" s="66"/>
      <c r="H240" s="125">
        <v>214</v>
      </c>
    </row>
    <row r="241" spans="3:8">
      <c r="C241" s="17" t="s">
        <v>715</v>
      </c>
      <c r="D241" s="66" t="s">
        <v>716</v>
      </c>
      <c r="E241" s="66"/>
      <c r="F241" s="66"/>
      <c r="G241" s="66"/>
      <c r="H241" s="125">
        <v>215</v>
      </c>
    </row>
    <row r="242" spans="3:8">
      <c r="C242" s="17" t="s">
        <v>717</v>
      </c>
      <c r="D242" s="66" t="s">
        <v>718</v>
      </c>
      <c r="E242" s="66"/>
      <c r="F242" s="66"/>
      <c r="G242" s="66"/>
      <c r="H242" s="125">
        <v>216</v>
      </c>
    </row>
    <row r="243" spans="3:8">
      <c r="C243" s="17" t="s">
        <v>719</v>
      </c>
      <c r="D243" s="66" t="s">
        <v>720</v>
      </c>
      <c r="E243" s="66"/>
      <c r="F243" s="66"/>
      <c r="G243" s="66"/>
      <c r="H243" s="125">
        <v>217</v>
      </c>
    </row>
    <row r="244" spans="3:8">
      <c r="C244" s="17" t="s">
        <v>721</v>
      </c>
      <c r="D244" s="66" t="s">
        <v>722</v>
      </c>
      <c r="E244" s="66"/>
      <c r="F244" s="66"/>
      <c r="G244" s="66"/>
      <c r="H244" s="125">
        <v>218</v>
      </c>
    </row>
    <row r="245" spans="3:8">
      <c r="C245" s="17" t="s">
        <v>723</v>
      </c>
      <c r="D245" s="66" t="s">
        <v>724</v>
      </c>
      <c r="E245" s="66"/>
      <c r="F245" s="66"/>
      <c r="G245" s="66"/>
      <c r="H245" s="125">
        <v>219</v>
      </c>
    </row>
    <row r="246" spans="3:8">
      <c r="C246" s="17" t="s">
        <v>725</v>
      </c>
      <c r="D246" s="66" t="s">
        <v>726</v>
      </c>
      <c r="E246" s="66"/>
      <c r="F246" s="66"/>
      <c r="G246" s="66"/>
      <c r="H246" s="125">
        <v>220</v>
      </c>
    </row>
    <row r="247" spans="3:8">
      <c r="C247" s="17" t="s">
        <v>727</v>
      </c>
      <c r="D247" s="66" t="s">
        <v>728</v>
      </c>
      <c r="E247" s="66"/>
      <c r="F247" s="66"/>
      <c r="G247" s="66"/>
      <c r="H247" s="125">
        <v>221</v>
      </c>
    </row>
    <row r="248" spans="3:8">
      <c r="C248" s="17" t="s">
        <v>729</v>
      </c>
      <c r="D248" s="66" t="s">
        <v>730</v>
      </c>
      <c r="E248" s="66"/>
      <c r="F248" s="66"/>
      <c r="G248" s="66"/>
      <c r="H248" s="125">
        <v>222</v>
      </c>
    </row>
    <row r="249" spans="3:8">
      <c r="C249" s="17" t="s">
        <v>731</v>
      </c>
      <c r="D249" s="66" t="s">
        <v>732</v>
      </c>
      <c r="E249" s="66"/>
      <c r="F249" s="66"/>
      <c r="G249" s="66"/>
      <c r="H249" s="125">
        <v>223</v>
      </c>
    </row>
    <row r="250" spans="3:8">
      <c r="C250" s="17" t="s">
        <v>733</v>
      </c>
      <c r="D250" s="66" t="s">
        <v>734</v>
      </c>
      <c r="E250" s="66"/>
      <c r="F250" s="66"/>
      <c r="G250" s="66"/>
      <c r="H250" s="125">
        <v>224</v>
      </c>
    </row>
    <row r="251" spans="3:8">
      <c r="C251" s="17" t="s">
        <v>735</v>
      </c>
      <c r="D251" s="66" t="s">
        <v>736</v>
      </c>
      <c r="E251" s="66"/>
      <c r="F251" s="66"/>
      <c r="G251" s="66"/>
      <c r="H251" s="125">
        <v>225</v>
      </c>
    </row>
    <row r="252" spans="3:8">
      <c r="C252" s="17" t="s">
        <v>737</v>
      </c>
      <c r="D252" s="66" t="s">
        <v>738</v>
      </c>
      <c r="E252" s="66"/>
      <c r="F252" s="66"/>
      <c r="G252" s="66"/>
      <c r="H252" s="125">
        <v>226</v>
      </c>
    </row>
    <row r="253" spans="3:8">
      <c r="C253" s="17" t="s">
        <v>739</v>
      </c>
      <c r="D253" s="66" t="s">
        <v>740</v>
      </c>
      <c r="E253" s="66"/>
      <c r="F253" s="66"/>
      <c r="G253" s="66"/>
      <c r="H253" s="125">
        <v>227</v>
      </c>
    </row>
    <row r="254" spans="3:8">
      <c r="C254" s="17" t="s">
        <v>741</v>
      </c>
      <c r="D254" s="66" t="s">
        <v>885</v>
      </c>
      <c r="E254" s="66"/>
      <c r="F254" s="66"/>
      <c r="G254" s="66"/>
      <c r="H254" s="125">
        <v>228</v>
      </c>
    </row>
    <row r="255" spans="3:8">
      <c r="C255" s="17" t="s">
        <v>742</v>
      </c>
      <c r="D255" s="66" t="s">
        <v>743</v>
      </c>
      <c r="E255" s="66"/>
      <c r="F255" s="66"/>
      <c r="G255" s="66"/>
      <c r="H255" s="125">
        <v>229</v>
      </c>
    </row>
    <row r="256" spans="3:8">
      <c r="C256" s="17" t="s">
        <v>744</v>
      </c>
      <c r="D256" s="66" t="s">
        <v>745</v>
      </c>
      <c r="E256" s="66"/>
      <c r="F256" s="66"/>
      <c r="G256" s="66"/>
      <c r="H256" s="125">
        <v>230</v>
      </c>
    </row>
    <row r="257" spans="3:8">
      <c r="C257" s="17" t="s">
        <v>746</v>
      </c>
      <c r="D257" s="66" t="s">
        <v>747</v>
      </c>
      <c r="E257" s="66"/>
      <c r="F257" s="66"/>
      <c r="G257" s="66"/>
      <c r="H257" s="125">
        <v>231</v>
      </c>
    </row>
    <row r="258" spans="3:8">
      <c r="C258" s="17" t="s">
        <v>748</v>
      </c>
      <c r="D258" s="66" t="s">
        <v>749</v>
      </c>
      <c r="E258" s="66"/>
      <c r="F258" s="66"/>
      <c r="G258" s="66"/>
      <c r="H258" s="125">
        <v>232</v>
      </c>
    </row>
    <row r="259" spans="3:8">
      <c r="C259" s="17" t="s">
        <v>750</v>
      </c>
      <c r="D259" s="66" t="s">
        <v>751</v>
      </c>
      <c r="E259" s="66"/>
      <c r="F259" s="66"/>
      <c r="G259" s="66"/>
      <c r="H259" s="125">
        <v>233</v>
      </c>
    </row>
    <row r="260" spans="3:8">
      <c r="C260" s="17" t="s">
        <v>752</v>
      </c>
      <c r="D260" s="66" t="s">
        <v>753</v>
      </c>
      <c r="E260" s="66"/>
      <c r="F260" s="66"/>
      <c r="G260" s="66"/>
      <c r="H260" s="125">
        <v>234</v>
      </c>
    </row>
    <row r="261" spans="3:8">
      <c r="C261" s="17" t="s">
        <v>754</v>
      </c>
      <c r="D261" s="66" t="s">
        <v>755</v>
      </c>
      <c r="E261" s="66"/>
      <c r="F261" s="66"/>
      <c r="G261" s="66"/>
      <c r="H261" s="125">
        <v>235</v>
      </c>
    </row>
    <row r="262" spans="3:8">
      <c r="C262" s="17" t="s">
        <v>756</v>
      </c>
      <c r="D262" s="66" t="s">
        <v>757</v>
      </c>
      <c r="E262" s="66"/>
      <c r="F262" s="66"/>
      <c r="G262" s="66"/>
      <c r="H262" s="125">
        <v>236</v>
      </c>
    </row>
    <row r="263" spans="3:8">
      <c r="C263" s="17" t="s">
        <v>758</v>
      </c>
      <c r="D263" s="66" t="s">
        <v>759</v>
      </c>
      <c r="E263" s="66"/>
      <c r="F263" s="66"/>
      <c r="G263" s="66"/>
      <c r="H263" s="125">
        <v>237</v>
      </c>
    </row>
    <row r="264" spans="3:8">
      <c r="C264" s="17" t="s">
        <v>760</v>
      </c>
      <c r="D264" s="66" t="s">
        <v>761</v>
      </c>
      <c r="E264" s="66"/>
      <c r="F264" s="66"/>
      <c r="G264" s="66"/>
      <c r="H264" s="125">
        <v>238</v>
      </c>
    </row>
    <row r="265" spans="3:8">
      <c r="C265" s="17" t="s">
        <v>762</v>
      </c>
      <c r="D265" s="66" t="s">
        <v>763</v>
      </c>
      <c r="E265" s="66"/>
      <c r="F265" s="66"/>
      <c r="G265" s="66"/>
      <c r="H265" s="125">
        <v>239</v>
      </c>
    </row>
    <row r="266" spans="3:8">
      <c r="C266" s="17" t="s">
        <v>764</v>
      </c>
      <c r="D266" s="66" t="s">
        <v>765</v>
      </c>
      <c r="E266" s="66"/>
      <c r="F266" s="66"/>
      <c r="G266" s="66"/>
      <c r="H266" s="125">
        <v>240</v>
      </c>
    </row>
    <row r="267" spans="3:8">
      <c r="C267" s="17" t="s">
        <v>766</v>
      </c>
      <c r="D267" s="66" t="s">
        <v>767</v>
      </c>
      <c r="E267" s="66"/>
      <c r="F267" s="66"/>
      <c r="G267" s="66"/>
      <c r="H267" s="125">
        <v>241</v>
      </c>
    </row>
    <row r="268" spans="3:8">
      <c r="C268" s="17" t="s">
        <v>768</v>
      </c>
      <c r="D268" s="66" t="s">
        <v>769</v>
      </c>
      <c r="E268" s="66"/>
      <c r="F268" s="66"/>
      <c r="G268" s="66"/>
      <c r="H268" s="125">
        <v>242</v>
      </c>
    </row>
    <row r="269" spans="3:8">
      <c r="C269" s="17" t="s">
        <v>770</v>
      </c>
      <c r="D269" s="66" t="s">
        <v>771</v>
      </c>
      <c r="E269" s="66"/>
      <c r="F269" s="66"/>
      <c r="G269" s="66"/>
      <c r="H269" s="125">
        <v>243</v>
      </c>
    </row>
    <row r="270" spans="3:8">
      <c r="C270" s="17" t="s">
        <v>772</v>
      </c>
      <c r="D270" s="66" t="s">
        <v>773</v>
      </c>
      <c r="E270" s="66"/>
      <c r="F270" s="66"/>
      <c r="G270" s="66"/>
      <c r="H270" s="125">
        <v>244</v>
      </c>
    </row>
    <row r="271" spans="3:8">
      <c r="C271" s="17" t="s">
        <v>774</v>
      </c>
      <c r="D271" s="66" t="s">
        <v>775</v>
      </c>
      <c r="E271" s="66"/>
      <c r="F271" s="66"/>
      <c r="G271" s="66"/>
      <c r="H271" s="125">
        <v>245</v>
      </c>
    </row>
    <row r="272" spans="3:8">
      <c r="C272" s="17" t="s">
        <v>776</v>
      </c>
      <c r="D272" s="66" t="s">
        <v>777</v>
      </c>
      <c r="E272" s="66"/>
      <c r="F272" s="66"/>
      <c r="G272" s="66"/>
      <c r="H272" s="125">
        <v>246</v>
      </c>
    </row>
    <row r="273" spans="3:8">
      <c r="C273" s="17" t="s">
        <v>778</v>
      </c>
      <c r="D273" s="66" t="s">
        <v>779</v>
      </c>
      <c r="E273" s="66"/>
      <c r="F273" s="66"/>
      <c r="G273" s="66"/>
      <c r="H273" s="125">
        <v>247</v>
      </c>
    </row>
    <row r="274" spans="3:8">
      <c r="C274" s="17" t="s">
        <v>780</v>
      </c>
      <c r="D274" s="66" t="s">
        <v>781</v>
      </c>
      <c r="E274" s="66"/>
      <c r="F274" s="66"/>
      <c r="G274" s="66"/>
      <c r="H274" s="125">
        <v>248</v>
      </c>
    </row>
    <row r="275" spans="3:8">
      <c r="C275" s="17" t="s">
        <v>782</v>
      </c>
      <c r="D275" s="66" t="s">
        <v>783</v>
      </c>
      <c r="E275" s="66"/>
      <c r="F275" s="66"/>
      <c r="G275" s="66"/>
      <c r="H275" s="125">
        <v>249</v>
      </c>
    </row>
    <row r="276" spans="3:8">
      <c r="C276" s="17" t="s">
        <v>784</v>
      </c>
      <c r="D276" s="66" t="s">
        <v>785</v>
      </c>
      <c r="E276" s="66"/>
      <c r="F276" s="66"/>
      <c r="G276" s="66"/>
      <c r="H276" s="125">
        <v>250</v>
      </c>
    </row>
    <row r="277" spans="3:8">
      <c r="C277" s="17" t="s">
        <v>786</v>
      </c>
      <c r="D277" s="66" t="s">
        <v>787</v>
      </c>
      <c r="E277" s="66"/>
      <c r="F277" s="66"/>
      <c r="G277" s="66"/>
      <c r="H277" s="125">
        <v>251</v>
      </c>
    </row>
    <row r="278" spans="3:8">
      <c r="C278" s="17" t="s">
        <v>788</v>
      </c>
      <c r="D278" s="66" t="s">
        <v>789</v>
      </c>
      <c r="E278" s="66"/>
      <c r="F278" s="66"/>
      <c r="G278" s="66"/>
      <c r="H278" s="125">
        <v>252</v>
      </c>
    </row>
    <row r="279" spans="3:8">
      <c r="C279" s="17" t="s">
        <v>790</v>
      </c>
      <c r="D279" s="66" t="s">
        <v>791</v>
      </c>
      <c r="E279" s="66"/>
      <c r="F279" s="66"/>
      <c r="G279" s="66"/>
      <c r="H279" s="125">
        <v>253</v>
      </c>
    </row>
    <row r="280" spans="3:8">
      <c r="C280" s="17" t="s">
        <v>792</v>
      </c>
      <c r="D280" s="66" t="s">
        <v>793</v>
      </c>
      <c r="E280" s="66"/>
      <c r="F280" s="66"/>
      <c r="G280" s="66"/>
      <c r="H280" s="125">
        <v>254</v>
      </c>
    </row>
    <row r="281" spans="3:8">
      <c r="C281" s="17" t="s">
        <v>794</v>
      </c>
      <c r="D281" s="66" t="s">
        <v>795</v>
      </c>
      <c r="E281" s="66"/>
      <c r="F281" s="66"/>
      <c r="G281" s="66"/>
      <c r="H281" s="125">
        <v>255</v>
      </c>
    </row>
    <row r="282" spans="3:8">
      <c r="C282" s="17" t="s">
        <v>796</v>
      </c>
      <c r="D282" s="66" t="s">
        <v>797</v>
      </c>
      <c r="E282" s="66"/>
      <c r="F282" s="66"/>
      <c r="G282" s="66"/>
      <c r="H282" s="125">
        <v>256</v>
      </c>
    </row>
    <row r="283" spans="3:8">
      <c r="C283" s="17" t="s">
        <v>798</v>
      </c>
      <c r="D283" s="66" t="s">
        <v>799</v>
      </c>
      <c r="E283" s="66"/>
      <c r="F283" s="66"/>
      <c r="G283" s="66"/>
      <c r="H283" s="125">
        <v>257</v>
      </c>
    </row>
    <row r="284" spans="3:8">
      <c r="C284" s="17" t="s">
        <v>800</v>
      </c>
      <c r="D284" s="66" t="s">
        <v>886</v>
      </c>
      <c r="E284" s="66"/>
      <c r="F284" s="66"/>
      <c r="G284" s="66"/>
      <c r="H284" s="125">
        <v>258</v>
      </c>
    </row>
    <row r="285" spans="3:8">
      <c r="C285" s="17" t="s">
        <v>801</v>
      </c>
      <c r="D285" s="66" t="s">
        <v>802</v>
      </c>
      <c r="E285" s="66"/>
      <c r="F285" s="66"/>
      <c r="G285" s="66"/>
      <c r="H285" s="125">
        <v>259</v>
      </c>
    </row>
    <row r="286" spans="3:8">
      <c r="C286" s="17" t="s">
        <v>803</v>
      </c>
      <c r="D286" s="66" t="s">
        <v>804</v>
      </c>
      <c r="E286" s="66"/>
      <c r="F286" s="66"/>
      <c r="G286" s="66"/>
      <c r="H286" s="125">
        <v>260</v>
      </c>
    </row>
    <row r="287" spans="3:8">
      <c r="C287" s="17" t="s">
        <v>805</v>
      </c>
      <c r="D287" s="66" t="s">
        <v>806</v>
      </c>
      <c r="E287" s="66"/>
      <c r="F287" s="66"/>
      <c r="G287" s="66"/>
      <c r="H287" s="125">
        <v>261</v>
      </c>
    </row>
    <row r="288" spans="3:8">
      <c r="C288" s="17" t="s">
        <v>807</v>
      </c>
      <c r="D288" s="66" t="s">
        <v>808</v>
      </c>
      <c r="E288" s="66"/>
      <c r="F288" s="66"/>
      <c r="G288" s="66"/>
      <c r="H288" s="125">
        <v>262</v>
      </c>
    </row>
    <row r="289" spans="3:8">
      <c r="C289" s="17" t="s">
        <v>809</v>
      </c>
      <c r="D289" s="66" t="s">
        <v>810</v>
      </c>
      <c r="E289" s="66"/>
      <c r="F289" s="66"/>
      <c r="G289" s="66"/>
      <c r="H289" s="125">
        <v>263</v>
      </c>
    </row>
    <row r="290" spans="3:8">
      <c r="C290" s="17" t="s">
        <v>811</v>
      </c>
      <c r="D290" s="66" t="s">
        <v>812</v>
      </c>
      <c r="E290" s="66"/>
      <c r="F290" s="66"/>
      <c r="G290" s="66"/>
      <c r="H290" s="125">
        <v>264</v>
      </c>
    </row>
    <row r="291" spans="3:8">
      <c r="C291" s="17" t="s">
        <v>813</v>
      </c>
      <c r="D291" s="66" t="s">
        <v>814</v>
      </c>
      <c r="E291" s="66"/>
      <c r="F291" s="66"/>
      <c r="G291" s="66"/>
      <c r="H291" s="125">
        <v>265</v>
      </c>
    </row>
    <row r="292" spans="3:8">
      <c r="C292" s="17" t="s">
        <v>815</v>
      </c>
      <c r="D292" s="66" t="s">
        <v>816</v>
      </c>
      <c r="E292" s="66"/>
      <c r="F292" s="66"/>
      <c r="G292" s="66"/>
      <c r="H292" s="125">
        <v>266</v>
      </c>
    </row>
    <row r="293" spans="3:8">
      <c r="C293" s="17" t="s">
        <v>817</v>
      </c>
      <c r="D293" s="66" t="s">
        <v>818</v>
      </c>
      <c r="E293" s="66"/>
      <c r="F293" s="66"/>
      <c r="G293" s="66"/>
      <c r="H293" s="125">
        <v>267</v>
      </c>
    </row>
    <row r="294" spans="3:8">
      <c r="C294" s="17" t="s">
        <v>819</v>
      </c>
      <c r="D294" s="66" t="s">
        <v>820</v>
      </c>
      <c r="E294" s="66"/>
      <c r="F294" s="66"/>
      <c r="G294" s="66"/>
      <c r="H294" s="125">
        <v>268</v>
      </c>
    </row>
    <row r="295" spans="3:8">
      <c r="C295" s="17" t="s">
        <v>821</v>
      </c>
      <c r="D295" s="66" t="s">
        <v>822</v>
      </c>
      <c r="E295" s="66"/>
      <c r="F295" s="66"/>
      <c r="G295" s="66"/>
      <c r="H295" s="125">
        <v>269</v>
      </c>
    </row>
    <row r="296" spans="3:8">
      <c r="C296" s="17" t="s">
        <v>823</v>
      </c>
      <c r="D296" s="66" t="s">
        <v>824</v>
      </c>
      <c r="E296" s="66"/>
      <c r="F296" s="66"/>
      <c r="G296" s="66"/>
      <c r="H296" s="125">
        <v>270</v>
      </c>
    </row>
    <row r="297" spans="3:8">
      <c r="C297" s="17" t="s">
        <v>825</v>
      </c>
      <c r="D297" s="66" t="s">
        <v>826</v>
      </c>
      <c r="E297" s="66"/>
      <c r="F297" s="66"/>
      <c r="G297" s="66"/>
      <c r="H297" s="125">
        <v>271</v>
      </c>
    </row>
    <row r="298" spans="3:8">
      <c r="C298" s="17" t="s">
        <v>827</v>
      </c>
      <c r="D298" s="66" t="s">
        <v>828</v>
      </c>
      <c r="E298" s="66"/>
      <c r="F298" s="66"/>
      <c r="G298" s="66"/>
      <c r="H298" s="125">
        <v>272</v>
      </c>
    </row>
    <row r="299" spans="3:8">
      <c r="C299" s="17" t="s">
        <v>829</v>
      </c>
      <c r="D299" s="66" t="s">
        <v>830</v>
      </c>
      <c r="E299" s="66"/>
      <c r="F299" s="66"/>
      <c r="G299" s="66"/>
      <c r="H299" s="125">
        <v>273</v>
      </c>
    </row>
    <row r="300" spans="3:8">
      <c r="C300" s="17" t="s">
        <v>831</v>
      </c>
      <c r="D300" s="66" t="s">
        <v>887</v>
      </c>
      <c r="E300" s="66"/>
      <c r="F300" s="66"/>
      <c r="G300" s="66"/>
      <c r="H300" s="125">
        <v>274</v>
      </c>
    </row>
    <row r="301" spans="3:8">
      <c r="C301" s="17" t="s">
        <v>832</v>
      </c>
      <c r="D301" s="66" t="s">
        <v>833</v>
      </c>
      <c r="E301" s="66"/>
      <c r="F301" s="66"/>
      <c r="G301" s="66"/>
      <c r="H301" s="125">
        <v>275</v>
      </c>
    </row>
    <row r="302" spans="3:8">
      <c r="C302" s="17" t="s">
        <v>834</v>
      </c>
      <c r="D302" s="66" t="s">
        <v>835</v>
      </c>
      <c r="E302" s="66"/>
      <c r="F302" s="66"/>
      <c r="G302" s="66"/>
      <c r="H302" s="125">
        <v>276</v>
      </c>
    </row>
    <row r="303" spans="3:8">
      <c r="C303" s="17" t="s">
        <v>836</v>
      </c>
      <c r="D303" s="66" t="s">
        <v>837</v>
      </c>
      <c r="E303" s="66"/>
      <c r="F303" s="66"/>
      <c r="G303" s="66"/>
      <c r="H303" s="125">
        <v>277</v>
      </c>
    </row>
    <row r="304" spans="3:8">
      <c r="C304" s="17" t="s">
        <v>838</v>
      </c>
      <c r="D304" s="66" t="s">
        <v>839</v>
      </c>
      <c r="E304" s="66"/>
      <c r="F304" s="66"/>
      <c r="G304" s="66"/>
      <c r="H304" s="125">
        <v>278</v>
      </c>
    </row>
    <row r="305" spans="3:8">
      <c r="C305" s="17" t="s">
        <v>840</v>
      </c>
      <c r="D305" s="66" t="s">
        <v>841</v>
      </c>
      <c r="E305" s="66"/>
      <c r="F305" s="66"/>
      <c r="G305" s="66"/>
      <c r="H305" s="125">
        <v>279</v>
      </c>
    </row>
    <row r="306" spans="3:8">
      <c r="C306" s="17" t="s">
        <v>842</v>
      </c>
      <c r="D306" s="66" t="s">
        <v>843</v>
      </c>
      <c r="E306" s="66"/>
      <c r="F306" s="66"/>
      <c r="G306" s="66"/>
      <c r="H306" s="125">
        <v>280</v>
      </c>
    </row>
    <row r="307" spans="3:8">
      <c r="C307" s="17" t="s">
        <v>844</v>
      </c>
      <c r="D307" s="66" t="s">
        <v>845</v>
      </c>
      <c r="E307" s="66"/>
      <c r="F307" s="66"/>
      <c r="G307" s="66"/>
      <c r="H307" s="125">
        <v>281</v>
      </c>
    </row>
    <row r="308" spans="3:8">
      <c r="C308" s="17" t="s">
        <v>846</v>
      </c>
      <c r="D308" s="66" t="s">
        <v>847</v>
      </c>
      <c r="E308" s="66"/>
      <c r="F308" s="66"/>
      <c r="G308" s="66"/>
      <c r="H308" s="125">
        <v>282</v>
      </c>
    </row>
    <row r="309" spans="3:8">
      <c r="C309" s="17" t="s">
        <v>848</v>
      </c>
      <c r="D309" s="66" t="s">
        <v>849</v>
      </c>
      <c r="E309" s="66"/>
      <c r="F309" s="66"/>
      <c r="G309" s="66"/>
      <c r="H309" s="125">
        <v>283</v>
      </c>
    </row>
    <row r="310" spans="3:8">
      <c r="C310" s="17" t="s">
        <v>850</v>
      </c>
      <c r="D310" s="66" t="s">
        <v>851</v>
      </c>
      <c r="E310" s="66"/>
      <c r="F310" s="66"/>
      <c r="G310" s="66"/>
      <c r="H310" s="125">
        <v>284</v>
      </c>
    </row>
    <row r="311" spans="3:8">
      <c r="C311" s="17" t="s">
        <v>852</v>
      </c>
      <c r="D311" s="66" t="s">
        <v>853</v>
      </c>
      <c r="E311" s="66"/>
      <c r="F311" s="66"/>
      <c r="G311" s="66"/>
      <c r="H311" s="125">
        <v>285</v>
      </c>
    </row>
    <row r="312" spans="3:8">
      <c r="C312" s="17" t="s">
        <v>854</v>
      </c>
      <c r="D312" s="66" t="s">
        <v>855</v>
      </c>
      <c r="E312" s="66"/>
      <c r="F312" s="66"/>
      <c r="G312" s="66"/>
      <c r="H312" s="125">
        <v>286</v>
      </c>
    </row>
    <row r="313" spans="3:8">
      <c r="C313" s="17" t="s">
        <v>856</v>
      </c>
      <c r="D313" s="66" t="s">
        <v>857</v>
      </c>
      <c r="E313" s="66"/>
      <c r="F313" s="66"/>
      <c r="G313" s="66"/>
      <c r="H313" s="125">
        <v>287</v>
      </c>
    </row>
    <row r="314" spans="3:8">
      <c r="C314" s="17" t="s">
        <v>858</v>
      </c>
      <c r="D314" s="66" t="s">
        <v>859</v>
      </c>
      <c r="E314" s="66"/>
      <c r="F314" s="66"/>
      <c r="G314" s="66"/>
      <c r="H314" s="125">
        <v>288</v>
      </c>
    </row>
    <row r="315" spans="3:8">
      <c r="C315" s="17" t="s">
        <v>860</v>
      </c>
      <c r="D315" s="66" t="s">
        <v>861</v>
      </c>
      <c r="E315" s="66"/>
      <c r="F315" s="66"/>
      <c r="G315" s="66"/>
      <c r="H315" s="125">
        <v>289</v>
      </c>
    </row>
    <row r="316" spans="3:8">
      <c r="C316" s="17" t="s">
        <v>862</v>
      </c>
      <c r="D316" s="66" t="s">
        <v>863</v>
      </c>
      <c r="E316" s="66"/>
      <c r="F316" s="66"/>
      <c r="G316" s="66"/>
      <c r="H316" s="125">
        <v>290</v>
      </c>
    </row>
    <row r="317" spans="3:8">
      <c r="C317" s="17" t="s">
        <v>864</v>
      </c>
      <c r="D317" s="66" t="s">
        <v>865</v>
      </c>
      <c r="E317" s="66"/>
      <c r="F317" s="66"/>
      <c r="G317" s="66"/>
      <c r="H317" s="125">
        <v>291</v>
      </c>
    </row>
    <row r="318" spans="3:8">
      <c r="C318" s="17" t="s">
        <v>866</v>
      </c>
      <c r="D318" s="66" t="s">
        <v>867</v>
      </c>
      <c r="E318" s="66"/>
      <c r="F318" s="66"/>
      <c r="G318" s="66"/>
      <c r="H318" s="125">
        <v>292</v>
      </c>
    </row>
    <row r="319" spans="3:8">
      <c r="C319" s="17" t="s">
        <v>868</v>
      </c>
      <c r="D319" s="66" t="s">
        <v>869</v>
      </c>
      <c r="E319" s="66"/>
      <c r="F319" s="66"/>
      <c r="G319" s="66"/>
      <c r="H319" s="125">
        <v>293</v>
      </c>
    </row>
    <row r="320" spans="3:8">
      <c r="C320" s="17" t="s">
        <v>870</v>
      </c>
      <c r="D320" s="66" t="s">
        <v>871</v>
      </c>
      <c r="E320" s="66"/>
      <c r="F320" s="66"/>
      <c r="G320" s="66"/>
      <c r="H320" s="125">
        <v>294</v>
      </c>
    </row>
    <row r="321" spans="3:8">
      <c r="C321" s="17" t="s">
        <v>872</v>
      </c>
      <c r="D321" s="66" t="s">
        <v>873</v>
      </c>
      <c r="E321" s="66"/>
      <c r="F321" s="66"/>
      <c r="G321" s="66"/>
      <c r="H321" s="125">
        <v>295</v>
      </c>
    </row>
    <row r="322" spans="3:8">
      <c r="C322" s="17" t="s">
        <v>874</v>
      </c>
      <c r="D322" s="66" t="s">
        <v>875</v>
      </c>
      <c r="E322" s="66"/>
      <c r="F322" s="66"/>
      <c r="G322" s="66"/>
      <c r="H322" s="125">
        <v>296</v>
      </c>
    </row>
    <row r="323" spans="3:8">
      <c r="C323" s="17" t="s">
        <v>876</v>
      </c>
      <c r="D323" s="66" t="s">
        <v>877</v>
      </c>
      <c r="E323" s="66"/>
      <c r="F323" s="66"/>
      <c r="G323" s="66"/>
      <c r="H323" s="125">
        <v>297</v>
      </c>
    </row>
    <row r="324" spans="3:8">
      <c r="C324" s="24" t="s">
        <v>878</v>
      </c>
      <c r="D324" s="126" t="s">
        <v>879</v>
      </c>
      <c r="E324" s="126"/>
      <c r="F324" s="126"/>
      <c r="G324" s="126"/>
      <c r="H324" s="127">
        <v>298</v>
      </c>
    </row>
  </sheetData>
  <sheetProtection password="CE88" sheet="1" objects="1" scenarios="1" selectLockedCells="1"/>
  <protectedRanges>
    <protectedRange sqref="I3:K3 E3:G3 I24:K24 E24:G24 N24:S24 N3:S3" name="Oblast1_2"/>
    <protectedRange sqref="H24 H3" name="Oblast1_3"/>
    <protectedRange sqref="T13" name="Oblast1_9"/>
    <protectedRange sqref="U13" name="Oblast1_10"/>
    <protectedRange sqref="V13" name="Oblast1_11"/>
    <protectedRange sqref="B3" name="Oblast1_3_1"/>
    <protectedRange sqref="C3 U24:V24 T3:V3" name="Oblast1_3_2"/>
    <protectedRange sqref="D3 D24" name="Oblast1_3_3"/>
  </protectedRanges>
  <mergeCells count="21">
    <mergeCell ref="T2:V2"/>
    <mergeCell ref="B7:C19"/>
    <mergeCell ref="E23:G23"/>
    <mergeCell ref="I23:K23"/>
    <mergeCell ref="N23:P23"/>
    <mergeCell ref="T23:V23"/>
    <mergeCell ref="E2:G2"/>
    <mergeCell ref="E3:G3"/>
    <mergeCell ref="I3:K3"/>
    <mergeCell ref="I2:K2"/>
    <mergeCell ref="N2:P2"/>
    <mergeCell ref="N3:P3"/>
    <mergeCell ref="Q3:S3"/>
    <mergeCell ref="Q2:S2"/>
    <mergeCell ref="E24:G24"/>
    <mergeCell ref="I24:K24"/>
    <mergeCell ref="N24:P24"/>
    <mergeCell ref="B6:C6"/>
    <mergeCell ref="T12:V12"/>
    <mergeCell ref="Q23:S23"/>
    <mergeCell ref="Q24:S24"/>
  </mergeCells>
  <conditionalFormatting sqref="E3:K3 N3:S3 E24:K24 N24:S24">
    <cfRule type="cellIs" dxfId="44" priority="58" stopIfTrue="1" operator="equal">
      <formula>"doplň kód dle číselníku"</formula>
    </cfRule>
    <cfRule type="cellIs" dxfId="43" priority="59" stopIfTrue="1" operator="notEqual">
      <formula>"doplň"</formula>
    </cfRule>
  </conditionalFormatting>
  <conditionalFormatting sqref="D24 B3:D3 T3:V3 U24:V24">
    <cfRule type="cellIs" dxfId="42" priority="40" stopIfTrue="1" operator="equal">
      <formula>"doplň"</formula>
    </cfRule>
    <cfRule type="cellIs" dxfId="41" priority="41" stopIfTrue="1" operator="notEqual">
      <formula>"doplň"</formula>
    </cfRule>
  </conditionalFormatting>
  <conditionalFormatting sqref="L24:M24 L3:M3">
    <cfRule type="cellIs" dxfId="40" priority="19" stopIfTrue="1" operator="equal">
      <formula>"doplň v mil. Kč"</formula>
    </cfRule>
  </conditionalFormatting>
  <pageMargins left="0.7" right="0.7" top="0.78740157499999996" bottom="0.78740157499999996" header="0.3" footer="0.3"/>
  <pageSetup paperSize="9" orientation="portrait" horizontalDpi="200" verticalDpi="200" r:id="rId1"/>
  <ignoredErrors>
    <ignoredError sqref="K7:K9 P6:P7 S6:S7 C24" numberStoredAsText="1"/>
    <ignoredError sqref="C29:C31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H14"/>
  <sheetViews>
    <sheetView workbookViewId="0">
      <selection activeCell="D4" sqref="D4"/>
    </sheetView>
  </sheetViews>
  <sheetFormatPr defaultRowHeight="15"/>
  <cols>
    <col min="1" max="1" width="2.85546875" style="4" customWidth="1"/>
    <col min="2" max="2" width="22.85546875" style="4" bestFit="1" customWidth="1"/>
    <col min="3" max="3" width="11.42578125" style="4" customWidth="1"/>
    <col min="4" max="138" width="14.28515625" style="4" customWidth="1"/>
    <col min="139" max="16384" width="9.140625" style="4"/>
  </cols>
  <sheetData>
    <row r="1" spans="2:138" ht="15.75" thickBot="1"/>
    <row r="2" spans="2:138">
      <c r="B2" s="156" t="s">
        <v>0</v>
      </c>
      <c r="C2" s="154" t="s">
        <v>1</v>
      </c>
      <c r="D2" s="167">
        <v>2006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9"/>
      <c r="AE2" s="170">
        <v>2007</v>
      </c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2"/>
      <c r="BF2" s="173">
        <v>2008</v>
      </c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5"/>
      <c r="CG2" s="148">
        <v>2009</v>
      </c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50"/>
      <c r="DH2" s="151">
        <v>2010</v>
      </c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3"/>
    </row>
    <row r="3" spans="2:138" s="56" customFormat="1" ht="60" customHeight="1">
      <c r="B3" s="157"/>
      <c r="C3" s="155"/>
      <c r="D3" s="41" t="s">
        <v>2</v>
      </c>
      <c r="E3" s="42" t="s">
        <v>3</v>
      </c>
      <c r="F3" s="42" t="s">
        <v>4</v>
      </c>
      <c r="G3" s="42" t="s">
        <v>222</v>
      </c>
      <c r="H3" s="42" t="s">
        <v>291</v>
      </c>
      <c r="I3" s="42" t="s">
        <v>224</v>
      </c>
      <c r="J3" s="42" t="s">
        <v>5</v>
      </c>
      <c r="K3" s="42" t="s">
        <v>223</v>
      </c>
      <c r="L3" s="42" t="s">
        <v>6</v>
      </c>
      <c r="M3" s="42" t="s">
        <v>7</v>
      </c>
      <c r="N3" s="42" t="s">
        <v>8</v>
      </c>
      <c r="O3" s="42" t="s">
        <v>9</v>
      </c>
      <c r="P3" s="42" t="s">
        <v>10</v>
      </c>
      <c r="Q3" s="42" t="s">
        <v>11</v>
      </c>
      <c r="R3" s="42" t="s">
        <v>12</v>
      </c>
      <c r="S3" s="42" t="s">
        <v>13</v>
      </c>
      <c r="T3" s="42" t="s">
        <v>14</v>
      </c>
      <c r="U3" s="42" t="s">
        <v>15</v>
      </c>
      <c r="V3" s="42" t="s">
        <v>16</v>
      </c>
      <c r="W3" s="42" t="s">
        <v>17</v>
      </c>
      <c r="X3" s="42" t="s">
        <v>18</v>
      </c>
      <c r="Y3" s="42" t="s">
        <v>19</v>
      </c>
      <c r="Z3" s="42" t="s">
        <v>20</v>
      </c>
      <c r="AA3" s="42" t="s">
        <v>21</v>
      </c>
      <c r="AB3" s="42" t="s">
        <v>221</v>
      </c>
      <c r="AC3" s="42" t="s">
        <v>22</v>
      </c>
      <c r="AD3" s="43" t="s">
        <v>23</v>
      </c>
      <c r="AE3" s="44" t="s">
        <v>2</v>
      </c>
      <c r="AF3" s="45" t="s">
        <v>3</v>
      </c>
      <c r="AG3" s="45" t="s">
        <v>4</v>
      </c>
      <c r="AH3" s="45" t="s">
        <v>222</v>
      </c>
      <c r="AI3" s="45" t="s">
        <v>291</v>
      </c>
      <c r="AJ3" s="45" t="s">
        <v>224</v>
      </c>
      <c r="AK3" s="45" t="s">
        <v>5</v>
      </c>
      <c r="AL3" s="45" t="s">
        <v>223</v>
      </c>
      <c r="AM3" s="45" t="s">
        <v>6</v>
      </c>
      <c r="AN3" s="45" t="s">
        <v>7</v>
      </c>
      <c r="AO3" s="45" t="s">
        <v>8</v>
      </c>
      <c r="AP3" s="45" t="s">
        <v>9</v>
      </c>
      <c r="AQ3" s="45" t="s">
        <v>10</v>
      </c>
      <c r="AR3" s="45" t="s">
        <v>11</v>
      </c>
      <c r="AS3" s="45" t="s">
        <v>12</v>
      </c>
      <c r="AT3" s="45" t="s">
        <v>13</v>
      </c>
      <c r="AU3" s="45" t="s">
        <v>14</v>
      </c>
      <c r="AV3" s="45" t="s">
        <v>15</v>
      </c>
      <c r="AW3" s="45" t="s">
        <v>16</v>
      </c>
      <c r="AX3" s="45" t="s">
        <v>17</v>
      </c>
      <c r="AY3" s="45" t="s">
        <v>18</v>
      </c>
      <c r="AZ3" s="45" t="s">
        <v>19</v>
      </c>
      <c r="BA3" s="45" t="s">
        <v>20</v>
      </c>
      <c r="BB3" s="45" t="s">
        <v>21</v>
      </c>
      <c r="BC3" s="45" t="s">
        <v>221</v>
      </c>
      <c r="BD3" s="45" t="s">
        <v>22</v>
      </c>
      <c r="BE3" s="46" t="s">
        <v>23</v>
      </c>
      <c r="BF3" s="47" t="s">
        <v>2</v>
      </c>
      <c r="BG3" s="48" t="s">
        <v>3</v>
      </c>
      <c r="BH3" s="48" t="s">
        <v>4</v>
      </c>
      <c r="BI3" s="48" t="s">
        <v>222</v>
      </c>
      <c r="BJ3" s="48" t="s">
        <v>291</v>
      </c>
      <c r="BK3" s="48" t="s">
        <v>224</v>
      </c>
      <c r="BL3" s="48" t="s">
        <v>5</v>
      </c>
      <c r="BM3" s="48" t="s">
        <v>223</v>
      </c>
      <c r="BN3" s="48" t="s">
        <v>6</v>
      </c>
      <c r="BO3" s="48" t="s">
        <v>7</v>
      </c>
      <c r="BP3" s="48" t="s">
        <v>8</v>
      </c>
      <c r="BQ3" s="48" t="s">
        <v>9</v>
      </c>
      <c r="BR3" s="48" t="s">
        <v>10</v>
      </c>
      <c r="BS3" s="48" t="s">
        <v>11</v>
      </c>
      <c r="BT3" s="48" t="s">
        <v>12</v>
      </c>
      <c r="BU3" s="48" t="s">
        <v>13</v>
      </c>
      <c r="BV3" s="48" t="s">
        <v>14</v>
      </c>
      <c r="BW3" s="48" t="s">
        <v>15</v>
      </c>
      <c r="BX3" s="48" t="s">
        <v>16</v>
      </c>
      <c r="BY3" s="48" t="s">
        <v>17</v>
      </c>
      <c r="BZ3" s="48" t="s">
        <v>18</v>
      </c>
      <c r="CA3" s="48" t="s">
        <v>19</v>
      </c>
      <c r="CB3" s="48" t="s">
        <v>20</v>
      </c>
      <c r="CC3" s="48" t="s">
        <v>21</v>
      </c>
      <c r="CD3" s="48" t="s">
        <v>221</v>
      </c>
      <c r="CE3" s="48" t="s">
        <v>22</v>
      </c>
      <c r="CF3" s="49" t="s">
        <v>23</v>
      </c>
      <c r="CG3" s="50" t="s">
        <v>2</v>
      </c>
      <c r="CH3" s="51" t="s">
        <v>3</v>
      </c>
      <c r="CI3" s="51" t="s">
        <v>4</v>
      </c>
      <c r="CJ3" s="51" t="s">
        <v>222</v>
      </c>
      <c r="CK3" s="51" t="s">
        <v>291</v>
      </c>
      <c r="CL3" s="51" t="s">
        <v>224</v>
      </c>
      <c r="CM3" s="51" t="s">
        <v>5</v>
      </c>
      <c r="CN3" s="51" t="s">
        <v>223</v>
      </c>
      <c r="CO3" s="51" t="s">
        <v>6</v>
      </c>
      <c r="CP3" s="51" t="s">
        <v>7</v>
      </c>
      <c r="CQ3" s="51" t="s">
        <v>8</v>
      </c>
      <c r="CR3" s="51" t="s">
        <v>9</v>
      </c>
      <c r="CS3" s="51" t="s">
        <v>10</v>
      </c>
      <c r="CT3" s="51" t="s">
        <v>11</v>
      </c>
      <c r="CU3" s="51" t="s">
        <v>12</v>
      </c>
      <c r="CV3" s="51" t="s">
        <v>13</v>
      </c>
      <c r="CW3" s="51" t="s">
        <v>14</v>
      </c>
      <c r="CX3" s="51" t="s">
        <v>15</v>
      </c>
      <c r="CY3" s="51" t="s">
        <v>16</v>
      </c>
      <c r="CZ3" s="51" t="s">
        <v>17</v>
      </c>
      <c r="DA3" s="51" t="s">
        <v>18</v>
      </c>
      <c r="DB3" s="51" t="s">
        <v>19</v>
      </c>
      <c r="DC3" s="51" t="s">
        <v>20</v>
      </c>
      <c r="DD3" s="51" t="s">
        <v>21</v>
      </c>
      <c r="DE3" s="51" t="s">
        <v>221</v>
      </c>
      <c r="DF3" s="51" t="s">
        <v>22</v>
      </c>
      <c r="DG3" s="52" t="s">
        <v>23</v>
      </c>
      <c r="DH3" s="53" t="s">
        <v>2</v>
      </c>
      <c r="DI3" s="54" t="s">
        <v>3</v>
      </c>
      <c r="DJ3" s="54" t="s">
        <v>4</v>
      </c>
      <c r="DK3" s="54" t="s">
        <v>222</v>
      </c>
      <c r="DL3" s="54" t="s">
        <v>291</v>
      </c>
      <c r="DM3" s="54" t="s">
        <v>224</v>
      </c>
      <c r="DN3" s="54" t="s">
        <v>5</v>
      </c>
      <c r="DO3" s="54" t="s">
        <v>223</v>
      </c>
      <c r="DP3" s="54" t="s">
        <v>6</v>
      </c>
      <c r="DQ3" s="54" t="s">
        <v>7</v>
      </c>
      <c r="DR3" s="54" t="s">
        <v>8</v>
      </c>
      <c r="DS3" s="54" t="s">
        <v>9</v>
      </c>
      <c r="DT3" s="54" t="s">
        <v>10</v>
      </c>
      <c r="DU3" s="54" t="s">
        <v>11</v>
      </c>
      <c r="DV3" s="54" t="s">
        <v>12</v>
      </c>
      <c r="DW3" s="54" t="s">
        <v>13</v>
      </c>
      <c r="DX3" s="54" t="s">
        <v>14</v>
      </c>
      <c r="DY3" s="54" t="s">
        <v>15</v>
      </c>
      <c r="DZ3" s="54" t="s">
        <v>16</v>
      </c>
      <c r="EA3" s="54" t="s">
        <v>17</v>
      </c>
      <c r="EB3" s="54" t="s">
        <v>18</v>
      </c>
      <c r="EC3" s="54" t="s">
        <v>19</v>
      </c>
      <c r="ED3" s="54" t="s">
        <v>20</v>
      </c>
      <c r="EE3" s="54" t="s">
        <v>21</v>
      </c>
      <c r="EF3" s="54" t="s">
        <v>221</v>
      </c>
      <c r="EG3" s="54" t="s">
        <v>22</v>
      </c>
      <c r="EH3" s="55" t="s">
        <v>23</v>
      </c>
    </row>
    <row r="4" spans="2:138" ht="15.75" thickBot="1">
      <c r="B4" s="57" t="str">
        <f>'Identifikace organizace'!B3</f>
        <v>doplň</v>
      </c>
      <c r="C4" s="36" t="str">
        <f>'Identifikace organizace'!C3</f>
        <v>doplň</v>
      </c>
      <c r="D4" s="59" t="s">
        <v>25</v>
      </c>
      <c r="E4" s="60" t="s">
        <v>25</v>
      </c>
      <c r="F4" s="60" t="s">
        <v>25</v>
      </c>
      <c r="G4" s="60" t="s">
        <v>25</v>
      </c>
      <c r="H4" s="60" t="s">
        <v>25</v>
      </c>
      <c r="I4" s="60" t="s">
        <v>25</v>
      </c>
      <c r="J4" s="60" t="s">
        <v>25</v>
      </c>
      <c r="K4" s="60" t="s">
        <v>25</v>
      </c>
      <c r="L4" s="60" t="s">
        <v>25</v>
      </c>
      <c r="M4" s="60" t="s">
        <v>25</v>
      </c>
      <c r="N4" s="60" t="s">
        <v>25</v>
      </c>
      <c r="O4" s="60" t="s">
        <v>25</v>
      </c>
      <c r="P4" s="60" t="s">
        <v>25</v>
      </c>
      <c r="Q4" s="60" t="s">
        <v>25</v>
      </c>
      <c r="R4" s="60" t="s">
        <v>25</v>
      </c>
      <c r="S4" s="60" t="s">
        <v>25</v>
      </c>
      <c r="T4" s="60" t="s">
        <v>25</v>
      </c>
      <c r="U4" s="60" t="s">
        <v>25</v>
      </c>
      <c r="V4" s="60" t="s">
        <v>25</v>
      </c>
      <c r="W4" s="60" t="s">
        <v>25</v>
      </c>
      <c r="X4" s="60" t="s">
        <v>25</v>
      </c>
      <c r="Y4" s="60" t="s">
        <v>25</v>
      </c>
      <c r="Z4" s="60" t="s">
        <v>25</v>
      </c>
      <c r="AA4" s="60" t="s">
        <v>25</v>
      </c>
      <c r="AB4" s="60" t="s">
        <v>25</v>
      </c>
      <c r="AC4" s="60" t="s">
        <v>25</v>
      </c>
      <c r="AD4" s="61" t="s">
        <v>25</v>
      </c>
      <c r="AE4" s="59" t="s">
        <v>25</v>
      </c>
      <c r="AF4" s="60" t="s">
        <v>25</v>
      </c>
      <c r="AG4" s="60" t="s">
        <v>25</v>
      </c>
      <c r="AH4" s="60" t="s">
        <v>25</v>
      </c>
      <c r="AI4" s="60" t="s">
        <v>25</v>
      </c>
      <c r="AJ4" s="60" t="s">
        <v>25</v>
      </c>
      <c r="AK4" s="60" t="s">
        <v>25</v>
      </c>
      <c r="AL4" s="60" t="s">
        <v>25</v>
      </c>
      <c r="AM4" s="60" t="s">
        <v>25</v>
      </c>
      <c r="AN4" s="60" t="s">
        <v>25</v>
      </c>
      <c r="AO4" s="60" t="s">
        <v>25</v>
      </c>
      <c r="AP4" s="60" t="s">
        <v>25</v>
      </c>
      <c r="AQ4" s="60" t="s">
        <v>25</v>
      </c>
      <c r="AR4" s="60" t="s">
        <v>25</v>
      </c>
      <c r="AS4" s="60" t="s">
        <v>25</v>
      </c>
      <c r="AT4" s="60" t="s">
        <v>25</v>
      </c>
      <c r="AU4" s="60" t="s">
        <v>25</v>
      </c>
      <c r="AV4" s="60" t="s">
        <v>25</v>
      </c>
      <c r="AW4" s="60" t="s">
        <v>25</v>
      </c>
      <c r="AX4" s="60" t="s">
        <v>25</v>
      </c>
      <c r="AY4" s="60" t="s">
        <v>25</v>
      </c>
      <c r="AZ4" s="60" t="s">
        <v>25</v>
      </c>
      <c r="BA4" s="60" t="s">
        <v>25</v>
      </c>
      <c r="BB4" s="60" t="s">
        <v>25</v>
      </c>
      <c r="BC4" s="60" t="s">
        <v>25</v>
      </c>
      <c r="BD4" s="60" t="s">
        <v>25</v>
      </c>
      <c r="BE4" s="61" t="s">
        <v>25</v>
      </c>
      <c r="BF4" s="59" t="s">
        <v>25</v>
      </c>
      <c r="BG4" s="60" t="s">
        <v>25</v>
      </c>
      <c r="BH4" s="60" t="s">
        <v>25</v>
      </c>
      <c r="BI4" s="60" t="s">
        <v>25</v>
      </c>
      <c r="BJ4" s="60" t="s">
        <v>25</v>
      </c>
      <c r="BK4" s="60" t="s">
        <v>25</v>
      </c>
      <c r="BL4" s="60" t="s">
        <v>25</v>
      </c>
      <c r="BM4" s="60" t="s">
        <v>25</v>
      </c>
      <c r="BN4" s="60" t="s">
        <v>25</v>
      </c>
      <c r="BO4" s="60" t="s">
        <v>25</v>
      </c>
      <c r="BP4" s="60" t="s">
        <v>25</v>
      </c>
      <c r="BQ4" s="60" t="s">
        <v>25</v>
      </c>
      <c r="BR4" s="60" t="s">
        <v>25</v>
      </c>
      <c r="BS4" s="60" t="s">
        <v>25</v>
      </c>
      <c r="BT4" s="60" t="s">
        <v>25</v>
      </c>
      <c r="BU4" s="60" t="s">
        <v>25</v>
      </c>
      <c r="BV4" s="60" t="s">
        <v>25</v>
      </c>
      <c r="BW4" s="60" t="s">
        <v>25</v>
      </c>
      <c r="BX4" s="60" t="s">
        <v>25</v>
      </c>
      <c r="BY4" s="60" t="s">
        <v>25</v>
      </c>
      <c r="BZ4" s="60" t="s">
        <v>25</v>
      </c>
      <c r="CA4" s="60" t="s">
        <v>25</v>
      </c>
      <c r="CB4" s="60" t="s">
        <v>25</v>
      </c>
      <c r="CC4" s="60" t="s">
        <v>25</v>
      </c>
      <c r="CD4" s="60" t="s">
        <v>25</v>
      </c>
      <c r="CE4" s="60" t="s">
        <v>25</v>
      </c>
      <c r="CF4" s="62" t="s">
        <v>25</v>
      </c>
      <c r="CG4" s="59" t="s">
        <v>25</v>
      </c>
      <c r="CH4" s="60" t="s">
        <v>25</v>
      </c>
      <c r="CI4" s="60" t="s">
        <v>25</v>
      </c>
      <c r="CJ4" s="60" t="s">
        <v>25</v>
      </c>
      <c r="CK4" s="60" t="s">
        <v>25</v>
      </c>
      <c r="CL4" s="60" t="s">
        <v>25</v>
      </c>
      <c r="CM4" s="60" t="s">
        <v>25</v>
      </c>
      <c r="CN4" s="60" t="s">
        <v>25</v>
      </c>
      <c r="CO4" s="60" t="s">
        <v>25</v>
      </c>
      <c r="CP4" s="60" t="s">
        <v>25</v>
      </c>
      <c r="CQ4" s="60" t="s">
        <v>25</v>
      </c>
      <c r="CR4" s="60" t="s">
        <v>25</v>
      </c>
      <c r="CS4" s="60" t="s">
        <v>25</v>
      </c>
      <c r="CT4" s="60" t="s">
        <v>25</v>
      </c>
      <c r="CU4" s="60" t="s">
        <v>25</v>
      </c>
      <c r="CV4" s="60" t="s">
        <v>25</v>
      </c>
      <c r="CW4" s="60" t="s">
        <v>25</v>
      </c>
      <c r="CX4" s="60" t="s">
        <v>25</v>
      </c>
      <c r="CY4" s="60" t="s">
        <v>25</v>
      </c>
      <c r="CZ4" s="60" t="s">
        <v>25</v>
      </c>
      <c r="DA4" s="60" t="s">
        <v>25</v>
      </c>
      <c r="DB4" s="60" t="s">
        <v>25</v>
      </c>
      <c r="DC4" s="60" t="s">
        <v>25</v>
      </c>
      <c r="DD4" s="60" t="s">
        <v>25</v>
      </c>
      <c r="DE4" s="60" t="s">
        <v>25</v>
      </c>
      <c r="DF4" s="60" t="s">
        <v>25</v>
      </c>
      <c r="DG4" s="62" t="s">
        <v>25</v>
      </c>
      <c r="DH4" s="63" t="s">
        <v>25</v>
      </c>
      <c r="DI4" s="60" t="s">
        <v>25</v>
      </c>
      <c r="DJ4" s="60" t="s">
        <v>25</v>
      </c>
      <c r="DK4" s="60" t="s">
        <v>25</v>
      </c>
      <c r="DL4" s="60" t="s">
        <v>25</v>
      </c>
      <c r="DM4" s="60" t="s">
        <v>25</v>
      </c>
      <c r="DN4" s="60" t="s">
        <v>25</v>
      </c>
      <c r="DO4" s="60" t="s">
        <v>25</v>
      </c>
      <c r="DP4" s="60" t="s">
        <v>25</v>
      </c>
      <c r="DQ4" s="60" t="s">
        <v>25</v>
      </c>
      <c r="DR4" s="60" t="s">
        <v>25</v>
      </c>
      <c r="DS4" s="60" t="s">
        <v>25</v>
      </c>
      <c r="DT4" s="60" t="s">
        <v>25</v>
      </c>
      <c r="DU4" s="60" t="s">
        <v>25</v>
      </c>
      <c r="DV4" s="60" t="s">
        <v>25</v>
      </c>
      <c r="DW4" s="60" t="s">
        <v>25</v>
      </c>
      <c r="DX4" s="60" t="s">
        <v>25</v>
      </c>
      <c r="DY4" s="60" t="s">
        <v>25</v>
      </c>
      <c r="DZ4" s="60" t="s">
        <v>25</v>
      </c>
      <c r="EA4" s="60" t="s">
        <v>25</v>
      </c>
      <c r="EB4" s="60" t="s">
        <v>25</v>
      </c>
      <c r="EC4" s="60" t="s">
        <v>25</v>
      </c>
      <c r="ED4" s="60" t="s">
        <v>25</v>
      </c>
      <c r="EE4" s="60" t="s">
        <v>25</v>
      </c>
      <c r="EF4" s="60" t="s">
        <v>25</v>
      </c>
      <c r="EG4" s="60" t="s">
        <v>25</v>
      </c>
      <c r="EH4" s="62" t="s">
        <v>25</v>
      </c>
    </row>
    <row r="7" spans="2:138">
      <c r="B7" s="4" t="s">
        <v>24</v>
      </c>
    </row>
    <row r="8" spans="2:138" ht="15" customHeight="1">
      <c r="B8" s="158" t="s">
        <v>26</v>
      </c>
      <c r="C8" s="159"/>
      <c r="D8" s="159"/>
      <c r="E8" s="160"/>
      <c r="F8" s="58"/>
      <c r="G8" s="58"/>
      <c r="H8" s="58"/>
      <c r="I8" s="58"/>
    </row>
    <row r="9" spans="2:138">
      <c r="B9" s="161"/>
      <c r="C9" s="162"/>
      <c r="D9" s="162"/>
      <c r="E9" s="163"/>
      <c r="F9" s="58"/>
      <c r="G9" s="58"/>
      <c r="H9" s="58"/>
      <c r="I9" s="58"/>
    </row>
    <row r="10" spans="2:138">
      <c r="B10" s="161"/>
      <c r="C10" s="162"/>
      <c r="D10" s="162"/>
      <c r="E10" s="163"/>
      <c r="F10" s="58"/>
      <c r="G10" s="58"/>
      <c r="H10" s="58"/>
      <c r="I10" s="58"/>
    </row>
    <row r="11" spans="2:138">
      <c r="B11" s="161"/>
      <c r="C11" s="162"/>
      <c r="D11" s="162"/>
      <c r="E11" s="163"/>
      <c r="F11" s="58"/>
      <c r="G11" s="58"/>
      <c r="H11" s="58"/>
      <c r="I11" s="58"/>
    </row>
    <row r="12" spans="2:138">
      <c r="B12" s="161"/>
      <c r="C12" s="162"/>
      <c r="D12" s="162"/>
      <c r="E12" s="163"/>
      <c r="F12" s="58"/>
      <c r="G12" s="58"/>
      <c r="H12" s="58"/>
      <c r="I12" s="58"/>
    </row>
    <row r="13" spans="2:138">
      <c r="B13" s="164"/>
      <c r="C13" s="165"/>
      <c r="D13" s="165"/>
      <c r="E13" s="166"/>
      <c r="F13" s="58"/>
      <c r="G13" s="58"/>
      <c r="H13" s="58"/>
      <c r="I13" s="58"/>
    </row>
    <row r="14" spans="2:138">
      <c r="B14" s="58"/>
      <c r="C14" s="58"/>
      <c r="D14" s="58"/>
      <c r="E14" s="58"/>
      <c r="F14" s="58"/>
      <c r="G14" s="58"/>
      <c r="H14" s="58"/>
      <c r="I14" s="58"/>
    </row>
  </sheetData>
  <sheetProtection password="CE88" sheet="1" objects="1" scenarios="1" selectLockedCells="1"/>
  <protectedRanges>
    <protectedRange sqref="D4:EH4" name="Oblast1"/>
  </protectedRanges>
  <mergeCells count="8">
    <mergeCell ref="CG2:DG2"/>
    <mergeCell ref="DH2:EH2"/>
    <mergeCell ref="C2:C3"/>
    <mergeCell ref="B2:B3"/>
    <mergeCell ref="B8:E13"/>
    <mergeCell ref="D2:AD2"/>
    <mergeCell ref="AE2:BE2"/>
    <mergeCell ref="BF2:CF2"/>
  </mergeCells>
  <conditionalFormatting sqref="D4:DO4">
    <cfRule type="cellIs" dxfId="39" priority="320" stopIfTrue="1" operator="equal">
      <formula>"doplň"</formula>
    </cfRule>
    <cfRule type="cellIs" dxfId="38" priority="321" stopIfTrue="1" operator="notEqual">
      <formula>"doplň"</formula>
    </cfRule>
  </conditionalFormatting>
  <conditionalFormatting sqref="DP4">
    <cfRule type="cellIs" dxfId="37" priority="54" stopIfTrue="1" operator="equal">
      <formula>"doplň"</formula>
    </cfRule>
    <cfRule type="cellIs" dxfId="36" priority="55" stopIfTrue="1" operator="notEqual">
      <formula>"doplň"</formula>
    </cfRule>
  </conditionalFormatting>
  <conditionalFormatting sqref="DQ4">
    <cfRule type="cellIs" dxfId="35" priority="51" stopIfTrue="1" operator="equal">
      <formula>"doplň"</formula>
    </cfRule>
    <cfRule type="cellIs" dxfId="34" priority="52" stopIfTrue="1" operator="notEqual">
      <formula>"doplň"</formula>
    </cfRule>
  </conditionalFormatting>
  <conditionalFormatting sqref="DR4">
    <cfRule type="cellIs" dxfId="33" priority="48" stopIfTrue="1" operator="equal">
      <formula>"doplň"</formula>
    </cfRule>
    <cfRule type="cellIs" dxfId="32" priority="49" stopIfTrue="1" operator="notEqual">
      <formula>"doplň"</formula>
    </cfRule>
  </conditionalFormatting>
  <conditionalFormatting sqref="DS4">
    <cfRule type="cellIs" dxfId="31" priority="45" stopIfTrue="1" operator="equal">
      <formula>"doplň"</formula>
    </cfRule>
    <cfRule type="cellIs" dxfId="30" priority="46" stopIfTrue="1" operator="notEqual">
      <formula>"doplň"</formula>
    </cfRule>
  </conditionalFormatting>
  <conditionalFormatting sqref="DT4">
    <cfRule type="cellIs" dxfId="29" priority="42" stopIfTrue="1" operator="equal">
      <formula>"doplň"</formula>
    </cfRule>
    <cfRule type="cellIs" dxfId="28" priority="43" stopIfTrue="1" operator="notEqual">
      <formula>"doplň"</formula>
    </cfRule>
  </conditionalFormatting>
  <conditionalFormatting sqref="DU4">
    <cfRule type="cellIs" dxfId="27" priority="39" stopIfTrue="1" operator="equal">
      <formula>"doplň"</formula>
    </cfRule>
    <cfRule type="cellIs" dxfId="26" priority="40" stopIfTrue="1" operator="notEqual">
      <formula>"doplň"</formula>
    </cfRule>
  </conditionalFormatting>
  <conditionalFormatting sqref="DV4">
    <cfRule type="cellIs" dxfId="25" priority="36" stopIfTrue="1" operator="equal">
      <formula>"doplň"</formula>
    </cfRule>
    <cfRule type="cellIs" dxfId="24" priority="37" stopIfTrue="1" operator="notEqual">
      <formula>"doplň"</formula>
    </cfRule>
  </conditionalFormatting>
  <conditionalFormatting sqref="DW4">
    <cfRule type="cellIs" dxfId="23" priority="33" stopIfTrue="1" operator="equal">
      <formula>"doplň"</formula>
    </cfRule>
    <cfRule type="cellIs" dxfId="22" priority="34" stopIfTrue="1" operator="notEqual">
      <formula>"doplň"</formula>
    </cfRule>
  </conditionalFormatting>
  <conditionalFormatting sqref="DX4">
    <cfRule type="cellIs" dxfId="21" priority="30" stopIfTrue="1" operator="equal">
      <formula>"doplň"</formula>
    </cfRule>
    <cfRule type="cellIs" dxfId="20" priority="31" stopIfTrue="1" operator="notEqual">
      <formula>"doplň"</formula>
    </cfRule>
  </conditionalFormatting>
  <conditionalFormatting sqref="DY4">
    <cfRule type="cellIs" dxfId="19" priority="27" stopIfTrue="1" operator="equal">
      <formula>"doplň"</formula>
    </cfRule>
    <cfRule type="cellIs" dxfId="18" priority="28" stopIfTrue="1" operator="notEqual">
      <formula>"doplň"</formula>
    </cfRule>
  </conditionalFormatting>
  <conditionalFormatting sqref="DZ4">
    <cfRule type="cellIs" dxfId="17" priority="24" stopIfTrue="1" operator="equal">
      <formula>"doplň"</formula>
    </cfRule>
    <cfRule type="cellIs" dxfId="16" priority="25" stopIfTrue="1" operator="notEqual">
      <formula>"doplň"</formula>
    </cfRule>
  </conditionalFormatting>
  <conditionalFormatting sqref="EA4">
    <cfRule type="cellIs" dxfId="15" priority="21" stopIfTrue="1" operator="equal">
      <formula>"doplň"</formula>
    </cfRule>
    <cfRule type="cellIs" dxfId="14" priority="22" stopIfTrue="1" operator="notEqual">
      <formula>"doplň"</formula>
    </cfRule>
  </conditionalFormatting>
  <conditionalFormatting sqref="EB4">
    <cfRule type="cellIs" dxfId="13" priority="18" stopIfTrue="1" operator="equal">
      <formula>"doplň"</formula>
    </cfRule>
    <cfRule type="cellIs" dxfId="12" priority="19" stopIfTrue="1" operator="notEqual">
      <formula>"doplň"</formula>
    </cfRule>
  </conditionalFormatting>
  <conditionalFormatting sqref="EC4">
    <cfRule type="cellIs" dxfId="11" priority="15" stopIfTrue="1" operator="equal">
      <formula>"doplň"</formula>
    </cfRule>
    <cfRule type="cellIs" dxfId="10" priority="16" stopIfTrue="1" operator="notEqual">
      <formula>"doplň"</formula>
    </cfRule>
  </conditionalFormatting>
  <conditionalFormatting sqref="ED4">
    <cfRule type="cellIs" dxfId="9" priority="12" stopIfTrue="1" operator="equal">
      <formula>"doplň"</formula>
    </cfRule>
    <cfRule type="cellIs" dxfId="8" priority="13" stopIfTrue="1" operator="notEqual">
      <formula>"doplň"</formula>
    </cfRule>
  </conditionalFormatting>
  <conditionalFormatting sqref="EE4:EF4">
    <cfRule type="cellIs" dxfId="7" priority="9" stopIfTrue="1" operator="equal">
      <formula>"doplň"</formula>
    </cfRule>
    <cfRule type="cellIs" dxfId="6" priority="10" stopIfTrue="1" operator="notEqual">
      <formula>"doplň"</formula>
    </cfRule>
  </conditionalFormatting>
  <conditionalFormatting sqref="EG4">
    <cfRule type="cellIs" dxfId="5" priority="6" stopIfTrue="1" operator="equal">
      <formula>"doplň"</formula>
    </cfRule>
    <cfRule type="cellIs" dxfId="4" priority="7" stopIfTrue="1" operator="notEqual">
      <formula>"doplň"</formula>
    </cfRule>
  </conditionalFormatting>
  <conditionalFormatting sqref="EH4">
    <cfRule type="cellIs" dxfId="3" priority="3" stopIfTrue="1" operator="equal">
      <formula>"doplň"</formula>
    </cfRule>
    <cfRule type="cellIs" dxfId="2" priority="4" stopIfTrue="1" operator="notEqual">
      <formula>"doplň"</formula>
    </cfRule>
  </conditionalFormatting>
  <pageMargins left="0.7" right="0.7" top="0.78740157499999996" bottom="0.78740157499999996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Z28"/>
  <sheetViews>
    <sheetView workbookViewId="0">
      <selection activeCell="D6" sqref="D6"/>
    </sheetView>
  </sheetViews>
  <sheetFormatPr defaultRowHeight="15"/>
  <cols>
    <col min="1" max="1" width="2.85546875" style="4" customWidth="1"/>
    <col min="2" max="2" width="22.85546875" style="4" customWidth="1"/>
    <col min="3" max="3" width="11.42578125" style="4" customWidth="1"/>
    <col min="4" max="6" width="10" style="4" customWidth="1"/>
    <col min="7" max="7" width="2.85546875" style="4" customWidth="1"/>
    <col min="8" max="8" width="2.85546875" style="64" customWidth="1"/>
    <col min="9" max="9" width="2.85546875" style="4" customWidth="1"/>
    <col min="10" max="10" width="22.85546875" style="4" customWidth="1"/>
    <col min="11" max="11" width="11.42578125" style="4" customWidth="1"/>
    <col min="12" max="21" width="10" style="4" customWidth="1"/>
    <col min="22" max="22" width="2.85546875" style="4" customWidth="1"/>
    <col min="23" max="23" width="2.85546875" style="64" customWidth="1"/>
    <col min="24" max="24" width="2.85546875" style="4" customWidth="1"/>
    <col min="25" max="25" width="22.85546875" style="4" customWidth="1"/>
    <col min="26" max="26" width="11.42578125" style="4" customWidth="1"/>
    <col min="27" max="29" width="10" style="4" customWidth="1"/>
    <col min="30" max="30" width="2.85546875" style="4" customWidth="1"/>
    <col min="31" max="31" width="2.85546875" style="64" customWidth="1"/>
    <col min="32" max="32" width="2.85546875" style="4" customWidth="1"/>
    <col min="33" max="33" width="22.85546875" style="4" customWidth="1"/>
    <col min="34" max="34" width="11.42578125" style="4" customWidth="1"/>
    <col min="35" max="37" width="10" style="4" customWidth="1"/>
    <col min="38" max="38" width="2.85546875" style="4" customWidth="1"/>
    <col min="39" max="39" width="2.85546875" style="64" customWidth="1"/>
    <col min="40" max="40" width="2.85546875" style="4" customWidth="1"/>
    <col min="41" max="41" width="22.85546875" style="4" customWidth="1"/>
    <col min="42" max="42" width="11.42578125" style="4" customWidth="1"/>
    <col min="43" max="54" width="10" style="4" customWidth="1"/>
    <col min="55" max="55" width="2.85546875" style="4" customWidth="1"/>
    <col min="56" max="56" width="2.85546875" style="64" customWidth="1"/>
    <col min="57" max="57" width="2.85546875" style="4" customWidth="1"/>
    <col min="58" max="58" width="22.85546875" style="4" customWidth="1"/>
    <col min="59" max="59" width="11.42578125" style="4" customWidth="1"/>
    <col min="60" max="66" width="10" style="4" customWidth="1"/>
    <col min="67" max="67" width="2.85546875" style="4" customWidth="1"/>
    <col min="68" max="68" width="2.85546875" style="64" customWidth="1"/>
    <col min="69" max="69" width="2.85546875" style="4" customWidth="1"/>
    <col min="70" max="70" width="22.85546875" style="4" customWidth="1"/>
    <col min="71" max="71" width="11.42578125" style="4" customWidth="1"/>
    <col min="72" max="83" width="10" style="4" customWidth="1"/>
    <col min="84" max="84" width="2.85546875" style="4" customWidth="1"/>
    <col min="85" max="85" width="2.85546875" style="64" customWidth="1"/>
    <col min="86" max="86" width="2.85546875" style="4" customWidth="1"/>
    <col min="87" max="87" width="22.85546875" style="4" customWidth="1"/>
    <col min="88" max="88" width="11.42578125" style="4" customWidth="1"/>
    <col min="89" max="90" width="10" style="4" customWidth="1"/>
    <col min="91" max="91" width="2.85546875" style="4" customWidth="1"/>
    <col min="92" max="92" width="2.85546875" style="64" customWidth="1"/>
    <col min="93" max="93" width="2.85546875" style="4" customWidth="1"/>
    <col min="94" max="94" width="22.85546875" style="4" customWidth="1"/>
    <col min="95" max="95" width="11.42578125" style="4" customWidth="1"/>
    <col min="96" max="96" width="10" style="4" customWidth="1"/>
    <col min="97" max="97" width="2.85546875" style="4" customWidth="1"/>
    <col min="98" max="98" width="2.85546875" style="64" customWidth="1"/>
    <col min="99" max="99" width="2.85546875" style="4" customWidth="1"/>
    <col min="100" max="100" width="22.85546875" style="4" customWidth="1"/>
    <col min="101" max="101" width="11.42578125" style="4" customWidth="1"/>
    <col min="102" max="105" width="10" style="4" customWidth="1"/>
    <col min="106" max="106" width="2.85546875" style="4" customWidth="1"/>
    <col min="107" max="107" width="2.85546875" style="64" customWidth="1"/>
    <col min="108" max="108" width="2.85546875" style="4" customWidth="1"/>
    <col min="109" max="109" width="22.85546875" style="4" customWidth="1"/>
    <col min="110" max="110" width="11.42578125" style="4" customWidth="1"/>
    <col min="111" max="112" width="10" style="4" customWidth="1"/>
    <col min="113" max="113" width="2.85546875" style="4" customWidth="1"/>
    <col min="114" max="114" width="2.85546875" style="64" customWidth="1"/>
    <col min="115" max="115" width="2.85546875" style="4" customWidth="1"/>
    <col min="116" max="116" width="22.85546875" style="4" customWidth="1"/>
    <col min="117" max="117" width="11.42578125" style="4" customWidth="1"/>
    <col min="118" max="129" width="10" style="4" customWidth="1"/>
    <col min="130" max="130" width="2.85546875" style="4" customWidth="1"/>
    <col min="131" max="131" width="2.85546875" style="64" customWidth="1"/>
    <col min="132" max="132" width="2.85546875" style="4" customWidth="1"/>
    <col min="133" max="133" width="22.85546875" style="4" customWidth="1"/>
    <col min="134" max="134" width="11.42578125" style="4" customWidth="1"/>
    <col min="135" max="137" width="10" style="4" customWidth="1"/>
    <col min="138" max="138" width="2.85546875" style="4" customWidth="1"/>
    <col min="139" max="139" width="2.85546875" style="64" customWidth="1"/>
    <col min="140" max="140" width="2.85546875" style="4" customWidth="1"/>
    <col min="141" max="141" width="22.85546875" style="4" customWidth="1"/>
    <col min="142" max="142" width="11.42578125" style="4" customWidth="1"/>
    <col min="143" max="148" width="10" style="4" customWidth="1"/>
    <col min="149" max="149" width="2.85546875" style="4" customWidth="1"/>
    <col min="150" max="150" width="2.85546875" style="64" customWidth="1"/>
    <col min="151" max="151" width="2.85546875" style="4" customWidth="1"/>
    <col min="152" max="152" width="22.85546875" style="4" customWidth="1"/>
    <col min="153" max="153" width="11.42578125" style="4" customWidth="1"/>
    <col min="154" max="160" width="10" style="4" customWidth="1"/>
    <col min="161" max="161" width="2.85546875" style="4" customWidth="1"/>
    <col min="162" max="162" width="2.85546875" style="64" customWidth="1"/>
    <col min="163" max="163" width="2.85546875" style="4" customWidth="1"/>
    <col min="164" max="164" width="22.85546875" style="4" customWidth="1"/>
    <col min="165" max="165" width="11.42578125" style="4" customWidth="1"/>
    <col min="166" max="172" width="10" style="4" customWidth="1"/>
    <col min="173" max="173" width="2.85546875" style="4" customWidth="1"/>
    <col min="174" max="174" width="2.85546875" style="64" customWidth="1"/>
    <col min="175" max="175" width="2.85546875" style="4" customWidth="1"/>
    <col min="176" max="176" width="22.85546875" style="4" customWidth="1"/>
    <col min="177" max="177" width="11.42578125" style="4" customWidth="1"/>
    <col min="178" max="179" width="10" style="4" customWidth="1"/>
    <col min="180" max="180" width="2.85546875" style="4" customWidth="1"/>
    <col min="181" max="181" width="2.85546875" style="64" customWidth="1"/>
    <col min="182" max="182" width="2.85546875" style="4" customWidth="1"/>
    <col min="183" max="183" width="22.85546875" style="4" customWidth="1"/>
    <col min="184" max="184" width="11.42578125" style="4" customWidth="1"/>
    <col min="185" max="190" width="10" style="4" customWidth="1"/>
    <col min="191" max="191" width="2.85546875" style="4" customWidth="1"/>
    <col min="192" max="192" width="2.85546875" style="64" customWidth="1"/>
    <col min="193" max="193" width="2.85546875" style="4" customWidth="1"/>
    <col min="194" max="194" width="22.85546875" style="4" customWidth="1"/>
    <col min="195" max="195" width="11.42578125" style="4" customWidth="1"/>
    <col min="196" max="197" width="10" style="4" customWidth="1"/>
    <col min="198" max="198" width="2.85546875" style="4" customWidth="1"/>
    <col min="199" max="199" width="2.85546875" style="64" customWidth="1"/>
    <col min="200" max="200" width="2.85546875" style="4" customWidth="1"/>
    <col min="201" max="201" width="22.85546875" style="4" customWidth="1"/>
    <col min="202" max="202" width="11.42578125" style="4" customWidth="1"/>
    <col min="203" max="204" width="10" style="4" customWidth="1"/>
    <col min="205" max="205" width="2.85546875" style="4" customWidth="1"/>
    <col min="206" max="206" width="2.85546875" style="64" customWidth="1"/>
    <col min="207" max="207" width="2.85546875" style="4" customWidth="1"/>
    <col min="208" max="208" width="22.85546875" style="4" customWidth="1"/>
    <col min="209" max="209" width="11.42578125" style="4" customWidth="1"/>
    <col min="210" max="211" width="10" style="4" customWidth="1"/>
    <col min="212" max="212" width="2.85546875" style="4" customWidth="1"/>
    <col min="213" max="213" width="2.85546875" style="64" customWidth="1"/>
    <col min="214" max="214" width="2.85546875" style="4" customWidth="1"/>
    <col min="215" max="215" width="22.85546875" style="4" customWidth="1"/>
    <col min="216" max="216" width="11.42578125" style="4" customWidth="1"/>
    <col min="217" max="218" width="10" style="4" customWidth="1"/>
    <col min="219" max="219" width="2.85546875" style="4" customWidth="1"/>
    <col min="220" max="220" width="2.85546875" style="64" customWidth="1"/>
    <col min="221" max="221" width="2.85546875" style="4" customWidth="1"/>
    <col min="222" max="222" width="22.85546875" style="4" customWidth="1"/>
    <col min="223" max="223" width="11.42578125" style="4" customWidth="1"/>
    <col min="224" max="232" width="10" style="4" customWidth="1"/>
    <col min="233" max="233" width="3" style="4" customWidth="1"/>
    <col min="234" max="234" width="2.85546875" style="64" customWidth="1"/>
    <col min="235" max="235" width="2.85546875" style="4" customWidth="1"/>
    <col min="236" max="236" width="22.85546875" style="4" customWidth="1"/>
    <col min="237" max="237" width="11.42578125" style="4" customWidth="1"/>
    <col min="238" max="240" width="10" style="4" customWidth="1"/>
    <col min="241" max="241" width="2.85546875" style="4" customWidth="1"/>
    <col min="242" max="242" width="2.85546875" style="64" customWidth="1"/>
    <col min="243" max="243" width="2.85546875" style="4" customWidth="1"/>
    <col min="244" max="244" width="22.85546875" style="4" customWidth="1"/>
    <col min="245" max="245" width="11.42578125" style="4" customWidth="1"/>
    <col min="246" max="257" width="10" style="4" customWidth="1"/>
    <col min="258" max="258" width="2.85546875" style="4" customWidth="1"/>
    <col min="259" max="259" width="2.7109375" style="64" customWidth="1"/>
    <col min="260" max="260" width="2.85546875" style="4" customWidth="1"/>
    <col min="261" max="261" width="22.85546875" style="4" customWidth="1"/>
    <col min="262" max="262" width="11.42578125" style="4" customWidth="1"/>
    <col min="263" max="269" width="10" style="4" customWidth="1"/>
    <col min="270" max="270" width="2.85546875" style="4" customWidth="1"/>
    <col min="271" max="271" width="2.85546875" style="64" customWidth="1"/>
    <col min="272" max="272" width="2.85546875" style="4" customWidth="1"/>
    <col min="273" max="273" width="22.85546875" style="4" customWidth="1"/>
    <col min="274" max="274" width="11.42578125" style="4" customWidth="1"/>
    <col min="275" max="280" width="10" style="4" customWidth="1"/>
    <col min="281" max="281" width="2.85546875" style="4" customWidth="1"/>
    <col min="282" max="282" width="2.85546875" style="64" customWidth="1"/>
    <col min="283" max="283" width="2.85546875" style="4" customWidth="1"/>
    <col min="284" max="16384" width="9.140625" style="4"/>
  </cols>
  <sheetData>
    <row r="1" spans="2:286" ht="11.25" customHeight="1" thickBot="1"/>
    <row r="2" spans="2:286" s="56" customFormat="1" ht="15" customHeight="1">
      <c r="B2" s="180" t="s">
        <v>122</v>
      </c>
      <c r="C2" s="181"/>
      <c r="D2" s="181"/>
      <c r="E2" s="181"/>
      <c r="F2" s="182"/>
      <c r="H2" s="65"/>
      <c r="J2" s="180" t="s">
        <v>127</v>
      </c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  <c r="W2" s="65"/>
      <c r="Y2" s="180" t="s">
        <v>128</v>
      </c>
      <c r="Z2" s="181"/>
      <c r="AA2" s="181"/>
      <c r="AB2" s="181"/>
      <c r="AC2" s="182"/>
      <c r="AE2" s="65"/>
      <c r="AG2" s="180" t="s">
        <v>129</v>
      </c>
      <c r="AH2" s="181"/>
      <c r="AI2" s="181"/>
      <c r="AJ2" s="181"/>
      <c r="AK2" s="182"/>
      <c r="AM2" s="65"/>
      <c r="AO2" s="180" t="s">
        <v>234</v>
      </c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2"/>
      <c r="BD2" s="65"/>
      <c r="BF2" s="180" t="s">
        <v>130</v>
      </c>
      <c r="BG2" s="181"/>
      <c r="BH2" s="181"/>
      <c r="BI2" s="181"/>
      <c r="BJ2" s="181"/>
      <c r="BK2" s="181"/>
      <c r="BL2" s="181"/>
      <c r="BM2" s="181"/>
      <c r="BN2" s="182"/>
      <c r="BP2" s="65"/>
      <c r="BR2" s="180" t="s">
        <v>235</v>
      </c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2"/>
      <c r="CG2" s="65"/>
      <c r="CI2" s="180" t="s">
        <v>236</v>
      </c>
      <c r="CJ2" s="181"/>
      <c r="CK2" s="181"/>
      <c r="CL2" s="182"/>
      <c r="CN2" s="65"/>
      <c r="CP2" s="180" t="s">
        <v>241</v>
      </c>
      <c r="CQ2" s="181"/>
      <c r="CR2" s="182"/>
      <c r="CT2" s="65"/>
      <c r="CV2" s="180" t="s">
        <v>889</v>
      </c>
      <c r="CW2" s="181"/>
      <c r="CX2" s="181"/>
      <c r="CY2" s="181"/>
      <c r="CZ2" s="181"/>
      <c r="DA2" s="182"/>
      <c r="DC2" s="65"/>
      <c r="DE2" s="180" t="s">
        <v>242</v>
      </c>
      <c r="DF2" s="181"/>
      <c r="DG2" s="181"/>
      <c r="DH2" s="182"/>
      <c r="DJ2" s="65"/>
      <c r="DL2" s="180" t="s">
        <v>260</v>
      </c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2"/>
      <c r="EA2" s="65"/>
      <c r="EC2" s="180" t="s">
        <v>278</v>
      </c>
      <c r="ED2" s="181"/>
      <c r="EE2" s="181"/>
      <c r="EF2" s="181"/>
      <c r="EG2" s="182"/>
      <c r="EI2" s="65"/>
      <c r="EK2" s="180" t="s">
        <v>279</v>
      </c>
      <c r="EL2" s="181"/>
      <c r="EM2" s="181"/>
      <c r="EN2" s="181"/>
      <c r="EO2" s="181"/>
      <c r="EP2" s="181"/>
      <c r="EQ2" s="181"/>
      <c r="ER2" s="182"/>
      <c r="ET2" s="65"/>
      <c r="EV2" s="180" t="s">
        <v>280</v>
      </c>
      <c r="EW2" s="181"/>
      <c r="EX2" s="181"/>
      <c r="EY2" s="181"/>
      <c r="EZ2" s="181"/>
      <c r="FA2" s="181"/>
      <c r="FB2" s="181"/>
      <c r="FC2" s="181"/>
      <c r="FD2" s="182"/>
      <c r="FF2" s="65"/>
      <c r="FH2" s="180" t="s">
        <v>282</v>
      </c>
      <c r="FI2" s="181"/>
      <c r="FJ2" s="181"/>
      <c r="FK2" s="181"/>
      <c r="FL2" s="181"/>
      <c r="FM2" s="181"/>
      <c r="FN2" s="181"/>
      <c r="FO2" s="181"/>
      <c r="FP2" s="182"/>
      <c r="FR2" s="65"/>
      <c r="FT2" s="180" t="s">
        <v>894</v>
      </c>
      <c r="FU2" s="181"/>
      <c r="FV2" s="181"/>
      <c r="FW2" s="182"/>
      <c r="FY2" s="65"/>
      <c r="GA2" s="180" t="s">
        <v>896</v>
      </c>
      <c r="GB2" s="181"/>
      <c r="GC2" s="181"/>
      <c r="GD2" s="181"/>
      <c r="GE2" s="181"/>
      <c r="GF2" s="181"/>
      <c r="GG2" s="181"/>
      <c r="GH2" s="182"/>
      <c r="GJ2" s="65"/>
      <c r="GL2" s="180" t="s">
        <v>899</v>
      </c>
      <c r="GM2" s="181"/>
      <c r="GN2" s="181"/>
      <c r="GO2" s="182"/>
      <c r="GQ2" s="65"/>
      <c r="GS2" s="180" t="s">
        <v>900</v>
      </c>
      <c r="GT2" s="181"/>
      <c r="GU2" s="181"/>
      <c r="GV2" s="182"/>
      <c r="GX2" s="65"/>
      <c r="GZ2" s="180" t="s">
        <v>908</v>
      </c>
      <c r="HA2" s="181"/>
      <c r="HB2" s="181"/>
      <c r="HC2" s="182"/>
      <c r="HE2" s="65"/>
      <c r="HG2" s="180" t="s">
        <v>911</v>
      </c>
      <c r="HH2" s="181"/>
      <c r="HI2" s="181"/>
      <c r="HJ2" s="182"/>
      <c r="HL2" s="65"/>
      <c r="HN2" s="180" t="s">
        <v>283</v>
      </c>
      <c r="HO2" s="181"/>
      <c r="HP2" s="181"/>
      <c r="HQ2" s="181"/>
      <c r="HR2" s="181"/>
      <c r="HS2" s="181"/>
      <c r="HT2" s="181"/>
      <c r="HU2" s="181"/>
      <c r="HV2" s="181"/>
      <c r="HW2" s="181"/>
      <c r="HX2" s="182"/>
      <c r="HZ2" s="65"/>
      <c r="IB2" s="180" t="s">
        <v>284</v>
      </c>
      <c r="IC2" s="181"/>
      <c r="ID2" s="181"/>
      <c r="IE2" s="181"/>
      <c r="IF2" s="182"/>
      <c r="IH2" s="65"/>
      <c r="IJ2" s="180" t="s">
        <v>287</v>
      </c>
      <c r="IK2" s="181"/>
      <c r="IL2" s="181"/>
      <c r="IM2" s="181"/>
      <c r="IN2" s="181"/>
      <c r="IO2" s="181"/>
      <c r="IP2" s="181"/>
      <c r="IQ2" s="181"/>
      <c r="IR2" s="181"/>
      <c r="IS2" s="181"/>
      <c r="IT2" s="181"/>
      <c r="IU2" s="181"/>
      <c r="IV2" s="181"/>
      <c r="IW2" s="182"/>
      <c r="IY2" s="65"/>
      <c r="JA2" s="180" t="s">
        <v>288</v>
      </c>
      <c r="JB2" s="181"/>
      <c r="JC2" s="181"/>
      <c r="JD2" s="181"/>
      <c r="JE2" s="181"/>
      <c r="JF2" s="181"/>
      <c r="JG2" s="181"/>
      <c r="JH2" s="181"/>
      <c r="JI2" s="182"/>
      <c r="JK2" s="65"/>
      <c r="JM2" s="180" t="s">
        <v>290</v>
      </c>
      <c r="JN2" s="181"/>
      <c r="JO2" s="181"/>
      <c r="JP2" s="181"/>
      <c r="JQ2" s="181"/>
      <c r="JR2" s="181"/>
      <c r="JS2" s="181"/>
      <c r="JT2" s="182"/>
      <c r="JV2" s="65"/>
    </row>
    <row r="3" spans="2:286" ht="15.75" thickBot="1">
      <c r="B3" s="183"/>
      <c r="C3" s="184"/>
      <c r="D3" s="184"/>
      <c r="E3" s="184"/>
      <c r="F3" s="185"/>
      <c r="J3" s="183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5"/>
      <c r="Y3" s="183"/>
      <c r="Z3" s="184"/>
      <c r="AA3" s="184"/>
      <c r="AB3" s="184"/>
      <c r="AC3" s="185"/>
      <c r="AG3" s="183"/>
      <c r="AH3" s="184"/>
      <c r="AI3" s="184"/>
      <c r="AJ3" s="184"/>
      <c r="AK3" s="185"/>
      <c r="AO3" s="183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5"/>
      <c r="BF3" s="183"/>
      <c r="BG3" s="184"/>
      <c r="BH3" s="184"/>
      <c r="BI3" s="184"/>
      <c r="BJ3" s="184"/>
      <c r="BK3" s="184"/>
      <c r="BL3" s="184"/>
      <c r="BM3" s="184"/>
      <c r="BN3" s="185"/>
      <c r="BR3" s="183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5"/>
      <c r="CI3" s="183"/>
      <c r="CJ3" s="184"/>
      <c r="CK3" s="184"/>
      <c r="CL3" s="185"/>
      <c r="CP3" s="183"/>
      <c r="CQ3" s="184"/>
      <c r="CR3" s="185"/>
      <c r="CV3" s="183"/>
      <c r="CW3" s="184"/>
      <c r="CX3" s="184"/>
      <c r="CY3" s="184"/>
      <c r="CZ3" s="184"/>
      <c r="DA3" s="185"/>
      <c r="DE3" s="183"/>
      <c r="DF3" s="184"/>
      <c r="DG3" s="184"/>
      <c r="DH3" s="185"/>
      <c r="DL3" s="183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5"/>
      <c r="EC3" s="183"/>
      <c r="ED3" s="184"/>
      <c r="EE3" s="184"/>
      <c r="EF3" s="184"/>
      <c r="EG3" s="185"/>
      <c r="EK3" s="183"/>
      <c r="EL3" s="184"/>
      <c r="EM3" s="184"/>
      <c r="EN3" s="184"/>
      <c r="EO3" s="184"/>
      <c r="EP3" s="184"/>
      <c r="EQ3" s="184"/>
      <c r="ER3" s="185"/>
      <c r="EV3" s="183"/>
      <c r="EW3" s="184"/>
      <c r="EX3" s="184"/>
      <c r="EY3" s="184"/>
      <c r="EZ3" s="184"/>
      <c r="FA3" s="184"/>
      <c r="FB3" s="184"/>
      <c r="FC3" s="184"/>
      <c r="FD3" s="185"/>
      <c r="FH3" s="183"/>
      <c r="FI3" s="184"/>
      <c r="FJ3" s="184"/>
      <c r="FK3" s="184"/>
      <c r="FL3" s="184"/>
      <c r="FM3" s="184"/>
      <c r="FN3" s="184"/>
      <c r="FO3" s="184"/>
      <c r="FP3" s="185"/>
      <c r="FT3" s="183"/>
      <c r="FU3" s="184"/>
      <c r="FV3" s="184"/>
      <c r="FW3" s="185"/>
      <c r="GA3" s="183"/>
      <c r="GB3" s="184"/>
      <c r="GC3" s="184"/>
      <c r="GD3" s="184"/>
      <c r="GE3" s="184"/>
      <c r="GF3" s="184"/>
      <c r="GG3" s="184"/>
      <c r="GH3" s="185"/>
      <c r="GL3" s="183"/>
      <c r="GM3" s="184"/>
      <c r="GN3" s="184"/>
      <c r="GO3" s="185"/>
      <c r="GS3" s="183"/>
      <c r="GT3" s="184"/>
      <c r="GU3" s="184"/>
      <c r="GV3" s="185"/>
      <c r="GZ3" s="183"/>
      <c r="HA3" s="184"/>
      <c r="HB3" s="184"/>
      <c r="HC3" s="185"/>
      <c r="HG3" s="183"/>
      <c r="HH3" s="184"/>
      <c r="HI3" s="184"/>
      <c r="HJ3" s="185"/>
      <c r="HN3" s="183"/>
      <c r="HO3" s="184"/>
      <c r="HP3" s="184"/>
      <c r="HQ3" s="184"/>
      <c r="HR3" s="184"/>
      <c r="HS3" s="184"/>
      <c r="HT3" s="184"/>
      <c r="HU3" s="184"/>
      <c r="HV3" s="184"/>
      <c r="HW3" s="184"/>
      <c r="HX3" s="185"/>
      <c r="IB3" s="183"/>
      <c r="IC3" s="184"/>
      <c r="ID3" s="184"/>
      <c r="IE3" s="184"/>
      <c r="IF3" s="185"/>
      <c r="IJ3" s="183"/>
      <c r="IK3" s="184"/>
      <c r="IL3" s="184"/>
      <c r="IM3" s="184"/>
      <c r="IN3" s="184"/>
      <c r="IO3" s="184"/>
      <c r="IP3" s="184"/>
      <c r="IQ3" s="184"/>
      <c r="IR3" s="184"/>
      <c r="IS3" s="184"/>
      <c r="IT3" s="184"/>
      <c r="IU3" s="184"/>
      <c r="IV3" s="184"/>
      <c r="IW3" s="185"/>
      <c r="JA3" s="183"/>
      <c r="JB3" s="184"/>
      <c r="JC3" s="184"/>
      <c r="JD3" s="184"/>
      <c r="JE3" s="184"/>
      <c r="JF3" s="184"/>
      <c r="JG3" s="184"/>
      <c r="JH3" s="184"/>
      <c r="JI3" s="185"/>
      <c r="JM3" s="183"/>
      <c r="JN3" s="184"/>
      <c r="JO3" s="184"/>
      <c r="JP3" s="184"/>
      <c r="JQ3" s="184"/>
      <c r="JR3" s="184"/>
      <c r="JS3" s="184"/>
      <c r="JT3" s="185"/>
    </row>
    <row r="4" spans="2:286" ht="7.5" customHeight="1" thickBot="1">
      <c r="B4" s="66"/>
      <c r="C4" s="66"/>
      <c r="J4" s="66"/>
      <c r="K4" s="66"/>
      <c r="Y4" s="66"/>
      <c r="Z4" s="66"/>
      <c r="AG4" s="66"/>
      <c r="AH4" s="66"/>
      <c r="AO4" s="66"/>
      <c r="AP4" s="66"/>
      <c r="BF4" s="66"/>
      <c r="BG4" s="66"/>
      <c r="BR4" s="66"/>
      <c r="BS4" s="66"/>
      <c r="CI4" s="66"/>
      <c r="CJ4" s="66"/>
      <c r="CP4" s="66"/>
      <c r="CQ4" s="66"/>
      <c r="CV4" s="66"/>
      <c r="CW4" s="66"/>
      <c r="DE4" s="66"/>
      <c r="DF4" s="66"/>
      <c r="DL4" s="66"/>
      <c r="DM4" s="66"/>
      <c r="EC4" s="66"/>
      <c r="ED4" s="66"/>
      <c r="EK4" s="66"/>
      <c r="EL4" s="66"/>
      <c r="EV4" s="66"/>
      <c r="EW4" s="66"/>
      <c r="FH4" s="66"/>
      <c r="FI4" s="66"/>
      <c r="FT4" s="66"/>
      <c r="FU4" s="66"/>
      <c r="GA4" s="66"/>
      <c r="GB4" s="66"/>
      <c r="GL4" s="66"/>
      <c r="GM4" s="66"/>
      <c r="GS4" s="66"/>
      <c r="GT4" s="66"/>
      <c r="GZ4" s="66"/>
      <c r="HA4" s="66"/>
      <c r="HG4" s="66"/>
      <c r="HH4" s="66"/>
      <c r="HN4" s="66"/>
      <c r="HO4" s="66"/>
      <c r="IB4" s="66"/>
      <c r="IC4" s="66"/>
      <c r="IJ4" s="66"/>
      <c r="IK4" s="66"/>
      <c r="JA4" s="66"/>
      <c r="JB4" s="66"/>
      <c r="JM4" s="66"/>
      <c r="JN4" s="66"/>
    </row>
    <row r="5" spans="2:286">
      <c r="B5" s="5" t="s">
        <v>0</v>
      </c>
      <c r="C5" s="67" t="s">
        <v>1</v>
      </c>
      <c r="D5" s="68" t="s">
        <v>43</v>
      </c>
      <c r="E5" s="186"/>
      <c r="F5" s="186"/>
      <c r="J5" s="5" t="s">
        <v>0</v>
      </c>
      <c r="K5" s="67" t="s">
        <v>1</v>
      </c>
      <c r="L5" s="69" t="s">
        <v>40</v>
      </c>
      <c r="M5" s="201" t="s">
        <v>168</v>
      </c>
      <c r="N5" s="202"/>
      <c r="O5" s="202"/>
      <c r="P5" s="202"/>
      <c r="Q5" s="202"/>
      <c r="R5" s="202"/>
      <c r="S5" s="202"/>
      <c r="T5" s="217"/>
      <c r="U5" s="203"/>
      <c r="Y5" s="5" t="s">
        <v>0</v>
      </c>
      <c r="Z5" s="67" t="s">
        <v>1</v>
      </c>
      <c r="AA5" s="68" t="s">
        <v>43</v>
      </c>
      <c r="AB5" s="186"/>
      <c r="AC5" s="186"/>
      <c r="AG5" s="5" t="s">
        <v>0</v>
      </c>
      <c r="AH5" s="67" t="s">
        <v>1</v>
      </c>
      <c r="AI5" s="68" t="s">
        <v>43</v>
      </c>
      <c r="AJ5" s="186"/>
      <c r="AK5" s="186"/>
      <c r="AO5" s="5" t="s">
        <v>0</v>
      </c>
      <c r="AP5" s="67" t="s">
        <v>1</v>
      </c>
      <c r="AQ5" s="69" t="s">
        <v>40</v>
      </c>
      <c r="AR5" s="196" t="s">
        <v>169</v>
      </c>
      <c r="AS5" s="197"/>
      <c r="AT5" s="197"/>
      <c r="AU5" s="197"/>
      <c r="AV5" s="197"/>
      <c r="AW5" s="198"/>
      <c r="AX5" s="200" t="s">
        <v>170</v>
      </c>
      <c r="AY5" s="200"/>
      <c r="AZ5" s="200"/>
      <c r="BA5" s="200"/>
      <c r="BB5" s="221"/>
      <c r="BF5" s="5" t="s">
        <v>0</v>
      </c>
      <c r="BG5" s="67" t="s">
        <v>1</v>
      </c>
      <c r="BH5" s="214" t="s">
        <v>171</v>
      </c>
      <c r="BI5" s="215"/>
      <c r="BJ5" s="215"/>
      <c r="BK5" s="215"/>
      <c r="BL5" s="215"/>
      <c r="BM5" s="215"/>
      <c r="BN5" s="216"/>
      <c r="BR5" s="5" t="s">
        <v>0</v>
      </c>
      <c r="BS5" s="67" t="s">
        <v>1</v>
      </c>
      <c r="BT5" s="69" t="s">
        <v>40</v>
      </c>
      <c r="BU5" s="196" t="s">
        <v>169</v>
      </c>
      <c r="BV5" s="197"/>
      <c r="BW5" s="197"/>
      <c r="BX5" s="197"/>
      <c r="BY5" s="197"/>
      <c r="BZ5" s="198"/>
      <c r="CA5" s="200" t="s">
        <v>170</v>
      </c>
      <c r="CB5" s="200"/>
      <c r="CC5" s="200"/>
      <c r="CD5" s="200"/>
      <c r="CE5" s="221"/>
      <c r="CI5" s="5" t="s">
        <v>0</v>
      </c>
      <c r="CJ5" s="67" t="s">
        <v>1</v>
      </c>
      <c r="CK5" s="69" t="s">
        <v>40</v>
      </c>
      <c r="CL5" s="70" t="s">
        <v>237</v>
      </c>
      <c r="CP5" s="5" t="s">
        <v>0</v>
      </c>
      <c r="CQ5" s="67" t="s">
        <v>1</v>
      </c>
      <c r="CR5" s="68" t="s">
        <v>43</v>
      </c>
      <c r="CV5" s="5" t="s">
        <v>0</v>
      </c>
      <c r="CW5" s="67" t="s">
        <v>1</v>
      </c>
      <c r="CX5" s="214" t="s">
        <v>172</v>
      </c>
      <c r="CY5" s="215"/>
      <c r="CZ5" s="215"/>
      <c r="DA5" s="216"/>
      <c r="DE5" s="5" t="s">
        <v>0</v>
      </c>
      <c r="DF5" s="67" t="s">
        <v>1</v>
      </c>
      <c r="DG5" s="69" t="s">
        <v>40</v>
      </c>
      <c r="DH5" s="70" t="s">
        <v>237</v>
      </c>
      <c r="DL5" s="5" t="s">
        <v>0</v>
      </c>
      <c r="DM5" s="67" t="s">
        <v>1</v>
      </c>
      <c r="DN5" s="69" t="s">
        <v>40</v>
      </c>
      <c r="DO5" s="196" t="s">
        <v>272</v>
      </c>
      <c r="DP5" s="197"/>
      <c r="DQ5" s="197"/>
      <c r="DR5" s="197"/>
      <c r="DS5" s="198"/>
      <c r="DT5" s="199" t="s">
        <v>273</v>
      </c>
      <c r="DU5" s="200"/>
      <c r="DV5" s="200"/>
      <c r="DW5" s="200"/>
      <c r="DX5" s="200"/>
      <c r="DY5" s="118" t="s">
        <v>275</v>
      </c>
      <c r="EC5" s="5" t="s">
        <v>0</v>
      </c>
      <c r="ED5" s="67" t="s">
        <v>1</v>
      </c>
      <c r="EE5" s="68" t="s">
        <v>43</v>
      </c>
      <c r="EF5" s="186"/>
      <c r="EG5" s="186"/>
      <c r="EK5" s="5" t="s">
        <v>0</v>
      </c>
      <c r="EL5" s="67" t="s">
        <v>1</v>
      </c>
      <c r="EM5" s="69" t="s">
        <v>40</v>
      </c>
      <c r="EN5" s="201" t="s">
        <v>168</v>
      </c>
      <c r="EO5" s="202"/>
      <c r="EP5" s="202"/>
      <c r="EQ5" s="202"/>
      <c r="ER5" s="203"/>
      <c r="EV5" s="5" t="s">
        <v>0</v>
      </c>
      <c r="EW5" s="67" t="s">
        <v>1</v>
      </c>
      <c r="EX5" s="214" t="s">
        <v>171</v>
      </c>
      <c r="EY5" s="215"/>
      <c r="EZ5" s="215"/>
      <c r="FA5" s="215"/>
      <c r="FB5" s="215"/>
      <c r="FC5" s="215"/>
      <c r="FD5" s="216"/>
      <c r="FH5" s="5" t="s">
        <v>0</v>
      </c>
      <c r="FI5" s="67" t="s">
        <v>1</v>
      </c>
      <c r="FJ5" s="69" t="s">
        <v>87</v>
      </c>
      <c r="FK5" s="201" t="s">
        <v>173</v>
      </c>
      <c r="FL5" s="202"/>
      <c r="FM5" s="202"/>
      <c r="FN5" s="202"/>
      <c r="FO5" s="202"/>
      <c r="FP5" s="203"/>
      <c r="FT5" s="5" t="s">
        <v>0</v>
      </c>
      <c r="FU5" s="67" t="s">
        <v>1</v>
      </c>
      <c r="FV5" s="68" t="s">
        <v>43</v>
      </c>
      <c r="FW5" s="18"/>
      <c r="GA5" s="5" t="s">
        <v>0</v>
      </c>
      <c r="GB5" s="67" t="s">
        <v>1</v>
      </c>
      <c r="GC5" s="214" t="s">
        <v>199</v>
      </c>
      <c r="GD5" s="215"/>
      <c r="GE5" s="215"/>
      <c r="GF5" s="215"/>
      <c r="GG5" s="215"/>
      <c r="GH5" s="216"/>
      <c r="GL5" s="5" t="s">
        <v>0</v>
      </c>
      <c r="GM5" s="67" t="s">
        <v>1</v>
      </c>
      <c r="GN5" s="68" t="s">
        <v>43</v>
      </c>
      <c r="GO5" s="102"/>
      <c r="GS5" s="5" t="s">
        <v>0</v>
      </c>
      <c r="GT5" s="67" t="s">
        <v>1</v>
      </c>
      <c r="GU5" s="68" t="s">
        <v>906</v>
      </c>
      <c r="GV5" s="102"/>
      <c r="GZ5" s="5" t="s">
        <v>0</v>
      </c>
      <c r="HA5" s="67" t="s">
        <v>1</v>
      </c>
      <c r="HB5" s="68" t="s">
        <v>909</v>
      </c>
      <c r="HC5" s="102"/>
      <c r="HG5" s="5" t="s">
        <v>0</v>
      </c>
      <c r="HH5" s="67" t="s">
        <v>1</v>
      </c>
      <c r="HI5" s="68" t="s">
        <v>43</v>
      </c>
      <c r="HJ5" s="102"/>
      <c r="HN5" s="5" t="s">
        <v>0</v>
      </c>
      <c r="HO5" s="67" t="s">
        <v>1</v>
      </c>
      <c r="HP5" s="69" t="s">
        <v>101</v>
      </c>
      <c r="HQ5" s="196" t="s">
        <v>169</v>
      </c>
      <c r="HR5" s="197"/>
      <c r="HS5" s="197"/>
      <c r="HT5" s="197"/>
      <c r="HU5" s="197"/>
      <c r="HV5" s="197"/>
      <c r="HW5" s="197"/>
      <c r="HX5" s="198"/>
      <c r="IB5" s="5" t="s">
        <v>0</v>
      </c>
      <c r="IC5" s="67" t="s">
        <v>1</v>
      </c>
      <c r="ID5" s="68" t="s">
        <v>43</v>
      </c>
      <c r="IE5" s="186"/>
      <c r="IF5" s="186"/>
      <c r="IJ5" s="5" t="s">
        <v>0</v>
      </c>
      <c r="IK5" s="67" t="s">
        <v>1</v>
      </c>
      <c r="IL5" s="201" t="s">
        <v>187</v>
      </c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3"/>
      <c r="JA5" s="5" t="s">
        <v>0</v>
      </c>
      <c r="JB5" s="67" t="s">
        <v>1</v>
      </c>
      <c r="JC5" s="214" t="s">
        <v>174</v>
      </c>
      <c r="JD5" s="215"/>
      <c r="JE5" s="215"/>
      <c r="JF5" s="215"/>
      <c r="JG5" s="215"/>
      <c r="JH5" s="215"/>
      <c r="JI5" s="216"/>
      <c r="JM5" s="5" t="s">
        <v>0</v>
      </c>
      <c r="JN5" s="67" t="s">
        <v>1</v>
      </c>
      <c r="JO5" s="214" t="s">
        <v>176</v>
      </c>
      <c r="JP5" s="215"/>
      <c r="JQ5" s="215"/>
      <c r="JR5" s="215"/>
      <c r="JS5" s="215"/>
      <c r="JT5" s="216"/>
    </row>
    <row r="6" spans="2:286" ht="15.75" thickBot="1">
      <c r="B6" s="71" t="str">
        <f>'Identifikace organizace'!$B$3</f>
        <v>doplň</v>
      </c>
      <c r="C6" s="72" t="str">
        <f>'Identifikace organizace'!$C$3</f>
        <v>doplň</v>
      </c>
      <c r="D6" s="97" t="s">
        <v>25</v>
      </c>
      <c r="E6" s="73"/>
      <c r="F6" s="73"/>
      <c r="J6" s="71" t="str">
        <f>'Identifikace organizace'!$B$3</f>
        <v>doplň</v>
      </c>
      <c r="K6" s="72" t="str">
        <f>'Identifikace organizace'!$C$3</f>
        <v>doplň</v>
      </c>
      <c r="L6" s="37" t="s">
        <v>25</v>
      </c>
      <c r="M6" s="37" t="str">
        <f>IF($L$6=2,"doplň","nerelevantní")</f>
        <v>nerelevantní</v>
      </c>
      <c r="N6" s="98" t="str">
        <f t="shared" ref="N6:U6" si="0">IF($L$6=2,"doplň","nerelevantní")</f>
        <v>nerelevantní</v>
      </c>
      <c r="O6" s="98" t="str">
        <f t="shared" si="0"/>
        <v>nerelevantní</v>
      </c>
      <c r="P6" s="98" t="str">
        <f t="shared" si="0"/>
        <v>nerelevantní</v>
      </c>
      <c r="Q6" s="98" t="str">
        <f t="shared" si="0"/>
        <v>nerelevantní</v>
      </c>
      <c r="R6" s="98" t="str">
        <f t="shared" si="0"/>
        <v>nerelevantní</v>
      </c>
      <c r="S6" s="98" t="str">
        <f t="shared" si="0"/>
        <v>nerelevantní</v>
      </c>
      <c r="T6" s="98" t="str">
        <f t="shared" si="0"/>
        <v>nerelevantní</v>
      </c>
      <c r="U6" s="99" t="str">
        <f t="shared" si="0"/>
        <v>nerelevantní</v>
      </c>
      <c r="Y6" s="71" t="str">
        <f>'Identifikace organizace'!$B$3</f>
        <v>doplň</v>
      </c>
      <c r="Z6" s="72" t="str">
        <f>'Identifikace organizace'!$C$3</f>
        <v>doplň</v>
      </c>
      <c r="AA6" s="97" t="s">
        <v>25</v>
      </c>
      <c r="AB6" s="73"/>
      <c r="AC6" s="73"/>
      <c r="AG6" s="71" t="str">
        <f>'Identifikace organizace'!$B$3</f>
        <v>doplň</v>
      </c>
      <c r="AH6" s="72" t="str">
        <f>'Identifikace organizace'!$C$3</f>
        <v>doplň</v>
      </c>
      <c r="AI6" s="97" t="s">
        <v>25</v>
      </c>
      <c r="AJ6" s="73"/>
      <c r="AK6" s="73"/>
      <c r="AO6" s="71" t="str">
        <f>'Identifikace organizace'!$B$3</f>
        <v>doplň</v>
      </c>
      <c r="AP6" s="72" t="str">
        <f>'Identifikace organizace'!$C$3</f>
        <v>doplň</v>
      </c>
      <c r="AQ6" s="37" t="s">
        <v>25</v>
      </c>
      <c r="AR6" s="37" t="str">
        <f>IF($AQ$6=2,"doplň","nerelevantní")</f>
        <v>nerelevantní</v>
      </c>
      <c r="AS6" s="98" t="str">
        <f t="shared" ref="AS6:BB6" si="1">IF($AQ$6=2,"doplň","nerelevantní")</f>
        <v>nerelevantní</v>
      </c>
      <c r="AT6" s="98" t="str">
        <f>IF($AQ$6=2,"doplň","nerelevantní")</f>
        <v>nerelevantní</v>
      </c>
      <c r="AU6" s="98" t="str">
        <f t="shared" si="1"/>
        <v>nerelevantní</v>
      </c>
      <c r="AV6" s="98" t="str">
        <f t="shared" si="1"/>
        <v>nerelevantní</v>
      </c>
      <c r="AW6" s="99" t="str">
        <f t="shared" si="1"/>
        <v>nerelevantní</v>
      </c>
      <c r="AX6" s="98" t="str">
        <f t="shared" si="1"/>
        <v>nerelevantní</v>
      </c>
      <c r="AY6" s="98" t="str">
        <f t="shared" si="1"/>
        <v>nerelevantní</v>
      </c>
      <c r="AZ6" s="98" t="str">
        <f t="shared" si="1"/>
        <v>nerelevantní</v>
      </c>
      <c r="BA6" s="98" t="str">
        <f t="shared" si="1"/>
        <v>nerelevantní</v>
      </c>
      <c r="BB6" s="99" t="str">
        <f t="shared" si="1"/>
        <v>nerelevantní</v>
      </c>
      <c r="BF6" s="71" t="str">
        <f>'Identifikace organizace'!$B$3</f>
        <v>doplň</v>
      </c>
      <c r="BG6" s="72" t="str">
        <f>'Identifikace organizace'!$C$3</f>
        <v>doplň</v>
      </c>
      <c r="BH6" s="100" t="str">
        <f>IF($AQ$6=2,"doplň","nerelevantní")</f>
        <v>nerelevantní</v>
      </c>
      <c r="BI6" s="98" t="str">
        <f t="shared" ref="BI6:BN6" si="2">IF($AQ$6=2,"doplň","nerelevantní")</f>
        <v>nerelevantní</v>
      </c>
      <c r="BJ6" s="98" t="str">
        <f t="shared" si="2"/>
        <v>nerelevantní</v>
      </c>
      <c r="BK6" s="98" t="str">
        <f t="shared" si="2"/>
        <v>nerelevantní</v>
      </c>
      <c r="BL6" s="98" t="str">
        <f t="shared" si="2"/>
        <v>nerelevantní</v>
      </c>
      <c r="BM6" s="98" t="str">
        <f t="shared" si="2"/>
        <v>nerelevantní</v>
      </c>
      <c r="BN6" s="99" t="str">
        <f t="shared" si="2"/>
        <v>nerelevantní</v>
      </c>
      <c r="BR6" s="71" t="str">
        <f>'Identifikace organizace'!$B$3</f>
        <v>doplň</v>
      </c>
      <c r="BS6" s="72" t="str">
        <f>'Identifikace organizace'!$C$3</f>
        <v>doplň</v>
      </c>
      <c r="BT6" s="119" t="s">
        <v>25</v>
      </c>
      <c r="BU6" s="37" t="str">
        <f>IF($BT$6=2,"doplň","nerelevantní")</f>
        <v>nerelevantní</v>
      </c>
      <c r="BV6" s="98" t="str">
        <f>IF($BT$6=2,"doplň","nerelevantní")</f>
        <v>nerelevantní</v>
      </c>
      <c r="BW6" s="98" t="str">
        <f t="shared" ref="BW6:CE6" si="3">IF($BT$6=2,"doplň","nerelevantní")</f>
        <v>nerelevantní</v>
      </c>
      <c r="BX6" s="98" t="str">
        <f t="shared" si="3"/>
        <v>nerelevantní</v>
      </c>
      <c r="BY6" s="98" t="str">
        <f t="shared" si="3"/>
        <v>nerelevantní</v>
      </c>
      <c r="BZ6" s="99" t="str">
        <f>IF($BT$6=2,"doplň","nerelevantní")</f>
        <v>nerelevantní</v>
      </c>
      <c r="CA6" s="98" t="str">
        <f t="shared" si="3"/>
        <v>nerelevantní</v>
      </c>
      <c r="CB6" s="98" t="str">
        <f t="shared" si="3"/>
        <v>nerelevantní</v>
      </c>
      <c r="CC6" s="98" t="str">
        <f>IF($BT$6=2,"doplň","nerelevantní")</f>
        <v>nerelevantní</v>
      </c>
      <c r="CD6" s="98" t="str">
        <f t="shared" si="3"/>
        <v>nerelevantní</v>
      </c>
      <c r="CE6" s="99" t="str">
        <f t="shared" si="3"/>
        <v>nerelevantní</v>
      </c>
      <c r="CI6" s="71" t="str">
        <f>'Identifikace organizace'!$B$3</f>
        <v>doplň</v>
      </c>
      <c r="CJ6" s="72" t="str">
        <f>'Identifikace organizace'!$C$3</f>
        <v>doplň</v>
      </c>
      <c r="CK6" s="37" t="str">
        <f>IF($BT$6=2,"doplň","nerelevantní")</f>
        <v>nerelevantní</v>
      </c>
      <c r="CL6" s="101" t="str">
        <f>IF(CK6=2,"doplň","nerelevantní")</f>
        <v>nerelevantní</v>
      </c>
      <c r="CP6" s="71" t="str">
        <f>'Identifikace organizace'!$B$3</f>
        <v>doplň</v>
      </c>
      <c r="CQ6" s="72" t="str">
        <f>'Identifikace organizace'!$C$3</f>
        <v>doplň</v>
      </c>
      <c r="CR6" s="101" t="s">
        <v>25</v>
      </c>
      <c r="CV6" s="71" t="str">
        <f>'Identifikace organizace'!$B$3</f>
        <v>doplň</v>
      </c>
      <c r="CW6" s="72" t="str">
        <f>'Identifikace organizace'!$C$3</f>
        <v>doplň</v>
      </c>
      <c r="CX6" s="100" t="str">
        <f>IF($CR$6=1,"doplň",IF($CR$6=2,"doplň",IF($CR$6=3,"doplň",IF($CR$6=4,"doplň",IF($CR$6=5,"doplň",IF($CR$6=6,"doplň",IF($CR$6=7,"doplň",IF($CR$6=8,"doplň",IF($CR$6=9,"nerelevantní","nerelevantní")))))))))</f>
        <v>nerelevantní</v>
      </c>
      <c r="CY6" s="98" t="str">
        <f t="shared" ref="CY6:DA6" si="4">IF($CR$6=1,"doplň",IF($CR$6=2,"doplň",IF($CR$6=3,"doplň",IF($CR$6=4,"doplň",IF($CR$6=5,"doplň",IF($CR$6=6,"doplň",IF($CR$6=7,"doplň",IF($CR$6=8,"doplň",IF($CR$6=9,"nerelevantní","nerelevantní")))))))))</f>
        <v>nerelevantní</v>
      </c>
      <c r="CZ6" s="98" t="str">
        <f t="shared" si="4"/>
        <v>nerelevantní</v>
      </c>
      <c r="DA6" s="99" t="str">
        <f t="shared" si="4"/>
        <v>nerelevantní</v>
      </c>
      <c r="DE6" s="71" t="str">
        <f>'Identifikace organizace'!$B$3</f>
        <v>doplň</v>
      </c>
      <c r="DF6" s="72" t="str">
        <f>'Identifikace organizace'!$C$3</f>
        <v>doplň</v>
      </c>
      <c r="DG6" s="37" t="s">
        <v>25</v>
      </c>
      <c r="DH6" s="101" t="str">
        <f>IF(DG6=2,"doplň","nerelevantní")</f>
        <v>nerelevantní</v>
      </c>
      <c r="DL6" s="71" t="str">
        <f>'Identifikace organizace'!$B$3</f>
        <v>doplň</v>
      </c>
      <c r="DM6" s="72" t="str">
        <f>'Identifikace organizace'!$C$3</f>
        <v>doplň</v>
      </c>
      <c r="DN6" s="119" t="s">
        <v>25</v>
      </c>
      <c r="DO6" s="37" t="str">
        <f>IF($DN$6=2,"doplň","nerelevantní")</f>
        <v>nerelevantní</v>
      </c>
      <c r="DP6" s="98" t="str">
        <f t="shared" ref="DP6:DY6" si="5">IF($DN$6=2,"doplň","nerelevantní")</f>
        <v>nerelevantní</v>
      </c>
      <c r="DQ6" s="98" t="str">
        <f t="shared" si="5"/>
        <v>nerelevantní</v>
      </c>
      <c r="DR6" s="98" t="str">
        <f t="shared" si="5"/>
        <v>nerelevantní</v>
      </c>
      <c r="DS6" s="99" t="str">
        <f t="shared" si="5"/>
        <v>nerelevantní</v>
      </c>
      <c r="DT6" s="98" t="str">
        <f t="shared" si="5"/>
        <v>nerelevantní</v>
      </c>
      <c r="DU6" s="98" t="str">
        <f t="shared" si="5"/>
        <v>nerelevantní</v>
      </c>
      <c r="DV6" s="98" t="str">
        <f t="shared" si="5"/>
        <v>nerelevantní</v>
      </c>
      <c r="DW6" s="98" t="str">
        <f t="shared" si="5"/>
        <v>nerelevantní</v>
      </c>
      <c r="DX6" s="113" t="str">
        <f t="shared" si="5"/>
        <v>nerelevantní</v>
      </c>
      <c r="DY6" s="101" t="str">
        <f t="shared" si="5"/>
        <v>nerelevantní</v>
      </c>
      <c r="EC6" s="71" t="str">
        <f>'Identifikace organizace'!$B$3</f>
        <v>doplň</v>
      </c>
      <c r="ED6" s="72" t="str">
        <f>'Identifikace organizace'!$C$3</f>
        <v>doplň</v>
      </c>
      <c r="EE6" s="101" t="s">
        <v>25</v>
      </c>
      <c r="EF6" s="73"/>
      <c r="EG6" s="73"/>
      <c r="EK6" s="71" t="str">
        <f>'Identifikace organizace'!$B$3</f>
        <v>doplň</v>
      </c>
      <c r="EL6" s="72" t="str">
        <f>'Identifikace organizace'!$C$3</f>
        <v>doplň</v>
      </c>
      <c r="EM6" s="37" t="s">
        <v>25</v>
      </c>
      <c r="EN6" s="37" t="str">
        <f>IF($EM$6=2,"doplň","nerelevantní")</f>
        <v>nerelevantní</v>
      </c>
      <c r="EO6" s="98" t="str">
        <f t="shared" ref="EO6:ER6" si="6">IF($EM$6=2,"doplň","nerelevantní")</f>
        <v>nerelevantní</v>
      </c>
      <c r="EP6" s="98" t="str">
        <f t="shared" si="6"/>
        <v>nerelevantní</v>
      </c>
      <c r="EQ6" s="98" t="str">
        <f t="shared" si="6"/>
        <v>nerelevantní</v>
      </c>
      <c r="ER6" s="99" t="str">
        <f t="shared" si="6"/>
        <v>nerelevantní</v>
      </c>
      <c r="EV6" s="71" t="str">
        <f>'Identifikace organizace'!$B$3</f>
        <v>doplň</v>
      </c>
      <c r="EW6" s="72" t="str">
        <f>'Identifikace organizace'!$C$3</f>
        <v>doplň</v>
      </c>
      <c r="EX6" s="100" t="str">
        <f>IF($EM$6=2,"doplň","nerelevantní")</f>
        <v>nerelevantní</v>
      </c>
      <c r="EY6" s="98" t="str">
        <f t="shared" ref="EY6:FD6" si="7">IF($EM$6=2,"doplň","nerelevantní")</f>
        <v>nerelevantní</v>
      </c>
      <c r="EZ6" s="98" t="str">
        <f t="shared" si="7"/>
        <v>nerelevantní</v>
      </c>
      <c r="FA6" s="98" t="str">
        <f t="shared" si="7"/>
        <v>nerelevantní</v>
      </c>
      <c r="FB6" s="98" t="str">
        <f t="shared" si="7"/>
        <v>nerelevantní</v>
      </c>
      <c r="FC6" s="98" t="str">
        <f t="shared" si="7"/>
        <v>nerelevantní</v>
      </c>
      <c r="FD6" s="99" t="str">
        <f t="shared" si="7"/>
        <v>nerelevantní</v>
      </c>
      <c r="FH6" s="71" t="str">
        <f>'Identifikace organizace'!$B$3</f>
        <v>doplň</v>
      </c>
      <c r="FI6" s="72" t="str">
        <f>'Identifikace organizace'!$C$3</f>
        <v>doplň</v>
      </c>
      <c r="FJ6" s="37" t="s">
        <v>25</v>
      </c>
      <c r="FK6" s="37" t="s">
        <v>25</v>
      </c>
      <c r="FL6" s="98" t="s">
        <v>25</v>
      </c>
      <c r="FM6" s="98" t="s">
        <v>25</v>
      </c>
      <c r="FN6" s="98" t="s">
        <v>25</v>
      </c>
      <c r="FO6" s="98" t="s">
        <v>25</v>
      </c>
      <c r="FP6" s="99" t="s">
        <v>25</v>
      </c>
      <c r="FT6" s="71" t="str">
        <f>'Identifikace organizace'!$B$3</f>
        <v>doplň</v>
      </c>
      <c r="FU6" s="72" t="str">
        <f>'Identifikace organizace'!$C$3</f>
        <v>doplň</v>
      </c>
      <c r="FV6" s="101" t="s">
        <v>25</v>
      </c>
      <c r="FW6" s="73"/>
      <c r="GA6" s="71" t="str">
        <f>'Identifikace organizace'!$B$3</f>
        <v>doplň</v>
      </c>
      <c r="GB6" s="72" t="str">
        <f>'Identifikace organizace'!$C$3</f>
        <v>doplň</v>
      </c>
      <c r="GC6" s="100" t="s">
        <v>25</v>
      </c>
      <c r="GD6" s="98" t="s">
        <v>25</v>
      </c>
      <c r="GE6" s="98" t="s">
        <v>25</v>
      </c>
      <c r="GF6" s="98" t="s">
        <v>25</v>
      </c>
      <c r="GG6" s="98" t="s">
        <v>25</v>
      </c>
      <c r="GH6" s="99" t="s">
        <v>25</v>
      </c>
      <c r="GL6" s="71" t="str">
        <f>'Identifikace organizace'!$B$3</f>
        <v>doplň</v>
      </c>
      <c r="GM6" s="72" t="str">
        <f>'Identifikace organizace'!$C$3</f>
        <v>doplň</v>
      </c>
      <c r="GN6" s="101" t="s">
        <v>25</v>
      </c>
      <c r="GO6" s="73"/>
      <c r="GS6" s="71" t="str">
        <f>'Identifikace organizace'!$B$3</f>
        <v>doplň</v>
      </c>
      <c r="GT6" s="72" t="str">
        <f>'Identifikace organizace'!$C$3</f>
        <v>doplň</v>
      </c>
      <c r="GU6" s="101" t="str">
        <f>IF($GN$6=1,"doplň",IF($GN$6=2,"doplň",IF($GN$6=3,"doplň","nerelevantní")))</f>
        <v>nerelevantní</v>
      </c>
      <c r="GV6" s="73"/>
      <c r="GZ6" s="71" t="str">
        <f>'Identifikace organizace'!$B$3</f>
        <v>doplň</v>
      </c>
      <c r="HA6" s="72" t="str">
        <f>'Identifikace organizace'!$C$3</f>
        <v>doplň</v>
      </c>
      <c r="HB6" s="101" t="str">
        <f>IF($GN$6=1,"doplň",IF($GN$6=2,"doplň",IF($GN$6=3,"doplň","nerelevantní")))</f>
        <v>nerelevantní</v>
      </c>
      <c r="HC6" s="73"/>
      <c r="HG6" s="71" t="str">
        <f>'Identifikace organizace'!$B$3</f>
        <v>doplň</v>
      </c>
      <c r="HH6" s="72" t="str">
        <f>'Identifikace organizace'!$C$3</f>
        <v>doplň</v>
      </c>
      <c r="HI6" s="101" t="str">
        <f>IF(GN6=1,"doplň",IF(GN6=2,"doplň","nerelevantní"))</f>
        <v>nerelevantní</v>
      </c>
      <c r="HJ6" s="73"/>
      <c r="HN6" s="71" t="str">
        <f>'Identifikace organizace'!$B$3</f>
        <v>doplň</v>
      </c>
      <c r="HO6" s="72" t="str">
        <f>'Identifikace organizace'!$C$3</f>
        <v>doplň</v>
      </c>
      <c r="HP6" s="37" t="s">
        <v>25</v>
      </c>
      <c r="HQ6" s="37" t="str">
        <f>IF($HP$6=2,"doplň",IF($HP$6=1,"doplň","nerelevantní"))</f>
        <v>nerelevantní</v>
      </c>
      <c r="HR6" s="98" t="str">
        <f t="shared" ref="HR6:HX6" si="8">IF($HP$6=2,"doplň",IF($HP$6=1,"doplň","nerelevantní"))</f>
        <v>nerelevantní</v>
      </c>
      <c r="HS6" s="98" t="str">
        <f t="shared" si="8"/>
        <v>nerelevantní</v>
      </c>
      <c r="HT6" s="98" t="str">
        <f t="shared" si="8"/>
        <v>nerelevantní</v>
      </c>
      <c r="HU6" s="98" t="str">
        <f t="shared" si="8"/>
        <v>nerelevantní</v>
      </c>
      <c r="HV6" s="98" t="str">
        <f t="shared" si="8"/>
        <v>nerelevantní</v>
      </c>
      <c r="HW6" s="98" t="str">
        <f t="shared" si="8"/>
        <v>nerelevantní</v>
      </c>
      <c r="HX6" s="99" t="str">
        <f t="shared" si="8"/>
        <v>nerelevantní</v>
      </c>
      <c r="IB6" s="71" t="str">
        <f>'Identifikace organizace'!$B$3</f>
        <v>doplň</v>
      </c>
      <c r="IC6" s="72" t="str">
        <f>'Identifikace organizace'!$C$3</f>
        <v>doplň</v>
      </c>
      <c r="ID6" s="97" t="s">
        <v>25</v>
      </c>
      <c r="IE6" s="73"/>
      <c r="IF6" s="73"/>
      <c r="IJ6" s="71" t="str">
        <f>'Identifikace organizace'!$B$3</f>
        <v>doplň</v>
      </c>
      <c r="IK6" s="72" t="str">
        <f>'Identifikace organizace'!$C$3</f>
        <v>doplň</v>
      </c>
      <c r="IL6" s="37" t="s">
        <v>25</v>
      </c>
      <c r="IM6" s="98" t="s">
        <v>25</v>
      </c>
      <c r="IN6" s="98" t="s">
        <v>25</v>
      </c>
      <c r="IO6" s="98" t="s">
        <v>25</v>
      </c>
      <c r="IP6" s="98" t="s">
        <v>25</v>
      </c>
      <c r="IQ6" s="98" t="s">
        <v>25</v>
      </c>
      <c r="IR6" s="98" t="s">
        <v>25</v>
      </c>
      <c r="IS6" s="98" t="s">
        <v>25</v>
      </c>
      <c r="IT6" s="98" t="s">
        <v>25</v>
      </c>
      <c r="IU6" s="98" t="s">
        <v>25</v>
      </c>
      <c r="IV6" s="98" t="s">
        <v>25</v>
      </c>
      <c r="IW6" s="99" t="s">
        <v>25</v>
      </c>
      <c r="JA6" s="71" t="str">
        <f>'Identifikace organizace'!$B$3</f>
        <v>doplň</v>
      </c>
      <c r="JB6" s="72" t="str">
        <f>'Identifikace organizace'!$C$3</f>
        <v>doplň</v>
      </c>
      <c r="JC6" s="37" t="s">
        <v>25</v>
      </c>
      <c r="JD6" s="98" t="s">
        <v>25</v>
      </c>
      <c r="JE6" s="98" t="s">
        <v>25</v>
      </c>
      <c r="JF6" s="98" t="s">
        <v>25</v>
      </c>
      <c r="JG6" s="98" t="s">
        <v>25</v>
      </c>
      <c r="JH6" s="98" t="s">
        <v>25</v>
      </c>
      <c r="JI6" s="99" t="s">
        <v>25</v>
      </c>
      <c r="JM6" s="71" t="str">
        <f>'Identifikace organizace'!$B$3</f>
        <v>doplň</v>
      </c>
      <c r="JN6" s="72" t="str">
        <f>'Identifikace organizace'!$C$3</f>
        <v>doplň</v>
      </c>
      <c r="JO6" s="37" t="s">
        <v>25</v>
      </c>
      <c r="JP6" s="98" t="s">
        <v>25</v>
      </c>
      <c r="JQ6" s="98" t="s">
        <v>25</v>
      </c>
      <c r="JR6" s="98" t="s">
        <v>25</v>
      </c>
      <c r="JS6" s="98" t="s">
        <v>25</v>
      </c>
      <c r="JT6" s="99" t="s">
        <v>25</v>
      </c>
    </row>
    <row r="7" spans="2:286">
      <c r="B7" s="66"/>
      <c r="C7" s="66"/>
      <c r="J7" s="66"/>
      <c r="K7" s="66"/>
      <c r="Y7" s="66"/>
      <c r="Z7" s="66"/>
      <c r="AG7" s="66"/>
      <c r="AH7" s="66"/>
      <c r="AO7" s="66"/>
      <c r="AP7" s="66"/>
      <c r="BF7" s="66"/>
      <c r="BG7" s="66"/>
      <c r="BR7" s="66"/>
      <c r="BS7" s="66"/>
      <c r="CI7" s="66"/>
      <c r="CJ7" s="66"/>
      <c r="CP7" s="66"/>
      <c r="CQ7" s="66"/>
      <c r="CV7" s="66"/>
      <c r="CW7" s="66"/>
      <c r="DE7" s="66"/>
      <c r="DF7" s="66"/>
      <c r="DL7" s="66"/>
      <c r="DM7" s="66"/>
      <c r="EC7" s="66"/>
      <c r="ED7" s="66"/>
      <c r="EK7" s="66"/>
      <c r="EL7" s="66"/>
      <c r="EV7" s="66"/>
      <c r="EW7" s="66"/>
      <c r="FH7" s="74"/>
      <c r="FI7" s="66"/>
      <c r="FT7" s="66"/>
      <c r="FU7" s="66"/>
      <c r="GA7" s="66"/>
      <c r="GB7" s="66"/>
      <c r="GL7" s="66"/>
      <c r="GM7" s="66"/>
      <c r="GS7" s="66"/>
      <c r="GT7" s="66"/>
      <c r="GZ7" s="66"/>
      <c r="HA7" s="66"/>
      <c r="HG7" s="66"/>
      <c r="HH7" s="66"/>
      <c r="HN7" s="66"/>
      <c r="HO7" s="66"/>
      <c r="IB7" s="66"/>
      <c r="IC7" s="66"/>
      <c r="IJ7" s="66"/>
      <c r="IK7" s="66"/>
      <c r="JA7" s="66"/>
      <c r="JB7" s="66"/>
      <c r="JM7" s="66"/>
      <c r="JN7" s="66"/>
    </row>
    <row r="8" spans="2:286" ht="15" customHeight="1">
      <c r="B8" s="66" t="s">
        <v>124</v>
      </c>
      <c r="C8" s="7" t="s">
        <v>28</v>
      </c>
      <c r="D8" s="7">
        <v>1</v>
      </c>
      <c r="J8" s="66" t="s">
        <v>29</v>
      </c>
      <c r="K8" s="7" t="s">
        <v>28</v>
      </c>
      <c r="L8" s="7">
        <v>1</v>
      </c>
      <c r="M8" s="115" t="s">
        <v>30</v>
      </c>
      <c r="N8" s="7"/>
      <c r="O8" s="7"/>
      <c r="Y8" s="66" t="s">
        <v>42</v>
      </c>
      <c r="Z8" s="7" t="s">
        <v>28</v>
      </c>
      <c r="AA8" s="7">
        <v>1</v>
      </c>
      <c r="AG8" s="66" t="s">
        <v>45</v>
      </c>
      <c r="AH8" s="7" t="s">
        <v>28</v>
      </c>
      <c r="AI8" s="7">
        <v>1</v>
      </c>
      <c r="AO8" s="66" t="s">
        <v>29</v>
      </c>
      <c r="AP8" s="66"/>
      <c r="AQ8" s="4" t="s">
        <v>28</v>
      </c>
      <c r="AR8" s="7">
        <v>1</v>
      </c>
      <c r="BF8" s="75" t="s">
        <v>231</v>
      </c>
      <c r="BG8" s="66"/>
      <c r="BH8" s="4" t="s">
        <v>28</v>
      </c>
      <c r="BI8" s="7">
        <v>1</v>
      </c>
      <c r="BR8" s="66" t="s">
        <v>29</v>
      </c>
      <c r="BS8" s="66"/>
      <c r="BT8" s="4" t="s">
        <v>28</v>
      </c>
      <c r="BU8" s="7">
        <v>1</v>
      </c>
      <c r="CI8" s="66" t="s">
        <v>29</v>
      </c>
      <c r="CJ8" s="66"/>
      <c r="CK8" s="4" t="s">
        <v>28</v>
      </c>
      <c r="CL8" s="7">
        <v>1</v>
      </c>
      <c r="CP8" s="66" t="s">
        <v>42</v>
      </c>
      <c r="CQ8" s="7" t="s">
        <v>28</v>
      </c>
      <c r="CR8" s="7">
        <v>1</v>
      </c>
      <c r="CV8" s="75" t="s">
        <v>63</v>
      </c>
      <c r="CW8" s="66"/>
      <c r="CX8" s="4" t="s">
        <v>28</v>
      </c>
      <c r="CY8" s="7">
        <v>1</v>
      </c>
      <c r="DE8" s="66" t="s">
        <v>29</v>
      </c>
      <c r="DF8" s="66"/>
      <c r="DG8" s="4" t="s">
        <v>28</v>
      </c>
      <c r="DH8" s="7">
        <v>1</v>
      </c>
      <c r="DL8" s="66" t="s">
        <v>29</v>
      </c>
      <c r="DM8" s="66"/>
      <c r="DN8" s="7" t="s">
        <v>28</v>
      </c>
      <c r="DO8" s="7">
        <v>1</v>
      </c>
      <c r="EC8" s="66" t="s">
        <v>42</v>
      </c>
      <c r="ED8" s="7" t="s">
        <v>28</v>
      </c>
      <c r="EE8" s="7">
        <v>1</v>
      </c>
      <c r="EK8" s="66" t="s">
        <v>29</v>
      </c>
      <c r="EM8" s="7" t="s">
        <v>28</v>
      </c>
      <c r="EN8" s="7">
        <v>1</v>
      </c>
      <c r="EV8" s="75" t="s">
        <v>84</v>
      </c>
      <c r="EW8" s="66"/>
      <c r="EX8" s="4" t="s">
        <v>28</v>
      </c>
      <c r="EY8" s="7">
        <v>1</v>
      </c>
      <c r="FH8" s="66" t="s">
        <v>79</v>
      </c>
      <c r="FJ8" s="7" t="s">
        <v>28</v>
      </c>
      <c r="FK8" s="7">
        <v>1</v>
      </c>
      <c r="FT8" s="66" t="s">
        <v>190</v>
      </c>
      <c r="FU8" s="7" t="s">
        <v>28</v>
      </c>
      <c r="FV8" s="7">
        <v>1</v>
      </c>
      <c r="GA8" s="75" t="s">
        <v>194</v>
      </c>
      <c r="GB8" s="66"/>
      <c r="GC8" s="4" t="s">
        <v>28</v>
      </c>
      <c r="GD8" s="7">
        <v>1</v>
      </c>
      <c r="GL8" s="66" t="s">
        <v>206</v>
      </c>
      <c r="GN8" s="7" t="s">
        <v>28</v>
      </c>
      <c r="GO8" s="7">
        <v>1</v>
      </c>
      <c r="GS8" s="66" t="s">
        <v>901</v>
      </c>
      <c r="GU8" s="7" t="s">
        <v>28</v>
      </c>
      <c r="GV8" s="7">
        <v>1</v>
      </c>
      <c r="GZ8" s="66" t="s">
        <v>212</v>
      </c>
      <c r="HB8" s="7" t="s">
        <v>28</v>
      </c>
      <c r="HC8" s="7">
        <v>1</v>
      </c>
      <c r="HG8" s="66" t="s">
        <v>217</v>
      </c>
      <c r="HH8" s="7" t="s">
        <v>28</v>
      </c>
      <c r="HI8" s="7">
        <v>1</v>
      </c>
      <c r="HJ8" s="7"/>
      <c r="HN8" s="66" t="s">
        <v>90</v>
      </c>
      <c r="HP8" s="7"/>
      <c r="HQ8" s="7"/>
      <c r="HR8" s="7" t="s">
        <v>28</v>
      </c>
      <c r="HS8" s="7">
        <v>1</v>
      </c>
      <c r="IB8" s="66" t="s">
        <v>55</v>
      </c>
      <c r="IC8" s="7" t="s">
        <v>28</v>
      </c>
      <c r="ID8" s="7">
        <v>1</v>
      </c>
      <c r="IL8" s="76"/>
      <c r="IM8" s="76" t="s">
        <v>188</v>
      </c>
      <c r="IN8" s="76"/>
      <c r="IO8" s="76" t="s">
        <v>189</v>
      </c>
      <c r="JA8" s="75" t="s">
        <v>32</v>
      </c>
      <c r="JB8" s="66"/>
      <c r="JC8" s="4" t="s">
        <v>28</v>
      </c>
      <c r="JD8" s="7">
        <v>1</v>
      </c>
      <c r="JE8" s="7"/>
      <c r="JF8" s="7"/>
      <c r="JG8" s="7"/>
      <c r="JM8" s="75" t="s">
        <v>115</v>
      </c>
      <c r="JN8" s="66"/>
      <c r="JO8" s="4" t="s">
        <v>28</v>
      </c>
      <c r="JP8" s="7">
        <v>1</v>
      </c>
      <c r="JQ8" s="7"/>
      <c r="JR8" s="7"/>
    </row>
    <row r="9" spans="2:286">
      <c r="B9" s="66"/>
      <c r="C9" s="7" t="s">
        <v>28</v>
      </c>
      <c r="D9" s="7">
        <v>2</v>
      </c>
      <c r="J9" s="66" t="s">
        <v>27</v>
      </c>
      <c r="K9" s="7" t="s">
        <v>28</v>
      </c>
      <c r="L9" s="7">
        <v>2</v>
      </c>
      <c r="M9" s="66" t="s">
        <v>31</v>
      </c>
      <c r="P9" s="7" t="s">
        <v>28</v>
      </c>
      <c r="Q9" s="7">
        <v>1</v>
      </c>
      <c r="Y9" s="66"/>
      <c r="Z9" s="7" t="s">
        <v>28</v>
      </c>
      <c r="AA9" s="7">
        <v>2</v>
      </c>
      <c r="AG9" s="66"/>
      <c r="AH9" s="7" t="s">
        <v>28</v>
      </c>
      <c r="AI9" s="7">
        <v>2</v>
      </c>
      <c r="AO9" s="66" t="s">
        <v>27</v>
      </c>
      <c r="AP9" s="66"/>
      <c r="AQ9" s="4" t="s">
        <v>28</v>
      </c>
      <c r="AR9" s="7">
        <v>2</v>
      </c>
      <c r="BF9" s="75" t="s">
        <v>232</v>
      </c>
      <c r="BG9" s="66"/>
      <c r="BH9" s="4" t="s">
        <v>28</v>
      </c>
      <c r="BI9" s="7">
        <v>2</v>
      </c>
      <c r="BR9" s="66" t="s">
        <v>27</v>
      </c>
      <c r="BS9" s="66"/>
      <c r="BT9" s="4" t="s">
        <v>28</v>
      </c>
      <c r="BU9" s="7">
        <v>2</v>
      </c>
      <c r="CI9" s="66" t="s">
        <v>27</v>
      </c>
      <c r="CJ9" s="66"/>
      <c r="CK9" s="4" t="s">
        <v>28</v>
      </c>
      <c r="CL9" s="7">
        <v>2</v>
      </c>
      <c r="CP9" s="66"/>
      <c r="CQ9" s="7" t="s">
        <v>28</v>
      </c>
      <c r="CR9" s="7">
        <v>2</v>
      </c>
      <c r="CV9" s="75" t="s">
        <v>35</v>
      </c>
      <c r="CW9" s="66"/>
      <c r="CX9" s="4" t="s">
        <v>28</v>
      </c>
      <c r="CY9" s="7">
        <v>2</v>
      </c>
      <c r="DE9" s="66" t="s">
        <v>27</v>
      </c>
      <c r="DF9" s="66"/>
      <c r="DG9" s="4" t="s">
        <v>28</v>
      </c>
      <c r="DH9" s="7">
        <v>2</v>
      </c>
      <c r="DL9" s="66" t="s">
        <v>27</v>
      </c>
      <c r="DM9" s="66"/>
      <c r="DN9" s="7" t="s">
        <v>28</v>
      </c>
      <c r="DO9" s="7">
        <v>2</v>
      </c>
      <c r="EC9" s="66"/>
      <c r="ED9" s="7" t="s">
        <v>28</v>
      </c>
      <c r="EE9" s="7">
        <v>2</v>
      </c>
      <c r="EK9" s="66" t="s">
        <v>27</v>
      </c>
      <c r="EM9" s="7" t="s">
        <v>28</v>
      </c>
      <c r="EN9" s="7">
        <v>2</v>
      </c>
      <c r="EV9" s="75" t="s">
        <v>72</v>
      </c>
      <c r="EW9" s="66"/>
      <c r="EX9" s="4" t="s">
        <v>28</v>
      </c>
      <c r="EY9" s="7">
        <v>2</v>
      </c>
      <c r="FH9" s="66" t="s">
        <v>80</v>
      </c>
      <c r="FJ9" s="7" t="s">
        <v>28</v>
      </c>
      <c r="FK9" s="7">
        <v>2</v>
      </c>
      <c r="FT9" s="66"/>
      <c r="FU9" s="7" t="s">
        <v>28</v>
      </c>
      <c r="FV9" s="7">
        <v>2</v>
      </c>
      <c r="GA9" s="75" t="s">
        <v>195</v>
      </c>
      <c r="GB9" s="66"/>
      <c r="GC9" s="4" t="s">
        <v>28</v>
      </c>
      <c r="GD9" s="7">
        <v>2</v>
      </c>
      <c r="GL9" s="66" t="s">
        <v>207</v>
      </c>
      <c r="GN9" s="7" t="s">
        <v>28</v>
      </c>
      <c r="GO9" s="7">
        <v>2</v>
      </c>
      <c r="GS9" s="66" t="s">
        <v>902</v>
      </c>
      <c r="GU9" s="7" t="s">
        <v>28</v>
      </c>
      <c r="GV9" s="7">
        <v>2</v>
      </c>
      <c r="GZ9" s="66" t="s">
        <v>213</v>
      </c>
      <c r="HB9" s="7" t="s">
        <v>28</v>
      </c>
      <c r="HC9" s="7">
        <v>2</v>
      </c>
      <c r="HG9" s="66"/>
      <c r="HH9" s="7" t="s">
        <v>28</v>
      </c>
      <c r="HI9" s="7">
        <v>2</v>
      </c>
      <c r="HJ9" s="7"/>
      <c r="HN9" s="66" t="s">
        <v>91</v>
      </c>
      <c r="HP9" s="7"/>
      <c r="HQ9" s="7"/>
      <c r="HR9" s="7" t="s">
        <v>28</v>
      </c>
      <c r="HS9" s="7">
        <v>2</v>
      </c>
      <c r="IB9" s="66" t="s">
        <v>56</v>
      </c>
      <c r="IC9" s="7" t="s">
        <v>28</v>
      </c>
      <c r="ID9" s="7">
        <v>2</v>
      </c>
      <c r="IJ9" s="66" t="s">
        <v>177</v>
      </c>
      <c r="IL9" s="76" t="s">
        <v>28</v>
      </c>
      <c r="IM9" s="76">
        <v>1</v>
      </c>
      <c r="IN9" s="76" t="s">
        <v>28</v>
      </c>
      <c r="IO9" s="76">
        <v>101</v>
      </c>
      <c r="JA9" s="75" t="s">
        <v>105</v>
      </c>
      <c r="JB9" s="66"/>
      <c r="JC9" s="4" t="s">
        <v>28</v>
      </c>
      <c r="JD9" s="7">
        <v>2</v>
      </c>
      <c r="JE9" s="7"/>
      <c r="JF9" s="7"/>
      <c r="JG9" s="7"/>
      <c r="JM9" s="75" t="s">
        <v>116</v>
      </c>
      <c r="JN9" s="66"/>
      <c r="JO9" s="4" t="s">
        <v>28</v>
      </c>
      <c r="JP9" s="7">
        <v>2</v>
      </c>
      <c r="JQ9" s="7"/>
      <c r="JR9" s="7"/>
    </row>
    <row r="10" spans="2:286" ht="15" customHeight="1">
      <c r="C10" s="7" t="s">
        <v>28</v>
      </c>
      <c r="D10" s="7">
        <v>3</v>
      </c>
      <c r="J10" s="34"/>
      <c r="K10" s="7"/>
      <c r="L10" s="7"/>
      <c r="M10" s="66" t="s">
        <v>32</v>
      </c>
      <c r="P10" s="7" t="s">
        <v>28</v>
      </c>
      <c r="Q10" s="7">
        <v>2</v>
      </c>
      <c r="Y10" s="34"/>
      <c r="Z10" s="7" t="s">
        <v>28</v>
      </c>
      <c r="AA10" s="7">
        <v>3</v>
      </c>
      <c r="AG10" s="34"/>
      <c r="AH10" s="7" t="s">
        <v>28</v>
      </c>
      <c r="AI10" s="7">
        <v>3</v>
      </c>
      <c r="AO10" s="34"/>
      <c r="AP10" s="34"/>
      <c r="AR10" s="7"/>
      <c r="BF10" s="75" t="s">
        <v>233</v>
      </c>
      <c r="BG10" s="66"/>
      <c r="BH10" s="4" t="s">
        <v>28</v>
      </c>
      <c r="BI10" s="7">
        <v>3</v>
      </c>
      <c r="BR10" s="34"/>
      <c r="BS10" s="34"/>
      <c r="BU10" s="7"/>
      <c r="CI10" s="176" t="s">
        <v>238</v>
      </c>
      <c r="CJ10" s="176"/>
      <c r="CK10" s="176"/>
      <c r="CL10" s="176"/>
      <c r="CP10" s="34"/>
      <c r="CQ10" s="7" t="s">
        <v>28</v>
      </c>
      <c r="CR10" s="7">
        <v>3</v>
      </c>
      <c r="CV10" s="75" t="s">
        <v>64</v>
      </c>
      <c r="CW10" s="66"/>
      <c r="CX10" s="4" t="s">
        <v>28</v>
      </c>
      <c r="CY10" s="7">
        <v>3</v>
      </c>
      <c r="DL10" s="34"/>
      <c r="DM10" s="34"/>
      <c r="DN10" s="7"/>
      <c r="DO10" s="7"/>
      <c r="EC10" s="34"/>
      <c r="ED10" s="7" t="s">
        <v>28</v>
      </c>
      <c r="EE10" s="7">
        <v>3</v>
      </c>
      <c r="EK10" s="34"/>
      <c r="EL10" s="7"/>
      <c r="EM10" s="7"/>
      <c r="EV10" s="75" t="s">
        <v>73</v>
      </c>
      <c r="EW10" s="66"/>
      <c r="EX10" s="4" t="s">
        <v>28</v>
      </c>
      <c r="EY10" s="7">
        <v>3</v>
      </c>
      <c r="FH10" s="34" t="s">
        <v>81</v>
      </c>
      <c r="FI10" s="7"/>
      <c r="FJ10" s="7" t="s">
        <v>28</v>
      </c>
      <c r="FK10" s="7">
        <v>3</v>
      </c>
      <c r="FT10" s="34"/>
      <c r="FU10" s="7" t="s">
        <v>28</v>
      </c>
      <c r="FV10" s="7">
        <v>3</v>
      </c>
      <c r="GA10" s="75" t="s">
        <v>196</v>
      </c>
      <c r="GB10" s="66"/>
      <c r="GC10" s="4" t="s">
        <v>28</v>
      </c>
      <c r="GD10" s="7">
        <v>3</v>
      </c>
      <c r="GL10" s="34" t="s">
        <v>208</v>
      </c>
      <c r="GN10" s="7" t="s">
        <v>28</v>
      </c>
      <c r="GO10" s="7">
        <v>3</v>
      </c>
      <c r="GS10" s="77" t="s">
        <v>903</v>
      </c>
      <c r="GU10" s="7" t="s">
        <v>28</v>
      </c>
      <c r="GV10" s="7">
        <v>3</v>
      </c>
      <c r="GZ10" s="191" t="s">
        <v>214</v>
      </c>
      <c r="HA10" s="191"/>
      <c r="HB10" s="7" t="s">
        <v>28</v>
      </c>
      <c r="HC10" s="7">
        <v>3</v>
      </c>
      <c r="HG10" s="34"/>
      <c r="HH10" s="7" t="s">
        <v>28</v>
      </c>
      <c r="HI10" s="7">
        <v>3</v>
      </c>
      <c r="HJ10" s="7"/>
      <c r="HN10" s="77" t="s">
        <v>92</v>
      </c>
      <c r="HO10" s="7"/>
      <c r="HP10" s="7"/>
      <c r="HR10" s="7" t="s">
        <v>28</v>
      </c>
      <c r="HS10" s="7">
        <v>3</v>
      </c>
      <c r="IB10" s="4" t="s">
        <v>57</v>
      </c>
      <c r="IC10" s="7" t="s">
        <v>28</v>
      </c>
      <c r="ID10" s="7">
        <v>3</v>
      </c>
      <c r="IJ10" s="66" t="s">
        <v>178</v>
      </c>
      <c r="IL10" s="76" t="s">
        <v>28</v>
      </c>
      <c r="IM10" s="76">
        <v>2</v>
      </c>
      <c r="IN10" s="76" t="s">
        <v>28</v>
      </c>
      <c r="IO10" s="76">
        <v>102</v>
      </c>
      <c r="JA10" s="75" t="s">
        <v>106</v>
      </c>
      <c r="JB10" s="66"/>
      <c r="JC10" s="4" t="s">
        <v>28</v>
      </c>
      <c r="JD10" s="7">
        <v>3</v>
      </c>
      <c r="JE10" s="7"/>
      <c r="JF10" s="7"/>
      <c r="JG10" s="7"/>
      <c r="JM10" s="75" t="s">
        <v>117</v>
      </c>
      <c r="JN10" s="66"/>
      <c r="JO10" s="4" t="s">
        <v>28</v>
      </c>
      <c r="JP10" s="7">
        <v>3</v>
      </c>
      <c r="JQ10" s="7"/>
      <c r="JR10" s="7"/>
    </row>
    <row r="11" spans="2:286" ht="15" customHeight="1">
      <c r="C11" s="7" t="s">
        <v>28</v>
      </c>
      <c r="D11" s="7">
        <v>4</v>
      </c>
      <c r="M11" s="66" t="s">
        <v>33</v>
      </c>
      <c r="P11" s="7" t="s">
        <v>28</v>
      </c>
      <c r="Q11" s="7">
        <v>3</v>
      </c>
      <c r="Y11" s="78"/>
      <c r="Z11" s="7" t="s">
        <v>28</v>
      </c>
      <c r="AA11" s="7">
        <v>4</v>
      </c>
      <c r="AG11" s="78"/>
      <c r="AH11" s="7" t="s">
        <v>28</v>
      </c>
      <c r="AI11" s="7">
        <v>4</v>
      </c>
      <c r="AO11" s="176" t="s">
        <v>48</v>
      </c>
      <c r="AP11" s="176"/>
      <c r="AQ11" s="79"/>
      <c r="AR11" s="7"/>
      <c r="AT11" s="176" t="s">
        <v>54</v>
      </c>
      <c r="AU11" s="176"/>
      <c r="AV11" s="176"/>
      <c r="BF11" s="75" t="s">
        <v>204</v>
      </c>
      <c r="BG11" s="66"/>
      <c r="BH11" s="79" t="s">
        <v>28</v>
      </c>
      <c r="BI11" s="7">
        <v>4</v>
      </c>
      <c r="BK11" s="176"/>
      <c r="BL11" s="176"/>
      <c r="BM11" s="176"/>
      <c r="BR11" s="176" t="s">
        <v>48</v>
      </c>
      <c r="BS11" s="176"/>
      <c r="BT11" s="107"/>
      <c r="BU11" s="7"/>
      <c r="BW11" s="176" t="s">
        <v>54</v>
      </c>
      <c r="BX11" s="176"/>
      <c r="BY11" s="176"/>
      <c r="CI11" s="66" t="s">
        <v>239</v>
      </c>
      <c r="CJ11" s="34"/>
      <c r="CK11" s="4" t="s">
        <v>28</v>
      </c>
      <c r="CL11" s="7">
        <v>1</v>
      </c>
      <c r="CP11" s="78"/>
      <c r="CQ11" s="7" t="s">
        <v>28</v>
      </c>
      <c r="CR11" s="7">
        <v>4</v>
      </c>
      <c r="CV11" s="75" t="s">
        <v>38</v>
      </c>
      <c r="CW11" s="66"/>
      <c r="CX11" s="79" t="s">
        <v>28</v>
      </c>
      <c r="CY11" s="80" t="s">
        <v>39</v>
      </c>
      <c r="DE11" s="176" t="s">
        <v>243</v>
      </c>
      <c r="DF11" s="176"/>
      <c r="DG11" s="176"/>
      <c r="DH11" s="176"/>
      <c r="DL11" s="176" t="s">
        <v>261</v>
      </c>
      <c r="DM11" s="176"/>
      <c r="DN11" s="114"/>
      <c r="DO11" s="7"/>
      <c r="DP11" s="115" t="s">
        <v>266</v>
      </c>
      <c r="DQ11" s="107"/>
      <c r="DU11" s="129" t="s">
        <v>892</v>
      </c>
      <c r="DV11" s="129"/>
      <c r="DW11" s="129"/>
      <c r="DX11" s="129"/>
      <c r="EC11" s="78"/>
      <c r="ED11" s="7" t="s">
        <v>28</v>
      </c>
      <c r="EE11" s="7">
        <v>4</v>
      </c>
      <c r="EK11" s="79" t="s">
        <v>66</v>
      </c>
      <c r="EL11" s="7"/>
      <c r="EM11" s="7"/>
      <c r="EV11" s="75" t="s">
        <v>74</v>
      </c>
      <c r="EW11" s="66"/>
      <c r="EX11" s="79" t="s">
        <v>28</v>
      </c>
      <c r="EY11" s="7">
        <v>4</v>
      </c>
      <c r="FA11" s="176"/>
      <c r="FB11" s="176"/>
      <c r="FC11" s="176"/>
      <c r="FH11" s="34" t="s">
        <v>82</v>
      </c>
      <c r="FI11" s="7"/>
      <c r="FJ11" s="7" t="s">
        <v>28</v>
      </c>
      <c r="FK11" s="7">
        <v>4</v>
      </c>
      <c r="FT11" s="78"/>
      <c r="FU11" s="7" t="s">
        <v>28</v>
      </c>
      <c r="FV11" s="7">
        <v>4</v>
      </c>
      <c r="GA11" s="75" t="s">
        <v>197</v>
      </c>
      <c r="GB11" s="66"/>
      <c r="GC11" s="79" t="s">
        <v>28</v>
      </c>
      <c r="GD11" s="7">
        <v>4</v>
      </c>
      <c r="GF11" s="176"/>
      <c r="GG11" s="176"/>
      <c r="GL11" s="34" t="s">
        <v>209</v>
      </c>
      <c r="GN11" s="7" t="s">
        <v>28</v>
      </c>
      <c r="GO11" s="7">
        <v>4</v>
      </c>
      <c r="GS11" s="191" t="s">
        <v>904</v>
      </c>
      <c r="GT11" s="191"/>
      <c r="GU11" s="7" t="s">
        <v>28</v>
      </c>
      <c r="GV11" s="7">
        <v>4</v>
      </c>
      <c r="GZ11" s="191" t="s">
        <v>215</v>
      </c>
      <c r="HA11" s="191"/>
      <c r="HB11" s="7" t="s">
        <v>28</v>
      </c>
      <c r="HC11" s="80" t="s">
        <v>39</v>
      </c>
      <c r="HG11" s="78"/>
      <c r="HH11" s="7" t="s">
        <v>28</v>
      </c>
      <c r="HI11" s="7">
        <v>4</v>
      </c>
      <c r="HJ11" s="80"/>
      <c r="HN11" s="77" t="s">
        <v>93</v>
      </c>
      <c r="HO11" s="7"/>
      <c r="HP11" s="7"/>
      <c r="HR11" s="7" t="s">
        <v>28</v>
      </c>
      <c r="HS11" s="7">
        <v>4</v>
      </c>
      <c r="IB11" s="4" t="s">
        <v>58</v>
      </c>
      <c r="IC11" s="7" t="s">
        <v>28</v>
      </c>
      <c r="ID11" s="7">
        <v>4</v>
      </c>
      <c r="IJ11" s="77" t="s">
        <v>179</v>
      </c>
      <c r="IK11" s="7"/>
      <c r="IL11" s="76" t="s">
        <v>28</v>
      </c>
      <c r="IM11" s="76">
        <v>3</v>
      </c>
      <c r="IN11" s="76" t="s">
        <v>28</v>
      </c>
      <c r="IO11" s="76">
        <v>103</v>
      </c>
      <c r="JA11" s="75" t="s">
        <v>35</v>
      </c>
      <c r="JB11" s="66"/>
      <c r="JC11" s="81" t="s">
        <v>28</v>
      </c>
      <c r="JD11" s="7">
        <v>4</v>
      </c>
      <c r="JE11" s="7"/>
      <c r="JF11" s="7"/>
      <c r="JG11" s="7"/>
      <c r="JM11" s="75" t="s">
        <v>118</v>
      </c>
      <c r="JN11" s="66"/>
      <c r="JO11" s="81" t="s">
        <v>28</v>
      </c>
      <c r="JP11" s="7">
        <v>4</v>
      </c>
      <c r="JQ11" s="7"/>
      <c r="JR11" s="7"/>
    </row>
    <row r="12" spans="2:286" ht="15" customHeight="1">
      <c r="C12" s="7" t="s">
        <v>28</v>
      </c>
      <c r="D12" s="7">
        <v>5</v>
      </c>
      <c r="M12" s="66" t="s">
        <v>34</v>
      </c>
      <c r="P12" s="7" t="s">
        <v>28</v>
      </c>
      <c r="Q12" s="7">
        <v>4</v>
      </c>
      <c r="Z12" s="7" t="s">
        <v>28</v>
      </c>
      <c r="AA12" s="7">
        <v>5</v>
      </c>
      <c r="AH12" s="7" t="s">
        <v>28</v>
      </c>
      <c r="AI12" s="7">
        <v>5</v>
      </c>
      <c r="AO12" s="66" t="s">
        <v>49</v>
      </c>
      <c r="AP12" s="34"/>
      <c r="AQ12" s="4" t="s">
        <v>28</v>
      </c>
      <c r="AR12" s="7">
        <v>1</v>
      </c>
      <c r="AT12" s="4" t="s">
        <v>55</v>
      </c>
      <c r="AX12" s="7" t="s">
        <v>28</v>
      </c>
      <c r="AY12" s="7">
        <v>1</v>
      </c>
      <c r="BF12" s="208" t="s">
        <v>76</v>
      </c>
      <c r="BG12" s="208"/>
      <c r="BH12" s="4" t="s">
        <v>28</v>
      </c>
      <c r="BI12" s="7">
        <v>5</v>
      </c>
      <c r="BM12" s="7"/>
      <c r="BN12" s="7"/>
      <c r="BR12" s="66" t="s">
        <v>49</v>
      </c>
      <c r="BS12" s="34"/>
      <c r="BT12" s="4" t="s">
        <v>28</v>
      </c>
      <c r="BU12" s="7">
        <v>1</v>
      </c>
      <c r="BW12" s="4" t="s">
        <v>55</v>
      </c>
      <c r="CA12" s="7" t="s">
        <v>28</v>
      </c>
      <c r="CB12" s="7">
        <v>1</v>
      </c>
      <c r="CI12" s="66"/>
      <c r="CJ12" s="34"/>
      <c r="CK12" s="4" t="s">
        <v>28</v>
      </c>
      <c r="CL12" s="7">
        <v>2</v>
      </c>
      <c r="CQ12" s="7" t="s">
        <v>28</v>
      </c>
      <c r="CR12" s="7">
        <v>5</v>
      </c>
      <c r="CV12" s="82"/>
      <c r="CW12" s="66"/>
      <c r="CY12" s="7"/>
      <c r="DA12" s="7"/>
      <c r="DE12" s="66" t="s">
        <v>244</v>
      </c>
      <c r="DF12" s="34"/>
      <c r="DG12" s="4" t="s">
        <v>28</v>
      </c>
      <c r="DH12" s="7">
        <v>1</v>
      </c>
      <c r="DL12" s="66" t="s">
        <v>262</v>
      </c>
      <c r="DM12" s="34"/>
      <c r="DN12" s="7" t="s">
        <v>28</v>
      </c>
      <c r="DO12" s="7">
        <v>1</v>
      </c>
      <c r="DP12" s="4" t="s">
        <v>267</v>
      </c>
      <c r="DS12" s="7" t="s">
        <v>28</v>
      </c>
      <c r="DT12" s="7">
        <v>1</v>
      </c>
      <c r="DU12" s="66" t="s">
        <v>244</v>
      </c>
      <c r="DV12" s="34"/>
      <c r="DW12" s="4" t="s">
        <v>28</v>
      </c>
      <c r="DX12" s="7">
        <v>1</v>
      </c>
      <c r="DY12" s="7"/>
      <c r="ED12" s="7" t="s">
        <v>28</v>
      </c>
      <c r="EE12" s="7">
        <v>5</v>
      </c>
      <c r="EK12" s="66" t="s">
        <v>67</v>
      </c>
      <c r="EM12" s="7" t="s">
        <v>28</v>
      </c>
      <c r="EN12" s="7">
        <v>1</v>
      </c>
      <c r="EV12" s="82" t="s">
        <v>75</v>
      </c>
      <c r="EW12" s="66"/>
      <c r="EX12" s="4" t="s">
        <v>28</v>
      </c>
      <c r="EY12" s="7">
        <v>5</v>
      </c>
      <c r="FC12" s="7"/>
      <c r="FD12" s="7"/>
      <c r="FH12" s="66" t="s">
        <v>83</v>
      </c>
      <c r="FJ12" s="7" t="s">
        <v>28</v>
      </c>
      <c r="FK12" s="7">
        <v>5</v>
      </c>
      <c r="FU12" s="7" t="s">
        <v>28</v>
      </c>
      <c r="FV12" s="7">
        <v>5</v>
      </c>
      <c r="GA12" s="82" t="s">
        <v>198</v>
      </c>
      <c r="GB12" s="66"/>
      <c r="GC12" s="4" t="s">
        <v>28</v>
      </c>
      <c r="GD12" s="7">
        <v>5</v>
      </c>
      <c r="GH12" s="7"/>
      <c r="GL12" s="66" t="s">
        <v>210</v>
      </c>
      <c r="GN12" s="7" t="s">
        <v>28</v>
      </c>
      <c r="GO12" s="7">
        <v>5</v>
      </c>
      <c r="GS12" s="66" t="s">
        <v>905</v>
      </c>
      <c r="GU12" s="7" t="s">
        <v>28</v>
      </c>
      <c r="GV12" s="80" t="s">
        <v>39</v>
      </c>
      <c r="GZ12" s="66"/>
      <c r="HB12" s="7"/>
      <c r="HC12" s="7"/>
      <c r="HH12" s="7" t="s">
        <v>28</v>
      </c>
      <c r="HI12" s="7">
        <v>5</v>
      </c>
      <c r="HJ12" s="7"/>
      <c r="HP12" s="7"/>
      <c r="HQ12" s="7"/>
      <c r="IB12" s="4" t="s">
        <v>893</v>
      </c>
      <c r="IC12" s="7" t="s">
        <v>28</v>
      </c>
      <c r="ID12" s="7">
        <v>5</v>
      </c>
      <c r="IJ12" s="77" t="s">
        <v>180</v>
      </c>
      <c r="IK12" s="7"/>
      <c r="IL12" s="76" t="s">
        <v>28</v>
      </c>
      <c r="IM12" s="76">
        <v>4</v>
      </c>
      <c r="IN12" s="76" t="s">
        <v>28</v>
      </c>
      <c r="IO12" s="76">
        <v>104</v>
      </c>
      <c r="JA12" s="4" t="s">
        <v>64</v>
      </c>
      <c r="JC12" s="4" t="s">
        <v>28</v>
      </c>
      <c r="JD12" s="7">
        <v>5</v>
      </c>
      <c r="JE12" s="80"/>
      <c r="JF12" s="80"/>
      <c r="JG12" s="80"/>
      <c r="JI12" s="7"/>
      <c r="JM12" s="4" t="s">
        <v>36</v>
      </c>
      <c r="JO12" s="4" t="s">
        <v>28</v>
      </c>
      <c r="JP12" s="7">
        <v>5</v>
      </c>
      <c r="JQ12" s="80"/>
      <c r="JR12" s="80"/>
      <c r="JT12" s="7"/>
      <c r="JX12" s="213" t="s">
        <v>120</v>
      </c>
      <c r="JY12" s="213"/>
      <c r="JZ12" s="213"/>
    </row>
    <row r="13" spans="2:286">
      <c r="B13" s="34"/>
      <c r="C13" s="7" t="s">
        <v>28</v>
      </c>
      <c r="D13" s="7">
        <v>6</v>
      </c>
      <c r="F13" s="7"/>
      <c r="M13" s="66" t="s">
        <v>35</v>
      </c>
      <c r="P13" s="7" t="s">
        <v>28</v>
      </c>
      <c r="Q13" s="7">
        <v>5</v>
      </c>
      <c r="Y13" s="66"/>
      <c r="Z13" s="7" t="s">
        <v>28</v>
      </c>
      <c r="AA13" s="7">
        <v>6</v>
      </c>
      <c r="AC13" s="7"/>
      <c r="AG13" s="66"/>
      <c r="AH13" s="7" t="s">
        <v>28</v>
      </c>
      <c r="AI13" s="7">
        <v>6</v>
      </c>
      <c r="AK13" s="7"/>
      <c r="AO13" s="66" t="s">
        <v>50</v>
      </c>
      <c r="AP13" s="34"/>
      <c r="AQ13" s="4" t="s">
        <v>28</v>
      </c>
      <c r="AR13" s="7">
        <v>2</v>
      </c>
      <c r="AT13" s="4" t="s">
        <v>56</v>
      </c>
      <c r="AX13" s="7" t="s">
        <v>28</v>
      </c>
      <c r="AY13" s="7">
        <v>2</v>
      </c>
      <c r="BF13" s="75" t="s">
        <v>84</v>
      </c>
      <c r="BG13" s="66"/>
      <c r="BH13" s="4" t="s">
        <v>28</v>
      </c>
      <c r="BI13" s="7">
        <v>6</v>
      </c>
      <c r="BM13" s="7"/>
      <c r="BN13" s="7"/>
      <c r="BR13" s="66" t="s">
        <v>50</v>
      </c>
      <c r="BS13" s="34"/>
      <c r="BT13" s="4" t="s">
        <v>28</v>
      </c>
      <c r="BU13" s="7">
        <v>2</v>
      </c>
      <c r="BW13" s="4" t="s">
        <v>56</v>
      </c>
      <c r="CA13" s="7" t="s">
        <v>28</v>
      </c>
      <c r="CB13" s="7">
        <v>2</v>
      </c>
      <c r="CI13" s="66"/>
      <c r="CJ13" s="34"/>
      <c r="CK13" s="4" t="s">
        <v>28</v>
      </c>
      <c r="CL13" s="7">
        <v>3</v>
      </c>
      <c r="CP13" s="66"/>
      <c r="CQ13" s="7" t="s">
        <v>28</v>
      </c>
      <c r="CR13" s="7">
        <v>6</v>
      </c>
      <c r="CV13" s="75"/>
      <c r="CW13" s="66"/>
      <c r="CY13" s="7"/>
      <c r="DA13" s="7"/>
      <c r="DE13" s="66" t="s">
        <v>245</v>
      </c>
      <c r="DF13" s="34"/>
      <c r="DG13" s="4" t="s">
        <v>28</v>
      </c>
      <c r="DH13" s="7">
        <v>2</v>
      </c>
      <c r="DL13" s="66" t="s">
        <v>263</v>
      </c>
      <c r="DM13" s="34"/>
      <c r="DN13" s="7" t="s">
        <v>28</v>
      </c>
      <c r="DO13" s="7">
        <v>2</v>
      </c>
      <c r="DP13" s="4" t="s">
        <v>268</v>
      </c>
      <c r="DS13" s="7" t="s">
        <v>28</v>
      </c>
      <c r="DT13" s="7">
        <v>2</v>
      </c>
      <c r="DU13" s="66" t="s">
        <v>245</v>
      </c>
      <c r="DV13" s="34"/>
      <c r="DW13" s="4" t="s">
        <v>28</v>
      </c>
      <c r="DX13" s="7">
        <v>2</v>
      </c>
      <c r="DY13" s="7"/>
      <c r="EC13" s="66"/>
      <c r="ED13" s="7" t="s">
        <v>28</v>
      </c>
      <c r="EE13" s="7">
        <v>6</v>
      </c>
      <c r="EG13" s="7"/>
      <c r="EK13" s="66" t="s">
        <v>68</v>
      </c>
      <c r="EM13" s="7" t="s">
        <v>28</v>
      </c>
      <c r="EN13" s="7">
        <v>2</v>
      </c>
      <c r="EV13" s="75" t="s">
        <v>76</v>
      </c>
      <c r="EW13" s="66"/>
      <c r="EX13" s="4" t="s">
        <v>28</v>
      </c>
      <c r="EY13" s="7">
        <v>6</v>
      </c>
      <c r="FC13" s="7"/>
      <c r="FD13" s="7"/>
      <c r="FH13" s="74"/>
      <c r="FJ13" s="7"/>
      <c r="FK13" s="7"/>
      <c r="FT13" s="66"/>
      <c r="FU13" s="7" t="s">
        <v>28</v>
      </c>
      <c r="FV13" s="7">
        <v>6</v>
      </c>
      <c r="GA13" s="4" t="s">
        <v>205</v>
      </c>
      <c r="GC13" s="4" t="s">
        <v>28</v>
      </c>
      <c r="GD13" s="7">
        <v>6</v>
      </c>
      <c r="GH13" s="7"/>
      <c r="GL13" s="66"/>
      <c r="GM13" s="34"/>
      <c r="GS13" s="66"/>
      <c r="GT13" s="34"/>
      <c r="GZ13" s="66"/>
      <c r="HA13" s="34"/>
      <c r="HG13" s="66"/>
      <c r="HH13" s="7" t="s">
        <v>28</v>
      </c>
      <c r="HI13" s="7">
        <v>6</v>
      </c>
      <c r="HN13" s="83" t="s">
        <v>102</v>
      </c>
      <c r="HO13" s="83"/>
      <c r="HP13" s="84"/>
      <c r="HQ13" s="84"/>
      <c r="HR13" s="83"/>
      <c r="HT13" s="83" t="s">
        <v>103</v>
      </c>
      <c r="IB13" s="34" t="s">
        <v>38</v>
      </c>
      <c r="IC13" s="7" t="s">
        <v>28</v>
      </c>
      <c r="ID13" s="80" t="s">
        <v>39</v>
      </c>
      <c r="IF13" s="7"/>
      <c r="IJ13" s="4" t="s">
        <v>182</v>
      </c>
      <c r="IL13" s="76" t="s">
        <v>28</v>
      </c>
      <c r="IM13" s="76">
        <v>5</v>
      </c>
      <c r="IN13" s="76" t="s">
        <v>28</v>
      </c>
      <c r="IO13" s="76">
        <v>105</v>
      </c>
      <c r="JA13" s="75" t="s">
        <v>289</v>
      </c>
      <c r="JB13" s="66"/>
      <c r="JC13" s="4" t="s">
        <v>28</v>
      </c>
      <c r="JD13" s="7">
        <v>6</v>
      </c>
      <c r="JE13" s="7"/>
      <c r="JF13" s="7"/>
      <c r="JG13" s="7"/>
      <c r="JI13" s="7"/>
      <c r="JM13" s="82" t="s">
        <v>38</v>
      </c>
      <c r="JN13" s="66"/>
      <c r="JO13" s="4" t="s">
        <v>28</v>
      </c>
      <c r="JP13" s="80" t="s">
        <v>39</v>
      </c>
      <c r="JQ13" s="7"/>
      <c r="JR13" s="7"/>
      <c r="JT13" s="7"/>
      <c r="JX13" s="213"/>
      <c r="JY13" s="213"/>
      <c r="JZ13" s="213"/>
    </row>
    <row r="14" spans="2:286">
      <c r="B14" s="78"/>
      <c r="C14" s="7" t="s">
        <v>28</v>
      </c>
      <c r="D14" s="7">
        <v>7</v>
      </c>
      <c r="F14" s="7"/>
      <c r="M14" s="66" t="s">
        <v>36</v>
      </c>
      <c r="P14" s="7" t="s">
        <v>28</v>
      </c>
      <c r="Q14" s="7">
        <v>6</v>
      </c>
      <c r="Z14" s="7" t="s">
        <v>28</v>
      </c>
      <c r="AA14" s="7">
        <v>7</v>
      </c>
      <c r="AC14" s="7"/>
      <c r="AG14" s="66"/>
      <c r="AH14" s="7" t="s">
        <v>28</v>
      </c>
      <c r="AI14" s="7">
        <v>7</v>
      </c>
      <c r="AK14" s="7"/>
      <c r="AO14" s="66" t="s">
        <v>51</v>
      </c>
      <c r="AP14" s="34"/>
      <c r="AQ14" s="4" t="s">
        <v>28</v>
      </c>
      <c r="AR14" s="7">
        <v>3</v>
      </c>
      <c r="AT14" s="4" t="s">
        <v>57</v>
      </c>
      <c r="AX14" s="7" t="s">
        <v>28</v>
      </c>
      <c r="AY14" s="7">
        <v>3</v>
      </c>
      <c r="BF14" s="75" t="s">
        <v>38</v>
      </c>
      <c r="BG14" s="66"/>
      <c r="BH14" s="4" t="s">
        <v>28</v>
      </c>
      <c r="BI14" s="80" t="s">
        <v>39</v>
      </c>
      <c r="BM14" s="7"/>
      <c r="BN14" s="7"/>
      <c r="BR14" s="66" t="s">
        <v>51</v>
      </c>
      <c r="BS14" s="34"/>
      <c r="BT14" s="4" t="s">
        <v>28</v>
      </c>
      <c r="BU14" s="7">
        <v>3</v>
      </c>
      <c r="BW14" s="4" t="s">
        <v>57</v>
      </c>
      <c r="CA14" s="7" t="s">
        <v>28</v>
      </c>
      <c r="CB14" s="7">
        <v>3</v>
      </c>
      <c r="CI14" s="66"/>
      <c r="CJ14" s="58"/>
      <c r="CK14" s="4" t="s">
        <v>28</v>
      </c>
      <c r="CL14" s="7">
        <v>4</v>
      </c>
      <c r="CP14" s="66"/>
      <c r="CQ14" s="7" t="s">
        <v>28</v>
      </c>
      <c r="CR14" s="7">
        <v>7</v>
      </c>
      <c r="CV14" s="75"/>
      <c r="CW14" s="66"/>
      <c r="CY14" s="80"/>
      <c r="DA14" s="7"/>
      <c r="DE14" s="66" t="s">
        <v>246</v>
      </c>
      <c r="DF14" s="34"/>
      <c r="DG14" s="4" t="s">
        <v>28</v>
      </c>
      <c r="DH14" s="7">
        <v>3</v>
      </c>
      <c r="DL14" s="66" t="s">
        <v>264</v>
      </c>
      <c r="DM14" s="34"/>
      <c r="DN14" s="7" t="s">
        <v>28</v>
      </c>
      <c r="DO14" s="7">
        <v>3</v>
      </c>
      <c r="DP14" s="4" t="s">
        <v>269</v>
      </c>
      <c r="DS14" s="7" t="s">
        <v>28</v>
      </c>
      <c r="DT14" s="7">
        <v>3</v>
      </c>
      <c r="DU14" s="66" t="s">
        <v>246</v>
      </c>
      <c r="DV14" s="34"/>
      <c r="DW14" s="4" t="s">
        <v>28</v>
      </c>
      <c r="DX14" s="7">
        <v>3</v>
      </c>
      <c r="DY14" s="7"/>
      <c r="EC14" s="66"/>
      <c r="ED14" s="7" t="s">
        <v>28</v>
      </c>
      <c r="EE14" s="7">
        <v>7</v>
      </c>
      <c r="EG14" s="7"/>
      <c r="EK14" s="66" t="s">
        <v>69</v>
      </c>
      <c r="EM14" s="7" t="s">
        <v>28</v>
      </c>
      <c r="EN14" s="7">
        <v>3</v>
      </c>
      <c r="EV14" s="4" t="s">
        <v>204</v>
      </c>
      <c r="EX14" s="4" t="s">
        <v>28</v>
      </c>
      <c r="EY14" s="7">
        <v>7</v>
      </c>
      <c r="FC14" s="7"/>
      <c r="FD14" s="7"/>
      <c r="FH14" s="66" t="s">
        <v>31</v>
      </c>
      <c r="FJ14" s="7" t="s">
        <v>28</v>
      </c>
      <c r="FK14" s="7">
        <v>1</v>
      </c>
      <c r="FT14" s="66"/>
      <c r="FU14" s="7" t="s">
        <v>28</v>
      </c>
      <c r="FV14" s="7">
        <v>7</v>
      </c>
      <c r="GA14" s="4" t="s">
        <v>897</v>
      </c>
      <c r="GC14" s="4" t="s">
        <v>28</v>
      </c>
      <c r="GD14" s="7">
        <v>7</v>
      </c>
      <c r="GH14" s="7"/>
      <c r="GL14" s="66"/>
      <c r="GM14" s="34"/>
      <c r="GS14" s="66"/>
      <c r="GT14" s="34"/>
      <c r="GZ14" s="66"/>
      <c r="HA14" s="34"/>
      <c r="HG14" s="66"/>
      <c r="HH14" s="7" t="s">
        <v>28</v>
      </c>
      <c r="HI14" s="7">
        <v>7</v>
      </c>
      <c r="HN14" s="66" t="s">
        <v>94</v>
      </c>
      <c r="HP14" s="7"/>
      <c r="HQ14" s="7" t="s">
        <v>28</v>
      </c>
      <c r="HR14" s="7">
        <v>1</v>
      </c>
      <c r="HT14" s="4" t="s">
        <v>98</v>
      </c>
      <c r="HW14" s="7" t="s">
        <v>28</v>
      </c>
      <c r="HX14" s="7">
        <v>6</v>
      </c>
      <c r="IB14" s="78"/>
      <c r="IC14" s="7"/>
      <c r="ID14" s="7"/>
      <c r="IF14" s="7"/>
      <c r="IJ14" s="77" t="s">
        <v>181</v>
      </c>
      <c r="IK14" s="83"/>
      <c r="IL14" s="76" t="s">
        <v>28</v>
      </c>
      <c r="IM14" s="76">
        <v>6</v>
      </c>
      <c r="IN14" s="76" t="s">
        <v>28</v>
      </c>
      <c r="IO14" s="76">
        <v>106</v>
      </c>
      <c r="IV14" s="7"/>
      <c r="IW14" s="7"/>
      <c r="JA14" s="82" t="s">
        <v>38</v>
      </c>
      <c r="JB14" s="66"/>
      <c r="JC14" s="4" t="s">
        <v>28</v>
      </c>
      <c r="JD14" s="80" t="s">
        <v>39</v>
      </c>
      <c r="JE14" s="80"/>
      <c r="JF14" s="80"/>
      <c r="JG14" s="80"/>
      <c r="JI14" s="7"/>
      <c r="JM14" s="75"/>
      <c r="JN14" s="66"/>
      <c r="JP14" s="80"/>
      <c r="JQ14" s="80"/>
      <c r="JR14" s="80"/>
      <c r="JT14" s="7"/>
      <c r="JX14" s="213"/>
      <c r="JY14" s="213"/>
      <c r="JZ14" s="213"/>
    </row>
    <row r="15" spans="2:286">
      <c r="C15" s="7" t="s">
        <v>28</v>
      </c>
      <c r="D15" s="7">
        <v>8</v>
      </c>
      <c r="F15" s="7"/>
      <c r="M15" s="66" t="s">
        <v>37</v>
      </c>
      <c r="P15" s="7" t="s">
        <v>28</v>
      </c>
      <c r="Q15" s="7">
        <v>7</v>
      </c>
      <c r="Y15" s="66"/>
      <c r="Z15" s="7" t="s">
        <v>28</v>
      </c>
      <c r="AA15" s="7">
        <v>8</v>
      </c>
      <c r="AC15" s="7"/>
      <c r="AG15" s="66"/>
      <c r="AH15" s="7" t="s">
        <v>28</v>
      </c>
      <c r="AI15" s="7">
        <v>8</v>
      </c>
      <c r="AK15" s="7"/>
      <c r="AO15" s="66" t="s">
        <v>52</v>
      </c>
      <c r="AP15" s="58"/>
      <c r="AQ15" s="4" t="s">
        <v>28</v>
      </c>
      <c r="AR15" s="7">
        <v>4</v>
      </c>
      <c r="AT15" s="4" t="s">
        <v>252</v>
      </c>
      <c r="AX15" s="7" t="s">
        <v>28</v>
      </c>
      <c r="AY15" s="7">
        <v>4</v>
      </c>
      <c r="BF15" s="75"/>
      <c r="BG15" s="66"/>
      <c r="BI15" s="7"/>
      <c r="BM15" s="7"/>
      <c r="BN15" s="7"/>
      <c r="BR15" s="66" t="s">
        <v>52</v>
      </c>
      <c r="BS15" s="58"/>
      <c r="BT15" s="4" t="s">
        <v>28</v>
      </c>
      <c r="BU15" s="7">
        <v>4</v>
      </c>
      <c r="BW15" s="4" t="s">
        <v>252</v>
      </c>
      <c r="CA15" s="7" t="s">
        <v>28</v>
      </c>
      <c r="CB15" s="7">
        <v>4</v>
      </c>
      <c r="CI15" s="66"/>
      <c r="CK15" s="4" t="s">
        <v>28</v>
      </c>
      <c r="CL15" s="7">
        <v>5</v>
      </c>
      <c r="CP15" s="66"/>
      <c r="CQ15" s="7" t="s">
        <v>28</v>
      </c>
      <c r="CR15" s="7">
        <v>8</v>
      </c>
      <c r="CV15" s="75"/>
      <c r="CW15" s="66"/>
      <c r="CY15" s="7"/>
      <c r="DA15" s="7"/>
      <c r="DE15" s="66" t="s">
        <v>247</v>
      </c>
      <c r="DF15" s="58"/>
      <c r="DG15" s="4" t="s">
        <v>28</v>
      </c>
      <c r="DH15" s="7">
        <v>4</v>
      </c>
      <c r="DL15" s="66" t="s">
        <v>265</v>
      </c>
      <c r="DM15" s="58"/>
      <c r="DN15" s="7" t="s">
        <v>28</v>
      </c>
      <c r="DO15" s="7">
        <v>4</v>
      </c>
      <c r="DP15" s="4" t="s">
        <v>270</v>
      </c>
      <c r="DS15" s="7" t="s">
        <v>28</v>
      </c>
      <c r="DT15" s="7">
        <v>4</v>
      </c>
      <c r="DU15" s="66" t="s">
        <v>247</v>
      </c>
      <c r="DV15" s="58"/>
      <c r="DW15" s="4" t="s">
        <v>28</v>
      </c>
      <c r="DX15" s="7">
        <v>4</v>
      </c>
      <c r="DY15" s="7"/>
      <c r="EC15" s="66"/>
      <c r="ED15" s="7" t="s">
        <v>28</v>
      </c>
      <c r="EE15" s="7">
        <v>8</v>
      </c>
      <c r="EG15" s="7"/>
      <c r="EK15" s="66" t="s">
        <v>70</v>
      </c>
      <c r="EM15" s="7" t="s">
        <v>28</v>
      </c>
      <c r="EN15" s="7">
        <v>4</v>
      </c>
      <c r="EV15" s="75" t="s">
        <v>38</v>
      </c>
      <c r="EW15" s="66"/>
      <c r="EX15" s="4" t="s">
        <v>28</v>
      </c>
      <c r="EY15" s="80" t="s">
        <v>39</v>
      </c>
      <c r="FC15" s="7"/>
      <c r="FD15" s="7"/>
      <c r="FH15" s="66" t="s">
        <v>84</v>
      </c>
      <c r="FJ15" s="7" t="s">
        <v>28</v>
      </c>
      <c r="FK15" s="7">
        <v>2</v>
      </c>
      <c r="FT15" s="66"/>
      <c r="FU15" s="7" t="s">
        <v>28</v>
      </c>
      <c r="FV15" s="7">
        <v>8</v>
      </c>
      <c r="GA15" s="75" t="s">
        <v>38</v>
      </c>
      <c r="GB15" s="66"/>
      <c r="GC15" s="4" t="s">
        <v>28</v>
      </c>
      <c r="GD15" s="80" t="s">
        <v>39</v>
      </c>
      <c r="GH15" s="7"/>
      <c r="GL15" s="66"/>
      <c r="GM15" s="58"/>
      <c r="GS15" s="66"/>
      <c r="GT15" s="58"/>
      <c r="GZ15" s="66"/>
      <c r="HA15" s="58"/>
      <c r="HG15" s="66"/>
      <c r="HH15" s="7" t="s">
        <v>28</v>
      </c>
      <c r="HI15" s="7">
        <v>8</v>
      </c>
      <c r="HN15" s="66" t="s">
        <v>95</v>
      </c>
      <c r="HP15" s="7"/>
      <c r="HQ15" s="7" t="s">
        <v>28</v>
      </c>
      <c r="HR15" s="7">
        <v>2</v>
      </c>
      <c r="HT15" s="4" t="s">
        <v>99</v>
      </c>
      <c r="HW15" s="7" t="s">
        <v>28</v>
      </c>
      <c r="HX15" s="7">
        <v>7</v>
      </c>
      <c r="IC15" s="7"/>
      <c r="ID15" s="7"/>
      <c r="IF15" s="7"/>
      <c r="IJ15" s="66" t="s">
        <v>183</v>
      </c>
      <c r="IL15" s="76" t="s">
        <v>28</v>
      </c>
      <c r="IM15" s="76">
        <v>7</v>
      </c>
      <c r="IN15" s="76" t="s">
        <v>28</v>
      </c>
      <c r="IO15" s="76">
        <v>107</v>
      </c>
      <c r="IV15" s="7"/>
      <c r="IW15" s="7"/>
      <c r="JA15" s="75"/>
      <c r="JB15" s="66"/>
      <c r="JD15" s="7"/>
      <c r="JE15" s="7"/>
      <c r="JF15" s="7"/>
      <c r="JG15" s="7"/>
      <c r="JI15" s="7"/>
      <c r="JM15" s="75"/>
      <c r="JN15" s="66"/>
      <c r="JP15" s="7"/>
      <c r="JQ15" s="7"/>
      <c r="JR15" s="7"/>
      <c r="JT15" s="7"/>
      <c r="JX15" s="213"/>
      <c r="JY15" s="213"/>
      <c r="JZ15" s="213"/>
    </row>
    <row r="16" spans="2:286">
      <c r="B16" s="66"/>
      <c r="C16" s="7" t="s">
        <v>28</v>
      </c>
      <c r="D16" s="7">
        <v>9</v>
      </c>
      <c r="F16" s="7"/>
      <c r="M16" s="4" t="s">
        <v>64</v>
      </c>
      <c r="P16" s="7" t="s">
        <v>28</v>
      </c>
      <c r="Q16" s="7">
        <v>8</v>
      </c>
      <c r="Y16" s="66"/>
      <c r="Z16" s="7" t="s">
        <v>28</v>
      </c>
      <c r="AA16" s="7">
        <v>9</v>
      </c>
      <c r="AC16" s="7"/>
      <c r="AG16" s="66"/>
      <c r="AH16" s="7" t="s">
        <v>28</v>
      </c>
      <c r="AI16" s="7">
        <v>9</v>
      </c>
      <c r="AK16" s="7"/>
      <c r="AO16" s="66" t="s">
        <v>53</v>
      </c>
      <c r="AQ16" s="4" t="s">
        <v>28</v>
      </c>
      <c r="AR16" s="7">
        <v>5</v>
      </c>
      <c r="AT16" s="4" t="s">
        <v>58</v>
      </c>
      <c r="AX16" s="7" t="s">
        <v>28</v>
      </c>
      <c r="AY16" s="7">
        <v>5</v>
      </c>
      <c r="BF16" s="75"/>
      <c r="BI16" s="7"/>
      <c r="BM16" s="7"/>
      <c r="BN16" s="80"/>
      <c r="BR16" s="66" t="s">
        <v>53</v>
      </c>
      <c r="BT16" s="4" t="s">
        <v>28</v>
      </c>
      <c r="BU16" s="7">
        <v>5</v>
      </c>
      <c r="BW16" s="4" t="s">
        <v>58</v>
      </c>
      <c r="CA16" s="7" t="s">
        <v>28</v>
      </c>
      <c r="CB16" s="7">
        <v>5</v>
      </c>
      <c r="CI16" s="66"/>
      <c r="CK16" s="4" t="s">
        <v>28</v>
      </c>
      <c r="CL16" s="7">
        <v>6</v>
      </c>
      <c r="CP16" s="66"/>
      <c r="CQ16" s="7" t="s">
        <v>28</v>
      </c>
      <c r="CR16" s="7">
        <v>9</v>
      </c>
      <c r="CV16" s="75"/>
      <c r="CY16" s="7"/>
      <c r="DA16" s="80"/>
      <c r="DE16" s="66" t="s">
        <v>248</v>
      </c>
      <c r="DG16" s="4" t="s">
        <v>28</v>
      </c>
      <c r="DH16" s="7">
        <v>5</v>
      </c>
      <c r="DL16" s="66" t="s">
        <v>38</v>
      </c>
      <c r="DN16" s="7" t="s">
        <v>28</v>
      </c>
      <c r="DO16" s="80" t="s">
        <v>39</v>
      </c>
      <c r="DP16" s="4" t="s">
        <v>271</v>
      </c>
      <c r="DS16" s="7" t="s">
        <v>28</v>
      </c>
      <c r="DT16" s="80" t="s">
        <v>39</v>
      </c>
      <c r="DU16" s="66" t="s">
        <v>248</v>
      </c>
      <c r="DW16" s="4" t="s">
        <v>28</v>
      </c>
      <c r="DX16" s="7">
        <v>5</v>
      </c>
      <c r="DY16" s="7"/>
      <c r="EC16" s="66"/>
      <c r="ED16" s="7" t="s">
        <v>28</v>
      </c>
      <c r="EE16" s="7">
        <v>9</v>
      </c>
      <c r="EG16" s="7"/>
      <c r="EK16" s="66" t="s">
        <v>59</v>
      </c>
      <c r="EM16" s="7" t="s">
        <v>28</v>
      </c>
      <c r="EN16" s="80" t="s">
        <v>39</v>
      </c>
      <c r="EV16" s="75"/>
      <c r="EY16" s="7"/>
      <c r="FC16" s="7"/>
      <c r="FD16" s="80"/>
      <c r="FH16" s="66" t="s">
        <v>85</v>
      </c>
      <c r="FJ16" s="7" t="s">
        <v>28</v>
      </c>
      <c r="FK16" s="7">
        <v>3</v>
      </c>
      <c r="FT16" s="66"/>
      <c r="FU16" s="7" t="s">
        <v>28</v>
      </c>
      <c r="FV16" s="7">
        <v>9</v>
      </c>
      <c r="GA16" s="75"/>
      <c r="GD16" s="7"/>
      <c r="GH16" s="80"/>
      <c r="GL16" s="66"/>
      <c r="GS16" s="66"/>
      <c r="GZ16" s="66"/>
      <c r="HG16" s="66"/>
      <c r="HH16" s="7" t="s">
        <v>28</v>
      </c>
      <c r="HI16" s="7">
        <v>9</v>
      </c>
      <c r="HN16" s="66" t="s">
        <v>96</v>
      </c>
      <c r="HP16" s="7"/>
      <c r="HQ16" s="80" t="s">
        <v>28</v>
      </c>
      <c r="HR16" s="7">
        <v>3</v>
      </c>
      <c r="HT16" s="4" t="s">
        <v>31</v>
      </c>
      <c r="HW16" s="7" t="s">
        <v>28</v>
      </c>
      <c r="HX16" s="7">
        <v>8</v>
      </c>
      <c r="IB16" s="66"/>
      <c r="IC16" s="7"/>
      <c r="ID16" s="7"/>
      <c r="IF16" s="7"/>
      <c r="IJ16" s="66" t="s">
        <v>184</v>
      </c>
      <c r="IL16" s="76" t="s">
        <v>28</v>
      </c>
      <c r="IM16" s="76">
        <v>8</v>
      </c>
      <c r="IN16" s="76" t="s">
        <v>28</v>
      </c>
      <c r="IO16" s="76">
        <v>108</v>
      </c>
      <c r="IV16" s="7"/>
      <c r="IW16" s="7"/>
      <c r="JA16" s="75"/>
      <c r="JD16" s="7"/>
      <c r="JE16" s="7"/>
      <c r="JF16" s="7"/>
      <c r="JG16" s="7"/>
      <c r="JI16" s="80"/>
      <c r="JM16" s="75"/>
      <c r="JP16" s="7"/>
      <c r="JQ16" s="7"/>
      <c r="JR16" s="7"/>
      <c r="JT16" s="80"/>
    </row>
    <row r="17" spans="2:280">
      <c r="B17" s="66" t="s">
        <v>123</v>
      </c>
      <c r="C17" s="7" t="s">
        <v>28</v>
      </c>
      <c r="D17" s="7">
        <v>10</v>
      </c>
      <c r="F17" s="7"/>
      <c r="M17" s="66" t="s">
        <v>38</v>
      </c>
      <c r="P17" s="7" t="s">
        <v>28</v>
      </c>
      <c r="Q17" s="80" t="s">
        <v>39</v>
      </c>
      <c r="Y17" s="66" t="s">
        <v>41</v>
      </c>
      <c r="Z17" s="7" t="s">
        <v>28</v>
      </c>
      <c r="AA17" s="7">
        <v>10</v>
      </c>
      <c r="AC17" s="7"/>
      <c r="AG17" s="66" t="s">
        <v>44</v>
      </c>
      <c r="AH17" s="7" t="s">
        <v>28</v>
      </c>
      <c r="AI17" s="7">
        <v>10</v>
      </c>
      <c r="AK17" s="7"/>
      <c r="AO17" s="66" t="s">
        <v>38</v>
      </c>
      <c r="AQ17" s="4" t="s">
        <v>28</v>
      </c>
      <c r="AR17" s="80" t="s">
        <v>39</v>
      </c>
      <c r="AT17" s="4" t="s">
        <v>203</v>
      </c>
      <c r="AX17" s="7" t="s">
        <v>28</v>
      </c>
      <c r="AY17" s="7">
        <v>6</v>
      </c>
      <c r="BF17" s="66"/>
      <c r="BI17" s="80"/>
      <c r="BR17" s="66" t="s">
        <v>38</v>
      </c>
      <c r="BT17" s="4" t="s">
        <v>28</v>
      </c>
      <c r="BU17" s="80" t="s">
        <v>39</v>
      </c>
      <c r="BW17" s="4" t="s">
        <v>203</v>
      </c>
      <c r="CA17" s="7" t="s">
        <v>28</v>
      </c>
      <c r="CB17" s="7">
        <v>6</v>
      </c>
      <c r="CI17" s="66"/>
      <c r="CK17" s="4" t="s">
        <v>28</v>
      </c>
      <c r="CL17" s="7">
        <v>7</v>
      </c>
      <c r="CP17" s="66" t="s">
        <v>41</v>
      </c>
      <c r="CQ17" s="7" t="s">
        <v>28</v>
      </c>
      <c r="CR17" s="7">
        <v>10</v>
      </c>
      <c r="CV17" s="66"/>
      <c r="CY17" s="80"/>
      <c r="DE17" s="66" t="s">
        <v>249</v>
      </c>
      <c r="DG17" s="4" t="s">
        <v>28</v>
      </c>
      <c r="DH17" s="7">
        <v>6</v>
      </c>
      <c r="DL17" s="66"/>
      <c r="DO17" s="80"/>
      <c r="DT17" s="7"/>
      <c r="DU17" s="66" t="s">
        <v>249</v>
      </c>
      <c r="DW17" s="4" t="s">
        <v>28</v>
      </c>
      <c r="DX17" s="7">
        <v>6</v>
      </c>
      <c r="DY17" s="7"/>
      <c r="EC17" s="66" t="s">
        <v>41</v>
      </c>
      <c r="ED17" s="7" t="s">
        <v>28</v>
      </c>
      <c r="EE17" s="7">
        <v>10</v>
      </c>
      <c r="EG17" s="7"/>
      <c r="EK17" s="66"/>
      <c r="EM17" s="7"/>
      <c r="EN17" s="7"/>
      <c r="EV17" s="66"/>
      <c r="EY17" s="80"/>
      <c r="FH17" s="66" t="s">
        <v>86</v>
      </c>
      <c r="FJ17" s="7" t="s">
        <v>28</v>
      </c>
      <c r="FK17" s="7">
        <v>4</v>
      </c>
      <c r="FT17" s="66" t="s">
        <v>895</v>
      </c>
      <c r="FU17" s="7" t="s">
        <v>28</v>
      </c>
      <c r="FV17" s="7">
        <v>10</v>
      </c>
      <c r="GA17" s="66"/>
      <c r="GD17" s="80"/>
      <c r="GL17" s="66"/>
      <c r="GS17" s="66"/>
      <c r="GZ17" s="66"/>
      <c r="HG17" s="66" t="s">
        <v>216</v>
      </c>
      <c r="HH17" s="7" t="s">
        <v>28</v>
      </c>
      <c r="HI17" s="7">
        <v>10</v>
      </c>
      <c r="HN17" s="66" t="s">
        <v>97</v>
      </c>
      <c r="HP17" s="7"/>
      <c r="HQ17" s="7" t="s">
        <v>28</v>
      </c>
      <c r="HR17" s="7">
        <v>4</v>
      </c>
      <c r="HT17" s="4" t="s">
        <v>100</v>
      </c>
      <c r="HW17" s="7" t="s">
        <v>28</v>
      </c>
      <c r="HX17" s="7">
        <v>9</v>
      </c>
      <c r="IB17" s="66"/>
      <c r="IC17" s="7"/>
      <c r="ID17" s="7"/>
      <c r="IF17" s="7"/>
      <c r="IJ17" s="66" t="s">
        <v>185</v>
      </c>
      <c r="IL17" s="76" t="s">
        <v>28</v>
      </c>
      <c r="IM17" s="76">
        <v>9</v>
      </c>
      <c r="IN17" s="76" t="s">
        <v>28</v>
      </c>
      <c r="IO17" s="76">
        <v>109</v>
      </c>
      <c r="IV17" s="7"/>
      <c r="IW17" s="7"/>
      <c r="JA17" s="66"/>
      <c r="JD17" s="80"/>
      <c r="JE17" s="80"/>
      <c r="JF17" s="80"/>
      <c r="JG17" s="80"/>
      <c r="JM17" s="66"/>
      <c r="JP17" s="80"/>
      <c r="JQ17" s="80"/>
      <c r="JR17" s="80"/>
    </row>
    <row r="18" spans="2:280">
      <c r="B18" s="66"/>
      <c r="F18" s="7"/>
      <c r="Y18" s="66"/>
      <c r="AC18" s="7"/>
      <c r="AG18" s="66"/>
      <c r="AK18" s="7"/>
      <c r="AO18" s="66"/>
      <c r="AS18" s="7"/>
      <c r="AT18" s="4" t="s">
        <v>253</v>
      </c>
      <c r="AX18" s="7" t="s">
        <v>28</v>
      </c>
      <c r="AY18" s="7">
        <v>7</v>
      </c>
      <c r="BF18" s="66"/>
      <c r="BJ18" s="7"/>
      <c r="BR18" s="66"/>
      <c r="BV18" s="7"/>
      <c r="BW18" s="4" t="s">
        <v>253</v>
      </c>
      <c r="CA18" s="7" t="s">
        <v>28</v>
      </c>
      <c r="CB18" s="7">
        <v>7</v>
      </c>
      <c r="CI18" s="66"/>
      <c r="CK18" s="4" t="s">
        <v>28</v>
      </c>
      <c r="CL18" s="7">
        <v>8</v>
      </c>
      <c r="CP18" s="66"/>
      <c r="CV18" s="66"/>
      <c r="CZ18" s="7"/>
      <c r="DE18" s="66" t="s">
        <v>250</v>
      </c>
      <c r="DG18" s="4" t="s">
        <v>28</v>
      </c>
      <c r="DH18" s="7">
        <v>7</v>
      </c>
      <c r="DL18" s="66"/>
      <c r="DP18" s="7"/>
      <c r="DT18" s="7"/>
      <c r="DU18" s="66" t="s">
        <v>250</v>
      </c>
      <c r="DW18" s="4" t="s">
        <v>28</v>
      </c>
      <c r="DX18" s="7">
        <v>7</v>
      </c>
      <c r="DY18" s="7"/>
      <c r="EC18" s="66"/>
      <c r="EG18" s="7"/>
      <c r="EK18" s="66"/>
      <c r="EM18" s="7"/>
      <c r="EN18" s="7"/>
      <c r="EV18" s="66"/>
      <c r="EZ18" s="7"/>
      <c r="FH18" s="66" t="s">
        <v>76</v>
      </c>
      <c r="FJ18" s="7" t="s">
        <v>28</v>
      </c>
      <c r="FK18" s="7">
        <v>5</v>
      </c>
      <c r="FT18" s="66"/>
      <c r="GA18" s="66"/>
      <c r="GE18" s="7"/>
      <c r="GL18" s="66"/>
      <c r="GS18" s="66"/>
      <c r="GZ18" s="66"/>
      <c r="HG18" s="66"/>
      <c r="HN18" s="4" t="s">
        <v>59</v>
      </c>
      <c r="HP18" s="7"/>
      <c r="HQ18" s="7" t="s">
        <v>28</v>
      </c>
      <c r="HR18" s="80" t="s">
        <v>39</v>
      </c>
      <c r="HT18" s="4" t="s">
        <v>59</v>
      </c>
      <c r="HW18" s="7" t="s">
        <v>28</v>
      </c>
      <c r="HX18" s="80" t="s">
        <v>39</v>
      </c>
      <c r="IB18" s="66"/>
      <c r="IF18" s="7"/>
      <c r="IJ18" s="66" t="s">
        <v>186</v>
      </c>
      <c r="IL18" s="76" t="s">
        <v>28</v>
      </c>
      <c r="IM18" s="76">
        <v>10</v>
      </c>
      <c r="IN18" s="85" t="s">
        <v>28</v>
      </c>
      <c r="IO18" s="76">
        <v>110</v>
      </c>
      <c r="IV18" s="7"/>
      <c r="IW18" s="80"/>
      <c r="JA18" s="66"/>
      <c r="JH18" s="7"/>
      <c r="JM18" s="66"/>
      <c r="JS18" s="7"/>
    </row>
    <row r="19" spans="2:280">
      <c r="B19" s="66"/>
      <c r="F19" s="80"/>
      <c r="Y19" s="66"/>
      <c r="AC19" s="80"/>
      <c r="AG19" s="66"/>
      <c r="AK19" s="80"/>
      <c r="AO19" s="66"/>
      <c r="AS19" s="80"/>
      <c r="AT19" s="4" t="s">
        <v>59</v>
      </c>
      <c r="AX19" s="7" t="s">
        <v>28</v>
      </c>
      <c r="AY19" s="80" t="s">
        <v>39</v>
      </c>
      <c r="BF19" s="66"/>
      <c r="BJ19" s="80"/>
      <c r="BR19" s="66"/>
      <c r="BV19" s="80"/>
      <c r="BW19" s="4" t="s">
        <v>59</v>
      </c>
      <c r="CA19" s="7" t="s">
        <v>28</v>
      </c>
      <c r="CB19" s="80" t="s">
        <v>39</v>
      </c>
      <c r="CK19" s="4" t="s">
        <v>28</v>
      </c>
      <c r="CL19" s="7">
        <v>9</v>
      </c>
      <c r="CP19" s="66"/>
      <c r="CV19" s="66"/>
      <c r="CZ19" s="80"/>
      <c r="DH19" s="7"/>
      <c r="DL19" s="66"/>
      <c r="DP19" s="80"/>
      <c r="DT19" s="7"/>
      <c r="EC19" s="66"/>
      <c r="EG19" s="80"/>
      <c r="EK19" s="66"/>
      <c r="EM19" s="7"/>
      <c r="EN19" s="80"/>
      <c r="EV19" s="66"/>
      <c r="EZ19" s="80"/>
      <c r="FH19" s="66" t="s">
        <v>38</v>
      </c>
      <c r="FJ19" s="7" t="s">
        <v>28</v>
      </c>
      <c r="FK19" s="80" t="s">
        <v>39</v>
      </c>
      <c r="FT19" s="66"/>
      <c r="GA19" s="66"/>
      <c r="GE19" s="80"/>
      <c r="GL19" s="66"/>
      <c r="GS19" s="66"/>
      <c r="GZ19" s="66"/>
      <c r="HG19" s="66"/>
      <c r="HN19" s="66"/>
      <c r="HP19" s="7"/>
      <c r="HQ19" s="80"/>
      <c r="IB19" s="66"/>
      <c r="IF19" s="80"/>
      <c r="IJ19" s="4" t="s">
        <v>38</v>
      </c>
      <c r="IL19" s="76" t="s">
        <v>28</v>
      </c>
      <c r="IM19" s="85" t="s">
        <v>39</v>
      </c>
      <c r="IN19" s="76" t="s">
        <v>28</v>
      </c>
      <c r="IO19" s="85" t="s">
        <v>39</v>
      </c>
      <c r="JA19" s="66"/>
      <c r="JH19" s="80"/>
      <c r="JM19" s="66"/>
      <c r="JS19" s="80"/>
    </row>
    <row r="20" spans="2:280" ht="11.25" customHeight="1">
      <c r="CI20" s="4" t="s">
        <v>240</v>
      </c>
      <c r="CK20" s="4" t="s">
        <v>28</v>
      </c>
      <c r="CL20" s="7">
        <v>10</v>
      </c>
      <c r="DH20" s="7"/>
    </row>
    <row r="21" spans="2:280" ht="15" customHeight="1">
      <c r="B21" s="66" t="s">
        <v>24</v>
      </c>
      <c r="C21" s="82"/>
      <c r="D21" s="82"/>
      <c r="E21" s="82"/>
      <c r="J21" s="4" t="s">
        <v>24</v>
      </c>
      <c r="Y21" s="66" t="s">
        <v>24</v>
      </c>
      <c r="Z21" s="82"/>
      <c r="AA21" s="82"/>
      <c r="AB21" s="82"/>
      <c r="AG21" s="66" t="s">
        <v>24</v>
      </c>
      <c r="AH21" s="82"/>
      <c r="AI21" s="82"/>
      <c r="AJ21" s="82"/>
      <c r="AO21" s="4" t="s">
        <v>24</v>
      </c>
      <c r="BF21" s="4" t="s">
        <v>24</v>
      </c>
      <c r="BR21" s="4" t="s">
        <v>24</v>
      </c>
      <c r="CI21" s="4" t="s">
        <v>24</v>
      </c>
      <c r="CP21" s="66" t="s">
        <v>24</v>
      </c>
      <c r="CQ21" s="82"/>
      <c r="CR21" s="82"/>
      <c r="CV21" s="4" t="s">
        <v>24</v>
      </c>
      <c r="DE21" s="4" t="s">
        <v>24</v>
      </c>
      <c r="DL21" s="4" t="s">
        <v>24</v>
      </c>
      <c r="EC21" s="66" t="s">
        <v>24</v>
      </c>
      <c r="ED21" s="82"/>
      <c r="EE21" s="82"/>
      <c r="EF21" s="82"/>
      <c r="EK21" s="4" t="s">
        <v>24</v>
      </c>
      <c r="EV21" s="4" t="s">
        <v>24</v>
      </c>
      <c r="FH21" s="4" t="s">
        <v>24</v>
      </c>
      <c r="FT21" s="66" t="s">
        <v>24</v>
      </c>
      <c r="FU21" s="82"/>
      <c r="FV21" s="82"/>
      <c r="FW21" s="82"/>
      <c r="GA21" s="4" t="s">
        <v>24</v>
      </c>
      <c r="GL21" s="66" t="s">
        <v>24</v>
      </c>
      <c r="GM21" s="82"/>
      <c r="GN21" s="82"/>
      <c r="GO21" s="82"/>
      <c r="GS21" s="66" t="s">
        <v>24</v>
      </c>
      <c r="GT21" s="82"/>
      <c r="GU21" s="82"/>
      <c r="GV21" s="82"/>
      <c r="GZ21" s="66" t="s">
        <v>24</v>
      </c>
      <c r="HA21" s="82"/>
      <c r="HB21" s="82"/>
      <c r="HC21" s="82"/>
      <c r="HG21" s="66" t="s">
        <v>24</v>
      </c>
      <c r="HH21" s="82"/>
      <c r="HI21" s="82"/>
      <c r="HJ21" s="82"/>
      <c r="HN21" s="4" t="s">
        <v>24</v>
      </c>
      <c r="IB21" s="66" t="s">
        <v>24</v>
      </c>
      <c r="IC21" s="82"/>
      <c r="ID21" s="82"/>
      <c r="IE21" s="82"/>
      <c r="IJ21" s="4" t="s">
        <v>24</v>
      </c>
      <c r="JA21" s="4" t="s">
        <v>24</v>
      </c>
      <c r="JM21" s="4" t="s">
        <v>24</v>
      </c>
    </row>
    <row r="22" spans="2:280" ht="15" customHeight="1">
      <c r="B22" s="187" t="s">
        <v>126</v>
      </c>
      <c r="C22" s="188"/>
      <c r="D22" s="188"/>
      <c r="E22" s="189"/>
      <c r="J22" s="204" t="s">
        <v>60</v>
      </c>
      <c r="K22" s="205"/>
      <c r="L22" s="205"/>
      <c r="M22" s="206"/>
      <c r="Y22" s="187" t="s">
        <v>46</v>
      </c>
      <c r="Z22" s="188"/>
      <c r="AA22" s="188"/>
      <c r="AB22" s="189"/>
      <c r="AG22" s="187" t="s">
        <v>47</v>
      </c>
      <c r="AH22" s="188"/>
      <c r="AI22" s="188"/>
      <c r="AJ22" s="189"/>
      <c r="AO22" s="204" t="s">
        <v>61</v>
      </c>
      <c r="AP22" s="205"/>
      <c r="AQ22" s="205"/>
      <c r="AR22" s="206"/>
      <c r="BF22" s="187" t="s">
        <v>201</v>
      </c>
      <c r="BG22" s="188"/>
      <c r="BH22" s="188"/>
      <c r="BI22" s="189"/>
      <c r="BR22" s="204" t="s">
        <v>61</v>
      </c>
      <c r="BS22" s="205"/>
      <c r="BT22" s="205"/>
      <c r="BU22" s="206"/>
      <c r="CI22" s="204" t="s">
        <v>256</v>
      </c>
      <c r="CJ22" s="205"/>
      <c r="CK22" s="205"/>
      <c r="CL22" s="206"/>
      <c r="CP22" s="187" t="s">
        <v>62</v>
      </c>
      <c r="CQ22" s="188"/>
      <c r="CR22" s="189"/>
      <c r="CV22" s="187" t="s">
        <v>891</v>
      </c>
      <c r="CW22" s="188"/>
      <c r="CX22" s="188"/>
      <c r="CY22" s="189"/>
      <c r="DE22" s="204" t="s">
        <v>258</v>
      </c>
      <c r="DF22" s="205"/>
      <c r="DG22" s="205"/>
      <c r="DH22" s="206"/>
      <c r="DL22" s="204" t="s">
        <v>274</v>
      </c>
      <c r="DM22" s="205"/>
      <c r="DN22" s="205"/>
      <c r="DO22" s="206"/>
      <c r="EC22" s="187" t="s">
        <v>65</v>
      </c>
      <c r="ED22" s="188"/>
      <c r="EE22" s="188"/>
      <c r="EF22" s="189"/>
      <c r="EK22" s="204" t="s">
        <v>71</v>
      </c>
      <c r="EL22" s="205"/>
      <c r="EM22" s="205"/>
      <c r="EN22" s="206"/>
      <c r="EV22" s="187" t="s">
        <v>201</v>
      </c>
      <c r="EW22" s="188"/>
      <c r="EX22" s="188"/>
      <c r="EY22" s="189"/>
      <c r="FH22" s="204" t="s">
        <v>88</v>
      </c>
      <c r="FI22" s="205"/>
      <c r="FJ22" s="205"/>
      <c r="FK22" s="206"/>
      <c r="FT22" s="187" t="s">
        <v>193</v>
      </c>
      <c r="FU22" s="188"/>
      <c r="FV22" s="188"/>
      <c r="FW22" s="189"/>
      <c r="GA22" s="187" t="s">
        <v>898</v>
      </c>
      <c r="GB22" s="188"/>
      <c r="GC22" s="188"/>
      <c r="GD22" s="189"/>
      <c r="GL22" s="187" t="s">
        <v>211</v>
      </c>
      <c r="GM22" s="188"/>
      <c r="GN22" s="188"/>
      <c r="GO22" s="189"/>
      <c r="GS22" s="187" t="s">
        <v>907</v>
      </c>
      <c r="GT22" s="188"/>
      <c r="GU22" s="188"/>
      <c r="GV22" s="189"/>
      <c r="GZ22" s="187" t="s">
        <v>910</v>
      </c>
      <c r="HA22" s="188"/>
      <c r="HB22" s="188"/>
      <c r="HC22" s="189"/>
      <c r="HG22" s="187" t="s">
        <v>218</v>
      </c>
      <c r="HH22" s="188"/>
      <c r="HI22" s="188"/>
      <c r="HJ22" s="189"/>
      <c r="HN22" s="187" t="s">
        <v>104</v>
      </c>
      <c r="HO22" s="188"/>
      <c r="HP22" s="188"/>
      <c r="HQ22" s="189"/>
      <c r="IB22" s="187" t="s">
        <v>285</v>
      </c>
      <c r="IC22" s="188"/>
      <c r="ID22" s="188"/>
      <c r="IE22" s="189"/>
      <c r="IJ22" s="187" t="s">
        <v>219</v>
      </c>
      <c r="IK22" s="188"/>
      <c r="IL22" s="188"/>
      <c r="IM22" s="189"/>
      <c r="JA22" s="187" t="s">
        <v>107</v>
      </c>
      <c r="JB22" s="188"/>
      <c r="JC22" s="188"/>
      <c r="JD22" s="189"/>
      <c r="JE22" s="86"/>
      <c r="JF22" s="106"/>
      <c r="JG22" s="106"/>
      <c r="JM22" s="187" t="s">
        <v>220</v>
      </c>
      <c r="JN22" s="188"/>
      <c r="JO22" s="188"/>
      <c r="JP22" s="189"/>
      <c r="JQ22" s="86"/>
      <c r="JR22" s="106"/>
    </row>
    <row r="23" spans="2:280">
      <c r="B23" s="190"/>
      <c r="C23" s="191"/>
      <c r="D23" s="191"/>
      <c r="E23" s="192"/>
      <c r="J23" s="207"/>
      <c r="K23" s="208"/>
      <c r="L23" s="208"/>
      <c r="M23" s="209"/>
      <c r="Y23" s="190"/>
      <c r="Z23" s="191"/>
      <c r="AA23" s="191"/>
      <c r="AB23" s="192"/>
      <c r="AG23" s="190"/>
      <c r="AH23" s="191"/>
      <c r="AI23" s="191"/>
      <c r="AJ23" s="192"/>
      <c r="AO23" s="207"/>
      <c r="AP23" s="208"/>
      <c r="AQ23" s="208"/>
      <c r="AR23" s="209"/>
      <c r="BF23" s="190"/>
      <c r="BG23" s="191"/>
      <c r="BH23" s="191"/>
      <c r="BI23" s="192"/>
      <c r="BR23" s="207"/>
      <c r="BS23" s="208"/>
      <c r="BT23" s="208"/>
      <c r="BU23" s="209"/>
      <c r="CI23" s="207"/>
      <c r="CJ23" s="208"/>
      <c r="CK23" s="208"/>
      <c r="CL23" s="209"/>
      <c r="CP23" s="190"/>
      <c r="CQ23" s="191"/>
      <c r="CR23" s="192"/>
      <c r="CV23" s="190"/>
      <c r="CW23" s="191"/>
      <c r="CX23" s="191"/>
      <c r="CY23" s="192"/>
      <c r="DE23" s="207"/>
      <c r="DF23" s="208"/>
      <c r="DG23" s="208"/>
      <c r="DH23" s="209"/>
      <c r="DL23" s="207"/>
      <c r="DM23" s="208"/>
      <c r="DN23" s="208"/>
      <c r="DO23" s="209"/>
      <c r="EC23" s="190"/>
      <c r="ED23" s="191"/>
      <c r="EE23" s="191"/>
      <c r="EF23" s="192"/>
      <c r="EK23" s="207"/>
      <c r="EL23" s="208"/>
      <c r="EM23" s="208"/>
      <c r="EN23" s="209"/>
      <c r="EV23" s="190"/>
      <c r="EW23" s="191"/>
      <c r="EX23" s="191"/>
      <c r="EY23" s="192"/>
      <c r="FH23" s="207"/>
      <c r="FI23" s="208"/>
      <c r="FJ23" s="208"/>
      <c r="FK23" s="209"/>
      <c r="FT23" s="190"/>
      <c r="FU23" s="191"/>
      <c r="FV23" s="191"/>
      <c r="FW23" s="192"/>
      <c r="GA23" s="190"/>
      <c r="GB23" s="191"/>
      <c r="GC23" s="191"/>
      <c r="GD23" s="192"/>
      <c r="GL23" s="190"/>
      <c r="GM23" s="191"/>
      <c r="GN23" s="191"/>
      <c r="GO23" s="192"/>
      <c r="GS23" s="190"/>
      <c r="GT23" s="191"/>
      <c r="GU23" s="191"/>
      <c r="GV23" s="192"/>
      <c r="GZ23" s="190"/>
      <c r="HA23" s="191"/>
      <c r="HB23" s="191"/>
      <c r="HC23" s="192"/>
      <c r="HG23" s="190"/>
      <c r="HH23" s="191"/>
      <c r="HI23" s="191"/>
      <c r="HJ23" s="192"/>
      <c r="HN23" s="190"/>
      <c r="HO23" s="191"/>
      <c r="HP23" s="191"/>
      <c r="HQ23" s="192"/>
      <c r="IB23" s="190"/>
      <c r="IC23" s="191"/>
      <c r="ID23" s="191"/>
      <c r="IE23" s="192"/>
      <c r="IJ23" s="190"/>
      <c r="IK23" s="191"/>
      <c r="IL23" s="191"/>
      <c r="IM23" s="192"/>
      <c r="JA23" s="190"/>
      <c r="JB23" s="191"/>
      <c r="JC23" s="191"/>
      <c r="JD23" s="192"/>
      <c r="JE23" s="86"/>
      <c r="JF23" s="106"/>
      <c r="JG23" s="106"/>
      <c r="JM23" s="190"/>
      <c r="JN23" s="191"/>
      <c r="JO23" s="191"/>
      <c r="JP23" s="192"/>
      <c r="JQ23" s="86"/>
      <c r="JR23" s="106"/>
    </row>
    <row r="24" spans="2:280">
      <c r="B24" s="193"/>
      <c r="C24" s="194"/>
      <c r="D24" s="194"/>
      <c r="E24" s="195"/>
      <c r="J24" s="210"/>
      <c r="K24" s="211"/>
      <c r="L24" s="211"/>
      <c r="M24" s="212"/>
      <c r="Y24" s="193"/>
      <c r="Z24" s="194"/>
      <c r="AA24" s="194"/>
      <c r="AB24" s="195"/>
      <c r="AG24" s="193"/>
      <c r="AH24" s="194"/>
      <c r="AI24" s="194"/>
      <c r="AJ24" s="195"/>
      <c r="AO24" s="210"/>
      <c r="AP24" s="211"/>
      <c r="AQ24" s="211"/>
      <c r="AR24" s="212"/>
      <c r="BF24" s="193"/>
      <c r="BG24" s="194"/>
      <c r="BH24" s="194"/>
      <c r="BI24" s="195"/>
      <c r="BR24" s="210"/>
      <c r="BS24" s="211"/>
      <c r="BT24" s="211"/>
      <c r="BU24" s="212"/>
      <c r="CI24" s="210"/>
      <c r="CJ24" s="211"/>
      <c r="CK24" s="211"/>
      <c r="CL24" s="212"/>
      <c r="CP24" s="193"/>
      <c r="CQ24" s="194"/>
      <c r="CR24" s="195"/>
      <c r="CV24" s="193"/>
      <c r="CW24" s="194"/>
      <c r="CX24" s="194"/>
      <c r="CY24" s="195"/>
      <c r="DE24" s="210"/>
      <c r="DF24" s="211"/>
      <c r="DG24" s="211"/>
      <c r="DH24" s="212"/>
      <c r="DL24" s="210"/>
      <c r="DM24" s="211"/>
      <c r="DN24" s="211"/>
      <c r="DO24" s="212"/>
      <c r="EC24" s="193"/>
      <c r="ED24" s="194"/>
      <c r="EE24" s="194"/>
      <c r="EF24" s="195"/>
      <c r="EK24" s="210"/>
      <c r="EL24" s="211"/>
      <c r="EM24" s="211"/>
      <c r="EN24" s="212"/>
      <c r="EV24" s="193"/>
      <c r="EW24" s="194"/>
      <c r="EX24" s="194"/>
      <c r="EY24" s="195"/>
      <c r="FH24" s="210"/>
      <c r="FI24" s="211"/>
      <c r="FJ24" s="211"/>
      <c r="FK24" s="212"/>
      <c r="FT24" s="193"/>
      <c r="FU24" s="194"/>
      <c r="FV24" s="194"/>
      <c r="FW24" s="195"/>
      <c r="GA24" s="193"/>
      <c r="GB24" s="194"/>
      <c r="GC24" s="194"/>
      <c r="GD24" s="195"/>
      <c r="GL24" s="193"/>
      <c r="GM24" s="194"/>
      <c r="GN24" s="194"/>
      <c r="GO24" s="195"/>
      <c r="GS24" s="193"/>
      <c r="GT24" s="194"/>
      <c r="GU24" s="194"/>
      <c r="GV24" s="195"/>
      <c r="GZ24" s="193"/>
      <c r="HA24" s="194"/>
      <c r="HB24" s="194"/>
      <c r="HC24" s="195"/>
      <c r="HG24" s="193"/>
      <c r="HH24" s="194"/>
      <c r="HI24" s="194"/>
      <c r="HJ24" s="195"/>
      <c r="HN24" s="193"/>
      <c r="HO24" s="194"/>
      <c r="HP24" s="194"/>
      <c r="HQ24" s="195"/>
      <c r="IB24" s="193"/>
      <c r="IC24" s="194"/>
      <c r="ID24" s="194"/>
      <c r="IE24" s="195"/>
      <c r="IJ24" s="193"/>
      <c r="IK24" s="194"/>
      <c r="IL24" s="194"/>
      <c r="IM24" s="195"/>
      <c r="JA24" s="193"/>
      <c r="JB24" s="194"/>
      <c r="JC24" s="194"/>
      <c r="JD24" s="195"/>
      <c r="JE24" s="86"/>
      <c r="JF24" s="106"/>
      <c r="JG24" s="106"/>
      <c r="JM24" s="193"/>
      <c r="JN24" s="194"/>
      <c r="JO24" s="194"/>
      <c r="JP24" s="195"/>
      <c r="JQ24" s="86"/>
      <c r="JR24" s="106"/>
    </row>
    <row r="25" spans="2:280" ht="7.5" customHeight="1"/>
    <row r="26" spans="2:280" ht="15.75" thickBot="1">
      <c r="B26" s="4" t="s">
        <v>125</v>
      </c>
      <c r="J26" s="4" t="s">
        <v>251</v>
      </c>
      <c r="Y26" s="4" t="s">
        <v>111</v>
      </c>
      <c r="AG26" s="4" t="s">
        <v>108</v>
      </c>
      <c r="AO26" s="4" t="s">
        <v>254</v>
      </c>
      <c r="BF26" s="4" t="s">
        <v>109</v>
      </c>
      <c r="BR26" s="4" t="s">
        <v>255</v>
      </c>
      <c r="CI26" s="4" t="s">
        <v>257</v>
      </c>
      <c r="CP26" s="4" t="s">
        <v>111</v>
      </c>
      <c r="CV26" s="4" t="s">
        <v>110</v>
      </c>
      <c r="DE26" s="4" t="s">
        <v>259</v>
      </c>
      <c r="DL26" s="4" t="s">
        <v>277</v>
      </c>
      <c r="EC26" s="4" t="s">
        <v>111</v>
      </c>
      <c r="EK26" s="4" t="s">
        <v>112</v>
      </c>
      <c r="EV26" s="4" t="s">
        <v>281</v>
      </c>
      <c r="FH26" s="4" t="s">
        <v>113</v>
      </c>
      <c r="FT26" s="4" t="s">
        <v>191</v>
      </c>
      <c r="GA26" s="4" t="s">
        <v>200</v>
      </c>
      <c r="GL26" s="4" t="s">
        <v>191</v>
      </c>
      <c r="GS26" s="4" t="s">
        <v>191</v>
      </c>
      <c r="GZ26" s="4" t="s">
        <v>191</v>
      </c>
      <c r="HG26" s="4" t="s">
        <v>191</v>
      </c>
      <c r="HN26" s="4" t="s">
        <v>114</v>
      </c>
      <c r="IB26" s="4" t="s">
        <v>286</v>
      </c>
      <c r="IJ26" s="4" t="s">
        <v>192</v>
      </c>
      <c r="JA26" s="4" t="s">
        <v>175</v>
      </c>
      <c r="JM26" s="4" t="s">
        <v>119</v>
      </c>
    </row>
    <row r="27" spans="2:280">
      <c r="B27" s="87" t="s">
        <v>0</v>
      </c>
      <c r="C27" s="88" t="s">
        <v>1</v>
      </c>
      <c r="D27" s="89" t="s">
        <v>43</v>
      </c>
      <c r="J27" s="87" t="s">
        <v>0</v>
      </c>
      <c r="K27" s="88" t="s">
        <v>1</v>
      </c>
      <c r="L27" s="90" t="s">
        <v>40</v>
      </c>
      <c r="M27" s="218" t="s">
        <v>168</v>
      </c>
      <c r="N27" s="219"/>
      <c r="O27" s="219"/>
      <c r="P27" s="219"/>
      <c r="Q27" s="219"/>
      <c r="R27" s="219"/>
      <c r="S27" s="219"/>
      <c r="T27" s="222"/>
      <c r="U27" s="220"/>
      <c r="Y27" s="87" t="s">
        <v>0</v>
      </c>
      <c r="Z27" s="88" t="s">
        <v>1</v>
      </c>
      <c r="AA27" s="89" t="s">
        <v>43</v>
      </c>
      <c r="AG27" s="87" t="s">
        <v>0</v>
      </c>
      <c r="AH27" s="88" t="s">
        <v>1</v>
      </c>
      <c r="AI27" s="89" t="s">
        <v>43</v>
      </c>
      <c r="AO27" s="87" t="s">
        <v>0</v>
      </c>
      <c r="AP27" s="88" t="s">
        <v>1</v>
      </c>
      <c r="AQ27" s="90" t="s">
        <v>40</v>
      </c>
      <c r="AR27" s="177" t="s">
        <v>169</v>
      </c>
      <c r="AS27" s="178"/>
      <c r="AT27" s="178"/>
      <c r="AU27" s="178"/>
      <c r="AV27" s="178"/>
      <c r="AW27" s="179"/>
      <c r="AX27" s="178" t="s">
        <v>170</v>
      </c>
      <c r="AY27" s="178"/>
      <c r="AZ27" s="178"/>
      <c r="BA27" s="178"/>
      <c r="BB27" s="179"/>
      <c r="BF27" s="87" t="s">
        <v>0</v>
      </c>
      <c r="BG27" s="88" t="s">
        <v>1</v>
      </c>
      <c r="BH27" s="177" t="s">
        <v>171</v>
      </c>
      <c r="BI27" s="178"/>
      <c r="BJ27" s="178"/>
      <c r="BK27" s="178"/>
      <c r="BL27" s="178"/>
      <c r="BM27" s="178"/>
      <c r="BN27" s="179"/>
      <c r="BR27" s="109" t="s">
        <v>0</v>
      </c>
      <c r="BS27" s="88" t="s">
        <v>1</v>
      </c>
      <c r="BT27" s="90" t="s">
        <v>40</v>
      </c>
      <c r="BU27" s="177" t="s">
        <v>169</v>
      </c>
      <c r="BV27" s="178"/>
      <c r="BW27" s="178"/>
      <c r="BX27" s="178"/>
      <c r="BY27" s="178"/>
      <c r="BZ27" s="179"/>
      <c r="CA27" s="178" t="s">
        <v>170</v>
      </c>
      <c r="CB27" s="178"/>
      <c r="CC27" s="178"/>
      <c r="CD27" s="178"/>
      <c r="CE27" s="179"/>
      <c r="CI27" s="109" t="s">
        <v>0</v>
      </c>
      <c r="CJ27" s="88" t="s">
        <v>1</v>
      </c>
      <c r="CK27" s="90" t="s">
        <v>40</v>
      </c>
      <c r="CL27" s="90" t="s">
        <v>237</v>
      </c>
      <c r="CP27" s="87" t="s">
        <v>0</v>
      </c>
      <c r="CQ27" s="88" t="s">
        <v>1</v>
      </c>
      <c r="CR27" s="89" t="s">
        <v>43</v>
      </c>
      <c r="CV27" s="121" t="s">
        <v>0</v>
      </c>
      <c r="CW27" s="122" t="s">
        <v>1</v>
      </c>
      <c r="CX27" s="177" t="s">
        <v>172</v>
      </c>
      <c r="CY27" s="178"/>
      <c r="CZ27" s="178"/>
      <c r="DA27" s="179"/>
      <c r="DE27" s="109" t="s">
        <v>0</v>
      </c>
      <c r="DF27" s="88" t="s">
        <v>1</v>
      </c>
      <c r="DG27" s="90" t="s">
        <v>40</v>
      </c>
      <c r="DH27" s="90" t="s">
        <v>237</v>
      </c>
      <c r="DL27" s="109" t="s">
        <v>0</v>
      </c>
      <c r="DM27" s="88" t="s">
        <v>1</v>
      </c>
      <c r="DN27" s="90" t="s">
        <v>40</v>
      </c>
      <c r="DO27" s="177" t="s">
        <v>272</v>
      </c>
      <c r="DP27" s="178"/>
      <c r="DQ27" s="178"/>
      <c r="DR27" s="178"/>
      <c r="DS27" s="179"/>
      <c r="DT27" s="177" t="s">
        <v>273</v>
      </c>
      <c r="DU27" s="178"/>
      <c r="DV27" s="178"/>
      <c r="DW27" s="178"/>
      <c r="DX27" s="179"/>
      <c r="DY27" s="108" t="s">
        <v>276</v>
      </c>
      <c r="EC27" s="87" t="s">
        <v>0</v>
      </c>
      <c r="ED27" s="88" t="s">
        <v>1</v>
      </c>
      <c r="EE27" s="89" t="s">
        <v>43</v>
      </c>
      <c r="EK27" s="87" t="s">
        <v>0</v>
      </c>
      <c r="EL27" s="88" t="s">
        <v>1</v>
      </c>
      <c r="EM27" s="90" t="s">
        <v>40</v>
      </c>
      <c r="EN27" s="218" t="s">
        <v>168</v>
      </c>
      <c r="EO27" s="219"/>
      <c r="EP27" s="219"/>
      <c r="EQ27" s="219"/>
      <c r="ER27" s="220"/>
      <c r="EV27" s="87" t="s">
        <v>0</v>
      </c>
      <c r="EW27" s="88" t="s">
        <v>1</v>
      </c>
      <c r="EX27" s="177" t="s">
        <v>171</v>
      </c>
      <c r="EY27" s="178"/>
      <c r="EZ27" s="178"/>
      <c r="FA27" s="178"/>
      <c r="FB27" s="178"/>
      <c r="FC27" s="178"/>
      <c r="FD27" s="179"/>
      <c r="FH27" s="87" t="s">
        <v>0</v>
      </c>
      <c r="FI27" s="88" t="s">
        <v>1</v>
      </c>
      <c r="FJ27" s="90" t="s">
        <v>87</v>
      </c>
      <c r="FK27" s="218" t="s">
        <v>173</v>
      </c>
      <c r="FL27" s="219"/>
      <c r="FM27" s="219"/>
      <c r="FN27" s="219"/>
      <c r="FO27" s="219"/>
      <c r="FP27" s="220"/>
      <c r="FT27" s="87" t="s">
        <v>0</v>
      </c>
      <c r="FU27" s="88" t="s">
        <v>1</v>
      </c>
      <c r="FV27" s="89" t="s">
        <v>43</v>
      </c>
      <c r="GA27" s="87" t="s">
        <v>0</v>
      </c>
      <c r="GB27" s="88" t="s">
        <v>1</v>
      </c>
      <c r="GC27" s="177" t="s">
        <v>199</v>
      </c>
      <c r="GD27" s="178"/>
      <c r="GE27" s="178"/>
      <c r="GF27" s="178"/>
      <c r="GG27" s="178"/>
      <c r="GH27" s="179"/>
      <c r="GL27" s="103" t="s">
        <v>0</v>
      </c>
      <c r="GM27" s="88" t="s">
        <v>1</v>
      </c>
      <c r="GN27" s="89" t="s">
        <v>43</v>
      </c>
      <c r="GS27" s="103" t="s">
        <v>0</v>
      </c>
      <c r="GT27" s="88" t="s">
        <v>1</v>
      </c>
      <c r="GU27" s="89" t="s">
        <v>43</v>
      </c>
      <c r="GZ27" s="103" t="s">
        <v>0</v>
      </c>
      <c r="HA27" s="88" t="s">
        <v>1</v>
      </c>
      <c r="HB27" s="89" t="s">
        <v>43</v>
      </c>
      <c r="HG27" s="103" t="s">
        <v>0</v>
      </c>
      <c r="HH27" s="88" t="s">
        <v>1</v>
      </c>
      <c r="HI27" s="89" t="s">
        <v>43</v>
      </c>
      <c r="HN27" s="103" t="s">
        <v>0</v>
      </c>
      <c r="HO27" s="88" t="s">
        <v>1</v>
      </c>
      <c r="HP27" s="90" t="s">
        <v>101</v>
      </c>
      <c r="HQ27" s="177" t="s">
        <v>169</v>
      </c>
      <c r="HR27" s="178"/>
      <c r="HS27" s="178"/>
      <c r="HT27" s="178"/>
      <c r="HU27" s="178"/>
      <c r="HV27" s="178"/>
      <c r="HW27" s="178"/>
      <c r="HX27" s="179"/>
      <c r="IB27" s="109" t="s">
        <v>0</v>
      </c>
      <c r="IC27" s="88" t="s">
        <v>1</v>
      </c>
      <c r="ID27" s="89" t="s">
        <v>43</v>
      </c>
      <c r="IJ27" s="87" t="s">
        <v>0</v>
      </c>
      <c r="IK27" s="88" t="s">
        <v>1</v>
      </c>
      <c r="IL27" s="218" t="s">
        <v>187</v>
      </c>
      <c r="IM27" s="219"/>
      <c r="IN27" s="219"/>
      <c r="IO27" s="219"/>
      <c r="IP27" s="219"/>
      <c r="IQ27" s="219"/>
      <c r="IR27" s="219"/>
      <c r="IS27" s="219"/>
      <c r="IT27" s="219"/>
      <c r="IU27" s="219"/>
      <c r="IV27" s="219"/>
      <c r="IW27" s="220"/>
      <c r="JA27" s="87" t="s">
        <v>0</v>
      </c>
      <c r="JB27" s="88" t="s">
        <v>1</v>
      </c>
      <c r="JC27" s="177" t="s">
        <v>174</v>
      </c>
      <c r="JD27" s="178"/>
      <c r="JE27" s="178"/>
      <c r="JF27" s="178"/>
      <c r="JG27" s="178"/>
      <c r="JH27" s="178"/>
      <c r="JI27" s="179"/>
      <c r="JM27" s="87" t="s">
        <v>0</v>
      </c>
      <c r="JN27" s="88" t="s">
        <v>1</v>
      </c>
      <c r="JO27" s="177" t="s">
        <v>176</v>
      </c>
      <c r="JP27" s="178"/>
      <c r="JQ27" s="178"/>
      <c r="JR27" s="178"/>
      <c r="JS27" s="178"/>
      <c r="JT27" s="179"/>
    </row>
    <row r="28" spans="2:280" ht="15.75" thickBot="1">
      <c r="B28" s="35" t="s">
        <v>77</v>
      </c>
      <c r="C28" s="36" t="s">
        <v>78</v>
      </c>
      <c r="D28" s="91">
        <v>1</v>
      </c>
      <c r="J28" s="35" t="s">
        <v>77</v>
      </c>
      <c r="K28" s="36" t="s">
        <v>78</v>
      </c>
      <c r="L28" s="92">
        <v>2</v>
      </c>
      <c r="M28" s="93">
        <v>2</v>
      </c>
      <c r="N28" s="94">
        <v>6</v>
      </c>
      <c r="O28" s="94"/>
      <c r="P28" s="94"/>
      <c r="Q28" s="94"/>
      <c r="R28" s="94"/>
      <c r="S28" s="94"/>
      <c r="T28" s="116"/>
      <c r="U28" s="95"/>
      <c r="Y28" s="35" t="s">
        <v>77</v>
      </c>
      <c r="Z28" s="36" t="s">
        <v>78</v>
      </c>
      <c r="AA28" s="91">
        <v>1</v>
      </c>
      <c r="AG28" s="35" t="s">
        <v>77</v>
      </c>
      <c r="AH28" s="36" t="s">
        <v>78</v>
      </c>
      <c r="AI28" s="91">
        <v>10</v>
      </c>
      <c r="AO28" s="35" t="s">
        <v>77</v>
      </c>
      <c r="AP28" s="36" t="s">
        <v>78</v>
      </c>
      <c r="AQ28" s="93">
        <v>2</v>
      </c>
      <c r="AR28" s="93">
        <v>1</v>
      </c>
      <c r="AS28" s="94">
        <v>4</v>
      </c>
      <c r="AT28" s="94"/>
      <c r="AU28" s="94"/>
      <c r="AV28" s="94"/>
      <c r="AW28" s="95"/>
      <c r="AX28" s="94">
        <v>4</v>
      </c>
      <c r="AY28" s="94"/>
      <c r="AZ28" s="94"/>
      <c r="BA28" s="94"/>
      <c r="BB28" s="95"/>
      <c r="BF28" s="35" t="s">
        <v>77</v>
      </c>
      <c r="BG28" s="36" t="s">
        <v>78</v>
      </c>
      <c r="BH28" s="92">
        <v>2</v>
      </c>
      <c r="BI28" s="94">
        <v>4</v>
      </c>
      <c r="BJ28" s="94">
        <v>6</v>
      </c>
      <c r="BK28" s="94"/>
      <c r="BL28" s="94"/>
      <c r="BM28" s="94"/>
      <c r="BN28" s="95"/>
      <c r="BR28" s="35" t="s">
        <v>77</v>
      </c>
      <c r="BS28" s="36" t="s">
        <v>78</v>
      </c>
      <c r="BT28" s="93">
        <v>2</v>
      </c>
      <c r="BU28" s="93">
        <v>1</v>
      </c>
      <c r="BV28" s="94">
        <v>4</v>
      </c>
      <c r="BW28" s="94"/>
      <c r="BX28" s="94"/>
      <c r="BY28" s="94"/>
      <c r="BZ28" s="95"/>
      <c r="CA28" s="94">
        <v>3</v>
      </c>
      <c r="CB28" s="94"/>
      <c r="CC28" s="94"/>
      <c r="CD28" s="94"/>
      <c r="CE28" s="95"/>
      <c r="CI28" s="35" t="s">
        <v>77</v>
      </c>
      <c r="CJ28" s="36" t="s">
        <v>78</v>
      </c>
      <c r="CK28" s="93">
        <v>2</v>
      </c>
      <c r="CL28" s="96">
        <v>10</v>
      </c>
      <c r="CP28" s="35" t="s">
        <v>77</v>
      </c>
      <c r="CQ28" s="36" t="s">
        <v>78</v>
      </c>
      <c r="CR28" s="96">
        <v>1</v>
      </c>
      <c r="CV28" s="35" t="s">
        <v>77</v>
      </c>
      <c r="CW28" s="36" t="s">
        <v>78</v>
      </c>
      <c r="CX28" s="92">
        <v>2</v>
      </c>
      <c r="CY28" s="94">
        <v>3</v>
      </c>
      <c r="CZ28" s="94"/>
      <c r="DA28" s="95"/>
      <c r="DE28" s="35" t="s">
        <v>77</v>
      </c>
      <c r="DF28" s="36" t="s">
        <v>78</v>
      </c>
      <c r="DG28" s="93">
        <v>2</v>
      </c>
      <c r="DH28" s="96">
        <v>2</v>
      </c>
      <c r="DL28" s="35" t="s">
        <v>77</v>
      </c>
      <c r="DM28" s="36" t="s">
        <v>78</v>
      </c>
      <c r="DN28" s="93">
        <v>2</v>
      </c>
      <c r="DO28" s="93">
        <v>2</v>
      </c>
      <c r="DP28" s="94"/>
      <c r="DQ28" s="94"/>
      <c r="DR28" s="94"/>
      <c r="DS28" s="95"/>
      <c r="DT28" s="94">
        <v>3</v>
      </c>
      <c r="DU28" s="94"/>
      <c r="DV28" s="94"/>
      <c r="DW28" s="94"/>
      <c r="DX28" s="117"/>
      <c r="DY28" s="95">
        <v>4</v>
      </c>
      <c r="EC28" s="35" t="s">
        <v>77</v>
      </c>
      <c r="ED28" s="36" t="s">
        <v>78</v>
      </c>
      <c r="EE28" s="96">
        <v>1</v>
      </c>
      <c r="EK28" s="35" t="s">
        <v>77</v>
      </c>
      <c r="EL28" s="36" t="s">
        <v>78</v>
      </c>
      <c r="EM28" s="93">
        <v>2</v>
      </c>
      <c r="EN28" s="93">
        <v>1</v>
      </c>
      <c r="EO28" s="94">
        <v>4</v>
      </c>
      <c r="EP28" s="94"/>
      <c r="EQ28" s="94"/>
      <c r="ER28" s="95"/>
      <c r="EV28" s="35" t="s">
        <v>77</v>
      </c>
      <c r="EW28" s="36" t="s">
        <v>78</v>
      </c>
      <c r="EX28" s="92">
        <v>4</v>
      </c>
      <c r="EY28" s="94">
        <v>5</v>
      </c>
      <c r="EZ28" s="94">
        <v>6</v>
      </c>
      <c r="FA28" s="94"/>
      <c r="FB28" s="94"/>
      <c r="FC28" s="94"/>
      <c r="FD28" s="95"/>
      <c r="FH28" s="35" t="s">
        <v>77</v>
      </c>
      <c r="FI28" s="36" t="s">
        <v>78</v>
      </c>
      <c r="FJ28" s="93">
        <v>3</v>
      </c>
      <c r="FK28" s="93">
        <v>3</v>
      </c>
      <c r="FL28" s="94">
        <v>5</v>
      </c>
      <c r="FM28" s="94"/>
      <c r="FN28" s="94"/>
      <c r="FO28" s="94"/>
      <c r="FP28" s="95"/>
      <c r="FT28" s="35" t="s">
        <v>77</v>
      </c>
      <c r="FU28" s="36" t="s">
        <v>78</v>
      </c>
      <c r="FV28" s="96">
        <v>1</v>
      </c>
      <c r="GA28" s="35" t="s">
        <v>77</v>
      </c>
      <c r="GB28" s="36" t="s">
        <v>78</v>
      </c>
      <c r="GC28" s="92">
        <v>1</v>
      </c>
      <c r="GD28" s="94">
        <v>5</v>
      </c>
      <c r="GE28" s="94"/>
      <c r="GF28" s="94"/>
      <c r="GG28" s="94"/>
      <c r="GH28" s="95"/>
      <c r="GL28" s="35" t="s">
        <v>77</v>
      </c>
      <c r="GM28" s="36" t="s">
        <v>78</v>
      </c>
      <c r="GN28" s="96">
        <v>1</v>
      </c>
      <c r="GS28" s="35" t="s">
        <v>77</v>
      </c>
      <c r="GT28" s="36" t="s">
        <v>78</v>
      </c>
      <c r="GU28" s="96">
        <v>1</v>
      </c>
      <c r="GZ28" s="35" t="s">
        <v>77</v>
      </c>
      <c r="HA28" s="36" t="s">
        <v>78</v>
      </c>
      <c r="HB28" s="96">
        <v>1</v>
      </c>
      <c r="HG28" s="35" t="s">
        <v>77</v>
      </c>
      <c r="HH28" s="36" t="s">
        <v>78</v>
      </c>
      <c r="HI28" s="96">
        <v>1</v>
      </c>
      <c r="HN28" s="35" t="s">
        <v>77</v>
      </c>
      <c r="HO28" s="36" t="s">
        <v>78</v>
      </c>
      <c r="HP28" s="93">
        <v>1</v>
      </c>
      <c r="HQ28" s="93">
        <v>1</v>
      </c>
      <c r="HR28" s="94">
        <v>2</v>
      </c>
      <c r="HS28" s="94"/>
      <c r="HT28" s="94"/>
      <c r="HU28" s="94"/>
      <c r="HV28" s="94"/>
      <c r="HW28" s="94"/>
      <c r="HX28" s="95"/>
      <c r="IB28" s="35" t="s">
        <v>77</v>
      </c>
      <c r="IC28" s="36" t="s">
        <v>78</v>
      </c>
      <c r="ID28" s="91">
        <v>4</v>
      </c>
      <c r="IJ28" s="35" t="s">
        <v>77</v>
      </c>
      <c r="IK28" s="36" t="s">
        <v>78</v>
      </c>
      <c r="IL28" s="93">
        <v>1</v>
      </c>
      <c r="IM28" s="94">
        <v>109</v>
      </c>
      <c r="IN28" s="94">
        <v>3</v>
      </c>
      <c r="IO28" s="94">
        <v>110</v>
      </c>
      <c r="IP28" s="94"/>
      <c r="IQ28" s="94"/>
      <c r="IR28" s="94"/>
      <c r="IS28" s="94"/>
      <c r="IT28" s="94"/>
      <c r="IU28" s="94"/>
      <c r="IV28" s="94"/>
      <c r="IW28" s="95"/>
      <c r="JA28" s="35" t="s">
        <v>77</v>
      </c>
      <c r="JB28" s="36" t="s">
        <v>78</v>
      </c>
      <c r="JC28" s="92">
        <v>1</v>
      </c>
      <c r="JD28" s="94">
        <v>3</v>
      </c>
      <c r="JE28" s="94">
        <v>4</v>
      </c>
      <c r="JF28" s="94"/>
      <c r="JG28" s="94"/>
      <c r="JH28" s="94"/>
      <c r="JI28" s="95"/>
      <c r="JM28" s="35" t="s">
        <v>77</v>
      </c>
      <c r="JN28" s="36" t="s">
        <v>78</v>
      </c>
      <c r="JO28" s="92">
        <v>2</v>
      </c>
      <c r="JP28" s="94">
        <v>3</v>
      </c>
      <c r="JQ28" s="94"/>
      <c r="JR28" s="94"/>
      <c r="JS28" s="94"/>
      <c r="JT28" s="95"/>
    </row>
  </sheetData>
  <sheetProtection password="CE88" sheet="1" objects="1" scenarios="1" selectLockedCells="1"/>
  <protectedRanges>
    <protectedRange sqref="M6 AR6 EN6 M28 AR28 BI28 EN28 FK28 DG6:DH6 DO28 IL6 IL28 HQ6 HQ28 BU28 CL28 CK6:CL6 DH28" name="Oblast1_1"/>
    <protectedRange sqref="AB6 AJ6 HJ6 EF6 E6 FW6 GO6 GV6 HC6 IE6" name="Oblast1_1_4"/>
    <protectedRange sqref="L6 AQ6 EM6 L28 AQ28 EM28 FJ6 FJ28 DN6 DN28 HP6 HP28 BT6 BT28 CK28 DG28" name="Oblast1_2"/>
    <protectedRange sqref="AA6 AI6 CR6 EE6 AA28 AI28 CR28 EE28 D6 D28 FV6 FV28 GN6 GN28 GU6 GU28 HB28 HI6 HI28 ID6 ID28 HB6" name="Oblast1_3"/>
  </protectedRanges>
  <mergeCells count="108">
    <mergeCell ref="M27:U27"/>
    <mergeCell ref="AR27:AW27"/>
    <mergeCell ref="AX27:BB27"/>
    <mergeCell ref="BH27:BN27"/>
    <mergeCell ref="CX27:DA27"/>
    <mergeCell ref="EX27:FD27"/>
    <mergeCell ref="FH2:FP3"/>
    <mergeCell ref="FK5:FP5"/>
    <mergeCell ref="FH22:FK24"/>
    <mergeCell ref="FK27:FP27"/>
    <mergeCell ref="EV2:FD3"/>
    <mergeCell ref="EX5:FD5"/>
    <mergeCell ref="FA11:FC11"/>
    <mergeCell ref="EV22:EY24"/>
    <mergeCell ref="BR22:BU24"/>
    <mergeCell ref="BU27:BZ27"/>
    <mergeCell ref="CA27:CE27"/>
    <mergeCell ref="CI22:CL24"/>
    <mergeCell ref="CI2:CL3"/>
    <mergeCell ref="BF12:BG12"/>
    <mergeCell ref="BR2:CE3"/>
    <mergeCell ref="BU5:BZ5"/>
    <mergeCell ref="CA5:CE5"/>
    <mergeCell ref="BR11:BS11"/>
    <mergeCell ref="JO27:JT27"/>
    <mergeCell ref="JA2:JI3"/>
    <mergeCell ref="JC5:JI5"/>
    <mergeCell ref="JA22:JD24"/>
    <mergeCell ref="JC27:JI27"/>
    <mergeCell ref="IL27:IW27"/>
    <mergeCell ref="GC27:GH27"/>
    <mergeCell ref="AO2:BB3"/>
    <mergeCell ref="BF2:BN3"/>
    <mergeCell ref="CP2:CR3"/>
    <mergeCell ref="EC2:EG3"/>
    <mergeCell ref="BK11:BM11"/>
    <mergeCell ref="BF22:BI24"/>
    <mergeCell ref="BH5:BN5"/>
    <mergeCell ref="AO22:AR24"/>
    <mergeCell ref="AO11:AP11"/>
    <mergeCell ref="AT11:AV11"/>
    <mergeCell ref="AR5:AW5"/>
    <mergeCell ref="AX5:BB5"/>
    <mergeCell ref="CP22:CR24"/>
    <mergeCell ref="CV2:DA3"/>
    <mergeCell ref="CX5:DA5"/>
    <mergeCell ref="CV22:CY24"/>
    <mergeCell ref="EN27:ER27"/>
    <mergeCell ref="JX12:JZ15"/>
    <mergeCell ref="B2:F3"/>
    <mergeCell ref="E5:F5"/>
    <mergeCell ref="B22:E24"/>
    <mergeCell ref="IJ2:IW3"/>
    <mergeCell ref="IL5:IW5"/>
    <mergeCell ref="FT2:FW3"/>
    <mergeCell ref="FT22:FW24"/>
    <mergeCell ref="GA2:GH3"/>
    <mergeCell ref="GC5:GH5"/>
    <mergeCell ref="GF11:GG11"/>
    <mergeCell ref="GA22:GD24"/>
    <mergeCell ref="JM2:JT3"/>
    <mergeCell ref="JO5:JT5"/>
    <mergeCell ref="JM22:JP24"/>
    <mergeCell ref="Y2:AC3"/>
    <mergeCell ref="J2:U3"/>
    <mergeCell ref="Y22:AB24"/>
    <mergeCell ref="AG2:AK3"/>
    <mergeCell ref="AJ5:AK5"/>
    <mergeCell ref="AG22:AJ24"/>
    <mergeCell ref="J22:M24"/>
    <mergeCell ref="AB5:AC5"/>
    <mergeCell ref="M5:U5"/>
    <mergeCell ref="IJ22:IM24"/>
    <mergeCell ref="GZ22:HC24"/>
    <mergeCell ref="GZ11:HA11"/>
    <mergeCell ref="GZ2:HC3"/>
    <mergeCell ref="GZ10:HA10"/>
    <mergeCell ref="HG22:HJ24"/>
    <mergeCell ref="HG2:HJ3"/>
    <mergeCell ref="GL22:GO24"/>
    <mergeCell ref="GL2:GO3"/>
    <mergeCell ref="GS22:GV24"/>
    <mergeCell ref="GS2:GV3"/>
    <mergeCell ref="GS11:GT11"/>
    <mergeCell ref="BW11:BY11"/>
    <mergeCell ref="HQ27:HX27"/>
    <mergeCell ref="HN2:HX3"/>
    <mergeCell ref="IB2:IF3"/>
    <mergeCell ref="IE5:IF5"/>
    <mergeCell ref="IB22:IE24"/>
    <mergeCell ref="CI10:CL10"/>
    <mergeCell ref="DL2:DY3"/>
    <mergeCell ref="DO5:DS5"/>
    <mergeCell ref="DL11:DM11"/>
    <mergeCell ref="DT5:DX5"/>
    <mergeCell ref="HQ5:HX5"/>
    <mergeCell ref="HN22:HQ24"/>
    <mergeCell ref="EF5:EG5"/>
    <mergeCell ref="EC22:EF24"/>
    <mergeCell ref="EK2:ER3"/>
    <mergeCell ref="EN5:ER5"/>
    <mergeCell ref="EK22:EN24"/>
    <mergeCell ref="DE2:DH3"/>
    <mergeCell ref="DE22:DH24"/>
    <mergeCell ref="DE11:DH11"/>
    <mergeCell ref="DL22:DO24"/>
    <mergeCell ref="DO27:DS27"/>
    <mergeCell ref="DT27:DX27"/>
  </mergeCells>
  <conditionalFormatting sqref="JC6:JI6 JC28:JI28 JO6:JT6 JO28:JT28 IL28:IW28 IL6:IW6 HP28:HX28 HP6:HX6 FV6 FV28 GC6:GH6 GC28:GH28 EE6 EM6:ER6 EX6:FD6 EE28 EM28:ER28 EX28:FD28 FJ6:FP6 FJ28:FP28 GN6 GN28 GU6 GU28 HB28 HI6 HI28 CX6:DA6 CX28:DA28 CR6 CR28 AA6 AI6 AQ6:BB6 BH6:BN6 L28:U28 AA28 AI28 AQ28:BB28 BH28:BN28 D6 D28 BT28:CE28 CK28:CL28 CK6:CL6 DG28:DH28 DG6:DH6 L6:U6 BT6:CE6 DN28:DY28 DN6:DY6 ID6 ID28 HB6">
    <cfRule type="cellIs" dxfId="1" priority="101" stopIfTrue="1" operator="equal">
      <formula>"doplň"</formula>
    </cfRule>
    <cfRule type="cellIs" dxfId="0" priority="102" stopIfTrue="1" operator="notEqual">
      <formula>"doplň"</formula>
    </cfRule>
  </conditionalFormatting>
  <pageMargins left="0.7" right="0.7" top="0.78740157499999996" bottom="0.78740157499999996" header="0.3" footer="0.3"/>
  <pageSetup paperSize="9" orientation="portrait" horizontalDpi="200" verticalDpi="200" r:id="rId1"/>
  <ignoredErrors>
    <ignoredError sqref="M6:U6 AR6:BB6 BH6:BN6 BU6:CE6 DO6:DY6 CK6:CL6 DH6 HI6 HB6 GU6 CX6:DA6" unlockedFormula="1"/>
    <ignoredError sqref="EL28 C28 K28 Z28 AH28 AP28 BG28 BS28 CJ28 CQ28 CW28 DF28 DM28 ED28 EW28 FI28 FU28 GB28 GM28 GT28 HA28 HH28 HO28 IC28 IK28 JB28 JN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Identifikace organizace</vt:lpstr>
      <vt:lpstr>Finanční ukazatele</vt:lpstr>
      <vt:lpstr>Dotazník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 Sedláček</cp:lastModifiedBy>
  <dcterms:created xsi:type="dcterms:W3CDTF">2009-10-03T08:12:51Z</dcterms:created>
  <dcterms:modified xsi:type="dcterms:W3CDTF">2011-11-10T20:44:50Z</dcterms:modified>
</cp:coreProperties>
</file>