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15" windowHeight="5160"/>
  </bookViews>
  <sheets>
    <sheet name="List1" sheetId="1" r:id="rId1"/>
  </sheets>
  <definedNames>
    <definedName name="Hodnoty">List1!$B$3:$B$19</definedName>
    <definedName name="Intervaly">List1!$C$3:$C$6</definedName>
  </definedNames>
  <calcPr calcId="145621"/>
</workbook>
</file>

<file path=xl/calcChain.xml><?xml version="1.0" encoding="utf-8"?>
<calcChain xmlns="http://schemas.openxmlformats.org/spreadsheetml/2006/main">
  <c r="D3" i="1" l="1" a="1"/>
  <c r="D3" i="1" s="1"/>
  <c r="F3" i="1" a="1"/>
  <c r="F3" i="1" s="1"/>
  <c r="F20" i="1" s="1"/>
  <c r="D4" i="1"/>
  <c r="F4" i="1"/>
  <c r="D5" i="1"/>
  <c r="F5" i="1"/>
  <c r="I5" i="1" a="1"/>
  <c r="I5" i="1" s="1"/>
  <c r="D6" i="1"/>
  <c r="F6" i="1"/>
  <c r="D7" i="1"/>
  <c r="F7" i="1"/>
  <c r="F8" i="1"/>
  <c r="F9" i="1"/>
  <c r="F10" i="1"/>
  <c r="F11" i="1"/>
  <c r="F12" i="1"/>
  <c r="F13" i="1"/>
  <c r="J13" i="1"/>
  <c r="F14" i="1"/>
  <c r="F15" i="1"/>
  <c r="F16" i="1"/>
  <c r="J16" i="1"/>
  <c r="F17" i="1"/>
  <c r="F18" i="1"/>
  <c r="F19" i="1"/>
  <c r="B21" i="1"/>
  <c r="B22" i="1"/>
</calcChain>
</file>

<file path=xl/sharedStrings.xml><?xml version="1.0" encoding="utf-8"?>
<sst xmlns="http://schemas.openxmlformats.org/spreadsheetml/2006/main" count="19" uniqueCount="19">
  <si>
    <t>Příklad na výpočet četností</t>
  </si>
  <si>
    <t>Hodnoty</t>
  </si>
  <si>
    <t>Intervaly</t>
  </si>
  <si>
    <t>Četnosti</t>
  </si>
  <si>
    <t>Násobení hodnot řady konstantou</t>
  </si>
  <si>
    <t>sečtení výsledku</t>
  </si>
  <si>
    <t xml:space="preserve"> násobení řady konst.</t>
  </si>
  <si>
    <t>Výše výpůjčky</t>
  </si>
  <si>
    <t>konstanta</t>
  </si>
  <si>
    <t>Úroková sazba</t>
  </si>
  <si>
    <t>Počet období</t>
  </si>
  <si>
    <t>počet měsíců v roce</t>
  </si>
  <si>
    <t>Měsíční splátky</t>
  </si>
  <si>
    <t>součet</t>
  </si>
  <si>
    <t>median</t>
  </si>
  <si>
    <t>modus</t>
  </si>
  <si>
    <t>příklad na výpočet výše splátky</t>
  </si>
  <si>
    <t>půjčeno 100 000,-Kč na čtyři roky,úrok 14%</t>
  </si>
  <si>
    <t>Počet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</si>
</sst>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" x14ac:knownFonts="1">
    <font>
      <sz val="10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4" fontId="0" fillId="0" borderId="0" xfId="0" applyNumberFormat="1"/>
    <xf numFmtId="22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0" borderId="16" xfId="2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5" fontId="0" fillId="0" borderId="19" xfId="1" applyNumberFormat="1" applyFont="1" applyBorder="1"/>
    <xf numFmtId="0" fontId="0" fillId="0" borderId="6" xfId="0" applyBorder="1"/>
    <xf numFmtId="0" fontId="0" fillId="0" borderId="27" xfId="0" applyBorder="1"/>
    <xf numFmtId="8" fontId="0" fillId="0" borderId="28" xfId="0" applyNumberFormat="1" applyBorder="1"/>
    <xf numFmtId="0" fontId="0" fillId="0" borderId="2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6" sqref="J16"/>
    </sheetView>
  </sheetViews>
  <sheetFormatPr defaultRowHeight="12.75" x14ac:dyDescent="0.2"/>
  <cols>
    <col min="1" max="1" width="9.5703125" customWidth="1"/>
    <col min="5" max="5" width="6.28515625" customWidth="1"/>
    <col min="9" max="9" width="12.42578125" customWidth="1"/>
    <col min="10" max="10" width="15.85546875" customWidth="1"/>
  </cols>
  <sheetData>
    <row r="1" spans="2:10" ht="13.5" thickBot="1" x14ac:dyDescent="0.25">
      <c r="B1" s="3" t="s">
        <v>0</v>
      </c>
      <c r="C1" s="4"/>
      <c r="D1" s="5"/>
    </row>
    <row r="2" spans="2:10" ht="13.5" thickBot="1" x14ac:dyDescent="0.25">
      <c r="B2" s="6" t="s">
        <v>1</v>
      </c>
      <c r="C2" s="7" t="s">
        <v>2</v>
      </c>
      <c r="D2" s="8" t="s">
        <v>3</v>
      </c>
      <c r="F2" t="s">
        <v>4</v>
      </c>
    </row>
    <row r="3" spans="2:10" x14ac:dyDescent="0.2">
      <c r="B3" s="9">
        <v>12</v>
      </c>
      <c r="C3" s="10">
        <v>15</v>
      </c>
      <c r="D3" s="11">
        <f t="array" ref="D3:D7">FREQUENCY(Hodnoty,Intervaly)</f>
        <v>5</v>
      </c>
      <c r="F3">
        <f t="array" ref="F3:F19">Hodnoty*D11</f>
        <v>26.759999999999998</v>
      </c>
    </row>
    <row r="4" spans="2:10" x14ac:dyDescent="0.2">
      <c r="B4" s="9">
        <v>10</v>
      </c>
      <c r="C4" s="10">
        <v>30</v>
      </c>
      <c r="D4" s="11">
        <v>1</v>
      </c>
      <c r="F4">
        <v>22.3</v>
      </c>
    </row>
    <row r="5" spans="2:10" x14ac:dyDescent="0.2">
      <c r="B5" s="9">
        <v>45</v>
      </c>
      <c r="C5" s="10">
        <v>60</v>
      </c>
      <c r="D5" s="11">
        <v>6</v>
      </c>
      <c r="F5">
        <v>100.35</v>
      </c>
      <c r="G5" t="s">
        <v>5</v>
      </c>
      <c r="I5">
        <f t="array" ref="I5">SUM(Hodnoty*$D$11)</f>
        <v>2814.26</v>
      </c>
    </row>
    <row r="6" spans="2:10" x14ac:dyDescent="0.2">
      <c r="B6" s="9">
        <v>34</v>
      </c>
      <c r="C6" s="10">
        <v>80</v>
      </c>
      <c r="D6" s="11">
        <v>3</v>
      </c>
      <c r="F6">
        <v>75.819999999999993</v>
      </c>
      <c r="G6" t="s">
        <v>6</v>
      </c>
    </row>
    <row r="7" spans="2:10" ht="13.5" thickBot="1" x14ac:dyDescent="0.25">
      <c r="B7" s="9">
        <v>4</v>
      </c>
      <c r="C7" s="12"/>
      <c r="D7" s="13">
        <v>2</v>
      </c>
      <c r="F7">
        <v>8.92</v>
      </c>
    </row>
    <row r="8" spans="2:10" ht="13.5" thickBot="1" x14ac:dyDescent="0.25">
      <c r="B8" s="2">
        <v>8</v>
      </c>
      <c r="F8">
        <v>17.84</v>
      </c>
    </row>
    <row r="9" spans="2:10" x14ac:dyDescent="0.2">
      <c r="B9" s="2">
        <v>65</v>
      </c>
      <c r="F9">
        <v>144.94999999999999</v>
      </c>
      <c r="H9" s="29" t="s">
        <v>16</v>
      </c>
      <c r="I9" s="30"/>
      <c r="J9" s="31"/>
    </row>
    <row r="10" spans="2:10" ht="13.5" thickBot="1" x14ac:dyDescent="0.25">
      <c r="B10" s="2">
        <v>35</v>
      </c>
      <c r="F10">
        <v>78.05</v>
      </c>
      <c r="H10" s="32" t="s">
        <v>17</v>
      </c>
      <c r="I10" s="33"/>
      <c r="J10" s="34"/>
    </row>
    <row r="11" spans="2:10" x14ac:dyDescent="0.2">
      <c r="B11" s="2">
        <v>85</v>
      </c>
      <c r="C11" t="s">
        <v>8</v>
      </c>
      <c r="D11">
        <v>2.23</v>
      </c>
      <c r="F11">
        <v>189.55</v>
      </c>
      <c r="H11" s="16" t="s">
        <v>7</v>
      </c>
      <c r="I11" s="17"/>
      <c r="J11" s="24">
        <v>-100000</v>
      </c>
    </row>
    <row r="12" spans="2:10" x14ac:dyDescent="0.2">
      <c r="B12" s="2">
        <v>45</v>
      </c>
      <c r="F12">
        <v>100.35</v>
      </c>
      <c r="H12" s="18" t="s">
        <v>9</v>
      </c>
      <c r="I12" s="19"/>
      <c r="J12" s="20">
        <v>0.14000000000000001</v>
      </c>
    </row>
    <row r="13" spans="2:10" x14ac:dyDescent="0.2">
      <c r="B13" s="2">
        <v>65</v>
      </c>
      <c r="F13">
        <v>144.94999999999999</v>
      </c>
      <c r="H13" s="18" t="s">
        <v>10</v>
      </c>
      <c r="I13" s="19"/>
      <c r="J13" s="21">
        <f>J14*J15</f>
        <v>48</v>
      </c>
    </row>
    <row r="14" spans="2:10" x14ac:dyDescent="0.2">
      <c r="B14" s="2">
        <v>678</v>
      </c>
      <c r="F14">
        <v>1511.94</v>
      </c>
      <c r="H14" s="35" t="s">
        <v>18</v>
      </c>
      <c r="I14" s="36"/>
      <c r="J14" s="21">
        <v>4</v>
      </c>
    </row>
    <row r="15" spans="2:10" ht="13.5" thickBot="1" x14ac:dyDescent="0.25">
      <c r="B15" s="2">
        <v>62</v>
      </c>
      <c r="F15">
        <v>138.26</v>
      </c>
      <c r="H15" s="22" t="s">
        <v>11</v>
      </c>
      <c r="I15" s="23"/>
      <c r="J15" s="28">
        <v>12</v>
      </c>
    </row>
    <row r="16" spans="2:10" ht="13.5" thickBot="1" x14ac:dyDescent="0.25">
      <c r="B16" s="2">
        <v>23</v>
      </c>
      <c r="F16">
        <v>51.29</v>
      </c>
      <c r="H16" s="25" t="s">
        <v>12</v>
      </c>
      <c r="I16" s="26"/>
      <c r="J16" s="27">
        <f>PMT(J12/J15,J13,J11)</f>
        <v>2732.6476495046913</v>
      </c>
    </row>
    <row r="17" spans="1:6" x14ac:dyDescent="0.2">
      <c r="B17" s="2">
        <v>3</v>
      </c>
      <c r="F17">
        <v>6.6899999999999995</v>
      </c>
    </row>
    <row r="18" spans="1:6" x14ac:dyDescent="0.2">
      <c r="B18" s="2">
        <v>33</v>
      </c>
      <c r="F18">
        <v>73.59</v>
      </c>
    </row>
    <row r="19" spans="1:6" ht="13.5" thickBot="1" x14ac:dyDescent="0.25">
      <c r="B19" s="1">
        <v>55</v>
      </c>
      <c r="F19">
        <v>122.65</v>
      </c>
    </row>
    <row r="20" spans="1:6" x14ac:dyDescent="0.2">
      <c r="E20" t="s">
        <v>13</v>
      </c>
      <c r="F20">
        <f>SUM(F3:F19)</f>
        <v>2814.26</v>
      </c>
    </row>
    <row r="21" spans="1:6" x14ac:dyDescent="0.2">
      <c r="A21" s="14" t="s">
        <v>14</v>
      </c>
      <c r="B21">
        <f>MEDIAN(Hodnoty)</f>
        <v>35</v>
      </c>
    </row>
    <row r="22" spans="1:6" x14ac:dyDescent="0.2">
      <c r="A22" s="15" t="s">
        <v>15</v>
      </c>
      <c r="B22">
        <f>MODE(Hodnoty)</f>
        <v>45</v>
      </c>
    </row>
    <row r="23" spans="1:6" x14ac:dyDescent="0.2">
      <c r="A23" s="14"/>
    </row>
  </sheetData>
  <mergeCells count="3">
    <mergeCell ref="H9:J9"/>
    <mergeCell ref="H10:J10"/>
    <mergeCell ref="H14:I14"/>
  </mergeCells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180" verticalDpi="180" copies="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Hodnoty</vt:lpstr>
      <vt:lpstr>Intervaly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Svoboda Arnost</cp:lastModifiedBy>
  <dcterms:created xsi:type="dcterms:W3CDTF">2013-02-15T06:47:13Z</dcterms:created>
  <dcterms:modified xsi:type="dcterms:W3CDTF">2013-02-15T06:47:13Z</dcterms:modified>
</cp:coreProperties>
</file>