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terbinator\Dropbox\PHD\Výuka\"/>
    </mc:Choice>
  </mc:AlternateContent>
  <bookViews>
    <workbookView xWindow="0" yWindow="0" windowWidth="19560" windowHeight="8115"/>
  </bookViews>
  <sheets>
    <sheet name="List1" sheetId="1" r:id="rId1"/>
  </sheets>
  <definedNames>
    <definedName name="kontrola">List1!$J$2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/>
  <c r="E3" i="1"/>
  <c r="G10" i="1" l="1"/>
  <c r="E5" i="1"/>
  <c r="D7" i="1"/>
  <c r="C7" i="1" l="1"/>
</calcChain>
</file>

<file path=xl/comments1.xml><?xml version="1.0" encoding="utf-8"?>
<comments xmlns="http://schemas.openxmlformats.org/spreadsheetml/2006/main">
  <authors>
    <author>Martin Štěrba</author>
  </authors>
  <commentList>
    <comment ref="E3" authorId="0" shapeId="0">
      <text>
        <r>
          <rPr>
            <b/>
            <sz val="9"/>
            <color indexed="81"/>
            <rFont val="Tahoma"/>
            <charset val="1"/>
          </rPr>
          <t>Martin Štěrba:</t>
        </r>
        <r>
          <rPr>
            <sz val="9"/>
            <color indexed="81"/>
            <rFont val="Tahoma"/>
            <charset val="1"/>
          </rPr>
          <t xml:space="preserve">
Je-li někde ve sloupci napsáno "Chyba", hodnocení z předmětu bude - (pomlčka).
Aby chyba nebyla a byla získána známka (vč. "F") je potřeba:
1. test &gt; 0
2. test &gt;0
seminárka aspoň 1 bod
Zkouška &gt; 0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Martin Štěrba:</t>
        </r>
        <r>
          <rPr>
            <sz val="9"/>
            <color indexed="81"/>
            <rFont val="Tahoma"/>
            <charset val="1"/>
          </rPr>
          <t xml:space="preserve">
Body za aktivitu se přičtou/odečtou k celkovému počtu bodu získaných v semestru</t>
        </r>
      </text>
    </comment>
  </commentList>
</comments>
</file>

<file path=xl/sharedStrings.xml><?xml version="1.0" encoding="utf-8"?>
<sst xmlns="http://schemas.openxmlformats.org/spreadsheetml/2006/main" count="22" uniqueCount="22">
  <si>
    <t>Způsob</t>
  </si>
  <si>
    <t>Celkem</t>
  </si>
  <si>
    <t>Aktivita</t>
  </si>
  <si>
    <t>1. test</t>
  </si>
  <si>
    <t>2. test</t>
  </si>
  <si>
    <t>Zkouška</t>
  </si>
  <si>
    <t>Seminární práce</t>
  </si>
  <si>
    <t>Max. bodů</t>
  </si>
  <si>
    <t>Dosažený počet bodů</t>
  </si>
  <si>
    <t>A</t>
  </si>
  <si>
    <t>B</t>
  </si>
  <si>
    <t>C</t>
  </si>
  <si>
    <t>D</t>
  </si>
  <si>
    <t>E</t>
  </si>
  <si>
    <t>F</t>
  </si>
  <si>
    <t>Známka</t>
  </si>
  <si>
    <t>Horní mez</t>
  </si>
  <si>
    <t>Dolní mez</t>
  </si>
  <si>
    <t>Kontrola</t>
  </si>
  <si>
    <t>Výsledná známka z předmětu Ekonomika Organizací je:</t>
  </si>
  <si>
    <t>Vypočítaná známka slouží jako orientační vodítko pro vyučujícího i studenty. Výpočet v tabulce není závazný, výslednou známku určí zkoušející.</t>
  </si>
  <si>
    <t>HODNOCENÍ PŘEDMĚTU EKOR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</si>
</sst>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Calibri Light"/>
      <family val="2"/>
      <charset val="238"/>
      <scheme val="major"/>
    </font>
    <font>
      <b/>
      <u/>
      <sz val="18"/>
      <color theme="1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/>
    <xf numFmtId="0" fontId="2" fillId="5" borderId="12" xfId="0" applyFont="1" applyFill="1" applyBorder="1" applyAlignment="1">
      <alignment wrapText="1"/>
    </xf>
    <xf numFmtId="0" fontId="1" fillId="0" borderId="0" xfId="0" applyFont="1"/>
    <xf numFmtId="0" fontId="2" fillId="7" borderId="2" xfId="0" applyFont="1" applyFill="1" applyBorder="1" applyAlignment="1">
      <alignment horizontal="center"/>
    </xf>
    <xf numFmtId="1" fontId="1" fillId="4" borderId="0" xfId="0" applyNumberFormat="1" applyFont="1" applyFill="1" applyBorder="1"/>
    <xf numFmtId="0" fontId="2" fillId="7" borderId="5" xfId="0" applyFont="1" applyFill="1" applyBorder="1" applyAlignment="1">
      <alignment horizontal="center"/>
    </xf>
    <xf numFmtId="1" fontId="1" fillId="7" borderId="6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5" borderId="10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1" fillId="7" borderId="5" xfId="0" applyFont="1" applyFill="1" applyBorder="1" applyAlignment="1">
      <alignment horizontal="center"/>
    </xf>
    <xf numFmtId="0" fontId="1" fillId="6" borderId="0" xfId="0" applyFont="1" applyFill="1"/>
    <xf numFmtId="0" fontId="1" fillId="8" borderId="0" xfId="0" applyFont="1" applyFill="1"/>
    <xf numFmtId="0" fontId="2" fillId="7" borderId="10" xfId="0" applyFont="1" applyFill="1" applyBorder="1"/>
    <xf numFmtId="0" fontId="2" fillId="7" borderId="11" xfId="0" applyFont="1" applyFill="1" applyBorder="1"/>
    <xf numFmtId="0" fontId="3" fillId="7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164" fontId="1" fillId="7" borderId="4" xfId="0" applyNumberFormat="1" applyFon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164" fontId="1" fillId="7" borderId="9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164" fontId="1" fillId="7" borderId="3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7" borderId="8" xfId="0" applyNumberFormat="1" applyFont="1" applyFill="1" applyBorder="1" applyAlignment="1">
      <alignment horizontal="center"/>
    </xf>
    <xf numFmtId="0" fontId="2" fillId="8" borderId="0" xfId="0" applyFont="1" applyFill="1"/>
    <xf numFmtId="0" fontId="6" fillId="8" borderId="0" xfId="0" applyFont="1" applyFill="1" applyAlignment="1">
      <alignment vertical="top" textRotation="90"/>
    </xf>
    <xf numFmtId="0" fontId="1" fillId="8" borderId="0" xfId="0" applyFont="1" applyFill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7" fillId="8" borderId="0" xfId="0" applyFont="1" applyFill="1" applyAlignment="1">
      <alignment horizontal="center" vertical="top" textRotation="90"/>
    </xf>
    <xf numFmtId="1" fontId="1" fillId="2" borderId="6" xfId="0" applyNumberFormat="1" applyFont="1" applyFill="1" applyBorder="1"/>
    <xf numFmtId="0" fontId="2" fillId="7" borderId="10" xfId="0" applyFont="1" applyFill="1" applyBorder="1" applyAlignment="1">
      <alignment horizontal="center"/>
    </xf>
    <xf numFmtId="1" fontId="1" fillId="7" borderId="11" xfId="0" applyNumberFormat="1" applyFont="1" applyFill="1" applyBorder="1" applyAlignment="1">
      <alignment horizontal="center"/>
    </xf>
    <xf numFmtId="1" fontId="1" fillId="4" borderId="1" xfId="0" applyNumberFormat="1" applyFont="1" applyFill="1" applyBorder="1"/>
    <xf numFmtId="0" fontId="1" fillId="7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V95"/>
  <sheetViews>
    <sheetView tabSelected="1" workbookViewId="0">
      <selection activeCell="J7" sqref="J7"/>
    </sheetView>
  </sheetViews>
  <sheetFormatPr defaultRowHeight="15" x14ac:dyDescent="0.25"/>
  <cols>
    <col min="1" max="1" width="8.375" style="13" customWidth="1"/>
    <col min="2" max="2" width="13.75" style="3" customWidth="1"/>
    <col min="3" max="3" width="9" style="3"/>
    <col min="4" max="4" width="12.625" style="3" customWidth="1"/>
    <col min="5" max="5" width="9" style="32"/>
    <col min="6" max="6" width="7.625" style="32" customWidth="1"/>
    <col min="7" max="7" width="10.5" style="3" customWidth="1"/>
    <col min="8" max="8" width="10.25" style="3" customWidth="1"/>
    <col min="9" max="9" width="9" style="13"/>
    <col min="10" max="10" width="12.375" style="13" customWidth="1"/>
    <col min="11" max="18" width="9" style="13"/>
    <col min="19" max="22" width="9" style="1"/>
    <col min="23" max="16384" width="9" style="3"/>
  </cols>
  <sheetData>
    <row r="1" spans="1:8" s="13" customFormat="1" ht="28.5" customHeight="1" thickBot="1" x14ac:dyDescent="0.3">
      <c r="A1" s="34" t="s">
        <v>21</v>
      </c>
      <c r="E1" s="27"/>
      <c r="F1" s="27"/>
    </row>
    <row r="2" spans="1:8" ht="30.75" thickBot="1" x14ac:dyDescent="0.3">
      <c r="A2" s="34"/>
      <c r="B2" s="9" t="s">
        <v>0</v>
      </c>
      <c r="C2" s="10" t="s">
        <v>7</v>
      </c>
      <c r="D2" s="2" t="s">
        <v>8</v>
      </c>
      <c r="E2" s="40" t="s">
        <v>18</v>
      </c>
      <c r="F2" s="28" t="s">
        <v>15</v>
      </c>
      <c r="G2" s="21" t="s">
        <v>16</v>
      </c>
      <c r="H2" s="17" t="s">
        <v>17</v>
      </c>
    </row>
    <row r="3" spans="1:8" x14ac:dyDescent="0.25">
      <c r="A3" s="34"/>
      <c r="B3" s="6" t="s">
        <v>3</v>
      </c>
      <c r="C3" s="7">
        <v>20</v>
      </c>
      <c r="D3" s="5"/>
      <c r="E3" s="11" t="str">
        <f>IF(D3&gt;C3,"Chyba",IF(D3&lt;0.5,"Chyba","ok"))</f>
        <v>Chyba</v>
      </c>
      <c r="F3" s="4" t="s">
        <v>9</v>
      </c>
      <c r="G3" s="22">
        <v>65</v>
      </c>
      <c r="H3" s="18">
        <v>61</v>
      </c>
    </row>
    <row r="4" spans="1:8" x14ac:dyDescent="0.25">
      <c r="A4" s="34"/>
      <c r="B4" s="6" t="s">
        <v>4</v>
      </c>
      <c r="C4" s="7">
        <v>20</v>
      </c>
      <c r="D4" s="5"/>
      <c r="E4" s="11" t="str">
        <f>IF(D4&gt;C4,"Chyba",IF(D4&lt;0.5,"Chyba","ok"))</f>
        <v>Chyba</v>
      </c>
      <c r="F4" s="6" t="s">
        <v>10</v>
      </c>
      <c r="G4" s="23">
        <v>60.5</v>
      </c>
      <c r="H4" s="19">
        <v>56</v>
      </c>
    </row>
    <row r="5" spans="1:8" x14ac:dyDescent="0.25">
      <c r="A5" s="34"/>
      <c r="B5" s="11" t="s">
        <v>6</v>
      </c>
      <c r="C5" s="7">
        <v>5</v>
      </c>
      <c r="D5" s="5"/>
      <c r="E5" s="11" t="str">
        <f>IF(D5&gt;C5,"Chyba",IF(D5&lt;1,"Chyba","ok"))</f>
        <v>Chyba</v>
      </c>
      <c r="F5" s="6" t="s">
        <v>11</v>
      </c>
      <c r="G5" s="23">
        <v>55.5</v>
      </c>
      <c r="H5" s="19">
        <v>51</v>
      </c>
    </row>
    <row r="6" spans="1:8" ht="15.75" thickBot="1" x14ac:dyDescent="0.3">
      <c r="A6" s="34"/>
      <c r="B6" s="6" t="s">
        <v>5</v>
      </c>
      <c r="C6" s="7">
        <v>20</v>
      </c>
      <c r="D6" s="5"/>
      <c r="E6" s="39" t="str">
        <f>IF(D6&gt;C6,"Chyba",IF(D6&lt;0.5,"Chyba","ok"))</f>
        <v>Chyba</v>
      </c>
      <c r="F6" s="6" t="s">
        <v>12</v>
      </c>
      <c r="G6" s="23">
        <v>50.5</v>
      </c>
      <c r="H6" s="19">
        <v>46</v>
      </c>
    </row>
    <row r="7" spans="1:8" ht="15.75" thickBot="1" x14ac:dyDescent="0.3">
      <c r="A7" s="34"/>
      <c r="B7" s="6" t="s">
        <v>1</v>
      </c>
      <c r="C7" s="7">
        <f>SUM(C3:C6)</f>
        <v>65</v>
      </c>
      <c r="D7" s="35">
        <f>SUM(D3:D6)</f>
        <v>0</v>
      </c>
      <c r="E7" s="27"/>
      <c r="F7" s="6" t="s">
        <v>13</v>
      </c>
      <c r="G7" s="23">
        <v>45.5</v>
      </c>
      <c r="H7" s="19">
        <v>40.5</v>
      </c>
    </row>
    <row r="8" spans="1:8" ht="15.75" thickBot="1" x14ac:dyDescent="0.3">
      <c r="A8" s="34"/>
      <c r="B8" s="36" t="s">
        <v>2</v>
      </c>
      <c r="C8" s="37">
        <v>10</v>
      </c>
      <c r="D8" s="38"/>
      <c r="E8" s="13"/>
      <c r="F8" s="8" t="s">
        <v>14</v>
      </c>
      <c r="G8" s="24">
        <v>40</v>
      </c>
      <c r="H8" s="20">
        <v>-30</v>
      </c>
    </row>
    <row r="9" spans="1:8" s="13" customFormat="1" ht="15.75" thickBot="1" x14ac:dyDescent="0.3">
      <c r="A9" s="34"/>
      <c r="E9" s="27"/>
      <c r="F9" s="27"/>
    </row>
    <row r="10" spans="1:8" s="13" customFormat="1" ht="21.75" thickBot="1" x14ac:dyDescent="0.4">
      <c r="A10" s="34"/>
      <c r="B10" s="14" t="s">
        <v>19</v>
      </c>
      <c r="C10" s="15"/>
      <c r="D10" s="15"/>
      <c r="E10" s="33"/>
      <c r="F10" s="29"/>
      <c r="G10" s="16" t="str">
        <f>IF(COUNTIF(E3:E6,"ok")=4,IF((D7+D8)&lt;H7,F8,IF((D7+D8)&lt;H6,F7,IF((D7+D8)&lt;H5,F6,IF((D7+D8)&lt;H4,F5,IF((D7+D8)&lt;H3,F4,F3))))),"-")</f>
        <v>-</v>
      </c>
    </row>
    <row r="11" spans="1:8" s="13" customFormat="1" x14ac:dyDescent="0.25">
      <c r="A11" s="34"/>
      <c r="E11" s="27"/>
      <c r="F11" s="27"/>
    </row>
    <row r="12" spans="1:8" s="13" customFormat="1" x14ac:dyDescent="0.25">
      <c r="A12" s="34"/>
      <c r="B12" s="25" t="s">
        <v>20</v>
      </c>
      <c r="E12" s="27"/>
      <c r="F12" s="27"/>
    </row>
    <row r="13" spans="1:8" s="13" customFormat="1" x14ac:dyDescent="0.25">
      <c r="A13" s="34"/>
      <c r="E13" s="27"/>
      <c r="F13" s="27"/>
    </row>
    <row r="14" spans="1:8" s="13" customFormat="1" x14ac:dyDescent="0.25">
      <c r="A14" s="34"/>
      <c r="E14" s="27"/>
      <c r="F14" s="27"/>
    </row>
    <row r="15" spans="1:8" s="13" customFormat="1" x14ac:dyDescent="0.25">
      <c r="A15" s="26"/>
      <c r="E15" s="27"/>
      <c r="F15" s="27"/>
    </row>
    <row r="16" spans="1:8" s="13" customFormat="1" x14ac:dyDescent="0.25">
      <c r="A16" s="26"/>
      <c r="E16" s="27"/>
      <c r="F16" s="27"/>
    </row>
    <row r="17" spans="1:6" s="13" customFormat="1" x14ac:dyDescent="0.25">
      <c r="A17" s="26"/>
      <c r="E17" s="27"/>
      <c r="F17" s="27"/>
    </row>
    <row r="18" spans="1:6" s="13" customFormat="1" x14ac:dyDescent="0.25">
      <c r="A18" s="26"/>
      <c r="E18" s="27"/>
      <c r="F18" s="27"/>
    </row>
    <row r="19" spans="1:6" s="13" customFormat="1" x14ac:dyDescent="0.25">
      <c r="A19" s="26"/>
      <c r="E19" s="27"/>
      <c r="F19" s="27"/>
    </row>
    <row r="20" spans="1:6" s="13" customFormat="1" x14ac:dyDescent="0.25">
      <c r="A20" s="26"/>
      <c r="E20" s="27"/>
      <c r="F20" s="27"/>
    </row>
    <row r="21" spans="1:6" s="13" customFormat="1" x14ac:dyDescent="0.25">
      <c r="E21" s="27"/>
      <c r="F21" s="27"/>
    </row>
    <row r="22" spans="1:6" s="13" customFormat="1" x14ac:dyDescent="0.25">
      <c r="E22" s="27"/>
      <c r="F22" s="27"/>
    </row>
    <row r="23" spans="1:6" s="13" customFormat="1" x14ac:dyDescent="0.25">
      <c r="E23" s="27"/>
      <c r="F23" s="27"/>
    </row>
    <row r="24" spans="1:6" s="13" customFormat="1" x14ac:dyDescent="0.25">
      <c r="E24" s="27"/>
      <c r="F24" s="27"/>
    </row>
    <row r="25" spans="1:6" s="13" customFormat="1" x14ac:dyDescent="0.25">
      <c r="E25" s="27"/>
      <c r="F25" s="27"/>
    </row>
    <row r="26" spans="1:6" s="13" customFormat="1" x14ac:dyDescent="0.25">
      <c r="E26" s="27"/>
      <c r="F26" s="27"/>
    </row>
    <row r="27" spans="1:6" s="13" customFormat="1" x14ac:dyDescent="0.25">
      <c r="E27" s="27"/>
      <c r="F27" s="27"/>
    </row>
    <row r="28" spans="1:6" s="13" customFormat="1" x14ac:dyDescent="0.25">
      <c r="E28" s="27"/>
      <c r="F28" s="27"/>
    </row>
    <row r="29" spans="1:6" s="13" customFormat="1" x14ac:dyDescent="0.25">
      <c r="E29" s="27"/>
      <c r="F29" s="27"/>
    </row>
    <row r="30" spans="1:6" s="13" customFormat="1" x14ac:dyDescent="0.25">
      <c r="E30" s="27"/>
      <c r="F30" s="27"/>
    </row>
    <row r="31" spans="1:6" s="13" customFormat="1" x14ac:dyDescent="0.25">
      <c r="E31" s="27"/>
      <c r="F31" s="27"/>
    </row>
    <row r="32" spans="1:6" s="13" customFormat="1" x14ac:dyDescent="0.25">
      <c r="E32" s="27"/>
      <c r="F32" s="27"/>
    </row>
    <row r="33" spans="1:18" s="13" customFormat="1" x14ac:dyDescent="0.25">
      <c r="E33" s="27"/>
      <c r="F33" s="27"/>
    </row>
    <row r="34" spans="1:18" s="13" customFormat="1" x14ac:dyDescent="0.25">
      <c r="E34" s="27"/>
      <c r="F34" s="27"/>
    </row>
    <row r="35" spans="1:18" s="13" customFormat="1" x14ac:dyDescent="0.25">
      <c r="E35" s="27"/>
      <c r="F35" s="27"/>
    </row>
    <row r="36" spans="1:18" s="13" customFormat="1" x14ac:dyDescent="0.25">
      <c r="E36" s="27"/>
      <c r="F36" s="27"/>
    </row>
    <row r="37" spans="1:18" s="13" customFormat="1" x14ac:dyDescent="0.25">
      <c r="E37" s="27"/>
      <c r="F37" s="27"/>
    </row>
    <row r="38" spans="1:18" s="12" customFormat="1" x14ac:dyDescent="0.25">
      <c r="A38" s="13"/>
      <c r="E38" s="30"/>
      <c r="F38" s="30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s="12" customFormat="1" x14ac:dyDescent="0.25">
      <c r="A39" s="13"/>
      <c r="E39" s="30"/>
      <c r="F39" s="30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s="12" customFormat="1" x14ac:dyDescent="0.25">
      <c r="A40" s="13"/>
      <c r="E40" s="30"/>
      <c r="F40" s="30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s="12" customFormat="1" x14ac:dyDescent="0.25">
      <c r="A41" s="13"/>
      <c r="E41" s="30"/>
      <c r="F41" s="30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s="12" customFormat="1" x14ac:dyDescent="0.25">
      <c r="A42" s="13"/>
      <c r="E42" s="30"/>
      <c r="F42" s="30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s="12" customFormat="1" x14ac:dyDescent="0.25">
      <c r="A43" s="13"/>
      <c r="E43" s="30"/>
      <c r="F43" s="30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s="12" customFormat="1" x14ac:dyDescent="0.25">
      <c r="A44" s="13"/>
      <c r="E44" s="30"/>
      <c r="F44" s="30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s="12" customFormat="1" x14ac:dyDescent="0.25">
      <c r="A45" s="13"/>
      <c r="E45" s="30"/>
      <c r="F45" s="30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s="12" customFormat="1" x14ac:dyDescent="0.25">
      <c r="A46" s="13"/>
      <c r="E46" s="30"/>
      <c r="F46" s="30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s="12" customFormat="1" x14ac:dyDescent="0.25">
      <c r="A47" s="13"/>
      <c r="E47" s="30"/>
      <c r="F47" s="30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s="12" customFormat="1" x14ac:dyDescent="0.25">
      <c r="A48" s="13"/>
      <c r="E48" s="30"/>
      <c r="F48" s="30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s="12" customFormat="1" x14ac:dyDescent="0.25">
      <c r="A49" s="13"/>
      <c r="E49" s="30"/>
      <c r="F49" s="30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s="12" customFormat="1" x14ac:dyDescent="0.25">
      <c r="A50" s="13"/>
      <c r="E50" s="30"/>
      <c r="F50" s="30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s="12" customFormat="1" x14ac:dyDescent="0.25">
      <c r="A51" s="13"/>
      <c r="E51" s="30"/>
      <c r="F51" s="30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s="12" customFormat="1" x14ac:dyDescent="0.25">
      <c r="A52" s="13"/>
      <c r="E52" s="30"/>
      <c r="F52" s="30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s="12" customFormat="1" x14ac:dyDescent="0.25">
      <c r="A53" s="13"/>
      <c r="E53" s="30"/>
      <c r="F53" s="30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s="12" customFormat="1" x14ac:dyDescent="0.25">
      <c r="A54" s="13"/>
      <c r="E54" s="30"/>
      <c r="F54" s="30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s="12" customFormat="1" x14ac:dyDescent="0.25">
      <c r="A55" s="13"/>
      <c r="E55" s="30"/>
      <c r="F55" s="30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s="12" customFormat="1" x14ac:dyDescent="0.25">
      <c r="A56" s="13"/>
      <c r="E56" s="30"/>
      <c r="F56" s="30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s="12" customFormat="1" x14ac:dyDescent="0.25">
      <c r="A57" s="13"/>
      <c r="E57" s="30"/>
      <c r="F57" s="30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s="12" customFormat="1" x14ac:dyDescent="0.25">
      <c r="A58" s="13"/>
      <c r="E58" s="30"/>
      <c r="F58" s="30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s="12" customFormat="1" x14ac:dyDescent="0.25">
      <c r="A59" s="13"/>
      <c r="E59" s="30"/>
      <c r="F59" s="30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s="12" customFormat="1" x14ac:dyDescent="0.25">
      <c r="A60" s="13"/>
      <c r="E60" s="30"/>
      <c r="F60" s="30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s="12" customFormat="1" x14ac:dyDescent="0.25">
      <c r="A61" s="13"/>
      <c r="E61" s="30"/>
      <c r="F61" s="30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s="12" customFormat="1" x14ac:dyDescent="0.25">
      <c r="A62" s="13"/>
      <c r="E62" s="30"/>
      <c r="F62" s="30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s="12" customFormat="1" x14ac:dyDescent="0.25">
      <c r="A63" s="13"/>
      <c r="E63" s="30"/>
      <c r="F63" s="30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s="12" customFormat="1" x14ac:dyDescent="0.25">
      <c r="A64" s="13"/>
      <c r="E64" s="30"/>
      <c r="F64" s="30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s="12" customFormat="1" x14ac:dyDescent="0.25">
      <c r="A65" s="13"/>
      <c r="E65" s="30"/>
      <c r="F65" s="30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s="12" customFormat="1" x14ac:dyDescent="0.25">
      <c r="A66" s="13"/>
      <c r="E66" s="30"/>
      <c r="F66" s="30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s="12" customFormat="1" x14ac:dyDescent="0.25">
      <c r="A67" s="13"/>
      <c r="E67" s="30"/>
      <c r="F67" s="30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s="12" customFormat="1" x14ac:dyDescent="0.25">
      <c r="A68" s="13"/>
      <c r="E68" s="30"/>
      <c r="F68" s="30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s="12" customFormat="1" x14ac:dyDescent="0.25">
      <c r="A69" s="13"/>
      <c r="E69" s="30"/>
      <c r="F69" s="30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s="12" customFormat="1" x14ac:dyDescent="0.25">
      <c r="A70" s="13"/>
      <c r="E70" s="30"/>
      <c r="F70" s="30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s="12" customFormat="1" x14ac:dyDescent="0.25">
      <c r="A71" s="13"/>
      <c r="E71" s="30"/>
      <c r="F71" s="30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s="12" customFormat="1" x14ac:dyDescent="0.25">
      <c r="A72" s="13"/>
      <c r="E72" s="30"/>
      <c r="F72" s="30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s="12" customFormat="1" x14ac:dyDescent="0.25">
      <c r="A73" s="13"/>
      <c r="E73" s="30"/>
      <c r="F73" s="30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s="12" customFormat="1" x14ac:dyDescent="0.25">
      <c r="A74" s="13"/>
      <c r="E74" s="30"/>
      <c r="F74" s="30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s="12" customFormat="1" x14ac:dyDescent="0.25">
      <c r="A75" s="13"/>
      <c r="E75" s="30"/>
      <c r="F75" s="30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s="12" customFormat="1" x14ac:dyDescent="0.25">
      <c r="A76" s="13"/>
      <c r="E76" s="30"/>
      <c r="F76" s="30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s="12" customFormat="1" x14ac:dyDescent="0.25">
      <c r="A77" s="13"/>
      <c r="E77" s="30"/>
      <c r="F77" s="30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s="12" customFormat="1" x14ac:dyDescent="0.25">
      <c r="A78" s="13"/>
      <c r="E78" s="30"/>
      <c r="F78" s="30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s="12" customFormat="1" x14ac:dyDescent="0.25">
      <c r="A79" s="13"/>
      <c r="E79" s="30"/>
      <c r="F79" s="30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s="12" customFormat="1" x14ac:dyDescent="0.25">
      <c r="A80" s="13"/>
      <c r="E80" s="30"/>
      <c r="F80" s="30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s="12" customFormat="1" x14ac:dyDescent="0.25">
      <c r="A81" s="13"/>
      <c r="E81" s="30"/>
      <c r="F81" s="30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s="12" customFormat="1" x14ac:dyDescent="0.25">
      <c r="A82" s="13"/>
      <c r="E82" s="30"/>
      <c r="F82" s="30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s="12" customFormat="1" x14ac:dyDescent="0.25">
      <c r="A83" s="13"/>
      <c r="E83" s="30"/>
      <c r="F83" s="30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s="12" customFormat="1" x14ac:dyDescent="0.25">
      <c r="A84" s="13"/>
      <c r="E84" s="30"/>
      <c r="F84" s="30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s="12" customFormat="1" x14ac:dyDescent="0.25">
      <c r="A85" s="13"/>
      <c r="E85" s="30"/>
      <c r="F85" s="30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s="12" customFormat="1" x14ac:dyDescent="0.25">
      <c r="A86" s="13"/>
      <c r="E86" s="30"/>
      <c r="F86" s="30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s="12" customFormat="1" x14ac:dyDescent="0.25">
      <c r="A87" s="13"/>
      <c r="E87" s="30"/>
      <c r="F87" s="30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s="1" customFormat="1" x14ac:dyDescent="0.25">
      <c r="A88" s="13"/>
      <c r="E88" s="31"/>
      <c r="F88" s="31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s="1" customFormat="1" x14ac:dyDescent="0.25">
      <c r="A89" s="13"/>
      <c r="E89" s="31"/>
      <c r="F89" s="31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s="1" customFormat="1" x14ac:dyDescent="0.25">
      <c r="A90" s="13"/>
      <c r="E90" s="31"/>
      <c r="F90" s="31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s="1" customFormat="1" x14ac:dyDescent="0.25">
      <c r="A91" s="13"/>
      <c r="E91" s="31"/>
      <c r="F91" s="31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s="1" customFormat="1" x14ac:dyDescent="0.25">
      <c r="A92" s="13"/>
      <c r="E92" s="31"/>
      <c r="F92" s="31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s="1" customFormat="1" x14ac:dyDescent="0.25">
      <c r="A93" s="13"/>
      <c r="E93" s="31"/>
      <c r="F93" s="31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s="1" customFormat="1" x14ac:dyDescent="0.25">
      <c r="A94" s="13"/>
      <c r="E94" s="31"/>
      <c r="F94" s="31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s="1" customFormat="1" x14ac:dyDescent="0.25">
      <c r="A95" s="13"/>
      <c r="E95" s="31"/>
      <c r="F95" s="31"/>
      <c r="I95" s="13"/>
      <c r="J95" s="13"/>
      <c r="K95" s="13"/>
      <c r="L95" s="13"/>
      <c r="M95" s="13"/>
      <c r="N95" s="13"/>
      <c r="O95" s="13"/>
      <c r="P95" s="13"/>
      <c r="Q95" s="13"/>
      <c r="R95" s="13"/>
    </row>
  </sheetData>
  <mergeCells count="1">
    <mergeCell ref="A1:A14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kontrola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Štěrba</dc:creator>
  <cp:lastModifiedBy>Martin Štěrba</cp:lastModifiedBy>
  <dcterms:created xsi:type="dcterms:W3CDTF">2016-09-16T08:57:01Z</dcterms:created>
  <dcterms:modified xsi:type="dcterms:W3CDTF">2016-09-19T10:14:10Z</dcterms:modified>
</cp:coreProperties>
</file>