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==== S K O L E N I    MUNI\07 - financni funkce\"/>
    </mc:Choice>
  </mc:AlternateContent>
  <bookViews>
    <workbookView xWindow="120" yWindow="45" windowWidth="15180" windowHeight="8580" firstSheet="1" activeTab="1"/>
  </bookViews>
  <sheets>
    <sheet name="splátky hypotéky graficky" sheetId="1" state="hidden" r:id="rId1"/>
    <sheet name="List1" sheetId="2" r:id="rId2"/>
  </sheets>
  <calcPr calcId="171027"/>
</workbook>
</file>

<file path=xl/calcChain.xml><?xml version="1.0" encoding="utf-8"?>
<calcChain xmlns="http://schemas.openxmlformats.org/spreadsheetml/2006/main">
  <c r="F6" i="2" l="1"/>
  <c r="P13" i="2" l="1"/>
  <c r="R14" i="2" s="1"/>
  <c r="O5" i="2"/>
  <c r="O4" i="2"/>
  <c r="Q14" i="2" s="1"/>
  <c r="S14" i="2" s="1"/>
  <c r="P14" i="2" s="1"/>
  <c r="K4" i="1"/>
  <c r="G5" i="1"/>
  <c r="C10" i="1"/>
  <c r="C12" i="1"/>
  <c r="G13" i="1" s="1"/>
  <c r="D10" i="1"/>
  <c r="E10" i="1"/>
  <c r="E15" i="1"/>
  <c r="I15" i="1"/>
  <c r="I16" i="1" s="1"/>
  <c r="J16" i="1"/>
  <c r="J19" i="1"/>
  <c r="I20" i="1"/>
  <c r="J23" i="1"/>
  <c r="I24" i="1"/>
  <c r="J24" i="1"/>
  <c r="E35" i="1"/>
  <c r="E51" i="1"/>
  <c r="E67" i="1"/>
  <c r="E99" i="1"/>
  <c r="E115" i="1"/>
  <c r="E131" i="1"/>
  <c r="E158" i="1"/>
  <c r="E168" i="1"/>
  <c r="E179" i="1"/>
  <c r="E200" i="1"/>
  <c r="E211" i="1"/>
  <c r="E222" i="1"/>
  <c r="E243" i="1"/>
  <c r="E254" i="1"/>
  <c r="E264" i="1"/>
  <c r="E286" i="1"/>
  <c r="E296" i="1"/>
  <c r="E307" i="1"/>
  <c r="E328" i="1"/>
  <c r="E339" i="1"/>
  <c r="E349" i="1"/>
  <c r="E365" i="1"/>
  <c r="E373" i="1"/>
  <c r="E381" i="1"/>
  <c r="E397" i="1"/>
  <c r="E405" i="1"/>
  <c r="E413" i="1"/>
  <c r="E429" i="1"/>
  <c r="E437" i="1"/>
  <c r="E445" i="1"/>
  <c r="E456" i="1"/>
  <c r="E460" i="1"/>
  <c r="E464" i="1"/>
  <c r="E472" i="1"/>
  <c r="E474" i="1"/>
  <c r="E477" i="1"/>
  <c r="E482" i="1"/>
  <c r="E485" i="1"/>
  <c r="E488" i="1"/>
  <c r="E490" i="1"/>
  <c r="E493" i="1"/>
  <c r="E496" i="1"/>
  <c r="E498" i="1"/>
  <c r="E501" i="1"/>
  <c r="E504" i="1"/>
  <c r="E506" i="1"/>
  <c r="E509" i="1"/>
  <c r="E512" i="1"/>
  <c r="E514" i="1"/>
  <c r="E517" i="1"/>
  <c r="E520" i="1"/>
  <c r="E522" i="1"/>
  <c r="E525" i="1"/>
  <c r="E528" i="1"/>
  <c r="E530" i="1"/>
  <c r="E533" i="1"/>
  <c r="E536" i="1"/>
  <c r="E538" i="1"/>
  <c r="E541" i="1"/>
  <c r="E544" i="1"/>
  <c r="E546" i="1"/>
  <c r="E549" i="1"/>
  <c r="E552" i="1"/>
  <c r="E554" i="1"/>
  <c r="E557" i="1"/>
  <c r="E560" i="1"/>
  <c r="E562" i="1"/>
  <c r="E565" i="1"/>
  <c r="E568" i="1"/>
  <c r="E570" i="1"/>
  <c r="E573" i="1"/>
  <c r="E576" i="1"/>
  <c r="E578" i="1"/>
  <c r="E581" i="1"/>
  <c r="E584" i="1"/>
  <c r="E586" i="1"/>
  <c r="E589" i="1"/>
  <c r="E592" i="1"/>
  <c r="E594" i="1"/>
  <c r="E597" i="1"/>
  <c r="E600" i="1"/>
  <c r="E602" i="1"/>
  <c r="E605" i="1"/>
  <c r="E608" i="1"/>
  <c r="E610" i="1"/>
  <c r="E613" i="1"/>
  <c r="E616" i="1"/>
  <c r="E618" i="1"/>
  <c r="E621" i="1"/>
  <c r="E624" i="1"/>
  <c r="E626" i="1"/>
  <c r="E629" i="1"/>
  <c r="E632" i="1"/>
  <c r="E634" i="1"/>
  <c r="E637" i="1"/>
  <c r="E640" i="1"/>
  <c r="E642" i="1"/>
  <c r="E645" i="1"/>
  <c r="E648" i="1"/>
  <c r="E650" i="1"/>
  <c r="E653" i="1"/>
  <c r="E656" i="1"/>
  <c r="E658" i="1"/>
  <c r="E661" i="1"/>
  <c r="E664" i="1"/>
  <c r="E666" i="1"/>
  <c r="E669" i="1"/>
  <c r="E672" i="1"/>
  <c r="E674" i="1"/>
  <c r="E677" i="1"/>
  <c r="E680" i="1"/>
  <c r="E682" i="1"/>
  <c r="E685" i="1"/>
  <c r="E16" i="1"/>
  <c r="E18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113" i="1"/>
  <c r="E117" i="1"/>
  <c r="E121" i="1"/>
  <c r="E125" i="1"/>
  <c r="E129" i="1"/>
  <c r="E133" i="1"/>
  <c r="E137" i="1"/>
  <c r="E141" i="1"/>
  <c r="E145" i="1"/>
  <c r="E149" i="1"/>
  <c r="E153" i="1"/>
  <c r="E157" i="1"/>
  <c r="E161" i="1"/>
  <c r="E165" i="1"/>
  <c r="E169" i="1"/>
  <c r="E173" i="1"/>
  <c r="E177" i="1"/>
  <c r="E181" i="1"/>
  <c r="E185" i="1"/>
  <c r="E189" i="1"/>
  <c r="E193" i="1"/>
  <c r="E197" i="1"/>
  <c r="E201" i="1"/>
  <c r="E205" i="1"/>
  <c r="E209" i="1"/>
  <c r="E213" i="1"/>
  <c r="E217" i="1"/>
  <c r="E221" i="1"/>
  <c r="E225" i="1"/>
  <c r="E229" i="1"/>
  <c r="E233" i="1"/>
  <c r="E237" i="1"/>
  <c r="E241" i="1"/>
  <c r="E245" i="1"/>
  <c r="E249" i="1"/>
  <c r="E253" i="1"/>
  <c r="E257" i="1"/>
  <c r="E261" i="1"/>
  <c r="E265" i="1"/>
  <c r="E269" i="1"/>
  <c r="E273" i="1"/>
  <c r="E277" i="1"/>
  <c r="E281" i="1"/>
  <c r="E285" i="1"/>
  <c r="E289" i="1"/>
  <c r="E293" i="1"/>
  <c r="E297" i="1"/>
  <c r="E301" i="1"/>
  <c r="E305" i="1"/>
  <c r="E309" i="1"/>
  <c r="E313" i="1"/>
  <c r="E317" i="1"/>
  <c r="E321" i="1"/>
  <c r="E325" i="1"/>
  <c r="E329" i="1"/>
  <c r="E333" i="1"/>
  <c r="E337" i="1"/>
  <c r="E341" i="1"/>
  <c r="E345" i="1"/>
  <c r="E14" i="1"/>
  <c r="E19" i="1"/>
  <c r="E21" i="1"/>
  <c r="E24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130" i="1"/>
  <c r="E134" i="1"/>
  <c r="E138" i="1"/>
  <c r="E142" i="1"/>
  <c r="E146" i="1"/>
  <c r="E20" i="1"/>
  <c r="E28" i="1"/>
  <c r="E36" i="1"/>
  <c r="E44" i="1"/>
  <c r="E52" i="1"/>
  <c r="E60" i="1"/>
  <c r="E68" i="1"/>
  <c r="E76" i="1"/>
  <c r="E84" i="1"/>
  <c r="E92" i="1"/>
  <c r="E100" i="1"/>
  <c r="E108" i="1"/>
  <c r="E116" i="1"/>
  <c r="E124" i="1"/>
  <c r="E132" i="1"/>
  <c r="E140" i="1"/>
  <c r="E148" i="1"/>
  <c r="E154" i="1"/>
  <c r="E159" i="1"/>
  <c r="E164" i="1"/>
  <c r="E170" i="1"/>
  <c r="E175" i="1"/>
  <c r="E180" i="1"/>
  <c r="E186" i="1"/>
  <c r="E191" i="1"/>
  <c r="E196" i="1"/>
  <c r="E202" i="1"/>
  <c r="E207" i="1"/>
  <c r="E212" i="1"/>
  <c r="E218" i="1"/>
  <c r="E223" i="1"/>
  <c r="E228" i="1"/>
  <c r="E234" i="1"/>
  <c r="E239" i="1"/>
  <c r="E244" i="1"/>
  <c r="E250" i="1"/>
  <c r="E255" i="1"/>
  <c r="E260" i="1"/>
  <c r="E266" i="1"/>
  <c r="E271" i="1"/>
  <c r="E276" i="1"/>
  <c r="E282" i="1"/>
  <c r="E287" i="1"/>
  <c r="E292" i="1"/>
  <c r="E298" i="1"/>
  <c r="E303" i="1"/>
  <c r="E308" i="1"/>
  <c r="E314" i="1"/>
  <c r="E319" i="1"/>
  <c r="E324" i="1"/>
  <c r="E330" i="1"/>
  <c r="E335" i="1"/>
  <c r="E340" i="1"/>
  <c r="E346" i="1"/>
  <c r="E350" i="1"/>
  <c r="E354" i="1"/>
  <c r="E358" i="1"/>
  <c r="E362" i="1"/>
  <c r="E366" i="1"/>
  <c r="E370" i="1"/>
  <c r="E374" i="1"/>
  <c r="E378" i="1"/>
  <c r="E382" i="1"/>
  <c r="E386" i="1"/>
  <c r="E390" i="1"/>
  <c r="E394" i="1"/>
  <c r="E398" i="1"/>
  <c r="E402" i="1"/>
  <c r="E406" i="1"/>
  <c r="E410" i="1"/>
  <c r="E414" i="1"/>
  <c r="E418" i="1"/>
  <c r="E422" i="1"/>
  <c r="E426" i="1"/>
  <c r="E430" i="1"/>
  <c r="E434" i="1"/>
  <c r="E438" i="1"/>
  <c r="E442" i="1"/>
  <c r="E446" i="1"/>
  <c r="E450" i="1"/>
  <c r="E454" i="1"/>
  <c r="E458" i="1"/>
  <c r="E462" i="1"/>
  <c r="E466" i="1"/>
  <c r="E470" i="1"/>
  <c r="E13" i="1"/>
  <c r="E31" i="1"/>
  <c r="E39" i="1"/>
  <c r="E47" i="1"/>
  <c r="E55" i="1"/>
  <c r="E63" i="1"/>
  <c r="E71" i="1"/>
  <c r="E79" i="1"/>
  <c r="E87" i="1"/>
  <c r="E95" i="1"/>
  <c r="E103" i="1"/>
  <c r="E111" i="1"/>
  <c r="E119" i="1"/>
  <c r="E127" i="1"/>
  <c r="E135" i="1"/>
  <c r="E143" i="1"/>
  <c r="E150" i="1"/>
  <c r="E155" i="1"/>
  <c r="E160" i="1"/>
  <c r="E166" i="1"/>
  <c r="E171" i="1"/>
  <c r="E176" i="1"/>
  <c r="E182" i="1"/>
  <c r="E187" i="1"/>
  <c r="E192" i="1"/>
  <c r="E198" i="1"/>
  <c r="E203" i="1"/>
  <c r="E208" i="1"/>
  <c r="E214" i="1"/>
  <c r="E219" i="1"/>
  <c r="E224" i="1"/>
  <c r="E230" i="1"/>
  <c r="E235" i="1"/>
  <c r="E240" i="1"/>
  <c r="E246" i="1"/>
  <c r="E251" i="1"/>
  <c r="E256" i="1"/>
  <c r="E262" i="1"/>
  <c r="E267" i="1"/>
  <c r="E272" i="1"/>
  <c r="E278" i="1"/>
  <c r="E283" i="1"/>
  <c r="E288" i="1"/>
  <c r="E294" i="1"/>
  <c r="E299" i="1"/>
  <c r="E304" i="1"/>
  <c r="E310" i="1"/>
  <c r="E315" i="1"/>
  <c r="E320" i="1"/>
  <c r="E326" i="1"/>
  <c r="E331" i="1"/>
  <c r="E336" i="1"/>
  <c r="E342" i="1"/>
  <c r="E347" i="1"/>
  <c r="E351" i="1"/>
  <c r="E355" i="1"/>
  <c r="E359" i="1"/>
  <c r="E363" i="1"/>
  <c r="E367" i="1"/>
  <c r="E371" i="1"/>
  <c r="E375" i="1"/>
  <c r="E379" i="1"/>
  <c r="E383" i="1"/>
  <c r="E387" i="1"/>
  <c r="E391" i="1"/>
  <c r="E395" i="1"/>
  <c r="E399" i="1"/>
  <c r="E403" i="1"/>
  <c r="E407" i="1"/>
  <c r="E411" i="1"/>
  <c r="E415" i="1"/>
  <c r="E419" i="1"/>
  <c r="E423" i="1"/>
  <c r="E427" i="1"/>
  <c r="E431" i="1"/>
  <c r="E435" i="1"/>
  <c r="E439" i="1"/>
  <c r="E443" i="1"/>
  <c r="E447" i="1"/>
  <c r="E451" i="1"/>
  <c r="E455" i="1"/>
  <c r="E459" i="1"/>
  <c r="E463" i="1"/>
  <c r="E467" i="1"/>
  <c r="E471" i="1"/>
  <c r="E475" i="1"/>
  <c r="E479" i="1"/>
  <c r="E483" i="1"/>
  <c r="E487" i="1"/>
  <c r="E491" i="1"/>
  <c r="E495" i="1"/>
  <c r="E499" i="1"/>
  <c r="E503" i="1"/>
  <c r="E507" i="1"/>
  <c r="E511" i="1"/>
  <c r="E515" i="1"/>
  <c r="E519" i="1"/>
  <c r="E523" i="1"/>
  <c r="E527" i="1"/>
  <c r="E531" i="1"/>
  <c r="E535" i="1"/>
  <c r="E539" i="1"/>
  <c r="E543" i="1"/>
  <c r="E547" i="1"/>
  <c r="E551" i="1"/>
  <c r="E555" i="1"/>
  <c r="E559" i="1"/>
  <c r="E563" i="1"/>
  <c r="E567" i="1"/>
  <c r="E571" i="1"/>
  <c r="E575" i="1"/>
  <c r="E579" i="1"/>
  <c r="E583" i="1"/>
  <c r="E587" i="1"/>
  <c r="E591" i="1"/>
  <c r="E595" i="1"/>
  <c r="E599" i="1"/>
  <c r="E603" i="1"/>
  <c r="E607" i="1"/>
  <c r="E611" i="1"/>
  <c r="E615" i="1"/>
  <c r="E619" i="1"/>
  <c r="E623" i="1"/>
  <c r="E627" i="1"/>
  <c r="E631" i="1"/>
  <c r="E635" i="1"/>
  <c r="E639" i="1"/>
  <c r="E643" i="1"/>
  <c r="E647" i="1"/>
  <c r="E651" i="1"/>
  <c r="E655" i="1"/>
  <c r="E659" i="1"/>
  <c r="E663" i="1"/>
  <c r="E667" i="1"/>
  <c r="E671" i="1"/>
  <c r="E675" i="1"/>
  <c r="E679" i="1"/>
  <c r="E683" i="1"/>
  <c r="E17" i="1"/>
  <c r="E22" i="1"/>
  <c r="E32" i="1"/>
  <c r="E40" i="1"/>
  <c r="E48" i="1"/>
  <c r="E56" i="1"/>
  <c r="E64" i="1"/>
  <c r="E72" i="1"/>
  <c r="E80" i="1"/>
  <c r="E88" i="1"/>
  <c r="E96" i="1"/>
  <c r="E104" i="1"/>
  <c r="E112" i="1"/>
  <c r="E120" i="1"/>
  <c r="E128" i="1"/>
  <c r="E136" i="1"/>
  <c r="E144" i="1"/>
  <c r="E151" i="1"/>
  <c r="E156" i="1"/>
  <c r="E162" i="1"/>
  <c r="E167" i="1"/>
  <c r="E172" i="1"/>
  <c r="E178" i="1"/>
  <c r="E183" i="1"/>
  <c r="E188" i="1"/>
  <c r="E194" i="1"/>
  <c r="E199" i="1"/>
  <c r="E204" i="1"/>
  <c r="E210" i="1"/>
  <c r="E215" i="1"/>
  <c r="E220" i="1"/>
  <c r="E226" i="1"/>
  <c r="E231" i="1"/>
  <c r="E236" i="1"/>
  <c r="E242" i="1"/>
  <c r="E247" i="1"/>
  <c r="E252" i="1"/>
  <c r="E258" i="1"/>
  <c r="E263" i="1"/>
  <c r="E268" i="1"/>
  <c r="E274" i="1"/>
  <c r="E279" i="1"/>
  <c r="E284" i="1"/>
  <c r="E290" i="1"/>
  <c r="E295" i="1"/>
  <c r="E300" i="1"/>
  <c r="E306" i="1"/>
  <c r="E311" i="1"/>
  <c r="E316" i="1"/>
  <c r="E322" i="1"/>
  <c r="E327" i="1"/>
  <c r="E332" i="1"/>
  <c r="E338" i="1"/>
  <c r="E343" i="1"/>
  <c r="E348" i="1"/>
  <c r="E352" i="1"/>
  <c r="E356" i="1"/>
  <c r="E360" i="1"/>
  <c r="E364" i="1"/>
  <c r="E368" i="1"/>
  <c r="E372" i="1"/>
  <c r="E376" i="1"/>
  <c r="E380" i="1"/>
  <c r="E384" i="1"/>
  <c r="E388" i="1"/>
  <c r="E392" i="1"/>
  <c r="E396" i="1"/>
  <c r="E400" i="1"/>
  <c r="E404" i="1"/>
  <c r="E408" i="1"/>
  <c r="E412" i="1"/>
  <c r="E416" i="1"/>
  <c r="E420" i="1"/>
  <c r="E424" i="1"/>
  <c r="E428" i="1"/>
  <c r="E432" i="1"/>
  <c r="E436" i="1"/>
  <c r="E440" i="1"/>
  <c r="E444" i="1"/>
  <c r="E448" i="1"/>
  <c r="E43" i="1"/>
  <c r="E75" i="1"/>
  <c r="E107" i="1"/>
  <c r="E139" i="1"/>
  <c r="E163" i="1"/>
  <c r="E184" i="1"/>
  <c r="E206" i="1"/>
  <c r="E227" i="1"/>
  <c r="E248" i="1"/>
  <c r="E270" i="1"/>
  <c r="E291" i="1"/>
  <c r="E312" i="1"/>
  <c r="E334" i="1"/>
  <c r="E353" i="1"/>
  <c r="E369" i="1"/>
  <c r="E385" i="1"/>
  <c r="E401" i="1"/>
  <c r="E417" i="1"/>
  <c r="E433" i="1"/>
  <c r="E449" i="1"/>
  <c r="E457" i="1"/>
  <c r="E465" i="1"/>
  <c r="E473" i="1"/>
  <c r="E478" i="1"/>
  <c r="E484" i="1"/>
  <c r="E489" i="1"/>
  <c r="E494" i="1"/>
  <c r="E500" i="1"/>
  <c r="E505" i="1"/>
  <c r="E510" i="1"/>
  <c r="E516" i="1"/>
  <c r="E521" i="1"/>
  <c r="E526" i="1"/>
  <c r="E532" i="1"/>
  <c r="E537" i="1"/>
  <c r="E542" i="1"/>
  <c r="E548" i="1"/>
  <c r="E553" i="1"/>
  <c r="E558" i="1"/>
  <c r="E564" i="1"/>
  <c r="E569" i="1"/>
  <c r="E574" i="1"/>
  <c r="E580" i="1"/>
  <c r="E585" i="1"/>
  <c r="E590" i="1"/>
  <c r="E596" i="1"/>
  <c r="E601" i="1"/>
  <c r="E606" i="1"/>
  <c r="E612" i="1"/>
  <c r="E617" i="1"/>
  <c r="E622" i="1"/>
  <c r="E628" i="1"/>
  <c r="E633" i="1"/>
  <c r="E638" i="1"/>
  <c r="E644" i="1"/>
  <c r="E649" i="1"/>
  <c r="E654" i="1"/>
  <c r="E660" i="1"/>
  <c r="E665" i="1"/>
  <c r="E670" i="1"/>
  <c r="E676" i="1"/>
  <c r="E681" i="1"/>
  <c r="E686" i="1"/>
  <c r="E23" i="1"/>
  <c r="E27" i="1"/>
  <c r="E59" i="1"/>
  <c r="E91" i="1"/>
  <c r="E123" i="1"/>
  <c r="E152" i="1"/>
  <c r="E174" i="1"/>
  <c r="E195" i="1"/>
  <c r="E216" i="1"/>
  <c r="E238" i="1"/>
  <c r="E259" i="1"/>
  <c r="E280" i="1"/>
  <c r="E302" i="1"/>
  <c r="E323" i="1"/>
  <c r="E344" i="1"/>
  <c r="E361" i="1"/>
  <c r="E377" i="1"/>
  <c r="E393" i="1"/>
  <c r="E409" i="1"/>
  <c r="E425" i="1"/>
  <c r="E441" i="1"/>
  <c r="E453" i="1"/>
  <c r="E461" i="1"/>
  <c r="E469" i="1"/>
  <c r="E476" i="1"/>
  <c r="E481" i="1"/>
  <c r="E486" i="1"/>
  <c r="E492" i="1"/>
  <c r="E497" i="1"/>
  <c r="E502" i="1"/>
  <c r="E508" i="1"/>
  <c r="E513" i="1"/>
  <c r="E518" i="1"/>
  <c r="E524" i="1"/>
  <c r="E529" i="1"/>
  <c r="E534" i="1"/>
  <c r="E540" i="1"/>
  <c r="E545" i="1"/>
  <c r="E550" i="1"/>
  <c r="E556" i="1"/>
  <c r="E561" i="1"/>
  <c r="E566" i="1"/>
  <c r="E572" i="1"/>
  <c r="E577" i="1"/>
  <c r="E582" i="1"/>
  <c r="E588" i="1"/>
  <c r="E593" i="1"/>
  <c r="E598" i="1"/>
  <c r="E604" i="1"/>
  <c r="E609" i="1"/>
  <c r="E614" i="1"/>
  <c r="E620" i="1"/>
  <c r="E625" i="1"/>
  <c r="E630" i="1"/>
  <c r="E636" i="1"/>
  <c r="E641" i="1"/>
  <c r="E646" i="1"/>
  <c r="E652" i="1"/>
  <c r="E657" i="1"/>
  <c r="E662" i="1"/>
  <c r="E668" i="1"/>
  <c r="E673" i="1"/>
  <c r="E678" i="1"/>
  <c r="E684" i="1"/>
  <c r="E480" i="1"/>
  <c r="E468" i="1"/>
  <c r="E452" i="1"/>
  <c r="E421" i="1"/>
  <c r="E389" i="1"/>
  <c r="E357" i="1"/>
  <c r="E318" i="1"/>
  <c r="E275" i="1"/>
  <c r="E232" i="1"/>
  <c r="E190" i="1"/>
  <c r="E147" i="1"/>
  <c r="E83" i="1"/>
  <c r="D13" i="1" l="1"/>
  <c r="F13" i="1" s="1"/>
  <c r="C13" i="1" s="1"/>
  <c r="D14" i="1" l="1"/>
  <c r="F14" i="1" s="1"/>
  <c r="C14" i="1"/>
  <c r="D15" i="1" l="1"/>
  <c r="F15" i="1" s="1"/>
  <c r="C15" i="1"/>
  <c r="D16" i="1" l="1"/>
  <c r="F16" i="1" s="1"/>
  <c r="C16" i="1"/>
  <c r="D17" i="1" l="1"/>
  <c r="F17" i="1" s="1"/>
  <c r="C17" i="1" s="1"/>
  <c r="D18" i="1" l="1"/>
  <c r="F18" i="1" s="1"/>
  <c r="C18" i="1"/>
  <c r="D19" i="1" l="1"/>
  <c r="F19" i="1" s="1"/>
  <c r="C19" i="1"/>
  <c r="D20" i="1" l="1"/>
  <c r="F20" i="1" s="1"/>
  <c r="C20" i="1"/>
  <c r="D21" i="1" l="1"/>
  <c r="F21" i="1" s="1"/>
  <c r="C21" i="1" s="1"/>
  <c r="D22" i="1" l="1"/>
  <c r="F22" i="1" s="1"/>
  <c r="C22" i="1"/>
  <c r="D23" i="1" l="1"/>
  <c r="F23" i="1" s="1"/>
  <c r="C23" i="1"/>
  <c r="D24" i="1" l="1"/>
  <c r="F24" i="1" s="1"/>
  <c r="C24" i="1" s="1"/>
  <c r="D25" i="1" l="1"/>
  <c r="F25" i="1" s="1"/>
  <c r="C25" i="1" s="1"/>
  <c r="D26" i="1" l="1"/>
  <c r="F26" i="1" s="1"/>
  <c r="C26" i="1" s="1"/>
  <c r="D27" i="1" l="1"/>
  <c r="F27" i="1" s="1"/>
  <c r="C27" i="1"/>
  <c r="D28" i="1" l="1"/>
  <c r="F28" i="1" s="1"/>
  <c r="C28" i="1" s="1"/>
  <c r="D29" i="1" l="1"/>
  <c r="F29" i="1" s="1"/>
  <c r="C29" i="1" s="1"/>
  <c r="D30" i="1" l="1"/>
  <c r="F30" i="1" s="1"/>
  <c r="C30" i="1"/>
  <c r="D31" i="1" l="1"/>
  <c r="F31" i="1" s="1"/>
  <c r="C31" i="1" s="1"/>
  <c r="D32" i="1" l="1"/>
  <c r="F32" i="1" s="1"/>
  <c r="C32" i="1" s="1"/>
  <c r="D33" i="1" l="1"/>
  <c r="F33" i="1" s="1"/>
  <c r="C33" i="1"/>
  <c r="D34" i="1" l="1"/>
  <c r="F34" i="1" s="1"/>
  <c r="C34" i="1"/>
  <c r="D35" i="1" l="1"/>
  <c r="F35" i="1" s="1"/>
  <c r="C35" i="1" s="1"/>
  <c r="D36" i="1" l="1"/>
  <c r="F36" i="1" s="1"/>
  <c r="C36" i="1"/>
  <c r="D37" i="1" l="1"/>
  <c r="F37" i="1" s="1"/>
  <c r="C37" i="1" s="1"/>
  <c r="D38" i="1" l="1"/>
  <c r="F38" i="1" s="1"/>
  <c r="C38" i="1"/>
  <c r="D39" i="1" l="1"/>
  <c r="F39" i="1" s="1"/>
  <c r="C39" i="1"/>
  <c r="D40" i="1" l="1"/>
  <c r="F40" i="1" s="1"/>
  <c r="C40" i="1" s="1"/>
  <c r="D41" i="1" l="1"/>
  <c r="F41" i="1" s="1"/>
  <c r="C41" i="1" s="1"/>
  <c r="D42" i="1" l="1"/>
  <c r="F42" i="1" s="1"/>
  <c r="C42" i="1" s="1"/>
  <c r="D43" i="1" l="1"/>
  <c r="F43" i="1" s="1"/>
  <c r="C43" i="1"/>
  <c r="D44" i="1" l="1"/>
  <c r="F44" i="1" s="1"/>
  <c r="C44" i="1" s="1"/>
  <c r="D45" i="1" l="1"/>
  <c r="F45" i="1" s="1"/>
  <c r="C45" i="1" s="1"/>
  <c r="D46" i="1" l="1"/>
  <c r="F46" i="1" s="1"/>
  <c r="C46" i="1"/>
  <c r="D47" i="1" l="1"/>
  <c r="F47" i="1" s="1"/>
  <c r="C47" i="1"/>
  <c r="D48" i="1" l="1"/>
  <c r="F48" i="1" s="1"/>
  <c r="C48" i="1" s="1"/>
  <c r="D49" i="1" l="1"/>
  <c r="F49" i="1" s="1"/>
  <c r="C49" i="1" s="1"/>
  <c r="D50" i="1" l="1"/>
  <c r="F50" i="1" s="1"/>
  <c r="C50" i="1" s="1"/>
  <c r="D51" i="1" l="1"/>
  <c r="F51" i="1" s="1"/>
  <c r="C51" i="1"/>
  <c r="D52" i="1" l="1"/>
  <c r="F52" i="1" s="1"/>
  <c r="C52" i="1" s="1"/>
  <c r="D53" i="1" l="1"/>
  <c r="F53" i="1" s="1"/>
  <c r="C53" i="1" s="1"/>
  <c r="D54" i="1" l="1"/>
  <c r="F54" i="1" s="1"/>
  <c r="C54" i="1"/>
  <c r="D55" i="1" l="1"/>
  <c r="F55" i="1" s="1"/>
  <c r="C55" i="1" s="1"/>
  <c r="D56" i="1" l="1"/>
  <c r="F56" i="1" s="1"/>
  <c r="C56" i="1" s="1"/>
  <c r="C57" i="1" l="1"/>
  <c r="D57" i="1"/>
  <c r="F57" i="1" s="1"/>
  <c r="D58" i="1" l="1"/>
  <c r="C58" i="1"/>
  <c r="D59" i="1" l="1"/>
  <c r="F59" i="1" s="1"/>
  <c r="C59" i="1"/>
  <c r="D60" i="1" l="1"/>
  <c r="F60" i="1" s="1"/>
  <c r="C60" i="1" s="1"/>
  <c r="D61" i="1" l="1"/>
  <c r="F61" i="1" s="1"/>
  <c r="C61" i="1"/>
  <c r="D62" i="1" l="1"/>
  <c r="F62" i="1" s="1"/>
  <c r="C62" i="1"/>
  <c r="D63" i="1" l="1"/>
  <c r="F63" i="1" s="1"/>
  <c r="C63" i="1" s="1"/>
  <c r="D64" i="1" l="1"/>
  <c r="F64" i="1" s="1"/>
  <c r="C64" i="1" s="1"/>
  <c r="D65" i="1" l="1"/>
  <c r="F65" i="1" s="1"/>
  <c r="C65" i="1"/>
  <c r="D66" i="1" l="1"/>
  <c r="F66" i="1" s="1"/>
  <c r="C66" i="1"/>
  <c r="D67" i="1" l="1"/>
  <c r="F67" i="1" s="1"/>
  <c r="C67" i="1" s="1"/>
  <c r="D68" i="1" l="1"/>
  <c r="F68" i="1" s="1"/>
  <c r="C68" i="1" s="1"/>
  <c r="D69" i="1" l="1"/>
  <c r="F69" i="1" s="1"/>
  <c r="C69" i="1" s="1"/>
  <c r="D70" i="1" l="1"/>
  <c r="F70" i="1" s="1"/>
  <c r="C70" i="1"/>
  <c r="D71" i="1" l="1"/>
  <c r="F71" i="1" s="1"/>
  <c r="C71" i="1" s="1"/>
  <c r="D72" i="1" l="1"/>
  <c r="F72" i="1" s="1"/>
  <c r="C72" i="1" s="1"/>
  <c r="D73" i="1" l="1"/>
  <c r="F73" i="1" s="1"/>
  <c r="C73" i="1"/>
  <c r="D74" i="1" l="1"/>
  <c r="F74" i="1" s="1"/>
  <c r="C74" i="1"/>
  <c r="D75" i="1" l="1"/>
  <c r="F75" i="1" s="1"/>
  <c r="C75" i="1" s="1"/>
  <c r="D76" i="1" l="1"/>
  <c r="F76" i="1" s="1"/>
  <c r="C76" i="1" s="1"/>
  <c r="D77" i="1" l="1"/>
  <c r="F77" i="1" s="1"/>
  <c r="C77" i="1" s="1"/>
  <c r="D78" i="1" l="1"/>
  <c r="F78" i="1" s="1"/>
  <c r="C78" i="1" s="1"/>
  <c r="D79" i="1" l="1"/>
  <c r="F79" i="1" s="1"/>
  <c r="C79" i="1" s="1"/>
  <c r="D80" i="1" l="1"/>
  <c r="F80" i="1" s="1"/>
  <c r="C80" i="1" s="1"/>
  <c r="D81" i="1" l="1"/>
  <c r="F81" i="1" s="1"/>
  <c r="C81" i="1" s="1"/>
  <c r="D82" i="1" l="1"/>
  <c r="F82" i="1" s="1"/>
  <c r="C82" i="1" s="1"/>
  <c r="D83" i="1" l="1"/>
  <c r="F83" i="1" s="1"/>
  <c r="C83" i="1" s="1"/>
  <c r="D84" i="1" l="1"/>
  <c r="F84" i="1" s="1"/>
  <c r="C84" i="1" s="1"/>
  <c r="D85" i="1" l="1"/>
  <c r="F85" i="1" s="1"/>
  <c r="C85" i="1" s="1"/>
  <c r="D86" i="1" l="1"/>
  <c r="F86" i="1" s="1"/>
  <c r="C86" i="1"/>
  <c r="D87" i="1" l="1"/>
  <c r="F87" i="1" s="1"/>
  <c r="C87" i="1" s="1"/>
  <c r="D88" i="1" l="1"/>
  <c r="F88" i="1" s="1"/>
  <c r="C88" i="1" s="1"/>
  <c r="D89" i="1" l="1"/>
  <c r="F89" i="1" s="1"/>
  <c r="C89" i="1"/>
  <c r="D90" i="1" l="1"/>
  <c r="F90" i="1" s="1"/>
  <c r="C90" i="1"/>
  <c r="D91" i="1" l="1"/>
  <c r="F91" i="1" s="1"/>
  <c r="C91" i="1"/>
  <c r="D92" i="1" l="1"/>
  <c r="F92" i="1" s="1"/>
  <c r="C92" i="1" s="1"/>
  <c r="D93" i="1" l="1"/>
  <c r="F93" i="1" s="1"/>
  <c r="C93" i="1" s="1"/>
  <c r="D94" i="1" l="1"/>
  <c r="F94" i="1" s="1"/>
  <c r="C94" i="1" s="1"/>
  <c r="D95" i="1" l="1"/>
  <c r="F95" i="1" s="1"/>
  <c r="C95" i="1" s="1"/>
  <c r="D96" i="1" l="1"/>
  <c r="F96" i="1" s="1"/>
  <c r="C96" i="1" s="1"/>
  <c r="D97" i="1" l="1"/>
  <c r="F97" i="1" s="1"/>
  <c r="C97" i="1"/>
  <c r="D98" i="1" l="1"/>
  <c r="F98" i="1" s="1"/>
  <c r="C98" i="1"/>
  <c r="D99" i="1" l="1"/>
  <c r="F99" i="1" s="1"/>
  <c r="C99" i="1" s="1"/>
  <c r="D100" i="1" l="1"/>
  <c r="F100" i="1" s="1"/>
  <c r="C100" i="1" s="1"/>
  <c r="D101" i="1" l="1"/>
  <c r="F101" i="1" s="1"/>
  <c r="C101" i="1" s="1"/>
  <c r="D102" i="1" l="1"/>
  <c r="F102" i="1" s="1"/>
  <c r="C102" i="1"/>
  <c r="D103" i="1" l="1"/>
  <c r="F103" i="1" s="1"/>
  <c r="C103" i="1" s="1"/>
  <c r="D104" i="1" l="1"/>
  <c r="F104" i="1" s="1"/>
  <c r="C104" i="1" s="1"/>
  <c r="D105" i="1" l="1"/>
  <c r="F105" i="1" s="1"/>
  <c r="C105" i="1" s="1"/>
  <c r="D106" i="1" l="1"/>
  <c r="F106" i="1" s="1"/>
  <c r="C106" i="1"/>
  <c r="D107" i="1" l="1"/>
  <c r="F107" i="1" s="1"/>
  <c r="C107" i="1"/>
  <c r="C108" i="1" l="1"/>
  <c r="D108" i="1"/>
  <c r="F108" i="1" s="1"/>
  <c r="D109" i="1" l="1"/>
  <c r="F109" i="1" s="1"/>
  <c r="C109" i="1"/>
  <c r="D110" i="1" l="1"/>
  <c r="F110" i="1" s="1"/>
  <c r="C110" i="1"/>
  <c r="D111" i="1" l="1"/>
  <c r="F111" i="1" s="1"/>
  <c r="C111" i="1"/>
  <c r="D112" i="1" l="1"/>
  <c r="F112" i="1" s="1"/>
  <c r="C112" i="1" s="1"/>
  <c r="D113" i="1" l="1"/>
  <c r="F113" i="1" s="1"/>
  <c r="C113" i="1" s="1"/>
  <c r="D114" i="1" l="1"/>
  <c r="F114" i="1" s="1"/>
  <c r="C114" i="1" s="1"/>
  <c r="D115" i="1" l="1"/>
  <c r="F115" i="1" s="1"/>
  <c r="C115" i="1" s="1"/>
  <c r="D116" i="1" l="1"/>
  <c r="F116" i="1" s="1"/>
  <c r="C116" i="1" s="1"/>
  <c r="D117" i="1" l="1"/>
  <c r="F117" i="1" s="1"/>
  <c r="C117" i="1" s="1"/>
  <c r="D118" i="1" l="1"/>
  <c r="F118" i="1" s="1"/>
  <c r="C118" i="1" s="1"/>
  <c r="D119" i="1" l="1"/>
  <c r="F119" i="1" s="1"/>
  <c r="C119" i="1" s="1"/>
  <c r="D120" i="1" l="1"/>
  <c r="F120" i="1" s="1"/>
  <c r="C120" i="1" s="1"/>
  <c r="D121" i="1" l="1"/>
  <c r="F121" i="1" s="1"/>
  <c r="C121" i="1" s="1"/>
  <c r="D122" i="1" l="1"/>
  <c r="F122" i="1" s="1"/>
  <c r="C122" i="1"/>
  <c r="D123" i="1" l="1"/>
  <c r="F123" i="1" s="1"/>
  <c r="C123" i="1" s="1"/>
  <c r="D124" i="1" l="1"/>
  <c r="F124" i="1" s="1"/>
  <c r="C124" i="1"/>
  <c r="D125" i="1" l="1"/>
  <c r="F125" i="1" s="1"/>
  <c r="C125" i="1" s="1"/>
  <c r="D126" i="1" l="1"/>
  <c r="F126" i="1" s="1"/>
  <c r="C126" i="1" s="1"/>
  <c r="D127" i="1" l="1"/>
  <c r="F127" i="1" s="1"/>
  <c r="C127" i="1"/>
  <c r="D128" i="1" l="1"/>
  <c r="F128" i="1" s="1"/>
  <c r="C128" i="1" s="1"/>
  <c r="D129" i="1" l="1"/>
  <c r="F129" i="1" s="1"/>
  <c r="C129" i="1" s="1"/>
  <c r="D130" i="1" l="1"/>
  <c r="F130" i="1" s="1"/>
  <c r="C130" i="1"/>
  <c r="D131" i="1" l="1"/>
  <c r="F131" i="1" s="1"/>
  <c r="C131" i="1" s="1"/>
  <c r="D132" i="1" l="1"/>
  <c r="F132" i="1" s="1"/>
  <c r="C132" i="1"/>
  <c r="D133" i="1" l="1"/>
  <c r="F133" i="1" s="1"/>
  <c r="C133" i="1" s="1"/>
  <c r="D134" i="1" l="1"/>
  <c r="F134" i="1" s="1"/>
  <c r="C134" i="1" s="1"/>
  <c r="D135" i="1" l="1"/>
  <c r="F135" i="1" s="1"/>
  <c r="C135" i="1" s="1"/>
  <c r="D136" i="1" l="1"/>
  <c r="F136" i="1" s="1"/>
  <c r="C136" i="1" s="1"/>
  <c r="D137" i="1" l="1"/>
  <c r="F137" i="1" s="1"/>
  <c r="C137" i="1" s="1"/>
  <c r="D138" i="1" l="1"/>
  <c r="F138" i="1" s="1"/>
  <c r="C138" i="1" s="1"/>
  <c r="D139" i="1" l="1"/>
  <c r="F139" i="1" s="1"/>
  <c r="C139" i="1"/>
  <c r="D140" i="1" l="1"/>
  <c r="F140" i="1" s="1"/>
  <c r="C140" i="1"/>
  <c r="D141" i="1" l="1"/>
  <c r="F141" i="1" s="1"/>
  <c r="C141" i="1" s="1"/>
  <c r="D142" i="1" l="1"/>
  <c r="F142" i="1" s="1"/>
  <c r="C142" i="1" s="1"/>
  <c r="D143" i="1" l="1"/>
  <c r="F143" i="1" s="1"/>
  <c r="C143" i="1"/>
  <c r="D144" i="1" l="1"/>
  <c r="F144" i="1" s="1"/>
  <c r="C144" i="1"/>
  <c r="D145" i="1" l="1"/>
  <c r="F145" i="1" s="1"/>
  <c r="C145" i="1" s="1"/>
  <c r="D146" i="1" l="1"/>
  <c r="F146" i="1" s="1"/>
  <c r="C146" i="1" s="1"/>
  <c r="D147" i="1" l="1"/>
  <c r="F147" i="1" s="1"/>
  <c r="C147" i="1" s="1"/>
  <c r="D148" i="1" l="1"/>
  <c r="F148" i="1" s="1"/>
  <c r="C148" i="1" s="1"/>
  <c r="D149" i="1" l="1"/>
  <c r="F149" i="1" s="1"/>
  <c r="C149" i="1" s="1"/>
  <c r="D150" i="1" l="1"/>
  <c r="F150" i="1" s="1"/>
  <c r="C150" i="1" s="1"/>
  <c r="D151" i="1" l="1"/>
  <c r="F151" i="1" s="1"/>
  <c r="C151" i="1" s="1"/>
  <c r="D152" i="1" l="1"/>
  <c r="F152" i="1" s="1"/>
  <c r="C152" i="1" s="1"/>
  <c r="D153" i="1" l="1"/>
  <c r="F153" i="1" s="1"/>
  <c r="C153" i="1" s="1"/>
  <c r="D154" i="1" l="1"/>
  <c r="F154" i="1" s="1"/>
  <c r="C154" i="1" s="1"/>
  <c r="D155" i="1" l="1"/>
  <c r="F155" i="1" s="1"/>
  <c r="C155" i="1" s="1"/>
  <c r="D156" i="1" l="1"/>
  <c r="F156" i="1" s="1"/>
  <c r="C156" i="1"/>
  <c r="D157" i="1" l="1"/>
  <c r="F157" i="1" s="1"/>
  <c r="C157" i="1" s="1"/>
  <c r="D158" i="1" l="1"/>
  <c r="F158" i="1" s="1"/>
  <c r="C158" i="1"/>
  <c r="D159" i="1" l="1"/>
  <c r="F159" i="1" s="1"/>
  <c r="C159" i="1"/>
  <c r="D160" i="1" l="1"/>
  <c r="F160" i="1" s="1"/>
  <c r="C160" i="1"/>
  <c r="D161" i="1" l="1"/>
  <c r="F161" i="1" s="1"/>
  <c r="C161" i="1" s="1"/>
  <c r="D162" i="1" l="1"/>
  <c r="F162" i="1" s="1"/>
  <c r="C162" i="1"/>
  <c r="D163" i="1" l="1"/>
  <c r="F163" i="1" s="1"/>
  <c r="C163" i="1"/>
  <c r="D164" i="1" l="1"/>
  <c r="F164" i="1" s="1"/>
  <c r="C164" i="1"/>
  <c r="D165" i="1" l="1"/>
  <c r="F165" i="1" s="1"/>
  <c r="C165" i="1" s="1"/>
  <c r="D166" i="1" l="1"/>
  <c r="F166" i="1" s="1"/>
  <c r="C166" i="1" s="1"/>
  <c r="D167" i="1" l="1"/>
  <c r="F167" i="1" s="1"/>
  <c r="C167" i="1" s="1"/>
  <c r="D168" i="1" l="1"/>
  <c r="F168" i="1" s="1"/>
  <c r="C168" i="1" s="1"/>
  <c r="D169" i="1" l="1"/>
  <c r="F169" i="1" s="1"/>
  <c r="C169" i="1" s="1"/>
  <c r="D170" i="1" l="1"/>
  <c r="F170" i="1" s="1"/>
  <c r="C170" i="1" s="1"/>
  <c r="D171" i="1" l="1"/>
  <c r="F171" i="1" s="1"/>
  <c r="C171" i="1"/>
  <c r="D172" i="1" l="1"/>
  <c r="F172" i="1" s="1"/>
  <c r="C172" i="1"/>
  <c r="D173" i="1" l="1"/>
  <c r="F173" i="1" s="1"/>
  <c r="C173" i="1" s="1"/>
  <c r="D174" i="1" l="1"/>
  <c r="F174" i="1" s="1"/>
  <c r="C174" i="1"/>
  <c r="D175" i="1" l="1"/>
  <c r="F175" i="1" s="1"/>
  <c r="C175" i="1"/>
  <c r="D176" i="1" l="1"/>
  <c r="F176" i="1" s="1"/>
  <c r="C176" i="1"/>
  <c r="D177" i="1" l="1"/>
  <c r="F177" i="1" s="1"/>
  <c r="C177" i="1" s="1"/>
  <c r="D178" i="1" l="1"/>
  <c r="F178" i="1" s="1"/>
  <c r="C178" i="1"/>
  <c r="D179" i="1" l="1"/>
  <c r="F179" i="1" s="1"/>
  <c r="C179" i="1"/>
  <c r="D180" i="1" l="1"/>
  <c r="F180" i="1" s="1"/>
  <c r="C180" i="1"/>
  <c r="D181" i="1" l="1"/>
  <c r="F181" i="1" s="1"/>
  <c r="C181" i="1" s="1"/>
  <c r="D182" i="1" l="1"/>
  <c r="F182" i="1" s="1"/>
  <c r="C182" i="1" s="1"/>
  <c r="D183" i="1" l="1"/>
  <c r="F183" i="1" s="1"/>
  <c r="C183" i="1"/>
  <c r="D184" i="1" l="1"/>
  <c r="F184" i="1" s="1"/>
  <c r="C184" i="1" s="1"/>
  <c r="D185" i="1" l="1"/>
  <c r="F185" i="1" s="1"/>
  <c r="C185" i="1" s="1"/>
  <c r="D186" i="1" l="1"/>
  <c r="F186" i="1" s="1"/>
  <c r="C186" i="1" s="1"/>
  <c r="D187" i="1" l="1"/>
  <c r="F187" i="1" s="1"/>
  <c r="C187" i="1"/>
  <c r="D188" i="1" l="1"/>
  <c r="F188" i="1" s="1"/>
  <c r="C188" i="1"/>
  <c r="D189" i="1" l="1"/>
  <c r="F189" i="1" s="1"/>
  <c r="C189" i="1" s="1"/>
  <c r="D190" i="1" l="1"/>
  <c r="F190" i="1" s="1"/>
  <c r="C190" i="1"/>
  <c r="D191" i="1" l="1"/>
  <c r="F191" i="1" s="1"/>
  <c r="C191" i="1" s="1"/>
  <c r="D192" i="1" l="1"/>
  <c r="F192" i="1" s="1"/>
  <c r="C192" i="1"/>
  <c r="D193" i="1" l="1"/>
  <c r="F193" i="1" s="1"/>
  <c r="C193" i="1" s="1"/>
  <c r="D194" i="1" l="1"/>
  <c r="F194" i="1" s="1"/>
  <c r="C194" i="1"/>
  <c r="D195" i="1" l="1"/>
  <c r="F195" i="1" s="1"/>
  <c r="C195" i="1"/>
  <c r="D196" i="1" l="1"/>
  <c r="F196" i="1" s="1"/>
  <c r="C196" i="1"/>
  <c r="D197" i="1" l="1"/>
  <c r="F197" i="1" s="1"/>
  <c r="C197" i="1" s="1"/>
  <c r="D198" i="1" l="1"/>
  <c r="F198" i="1" s="1"/>
  <c r="C198" i="1" s="1"/>
  <c r="D199" i="1" l="1"/>
  <c r="F199" i="1" s="1"/>
  <c r="C199" i="1"/>
  <c r="D200" i="1" l="1"/>
  <c r="F200" i="1" s="1"/>
  <c r="C200" i="1" s="1"/>
  <c r="D201" i="1" l="1"/>
  <c r="F201" i="1" s="1"/>
  <c r="C201" i="1" s="1"/>
  <c r="D202" i="1" l="1"/>
  <c r="F202" i="1" s="1"/>
  <c r="C202" i="1" s="1"/>
  <c r="D203" i="1" l="1"/>
  <c r="F203" i="1" s="1"/>
  <c r="C203" i="1"/>
  <c r="D204" i="1" l="1"/>
  <c r="F204" i="1" s="1"/>
  <c r="C204" i="1" s="1"/>
  <c r="D205" i="1" l="1"/>
  <c r="F205" i="1" s="1"/>
  <c r="C205" i="1" s="1"/>
  <c r="D206" i="1" l="1"/>
  <c r="F206" i="1" s="1"/>
  <c r="C206" i="1" s="1"/>
  <c r="D207" i="1" l="1"/>
  <c r="F207" i="1" s="1"/>
  <c r="C207" i="1" s="1"/>
  <c r="D208" i="1" l="1"/>
  <c r="F208" i="1" s="1"/>
  <c r="C208" i="1"/>
  <c r="D209" i="1" l="1"/>
  <c r="F209" i="1" s="1"/>
  <c r="C209" i="1" s="1"/>
  <c r="D210" i="1" l="1"/>
  <c r="F210" i="1" s="1"/>
  <c r="C210" i="1"/>
  <c r="D211" i="1" l="1"/>
  <c r="F211" i="1" s="1"/>
  <c r="C211" i="1"/>
  <c r="D212" i="1" l="1"/>
  <c r="F212" i="1" s="1"/>
  <c r="C212" i="1"/>
  <c r="D213" i="1" l="1"/>
  <c r="F213" i="1" s="1"/>
  <c r="C213" i="1" s="1"/>
  <c r="D214" i="1" l="1"/>
  <c r="F214" i="1" s="1"/>
  <c r="C214" i="1"/>
  <c r="D215" i="1" l="1"/>
  <c r="F215" i="1" s="1"/>
  <c r="C215" i="1"/>
  <c r="D216" i="1" l="1"/>
  <c r="F216" i="1" s="1"/>
  <c r="C216" i="1"/>
  <c r="D217" i="1" l="1"/>
  <c r="F217" i="1" s="1"/>
  <c r="C217" i="1" s="1"/>
  <c r="D218" i="1" l="1"/>
  <c r="F218" i="1" s="1"/>
  <c r="C218" i="1" s="1"/>
  <c r="D219" i="1" l="1"/>
  <c r="F219" i="1" s="1"/>
  <c r="C219" i="1"/>
  <c r="D220" i="1" l="1"/>
  <c r="F220" i="1" s="1"/>
  <c r="C220" i="1" s="1"/>
  <c r="D221" i="1" l="1"/>
  <c r="F221" i="1" s="1"/>
  <c r="C221" i="1" s="1"/>
  <c r="D222" i="1" l="1"/>
  <c r="F222" i="1" s="1"/>
  <c r="C222" i="1" s="1"/>
  <c r="D223" i="1" l="1"/>
  <c r="F223" i="1" s="1"/>
  <c r="C223" i="1"/>
  <c r="D224" i="1" l="1"/>
  <c r="F224" i="1" s="1"/>
  <c r="C224" i="1"/>
  <c r="D225" i="1" l="1"/>
  <c r="F225" i="1" s="1"/>
  <c r="C225" i="1" s="1"/>
  <c r="D226" i="1" l="1"/>
  <c r="F226" i="1" s="1"/>
  <c r="C226" i="1" s="1"/>
  <c r="D227" i="1" l="1"/>
  <c r="F227" i="1" s="1"/>
  <c r="C227" i="1" s="1"/>
  <c r="D228" i="1" l="1"/>
  <c r="F228" i="1" s="1"/>
  <c r="C228" i="1" s="1"/>
  <c r="D229" i="1" l="1"/>
  <c r="F229" i="1" s="1"/>
  <c r="C229" i="1" s="1"/>
  <c r="D230" i="1" l="1"/>
  <c r="F230" i="1" s="1"/>
  <c r="C230" i="1" s="1"/>
  <c r="D231" i="1" l="1"/>
  <c r="F231" i="1" s="1"/>
  <c r="C231" i="1"/>
  <c r="D232" i="1" l="1"/>
  <c r="F232" i="1" s="1"/>
  <c r="C232" i="1" s="1"/>
  <c r="D233" i="1" l="1"/>
  <c r="F233" i="1" s="1"/>
  <c r="C233" i="1" s="1"/>
  <c r="D234" i="1" l="1"/>
  <c r="F234" i="1" s="1"/>
  <c r="C234" i="1" s="1"/>
  <c r="D235" i="1" l="1"/>
  <c r="F235" i="1" s="1"/>
  <c r="C235" i="1"/>
  <c r="D236" i="1" l="1"/>
  <c r="F236" i="1" s="1"/>
  <c r="C236" i="1" s="1"/>
  <c r="D237" i="1" l="1"/>
  <c r="F237" i="1" s="1"/>
  <c r="C237" i="1" s="1"/>
  <c r="D238" i="1" l="1"/>
  <c r="F238" i="1" s="1"/>
  <c r="C238" i="1" s="1"/>
  <c r="D239" i="1" l="1"/>
  <c r="F239" i="1" s="1"/>
  <c r="C239" i="1" s="1"/>
  <c r="D240" i="1" l="1"/>
  <c r="F240" i="1" s="1"/>
  <c r="C240" i="1" s="1"/>
  <c r="D241" i="1" l="1"/>
  <c r="F241" i="1" s="1"/>
  <c r="C241" i="1" s="1"/>
  <c r="D242" i="1" l="1"/>
  <c r="F242" i="1" s="1"/>
  <c r="C242" i="1" s="1"/>
  <c r="D243" i="1" l="1"/>
  <c r="F243" i="1" s="1"/>
  <c r="C243" i="1" s="1"/>
  <c r="D244" i="1" l="1"/>
  <c r="F244" i="1" s="1"/>
  <c r="C244" i="1" s="1"/>
  <c r="D245" i="1" l="1"/>
  <c r="F245" i="1" s="1"/>
  <c r="C245" i="1" s="1"/>
  <c r="D246" i="1" l="1"/>
  <c r="F246" i="1" s="1"/>
  <c r="C246" i="1" s="1"/>
  <c r="D247" i="1" l="1"/>
  <c r="F247" i="1" s="1"/>
  <c r="C247" i="1" s="1"/>
  <c r="D248" i="1" l="1"/>
  <c r="F248" i="1" s="1"/>
  <c r="C248" i="1"/>
  <c r="D249" i="1" l="1"/>
  <c r="F249" i="1" s="1"/>
  <c r="C249" i="1" s="1"/>
  <c r="D250" i="1" l="1"/>
  <c r="F250" i="1" s="1"/>
  <c r="C250" i="1"/>
  <c r="D251" i="1" l="1"/>
  <c r="F251" i="1" s="1"/>
  <c r="C251" i="1"/>
  <c r="D252" i="1" l="1"/>
  <c r="F252" i="1" s="1"/>
  <c r="C252" i="1" s="1"/>
  <c r="F10" i="1" l="1"/>
  <c r="D253" i="1"/>
  <c r="F253" i="1" s="1"/>
  <c r="C253" i="1" s="1"/>
  <c r="D254" i="1" l="1"/>
  <c r="F254" i="1" s="1"/>
  <c r="C254" i="1" s="1"/>
  <c r="D255" i="1" l="1"/>
  <c r="F255" i="1" s="1"/>
  <c r="C255" i="1" s="1"/>
  <c r="D256" i="1" l="1"/>
  <c r="F256" i="1" s="1"/>
  <c r="C256" i="1"/>
  <c r="D257" i="1" l="1"/>
  <c r="F257" i="1" s="1"/>
  <c r="C257" i="1" s="1"/>
  <c r="D258" i="1" l="1"/>
  <c r="F258" i="1" s="1"/>
  <c r="C258" i="1" s="1"/>
  <c r="D259" i="1" l="1"/>
  <c r="F259" i="1" s="1"/>
  <c r="C259" i="1" s="1"/>
  <c r="D260" i="1" l="1"/>
  <c r="F260" i="1" s="1"/>
  <c r="C260" i="1"/>
  <c r="D261" i="1" l="1"/>
  <c r="F261" i="1" s="1"/>
  <c r="C261" i="1"/>
  <c r="D262" i="1" l="1"/>
  <c r="F262" i="1" s="1"/>
  <c r="C262" i="1" s="1"/>
  <c r="D263" i="1" l="1"/>
  <c r="F263" i="1" s="1"/>
  <c r="C263" i="1"/>
  <c r="D264" i="1" l="1"/>
  <c r="F264" i="1" s="1"/>
  <c r="C264" i="1"/>
  <c r="D265" i="1" l="1"/>
  <c r="F265" i="1" s="1"/>
  <c r="C265" i="1"/>
  <c r="D266" i="1" l="1"/>
  <c r="F266" i="1" s="1"/>
  <c r="C266" i="1" s="1"/>
  <c r="D267" i="1" l="1"/>
  <c r="F267" i="1" s="1"/>
  <c r="C267" i="1" s="1"/>
  <c r="D268" i="1" l="1"/>
  <c r="F268" i="1" s="1"/>
  <c r="C268" i="1" s="1"/>
  <c r="D269" i="1" l="1"/>
  <c r="F269" i="1" s="1"/>
  <c r="C269" i="1" s="1"/>
  <c r="D270" i="1" l="1"/>
  <c r="F270" i="1" s="1"/>
  <c r="C270" i="1" s="1"/>
  <c r="D271" i="1" l="1"/>
  <c r="F271" i="1" s="1"/>
  <c r="C271" i="1"/>
  <c r="D272" i="1" l="1"/>
  <c r="F272" i="1" s="1"/>
  <c r="C272" i="1"/>
  <c r="D273" i="1" l="1"/>
  <c r="F273" i="1" s="1"/>
  <c r="C273" i="1" s="1"/>
  <c r="D274" i="1" l="1"/>
  <c r="F274" i="1" s="1"/>
  <c r="C274" i="1" s="1"/>
  <c r="D275" i="1" l="1"/>
  <c r="F275" i="1" s="1"/>
  <c r="C275" i="1"/>
  <c r="D276" i="1" l="1"/>
  <c r="F276" i="1" s="1"/>
  <c r="C276" i="1"/>
  <c r="D277" i="1" l="1"/>
  <c r="F277" i="1" s="1"/>
  <c r="C277" i="1" s="1"/>
  <c r="D278" i="1" l="1"/>
  <c r="F278" i="1" s="1"/>
  <c r="C278" i="1" s="1"/>
  <c r="D279" i="1" l="1"/>
  <c r="F279" i="1" s="1"/>
  <c r="C279" i="1" s="1"/>
  <c r="D280" i="1" l="1"/>
  <c r="F280" i="1" s="1"/>
  <c r="C280" i="1"/>
  <c r="D281" i="1" l="1"/>
  <c r="F281" i="1" s="1"/>
  <c r="C281" i="1" s="1"/>
  <c r="D282" i="1" l="1"/>
  <c r="F282" i="1" s="1"/>
  <c r="C282" i="1" s="1"/>
  <c r="D283" i="1" l="1"/>
  <c r="F283" i="1" s="1"/>
  <c r="C283" i="1"/>
  <c r="D284" i="1" l="1"/>
  <c r="F284" i="1" s="1"/>
  <c r="C284" i="1"/>
  <c r="D285" i="1" l="1"/>
  <c r="F285" i="1" s="1"/>
  <c r="C285" i="1" s="1"/>
  <c r="D286" i="1" l="1"/>
  <c r="F286" i="1" s="1"/>
  <c r="C286" i="1" s="1"/>
  <c r="D287" i="1" l="1"/>
  <c r="F287" i="1" s="1"/>
  <c r="C287" i="1"/>
  <c r="D288" i="1" l="1"/>
  <c r="F288" i="1" s="1"/>
  <c r="C288" i="1"/>
  <c r="D289" i="1" l="1"/>
  <c r="F289" i="1" s="1"/>
  <c r="C289" i="1" s="1"/>
  <c r="D290" i="1" l="1"/>
  <c r="F290" i="1" s="1"/>
  <c r="C290" i="1" s="1"/>
  <c r="D291" i="1" l="1"/>
  <c r="F291" i="1" s="1"/>
  <c r="C291" i="1"/>
  <c r="D292" i="1" l="1"/>
  <c r="F292" i="1" s="1"/>
  <c r="C292" i="1"/>
  <c r="D293" i="1" l="1"/>
  <c r="F293" i="1" s="1"/>
  <c r="C293" i="1" s="1"/>
  <c r="D294" i="1" l="1"/>
  <c r="F294" i="1" s="1"/>
  <c r="C294" i="1" s="1"/>
  <c r="D295" i="1" l="1"/>
  <c r="F295" i="1" s="1"/>
  <c r="C295" i="1"/>
  <c r="D296" i="1" l="1"/>
  <c r="F296" i="1" s="1"/>
  <c r="C296" i="1"/>
  <c r="D297" i="1" l="1"/>
  <c r="F297" i="1" s="1"/>
  <c r="C297" i="1" s="1"/>
  <c r="D298" i="1" l="1"/>
  <c r="F298" i="1" s="1"/>
  <c r="C298" i="1" s="1"/>
  <c r="D299" i="1" l="1"/>
  <c r="F299" i="1" s="1"/>
  <c r="C299" i="1"/>
  <c r="D300" i="1" l="1"/>
  <c r="F300" i="1" s="1"/>
  <c r="C300" i="1" s="1"/>
  <c r="D301" i="1" l="1"/>
  <c r="F301" i="1" s="1"/>
  <c r="C301" i="1" s="1"/>
  <c r="D302" i="1" l="1"/>
  <c r="F302" i="1" s="1"/>
  <c r="C302" i="1"/>
  <c r="D303" i="1" l="1"/>
  <c r="F303" i="1" s="1"/>
  <c r="C303" i="1" s="1"/>
  <c r="D304" i="1" l="1"/>
  <c r="F304" i="1" s="1"/>
  <c r="C304" i="1"/>
  <c r="D305" i="1" l="1"/>
  <c r="F305" i="1" s="1"/>
  <c r="C305" i="1" s="1"/>
  <c r="D306" i="1" l="1"/>
  <c r="F306" i="1" s="1"/>
  <c r="C306" i="1" s="1"/>
  <c r="D307" i="1" l="1"/>
  <c r="F307" i="1" s="1"/>
  <c r="C307" i="1"/>
  <c r="D308" i="1" l="1"/>
  <c r="F308" i="1" s="1"/>
  <c r="C308" i="1" s="1"/>
  <c r="D309" i="1" l="1"/>
  <c r="F309" i="1" s="1"/>
  <c r="C309" i="1" s="1"/>
  <c r="D310" i="1" l="1"/>
  <c r="F310" i="1" s="1"/>
  <c r="C310" i="1" s="1"/>
  <c r="D311" i="1" l="1"/>
  <c r="F311" i="1" s="1"/>
  <c r="C311" i="1"/>
  <c r="D312" i="1" l="1"/>
  <c r="F312" i="1" s="1"/>
  <c r="C312" i="1" s="1"/>
  <c r="D313" i="1" l="1"/>
  <c r="F313" i="1" s="1"/>
  <c r="C313" i="1" s="1"/>
  <c r="D314" i="1" l="1"/>
  <c r="F314" i="1" s="1"/>
  <c r="C314" i="1" s="1"/>
  <c r="D315" i="1" l="1"/>
  <c r="F315" i="1" s="1"/>
  <c r="C315" i="1"/>
  <c r="D316" i="1" l="1"/>
  <c r="F316" i="1" s="1"/>
  <c r="C316" i="1"/>
  <c r="D317" i="1" l="1"/>
  <c r="F317" i="1" s="1"/>
  <c r="C317" i="1" s="1"/>
  <c r="D318" i="1" l="1"/>
  <c r="F318" i="1" s="1"/>
  <c r="C318" i="1" s="1"/>
  <c r="D319" i="1" l="1"/>
  <c r="F319" i="1" s="1"/>
  <c r="C319" i="1"/>
  <c r="D320" i="1" l="1"/>
  <c r="F320" i="1" s="1"/>
  <c r="C320" i="1" s="1"/>
  <c r="D321" i="1" l="1"/>
  <c r="F321" i="1" s="1"/>
  <c r="C321" i="1" s="1"/>
  <c r="C322" i="1" l="1"/>
  <c r="D322" i="1"/>
  <c r="F322" i="1" s="1"/>
  <c r="D323" i="1" l="1"/>
  <c r="F323" i="1" s="1"/>
  <c r="C323" i="1" s="1"/>
  <c r="D324" i="1" l="1"/>
  <c r="F324" i="1" s="1"/>
  <c r="C324" i="1"/>
  <c r="D325" i="1" l="1"/>
  <c r="F325" i="1" s="1"/>
  <c r="C325" i="1" s="1"/>
  <c r="D326" i="1" l="1"/>
  <c r="F326" i="1" s="1"/>
  <c r="C326" i="1" s="1"/>
  <c r="D327" i="1" l="1"/>
  <c r="F327" i="1" s="1"/>
  <c r="C327" i="1"/>
  <c r="D328" i="1" l="1"/>
  <c r="F328" i="1" s="1"/>
  <c r="C328" i="1" s="1"/>
  <c r="D329" i="1" l="1"/>
  <c r="F329" i="1" s="1"/>
  <c r="C329" i="1" s="1"/>
  <c r="D330" i="1" l="1"/>
  <c r="F330" i="1" s="1"/>
  <c r="C330" i="1" s="1"/>
  <c r="D331" i="1" l="1"/>
  <c r="F331" i="1" s="1"/>
  <c r="C331" i="1"/>
  <c r="D332" i="1" l="1"/>
  <c r="F332" i="1" s="1"/>
  <c r="C332" i="1" s="1"/>
  <c r="D333" i="1" l="1"/>
  <c r="F333" i="1" s="1"/>
  <c r="C333" i="1" s="1"/>
  <c r="C334" i="1" l="1"/>
  <c r="D334" i="1"/>
  <c r="F334" i="1" s="1"/>
  <c r="D335" i="1" l="1"/>
  <c r="F335" i="1" s="1"/>
  <c r="C335" i="1" s="1"/>
  <c r="D336" i="1" l="1"/>
  <c r="F336" i="1" s="1"/>
  <c r="C336" i="1"/>
  <c r="D337" i="1" l="1"/>
  <c r="F337" i="1" s="1"/>
  <c r="C337" i="1" s="1"/>
  <c r="D338" i="1" l="1"/>
  <c r="F338" i="1" s="1"/>
  <c r="C338" i="1" s="1"/>
  <c r="D339" i="1" l="1"/>
  <c r="F339" i="1" s="1"/>
  <c r="C339" i="1"/>
  <c r="D340" i="1" l="1"/>
  <c r="F340" i="1" s="1"/>
  <c r="C340" i="1"/>
  <c r="D341" i="1" l="1"/>
  <c r="F341" i="1" s="1"/>
  <c r="C341" i="1" s="1"/>
  <c r="D342" i="1" l="1"/>
  <c r="F342" i="1" s="1"/>
  <c r="C342" i="1" s="1"/>
  <c r="D343" i="1" l="1"/>
  <c r="F343" i="1" s="1"/>
  <c r="C343" i="1"/>
  <c r="D344" i="1" l="1"/>
  <c r="F344" i="1" s="1"/>
  <c r="C344" i="1" s="1"/>
  <c r="D345" i="1" l="1"/>
  <c r="F345" i="1" s="1"/>
  <c r="C345" i="1" s="1"/>
  <c r="D346" i="1" l="1"/>
  <c r="F346" i="1" s="1"/>
  <c r="C346" i="1" s="1"/>
  <c r="D347" i="1" l="1"/>
  <c r="F347" i="1" s="1"/>
  <c r="C347" i="1" s="1"/>
  <c r="D348" i="1" l="1"/>
  <c r="F348" i="1" s="1"/>
  <c r="C348" i="1"/>
  <c r="D349" i="1" l="1"/>
  <c r="F349" i="1" s="1"/>
  <c r="C349" i="1" s="1"/>
  <c r="D350" i="1" l="1"/>
  <c r="F350" i="1" s="1"/>
  <c r="C350" i="1" s="1"/>
  <c r="D351" i="1" l="1"/>
  <c r="F351" i="1" s="1"/>
  <c r="C351" i="1"/>
  <c r="D352" i="1" l="1"/>
  <c r="F352" i="1" s="1"/>
  <c r="C352" i="1"/>
  <c r="D353" i="1" l="1"/>
  <c r="F353" i="1" s="1"/>
  <c r="C353" i="1" s="1"/>
  <c r="D354" i="1" l="1"/>
  <c r="F354" i="1" s="1"/>
  <c r="C354" i="1" s="1"/>
  <c r="D355" i="1" l="1"/>
  <c r="F355" i="1" s="1"/>
  <c r="C355" i="1" s="1"/>
  <c r="D356" i="1" l="1"/>
  <c r="F356" i="1" s="1"/>
  <c r="C356" i="1"/>
  <c r="D357" i="1" l="1"/>
  <c r="F357" i="1" s="1"/>
  <c r="C357" i="1" s="1"/>
  <c r="D358" i="1" l="1"/>
  <c r="F358" i="1" s="1"/>
  <c r="C358" i="1" s="1"/>
  <c r="D359" i="1" l="1"/>
  <c r="F359" i="1" s="1"/>
  <c r="C359" i="1"/>
  <c r="D360" i="1" l="1"/>
  <c r="F360" i="1" s="1"/>
  <c r="C360" i="1"/>
  <c r="D361" i="1" l="1"/>
  <c r="F361" i="1" s="1"/>
  <c r="C361" i="1" s="1"/>
  <c r="D362" i="1" l="1"/>
  <c r="F362" i="1" s="1"/>
  <c r="C362" i="1" s="1"/>
  <c r="D363" i="1" l="1"/>
  <c r="F363" i="1" s="1"/>
  <c r="C363" i="1"/>
  <c r="D364" i="1" l="1"/>
  <c r="F364" i="1" s="1"/>
  <c r="C364" i="1" s="1"/>
  <c r="D365" i="1" l="1"/>
  <c r="F365" i="1" s="1"/>
  <c r="C365" i="1" s="1"/>
  <c r="D366" i="1" l="1"/>
  <c r="F366" i="1" s="1"/>
  <c r="C366" i="1" s="1"/>
  <c r="D367" i="1" l="1"/>
  <c r="F367" i="1" s="1"/>
  <c r="C367" i="1"/>
  <c r="D368" i="1" l="1"/>
  <c r="F368" i="1" s="1"/>
  <c r="C368" i="1"/>
  <c r="D369" i="1" l="1"/>
  <c r="F369" i="1" s="1"/>
  <c r="C369" i="1" s="1"/>
  <c r="D370" i="1" l="1"/>
  <c r="F370" i="1" s="1"/>
  <c r="C370" i="1" s="1"/>
  <c r="D371" i="1" l="1"/>
  <c r="F371" i="1" s="1"/>
  <c r="C371" i="1"/>
  <c r="D372" i="1" l="1"/>
  <c r="F372" i="1" s="1"/>
  <c r="C372" i="1"/>
  <c r="D373" i="1" l="1"/>
  <c r="F373" i="1" s="1"/>
  <c r="C373" i="1" s="1"/>
  <c r="D374" i="1" l="1"/>
  <c r="F374" i="1" s="1"/>
  <c r="C374" i="1" s="1"/>
  <c r="D375" i="1" l="1"/>
  <c r="F375" i="1" s="1"/>
  <c r="C375" i="1"/>
  <c r="D376" i="1" l="1"/>
  <c r="F376" i="1" s="1"/>
  <c r="C376" i="1"/>
  <c r="D377" i="1" l="1"/>
  <c r="F377" i="1" s="1"/>
  <c r="C377" i="1" s="1"/>
  <c r="D378" i="1" l="1"/>
  <c r="F378" i="1" s="1"/>
  <c r="C378" i="1"/>
  <c r="D379" i="1" l="1"/>
  <c r="F379" i="1" s="1"/>
  <c r="C379" i="1"/>
  <c r="D380" i="1" l="1"/>
  <c r="F380" i="1" s="1"/>
  <c r="C380" i="1" s="1"/>
  <c r="D381" i="1" l="1"/>
  <c r="F381" i="1" s="1"/>
  <c r="C381" i="1" s="1"/>
  <c r="D382" i="1" l="1"/>
  <c r="F382" i="1" s="1"/>
  <c r="C382" i="1" s="1"/>
  <c r="D383" i="1" l="1"/>
  <c r="F383" i="1" s="1"/>
  <c r="C383" i="1" s="1"/>
  <c r="D384" i="1" l="1"/>
  <c r="F384" i="1" s="1"/>
  <c r="C384" i="1" s="1"/>
  <c r="D385" i="1" l="1"/>
  <c r="F385" i="1" s="1"/>
  <c r="C385" i="1" s="1"/>
  <c r="D386" i="1" l="1"/>
  <c r="F386" i="1" s="1"/>
  <c r="C386" i="1" s="1"/>
  <c r="D387" i="1" l="1"/>
  <c r="F387" i="1" s="1"/>
  <c r="C387" i="1" s="1"/>
  <c r="D388" i="1" l="1"/>
  <c r="F388" i="1" s="1"/>
  <c r="C388" i="1"/>
  <c r="D389" i="1" l="1"/>
  <c r="F389" i="1" s="1"/>
  <c r="C389" i="1" s="1"/>
  <c r="D390" i="1" l="1"/>
  <c r="F390" i="1" s="1"/>
  <c r="C390" i="1"/>
  <c r="D391" i="1" l="1"/>
  <c r="F391" i="1" s="1"/>
  <c r="C391" i="1"/>
  <c r="D392" i="1" l="1"/>
  <c r="F392" i="1" s="1"/>
  <c r="C392" i="1" s="1"/>
  <c r="D393" i="1" l="1"/>
  <c r="F393" i="1" s="1"/>
  <c r="C393" i="1" s="1"/>
  <c r="D394" i="1" l="1"/>
  <c r="F394" i="1" s="1"/>
  <c r="C394" i="1" s="1"/>
  <c r="D395" i="1" l="1"/>
  <c r="F395" i="1" s="1"/>
  <c r="C395" i="1"/>
  <c r="D396" i="1" l="1"/>
  <c r="F396" i="1" s="1"/>
  <c r="C396" i="1"/>
  <c r="D397" i="1" l="1"/>
  <c r="F397" i="1" s="1"/>
  <c r="C397" i="1" s="1"/>
  <c r="D398" i="1" l="1"/>
  <c r="F398" i="1" s="1"/>
  <c r="C398" i="1" s="1"/>
  <c r="D399" i="1" l="1"/>
  <c r="F399" i="1" s="1"/>
  <c r="C399" i="1" s="1"/>
  <c r="D400" i="1" l="1"/>
  <c r="F400" i="1" s="1"/>
  <c r="C400" i="1"/>
  <c r="D401" i="1" l="1"/>
  <c r="F401" i="1" s="1"/>
  <c r="C401" i="1" s="1"/>
  <c r="D402" i="1" l="1"/>
  <c r="F402" i="1" s="1"/>
  <c r="C402" i="1" s="1"/>
  <c r="D403" i="1" l="1"/>
  <c r="F403" i="1" s="1"/>
  <c r="C403" i="1"/>
  <c r="D404" i="1" l="1"/>
  <c r="F404" i="1" s="1"/>
  <c r="C404" i="1"/>
  <c r="D405" i="1" l="1"/>
  <c r="F405" i="1" s="1"/>
  <c r="C405" i="1" s="1"/>
  <c r="D406" i="1" l="1"/>
  <c r="F406" i="1" s="1"/>
  <c r="C406" i="1" s="1"/>
  <c r="D407" i="1" l="1"/>
  <c r="F407" i="1" s="1"/>
  <c r="C407" i="1" s="1"/>
  <c r="D408" i="1" l="1"/>
  <c r="F408" i="1" s="1"/>
  <c r="C408" i="1" s="1"/>
  <c r="D409" i="1" l="1"/>
  <c r="F409" i="1" s="1"/>
  <c r="C409" i="1" s="1"/>
  <c r="D410" i="1" l="1"/>
  <c r="F410" i="1" s="1"/>
  <c r="C410" i="1" s="1"/>
  <c r="D411" i="1" l="1"/>
  <c r="F411" i="1" s="1"/>
  <c r="C411" i="1"/>
  <c r="D412" i="1" l="1"/>
  <c r="F412" i="1" s="1"/>
  <c r="C412" i="1"/>
  <c r="D413" i="1" l="1"/>
  <c r="F413" i="1" s="1"/>
  <c r="C413" i="1" s="1"/>
  <c r="D414" i="1" l="1"/>
  <c r="F414" i="1" s="1"/>
  <c r="C414" i="1" s="1"/>
  <c r="D415" i="1" l="1"/>
  <c r="F415" i="1" s="1"/>
  <c r="C415" i="1"/>
  <c r="D416" i="1" l="1"/>
  <c r="F416" i="1" s="1"/>
  <c r="C416" i="1"/>
  <c r="D417" i="1" l="1"/>
  <c r="F417" i="1" s="1"/>
  <c r="C417" i="1" s="1"/>
  <c r="D418" i="1" l="1"/>
  <c r="F418" i="1" s="1"/>
  <c r="C418" i="1" s="1"/>
  <c r="D419" i="1" l="1"/>
  <c r="F419" i="1" s="1"/>
  <c r="C419" i="1"/>
  <c r="D420" i="1" l="1"/>
  <c r="F420" i="1" s="1"/>
  <c r="C420" i="1"/>
  <c r="D421" i="1" l="1"/>
  <c r="F421" i="1" s="1"/>
  <c r="C421" i="1" s="1"/>
  <c r="D422" i="1" l="1"/>
  <c r="F422" i="1" s="1"/>
  <c r="C422" i="1" s="1"/>
  <c r="D423" i="1" l="1"/>
  <c r="F423" i="1" s="1"/>
  <c r="C423" i="1" s="1"/>
  <c r="D424" i="1" l="1"/>
  <c r="F424" i="1" s="1"/>
  <c r="C424" i="1" s="1"/>
  <c r="D425" i="1" l="1"/>
  <c r="F425" i="1" s="1"/>
  <c r="C425" i="1" s="1"/>
  <c r="D426" i="1" l="1"/>
  <c r="F426" i="1" s="1"/>
  <c r="C426" i="1" s="1"/>
  <c r="D427" i="1" l="1"/>
  <c r="F427" i="1" s="1"/>
  <c r="C427" i="1"/>
  <c r="D428" i="1" l="1"/>
  <c r="F428" i="1" s="1"/>
  <c r="C428" i="1"/>
  <c r="D429" i="1" l="1"/>
  <c r="F429" i="1" s="1"/>
  <c r="C429" i="1" s="1"/>
  <c r="D430" i="1" l="1"/>
  <c r="F430" i="1" s="1"/>
  <c r="C430" i="1" s="1"/>
  <c r="D431" i="1" l="1"/>
  <c r="F431" i="1" s="1"/>
  <c r="C431" i="1"/>
  <c r="D432" i="1" l="1"/>
  <c r="D433" i="1" l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F432" i="1"/>
  <c r="F433" i="1" l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C432" i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</calcChain>
</file>

<file path=xl/sharedStrings.xml><?xml version="1.0" encoding="utf-8"?>
<sst xmlns="http://schemas.openxmlformats.org/spreadsheetml/2006/main" count="36" uniqueCount="30">
  <si>
    <t>částka</t>
  </si>
  <si>
    <t>úrok</t>
  </si>
  <si>
    <t>počet let splácení</t>
  </si>
  <si>
    <t>Kč</t>
  </si>
  <si>
    <t>Polovina</t>
  </si>
  <si>
    <t>Přímka</t>
  </si>
  <si>
    <t>SPLÁTKY HYPOTÉKY GRAFICKY</t>
  </si>
  <si>
    <t>Vstupní údaje</t>
  </si>
  <si>
    <t>měsíční splátka</t>
  </si>
  <si>
    <r>
      <t xml:space="preserve">Poznámka: </t>
    </r>
    <r>
      <rPr>
        <i/>
        <sz val="10"/>
        <rFont val="Arial CE"/>
        <charset val="238"/>
      </rPr>
      <t>Výpočet nebere v úvahu, poplatky za správu účtu, pojištění.</t>
    </r>
  </si>
  <si>
    <t>office.lasakovi.com</t>
  </si>
  <si>
    <t>=PLATBA(D7/100/12;D6*12;D5)*-1</t>
  </si>
  <si>
    <t>Měsíců</t>
  </si>
  <si>
    <t>řada čísel</t>
  </si>
  <si>
    <t>Splátka</t>
  </si>
  <si>
    <t>Jistina</t>
  </si>
  <si>
    <t>Hypotéka</t>
  </si>
  <si>
    <t>měsíce</t>
  </si>
  <si>
    <t>Zbývájící úvěr</t>
  </si>
  <si>
    <t>Platba</t>
  </si>
  <si>
    <t xml:space="preserve">přesnost nula </t>
  </si>
  <si>
    <t>úroková sazba</t>
  </si>
  <si>
    <t>Úrok z úvěru (Kč)</t>
  </si>
  <si>
    <t>upravit čísla</t>
  </si>
  <si>
    <t>F4</t>
  </si>
  <si>
    <t>úmor - Splátka - Jistina</t>
  </si>
  <si>
    <t>formátování</t>
  </si>
  <si>
    <t>=MOD(B23;12)</t>
  </si>
  <si>
    <t>=P13-S14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</si>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</sst>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Kč&quot;;[Red]\-#,##0.00\ &quot;Kč&quot;"/>
    <numFmt numFmtId="164" formatCode="#,##0.0"/>
    <numFmt numFmtId="165" formatCode="0.000000E+00"/>
  </numFmts>
  <fonts count="14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6"/>
      <name val="Arial CE"/>
      <charset val="238"/>
    </font>
    <font>
      <sz val="10"/>
      <color indexed="9"/>
      <name val="Arial CE"/>
      <charset val="238"/>
    </font>
    <font>
      <b/>
      <sz val="10"/>
      <color indexed="9"/>
      <name val="Arial CE"/>
      <family val="2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9"/>
      <name val="Arial CE"/>
      <family val="2"/>
      <charset val="238"/>
    </font>
    <font>
      <b/>
      <sz val="24"/>
      <color theme="3" tint="-0.499984740745262"/>
      <name val="Arial CE"/>
      <charset val="238"/>
    </font>
    <font>
      <b/>
      <sz val="10"/>
      <color theme="0" tint="-0.14999847407452621"/>
      <name val="Arial CE"/>
      <family val="2"/>
      <charset val="238"/>
    </font>
    <font>
      <b/>
      <sz val="16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3" fontId="0" fillId="0" borderId="2" xfId="0" applyNumberForma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Fill="1" applyBorder="1" applyAlignment="1" applyProtection="1">
      <alignment vertical="center"/>
      <protection locked="0"/>
    </xf>
    <xf numFmtId="164" fontId="1" fillId="0" borderId="5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1" fillId="3" borderId="7" xfId="0" applyNumberFormat="1" applyFont="1" applyFill="1" applyBorder="1" applyAlignment="1" applyProtection="1">
      <alignment vertical="center"/>
      <protection locked="0"/>
    </xf>
    <xf numFmtId="3" fontId="1" fillId="3" borderId="2" xfId="0" applyNumberFormat="1" applyFont="1" applyFill="1" applyBorder="1" applyAlignment="1" applyProtection="1">
      <alignment vertical="center"/>
      <protection locked="0"/>
    </xf>
    <xf numFmtId="2" fontId="1" fillId="3" borderId="4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10" fillId="0" borderId="0" xfId="0" applyFont="1"/>
    <xf numFmtId="2" fontId="0" fillId="0" borderId="0" xfId="0" applyNumberFormat="1"/>
    <xf numFmtId="0" fontId="2" fillId="0" borderId="0" xfId="0" applyFont="1"/>
    <xf numFmtId="0" fontId="0" fillId="0" borderId="0" xfId="0" quotePrefix="1"/>
    <xf numFmtId="0" fontId="0" fillId="0" borderId="0" xfId="0" applyFont="1"/>
    <xf numFmtId="164" fontId="0" fillId="0" borderId="0" xfId="0" applyNumberFormat="1" applyFont="1"/>
    <xf numFmtId="0" fontId="0" fillId="2" borderId="0" xfId="0" applyFont="1" applyFill="1"/>
    <xf numFmtId="0" fontId="12" fillId="0" borderId="0" xfId="0" applyFont="1" applyBorder="1" applyAlignment="1">
      <alignment horizontal="center" vertical="center"/>
    </xf>
    <xf numFmtId="0" fontId="0" fillId="0" borderId="24" xfId="0" applyBorder="1"/>
    <xf numFmtId="165" fontId="0" fillId="0" borderId="0" xfId="0" applyNumberFormat="1"/>
    <xf numFmtId="4" fontId="0" fillId="0" borderId="24" xfId="0" applyNumberFormat="1" applyBorder="1"/>
    <xf numFmtId="8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center"/>
    </xf>
    <xf numFmtId="8" fontId="0" fillId="0" borderId="24" xfId="0" applyNumberFormat="1" applyBorder="1"/>
    <xf numFmtId="0" fontId="9" fillId="0" borderId="0" xfId="1" applyAlignment="1" applyProtection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42293037755455"/>
          <c:y val="6.1605476042314873E-2"/>
          <c:w val="0.85105645999307244"/>
          <c:h val="0.82700684505289357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'splátky hypotéky graficky'!$B$12:$B$432</c:f>
              <c:numCache>
                <c:formatCode>General</c:formatCode>
                <c:ptCount val="4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</c:numCache>
            </c:numRef>
          </c:xVal>
          <c:yVal>
            <c:numRef>
              <c:f>'splátky hypotéky graficky'!$C$12:$C$432</c:f>
              <c:numCache>
                <c:formatCode>#\ ##0.0</c:formatCode>
                <c:ptCount val="421"/>
                <c:pt idx="0" formatCode="#,##0">
                  <c:v>2000000</c:v>
                </c:pt>
                <c:pt idx="1">
                  <c:v>1998496.2546859428</c:v>
                </c:pt>
                <c:pt idx="2">
                  <c:v>1996985.3665816439</c:v>
                </c:pt>
                <c:pt idx="3">
                  <c:v>1995467.3017588495</c:v>
                </c:pt>
                <c:pt idx="4">
                  <c:v>1993942.026128147</c:v>
                </c:pt>
                <c:pt idx="5">
                  <c:v>1992409.5054381986</c:v>
                </c:pt>
                <c:pt idx="6">
                  <c:v>1990869.7052749728</c:v>
                </c:pt>
                <c:pt idx="7">
                  <c:v>1989322.5910609718</c:v>
                </c:pt>
                <c:pt idx="8">
                  <c:v>1987768.1280544542</c:v>
                </c:pt>
                <c:pt idx="9">
                  <c:v>1986206.2813486557</c:v>
                </c:pt>
                <c:pt idx="10">
                  <c:v>1984637.0158710047</c:v>
                </c:pt>
                <c:pt idx="11">
                  <c:v>1983060.2963823348</c:v>
                </c:pt>
                <c:pt idx="12">
                  <c:v>1981476.0874760938</c:v>
                </c:pt>
                <c:pt idx="13">
                  <c:v>1979884.3535775482</c:v>
                </c:pt>
                <c:pt idx="14">
                  <c:v>1978285.0589429843</c:v>
                </c:pt>
                <c:pt idx="15">
                  <c:v>1976678.1676589064</c:v>
                </c:pt>
                <c:pt idx="16">
                  <c:v>1975063.643641229</c:v>
                </c:pt>
                <c:pt idx="17">
                  <c:v>1973441.4506344676</c:v>
                </c:pt>
                <c:pt idx="18">
                  <c:v>1971811.5522109242</c:v>
                </c:pt>
                <c:pt idx="19">
                  <c:v>1970173.911769869</c:v>
                </c:pt>
                <c:pt idx="20">
                  <c:v>1968528.4925367187</c:v>
                </c:pt>
                <c:pt idx="21">
                  <c:v>1966875.257562211</c:v>
                </c:pt>
                <c:pt idx="22">
                  <c:v>1965214.1697215743</c:v>
                </c:pt>
                <c:pt idx="23">
                  <c:v>1963545.1917136947</c:v>
                </c:pt>
                <c:pt idx="24">
                  <c:v>1961868.2860602776</c:v>
                </c:pt>
                <c:pt idx="25">
                  <c:v>1960183.4151050069</c:v>
                </c:pt>
                <c:pt idx="26">
                  <c:v>1958490.5410126986</c:v>
                </c:pt>
                <c:pt idx="27">
                  <c:v>1956789.6257684517</c:v>
                </c:pt>
                <c:pt idx="28">
                  <c:v>1955080.6311767946</c:v>
                </c:pt>
                <c:pt idx="29">
                  <c:v>1953363.5188608272</c:v>
                </c:pt>
                <c:pt idx="30">
                  <c:v>1951638.2502613589</c:v>
                </c:pt>
                <c:pt idx="31">
                  <c:v>1949904.7866360433</c:v>
                </c:pt>
                <c:pt idx="32">
                  <c:v>1948163.0890585075</c:v>
                </c:pt>
                <c:pt idx="33">
                  <c:v>1946413.1184174782</c:v>
                </c:pt>
                <c:pt idx="34">
                  <c:v>1944654.8354159039</c:v>
                </c:pt>
                <c:pt idx="35">
                  <c:v>1942888.2005700723</c:v>
                </c:pt>
                <c:pt idx="36">
                  <c:v>1941113.174208723</c:v>
                </c:pt>
                <c:pt idx="37">
                  <c:v>1939329.7164721573</c:v>
                </c:pt>
                <c:pt idx="38">
                  <c:v>1937537.7873113428</c:v>
                </c:pt>
                <c:pt idx="39">
                  <c:v>1935737.3464870146</c:v>
                </c:pt>
                <c:pt idx="40">
                  <c:v>1933928.3535687707</c:v>
                </c:pt>
                <c:pt idx="41">
                  <c:v>1932110.7679341652</c:v>
                </c:pt>
                <c:pt idx="42">
                  <c:v>1930284.5487677953</c:v>
                </c:pt>
                <c:pt idx="43">
                  <c:v>1928449.6550603851</c:v>
                </c:pt>
                <c:pt idx="44">
                  <c:v>1926606.0456078649</c:v>
                </c:pt>
                <c:pt idx="45">
                  <c:v>1924753.679010445</c:v>
                </c:pt>
                <c:pt idx="46">
                  <c:v>1924753.679010445</c:v>
                </c:pt>
                <c:pt idx="47">
                  <c:v>1922892.5136716876</c:v>
                </c:pt>
                <c:pt idx="48">
                  <c:v>1921022.5077975709</c:v>
                </c:pt>
                <c:pt idx="49">
                  <c:v>1919143.6193955522</c:v>
                </c:pt>
                <c:pt idx="50">
                  <c:v>1917255.8062736238</c:v>
                </c:pt>
                <c:pt idx="51">
                  <c:v>1915359.0260393664</c:v>
                </c:pt>
                <c:pt idx="52">
                  <c:v>1913453.2360989961</c:v>
                </c:pt>
                <c:pt idx="53">
                  <c:v>1911538.3936564093</c:v>
                </c:pt>
                <c:pt idx="54">
                  <c:v>1909614.4557122202</c:v>
                </c:pt>
                <c:pt idx="55">
                  <c:v>1907681.379062796</c:v>
                </c:pt>
                <c:pt idx="56">
                  <c:v>1905739.1202992871</c:v>
                </c:pt>
                <c:pt idx="57">
                  <c:v>1903787.6358066516</c:v>
                </c:pt>
                <c:pt idx="58">
                  <c:v>1901826.8817626759</c:v>
                </c:pt>
                <c:pt idx="59">
                  <c:v>1899856.8141369915</c:v>
                </c:pt>
                <c:pt idx="60">
                  <c:v>1897877.3886900852</c:v>
                </c:pt>
                <c:pt idx="61">
                  <c:v>1895888.5609723059</c:v>
                </c:pt>
                <c:pt idx="62">
                  <c:v>1893890.2863228673</c:v>
                </c:pt>
                <c:pt idx="63">
                  <c:v>1891882.5198688437</c:v>
                </c:pt>
                <c:pt idx="64">
                  <c:v>1889865.2165241635</c:v>
                </c:pt>
                <c:pt idx="65">
                  <c:v>1887838.3309885962</c:v>
                </c:pt>
                <c:pt idx="66">
                  <c:v>1885801.8177467349</c:v>
                </c:pt>
                <c:pt idx="67">
                  <c:v>1883755.6310669747</c:v>
                </c:pt>
                <c:pt idx="68">
                  <c:v>1881699.7250004858</c:v>
                </c:pt>
                <c:pt idx="69">
                  <c:v>1879634.0533801808</c:v>
                </c:pt>
                <c:pt idx="70">
                  <c:v>1877558.5698196795</c:v>
                </c:pt>
                <c:pt idx="71">
                  <c:v>1875473.2277122659</c:v>
                </c:pt>
                <c:pt idx="72">
                  <c:v>1873377.980229842</c:v>
                </c:pt>
                <c:pt idx="73">
                  <c:v>1871272.7803218765</c:v>
                </c:pt>
                <c:pt idx="74">
                  <c:v>1869157.5807143482</c:v>
                </c:pt>
                <c:pt idx="75">
                  <c:v>1867032.3339086843</c:v>
                </c:pt>
                <c:pt idx="76">
                  <c:v>1864896.9921806934</c:v>
                </c:pt>
                <c:pt idx="77">
                  <c:v>1862751.5075794945</c:v>
                </c:pt>
                <c:pt idx="78">
                  <c:v>1860595.8319264399</c:v>
                </c:pt>
                <c:pt idx="79">
                  <c:v>1858429.9168140334</c:v>
                </c:pt>
                <c:pt idx="80">
                  <c:v>1856253.713604843</c:v>
                </c:pt>
                <c:pt idx="81">
                  <c:v>1854067.1734304088</c:v>
                </c:pt>
                <c:pt idx="82">
                  <c:v>1851870.2471901462</c:v>
                </c:pt>
                <c:pt idx="83">
                  <c:v>1849662.8855502424</c:v>
                </c:pt>
                <c:pt idx="84">
                  <c:v>1847445.0389425489</c:v>
                </c:pt>
                <c:pt idx="85">
                  <c:v>1845216.6575634689</c:v>
                </c:pt>
                <c:pt idx="86">
                  <c:v>1842977.6913728383</c:v>
                </c:pt>
                <c:pt idx="87">
                  <c:v>1840728.0900928022</c:v>
                </c:pt>
                <c:pt idx="88">
                  <c:v>1838467.8032066859</c:v>
                </c:pt>
                <c:pt idx="89">
                  <c:v>1836196.7799578605</c:v>
                </c:pt>
                <c:pt idx="90">
                  <c:v>1833914.9693486032</c:v>
                </c:pt>
                <c:pt idx="91">
                  <c:v>1831622.320138952</c:v>
                </c:pt>
                <c:pt idx="92">
                  <c:v>1829318.7808455548</c:v>
                </c:pt>
                <c:pt idx="93">
                  <c:v>1827004.299740514</c:v>
                </c:pt>
                <c:pt idx="94">
                  <c:v>1824678.8248502244</c:v>
                </c:pt>
                <c:pt idx="95">
                  <c:v>1822342.3039542059</c:v>
                </c:pt>
                <c:pt idx="96">
                  <c:v>1819994.6845839312</c:v>
                </c:pt>
                <c:pt idx="97">
                  <c:v>1817635.9140216478</c:v>
                </c:pt>
                <c:pt idx="98">
                  <c:v>1815265.9392991934</c:v>
                </c:pt>
                <c:pt idx="99">
                  <c:v>1812884.7071968075</c:v>
                </c:pt>
                <c:pt idx="100">
                  <c:v>1810492.1642419351</c:v>
                </c:pt>
                <c:pt idx="101">
                  <c:v>1808088.2567080271</c:v>
                </c:pt>
                <c:pt idx="102">
                  <c:v>1805672.9306133331</c:v>
                </c:pt>
                <c:pt idx="103">
                  <c:v>1803246.1317196894</c:v>
                </c:pt>
                <c:pt idx="104">
                  <c:v>1800807.8055313008</c:v>
                </c:pt>
                <c:pt idx="105">
                  <c:v>1798357.8972935174</c:v>
                </c:pt>
                <c:pt idx="106">
                  <c:v>1795896.3519916045</c:v>
                </c:pt>
                <c:pt idx="107">
                  <c:v>1793423.1143495075</c:v>
                </c:pt>
                <c:pt idx="108">
                  <c:v>1790938.1288286105</c:v>
                </c:pt>
                <c:pt idx="109">
                  <c:v>1788441.3396264892</c:v>
                </c:pt>
                <c:pt idx="110">
                  <c:v>1785932.6906756579</c:v>
                </c:pt>
                <c:pt idx="111">
                  <c:v>1783412.1256423101</c:v>
                </c:pt>
                <c:pt idx="112">
                  <c:v>1780879.5879250539</c:v>
                </c:pt>
                <c:pt idx="113">
                  <c:v>1778335.0206536409</c:v>
                </c:pt>
                <c:pt idx="114">
                  <c:v>1775778.3666876885</c:v>
                </c:pt>
                <c:pt idx="115">
                  <c:v>1773209.5686153979</c:v>
                </c:pt>
                <c:pt idx="116">
                  <c:v>1770628.5687522639</c:v>
                </c:pt>
                <c:pt idx="117">
                  <c:v>1768035.30913978</c:v>
                </c:pt>
                <c:pt idx="118">
                  <c:v>1765429.7315441368</c:v>
                </c:pt>
                <c:pt idx="119">
                  <c:v>1762811.7774549143</c:v>
                </c:pt>
                <c:pt idx="120">
                  <c:v>1760181.3880837681</c:v>
                </c:pt>
                <c:pt idx="121">
                  <c:v>1757538.5043631089</c:v>
                </c:pt>
                <c:pt idx="122">
                  <c:v>1754883.0669447766</c:v>
                </c:pt>
                <c:pt idx="123">
                  <c:v>1752215.016198707</c:v>
                </c:pt>
                <c:pt idx="124">
                  <c:v>1749534.2922115938</c:v>
                </c:pt>
                <c:pt idx="125">
                  <c:v>1746840.8347855418</c:v>
                </c:pt>
                <c:pt idx="126">
                  <c:v>1744134.5834367159</c:v>
                </c:pt>
                <c:pt idx="127">
                  <c:v>1741415.4773939832</c:v>
                </c:pt>
                <c:pt idx="128">
                  <c:v>1738683.4555975473</c:v>
                </c:pt>
                <c:pt idx="129">
                  <c:v>1735938.4566975785</c:v>
                </c:pt>
                <c:pt idx="130">
                  <c:v>1733180.4190528349</c:v>
                </c:pt>
                <c:pt idx="131">
                  <c:v>1730409.2807292787</c:v>
                </c:pt>
                <c:pt idx="132">
                  <c:v>1727624.9794986856</c:v>
                </c:pt>
                <c:pt idx="133">
                  <c:v>1724827.4528372472</c:v>
                </c:pt>
                <c:pt idx="134">
                  <c:v>1722016.6379241669</c:v>
                </c:pt>
                <c:pt idx="135">
                  <c:v>1719192.4716402495</c:v>
                </c:pt>
                <c:pt idx="136">
                  <c:v>1716354.8905664836</c:v>
                </c:pt>
                <c:pt idx="137">
                  <c:v>1713503.8309826173</c:v>
                </c:pt>
                <c:pt idx="138">
                  <c:v>1710639.2288657275</c:v>
                </c:pt>
                <c:pt idx="139">
                  <c:v>1707761.0198887826</c:v>
                </c:pt>
                <c:pt idx="140">
                  <c:v>1704869.1394191973</c:v>
                </c:pt>
                <c:pt idx="141">
                  <c:v>1701963.5225173815</c:v>
                </c:pt>
                <c:pt idx="142">
                  <c:v>1699044.103935282</c:v>
                </c:pt>
                <c:pt idx="143">
                  <c:v>1696110.8181149175</c:v>
                </c:pt>
                <c:pt idx="144">
                  <c:v>1693163.5991869061</c:v>
                </c:pt>
                <c:pt idx="145">
                  <c:v>1690202.3809689868</c:v>
                </c:pt>
                <c:pt idx="146">
                  <c:v>1687227.0969645323</c:v>
                </c:pt>
                <c:pt idx="147">
                  <c:v>1684237.6803610567</c:v>
                </c:pt>
                <c:pt idx="148">
                  <c:v>1681234.0640287146</c:v>
                </c:pt>
                <c:pt idx="149">
                  <c:v>1678216.1805187939</c:v>
                </c:pt>
                <c:pt idx="150">
                  <c:v>1675183.962062201</c:v>
                </c:pt>
                <c:pt idx="151">
                  <c:v>1672137.3405679392</c:v>
                </c:pt>
                <c:pt idx="152">
                  <c:v>1669076.2476215798</c:v>
                </c:pt>
                <c:pt idx="153">
                  <c:v>1666000.6144837253</c:v>
                </c:pt>
                <c:pt idx="154">
                  <c:v>1662910.3720884658</c:v>
                </c:pt>
                <c:pt idx="155">
                  <c:v>1659805.4510418288</c:v>
                </c:pt>
                <c:pt idx="156">
                  <c:v>1656685.7816202203</c:v>
                </c:pt>
                <c:pt idx="157">
                  <c:v>1653551.2937688592</c:v>
                </c:pt>
                <c:pt idx="158">
                  <c:v>1650401.9171002042</c:v>
                </c:pt>
                <c:pt idx="159">
                  <c:v>1647237.5808923729</c:v>
                </c:pt>
                <c:pt idx="160">
                  <c:v>1644058.2140875545</c:v>
                </c:pt>
                <c:pt idx="161">
                  <c:v>1640863.7452904133</c:v>
                </c:pt>
                <c:pt idx="162">
                  <c:v>1637654.1027664857</c:v>
                </c:pt>
                <c:pt idx="163">
                  <c:v>1634429.2144405693</c:v>
                </c:pt>
                <c:pt idx="164">
                  <c:v>1631189.0078951048</c:v>
                </c:pt>
                <c:pt idx="165">
                  <c:v>1627933.4103685494</c:v>
                </c:pt>
                <c:pt idx="166">
                  <c:v>1624662.3487537429</c:v>
                </c:pt>
                <c:pt idx="167">
                  <c:v>1621375.7495962661</c:v>
                </c:pt>
                <c:pt idx="168">
                  <c:v>1618073.5390927913</c:v>
                </c:pt>
                <c:pt idx="169">
                  <c:v>1614755.6430894248</c:v>
                </c:pt>
                <c:pt idx="170">
                  <c:v>1611421.9870800425</c:v>
                </c:pt>
                <c:pt idx="171">
                  <c:v>1608072.4962046156</c:v>
                </c:pt>
                <c:pt idx="172">
                  <c:v>1604707.0952475304</c:v>
                </c:pt>
                <c:pt idx="173">
                  <c:v>1601325.708635899</c:v>
                </c:pt>
                <c:pt idx="174">
                  <c:v>1597928.2604378625</c:v>
                </c:pt>
                <c:pt idx="175">
                  <c:v>1594514.6743608853</c:v>
                </c:pt>
                <c:pt idx="176">
                  <c:v>1591084.8737500424</c:v>
                </c:pt>
                <c:pt idx="177">
                  <c:v>1587638.781586298</c:v>
                </c:pt>
                <c:pt idx="178">
                  <c:v>1584176.3204847758</c:v>
                </c:pt>
                <c:pt idx="179">
                  <c:v>1580697.4126930214</c:v>
                </c:pt>
                <c:pt idx="180">
                  <c:v>1577201.9800892561</c:v>
                </c:pt>
                <c:pt idx="181">
                  <c:v>1573689.9441806229</c:v>
                </c:pt>
                <c:pt idx="182">
                  <c:v>1570161.2261014238</c:v>
                </c:pt>
                <c:pt idx="183">
                  <c:v>1566615.7466113486</c:v>
                </c:pt>
                <c:pt idx="184">
                  <c:v>1563053.4260936955</c:v>
                </c:pt>
                <c:pt idx="185">
                  <c:v>1559474.1845535834</c:v>
                </c:pt>
                <c:pt idx="186">
                  <c:v>1555877.9416161557</c:v>
                </c:pt>
                <c:pt idx="187">
                  <c:v>1552264.6165247753</c:v>
                </c:pt>
                <c:pt idx="188">
                  <c:v>1548634.1281392109</c:v>
                </c:pt>
                <c:pt idx="189">
                  <c:v>1544986.3949338149</c:v>
                </c:pt>
                <c:pt idx="190">
                  <c:v>1541321.3349956933</c:v>
                </c:pt>
                <c:pt idx="191">
                  <c:v>1537638.8660228658</c:v>
                </c:pt>
                <c:pt idx="192">
                  <c:v>1533938.9053224172</c:v>
                </c:pt>
                <c:pt idx="193">
                  <c:v>1530221.3698086415</c:v>
                </c:pt>
                <c:pt idx="194">
                  <c:v>1526486.1760011753</c:v>
                </c:pt>
                <c:pt idx="195">
                  <c:v>1522733.2400231238</c:v>
                </c:pt>
                <c:pt idx="196">
                  <c:v>1518962.4775991766</c:v>
                </c:pt>
                <c:pt idx="197">
                  <c:v>1515173.8040537154</c:v>
                </c:pt>
                <c:pt idx="198">
                  <c:v>1511367.1343089135</c:v>
                </c:pt>
                <c:pt idx="199">
                  <c:v>1507542.3828828237</c:v>
                </c:pt>
                <c:pt idx="200">
                  <c:v>1503699.4638874601</c:v>
                </c:pt>
                <c:pt idx="201">
                  <c:v>1499838.2910268684</c:v>
                </c:pt>
                <c:pt idx="202">
                  <c:v>1495958.7775951889</c:v>
                </c:pt>
                <c:pt idx="203">
                  <c:v>1492060.836474709</c:v>
                </c:pt>
                <c:pt idx="204">
                  <c:v>1488144.3801339066</c:v>
                </c:pt>
                <c:pt idx="205">
                  <c:v>1484209.3206254856</c:v>
                </c:pt>
                <c:pt idx="206">
                  <c:v>1480255.5695843995</c:v>
                </c:pt>
                <c:pt idx="207">
                  <c:v>1476283.0382258683</c:v>
                </c:pt>
                <c:pt idx="208">
                  <c:v>1472291.6373433841</c:v>
                </c:pt>
                <c:pt idx="209">
                  <c:v>1468281.277306708</c:v>
                </c:pt>
                <c:pt idx="210">
                  <c:v>1464251.8680598577</c:v>
                </c:pt>
                <c:pt idx="211">
                  <c:v>1460203.3191190849</c:v>
                </c:pt>
                <c:pt idx="212">
                  <c:v>1456135.5395708433</c:v>
                </c:pt>
                <c:pt idx="213">
                  <c:v>1452048.4380697478</c:v>
                </c:pt>
                <c:pt idx="214">
                  <c:v>1447941.9228365219</c:v>
                </c:pt>
                <c:pt idx="215">
                  <c:v>1443815.9016559382</c:v>
                </c:pt>
                <c:pt idx="216">
                  <c:v>1439670.2818747468</c:v>
                </c:pt>
                <c:pt idx="217">
                  <c:v>1435504.9703995946</c:v>
                </c:pt>
                <c:pt idx="218">
                  <c:v>1431319.8736949356</c:v>
                </c:pt>
                <c:pt idx="219">
                  <c:v>1427114.8977809295</c:v>
                </c:pt>
                <c:pt idx="220">
                  <c:v>1422889.9482313318</c:v>
                </c:pt>
                <c:pt idx="221">
                  <c:v>1418644.9301713735</c:v>
                </c:pt>
                <c:pt idx="222">
                  <c:v>1414379.7482756304</c:v>
                </c:pt>
                <c:pt idx="223">
                  <c:v>1410094.3067658825</c:v>
                </c:pt>
                <c:pt idx="224">
                  <c:v>1405788.5094089634</c:v>
                </c:pt>
                <c:pt idx="225">
                  <c:v>1401462.2595145989</c:v>
                </c:pt>
                <c:pt idx="226">
                  <c:v>1397115.459933236</c:v>
                </c:pt>
                <c:pt idx="227">
                  <c:v>1392748.0130538617</c:v>
                </c:pt>
                <c:pt idx="228">
                  <c:v>1388359.8208018104</c:v>
                </c:pt>
                <c:pt idx="229">
                  <c:v>1383950.7846365618</c:v>
                </c:pt>
                <c:pt idx="230">
                  <c:v>1379520.8055495282</c:v>
                </c:pt>
                <c:pt idx="231">
                  <c:v>1375069.7840618314</c:v>
                </c:pt>
                <c:pt idx="232">
                  <c:v>1370597.6202220679</c:v>
                </c:pt>
                <c:pt idx="233">
                  <c:v>1366104.2136040656</c:v>
                </c:pt>
                <c:pt idx="234">
                  <c:v>1361589.4633046277</c:v>
                </c:pt>
                <c:pt idx="235">
                  <c:v>1357053.2679412675</c:v>
                </c:pt>
                <c:pt idx="236">
                  <c:v>1352495.5256499313</c:v>
                </c:pt>
                <c:pt idx="237">
                  <c:v>1347916.1340827113</c:v>
                </c:pt>
                <c:pt idx="238">
                  <c:v>1343314.990405547</c:v>
                </c:pt>
                <c:pt idx="239">
                  <c:v>1338691.9912959163</c:v>
                </c:pt>
                <c:pt idx="240">
                  <c:v>1334047.0329405146</c:v>
                </c:pt>
                <c:pt idx="241">
                  <c:v>1329380.011032925</c:v>
                </c:pt>
                <c:pt idx="242">
                  <c:v>1324690.8207712742</c:v>
                </c:pt>
                <c:pt idx="243">
                  <c:v>1319979.3568558805</c:v>
                </c:pt>
                <c:pt idx="244">
                  <c:v>1315245.5134868887</c:v>
                </c:pt>
                <c:pt idx="245">
                  <c:v>1310489.1843618944</c:v>
                </c:pt>
                <c:pt idx="246">
                  <c:v>1305710.2626735563</c:v>
                </c:pt>
                <c:pt idx="247">
                  <c:v>1300908.6411071985</c:v>
                </c:pt>
                <c:pt idx="248">
                  <c:v>1296084.2118384007</c:v>
                </c:pt>
                <c:pt idx="249">
                  <c:v>1291236.866530576</c:v>
                </c:pt>
                <c:pt idx="250">
                  <c:v>1286366.496332539</c:v>
                </c:pt>
                <c:pt idx="251">
                  <c:v>1281472.9918760615</c:v>
                </c:pt>
                <c:pt idx="252">
                  <c:v>1276556.2432734156</c:v>
                </c:pt>
                <c:pt idx="253">
                  <c:v>1271616.1401149072</c:v>
                </c:pt>
                <c:pt idx="254">
                  <c:v>1266652.5714663959</c:v>
                </c:pt>
                <c:pt idx="255">
                  <c:v>1261665.4258668041</c:v>
                </c:pt>
                <c:pt idx="256">
                  <c:v>1256654.5913256144</c:v>
                </c:pt>
                <c:pt idx="257">
                  <c:v>1251619.9553203539</c:v>
                </c:pt>
                <c:pt idx="258">
                  <c:v>1246561.4047940683</c:v>
                </c:pt>
                <c:pt idx="259">
                  <c:v>1241478.8261527829</c:v>
                </c:pt>
                <c:pt idx="260">
                  <c:v>1236372.1052629515</c:v>
                </c:pt>
                <c:pt idx="261">
                  <c:v>1231241.1274488934</c:v>
                </c:pt>
                <c:pt idx="262">
                  <c:v>1226085.7774902184</c:v>
                </c:pt>
                <c:pt idx="263">
                  <c:v>1220905.9396192399</c:v>
                </c:pt>
                <c:pt idx="264">
                  <c:v>1215701.4975183741</c:v>
                </c:pt>
                <c:pt idx="265">
                  <c:v>1210472.3343175293</c:v>
                </c:pt>
                <c:pt idx="266">
                  <c:v>1205218.3325914806</c:v>
                </c:pt>
                <c:pt idx="267">
                  <c:v>1199939.3743572331</c:v>
                </c:pt>
                <c:pt idx="268">
                  <c:v>1194635.3410713729</c:v>
                </c:pt>
                <c:pt idx="269">
                  <c:v>1189306.1136274047</c:v>
                </c:pt>
                <c:pt idx="270">
                  <c:v>1183951.5723530778</c:v>
                </c:pt>
                <c:pt idx="271">
                  <c:v>1178571.5970076979</c:v>
                </c:pt>
                <c:pt idx="272">
                  <c:v>1173166.0667794272</c:v>
                </c:pt>
                <c:pt idx="273">
                  <c:v>1167734.8602825725</c:v>
                </c:pt>
                <c:pt idx="274">
                  <c:v>1162277.8555548575</c:v>
                </c:pt>
                <c:pt idx="275">
                  <c:v>1156794.930054686</c:v>
                </c:pt>
                <c:pt idx="276">
                  <c:v>1151285.9606583887</c:v>
                </c:pt>
                <c:pt idx="277">
                  <c:v>1145750.8236574589</c:v>
                </c:pt>
                <c:pt idx="278">
                  <c:v>1140189.3947557746</c:v>
                </c:pt>
                <c:pt idx="279">
                  <c:v>1134601.5490668074</c:v>
                </c:pt>
                <c:pt idx="280">
                  <c:v>1128987.1611108177</c:v>
                </c:pt>
                <c:pt idx="281">
                  <c:v>1123346.104812037</c:v>
                </c:pt>
                <c:pt idx="282">
                  <c:v>1117678.2534958371</c:v>
                </c:pt>
                <c:pt idx="283">
                  <c:v>1111983.4798858853</c:v>
                </c:pt>
                <c:pt idx="284">
                  <c:v>1106261.6561012862</c:v>
                </c:pt>
                <c:pt idx="285">
                  <c:v>1100512.6536537101</c:v>
                </c:pt>
                <c:pt idx="286">
                  <c:v>1094736.343444508</c:v>
                </c:pt>
                <c:pt idx="287">
                  <c:v>1088932.5957618123</c:v>
                </c:pt>
                <c:pt idx="288">
                  <c:v>1083101.2802776238</c:v>
                </c:pt>
                <c:pt idx="289">
                  <c:v>1077242.2660448854</c:v>
                </c:pt>
                <c:pt idx="290">
                  <c:v>1071355.4214945415</c:v>
                </c:pt>
                <c:pt idx="291">
                  <c:v>1065440.6144325833</c:v>
                </c:pt>
                <c:pt idx="292">
                  <c:v>1059497.7120370809</c:v>
                </c:pt>
                <c:pt idx="293">
                  <c:v>1053526.5808551998</c:v>
                </c:pt>
                <c:pt idx="294">
                  <c:v>1047527.0868002049</c:v>
                </c:pt>
                <c:pt idx="295">
                  <c:v>1041499.0951484488</c:v>
                </c:pt>
                <c:pt idx="296">
                  <c:v>1035442.4705363468</c:v>
                </c:pt>
                <c:pt idx="297">
                  <c:v>1029357.0769573373</c:v>
                </c:pt>
                <c:pt idx="298">
                  <c:v>1023242.7777588275</c:v>
                </c:pt>
                <c:pt idx="299">
                  <c:v>1017099.4356391248</c:v>
                </c:pt>
                <c:pt idx="300">
                  <c:v>1010926.9126443536</c:v>
                </c:pt>
                <c:pt idx="301">
                  <c:v>1004725.0701653571</c:v>
                </c:pt>
                <c:pt idx="302">
                  <c:v>998493.76893458539</c:v>
                </c:pt>
                <c:pt idx="303">
                  <c:v>992232.86902296753</c:v>
                </c:pt>
                <c:pt idx="304">
                  <c:v>985942.22983676952</c:v>
                </c:pt>
                <c:pt idx="305">
                  <c:v>979621.71011443704</c:v>
                </c:pt>
                <c:pt idx="306">
                  <c:v>973271.16792342346</c:v>
                </c:pt>
                <c:pt idx="307">
                  <c:v>966890.46065700264</c:v>
                </c:pt>
                <c:pt idx="308">
                  <c:v>960479.44503106631</c:v>
                </c:pt>
                <c:pt idx="309">
                  <c:v>954037.97708090674</c:v>
                </c:pt>
                <c:pt idx="310">
                  <c:v>947565.91215798387</c:v>
                </c:pt>
                <c:pt idx="311">
                  <c:v>941063.10492667719</c:v>
                </c:pt>
                <c:pt idx="312">
                  <c:v>934529.40936102183</c:v>
                </c:pt>
                <c:pt idx="313">
                  <c:v>927964.67874142958</c:v>
                </c:pt>
                <c:pt idx="314">
                  <c:v>921368.76565139426</c:v>
                </c:pt>
                <c:pt idx="315">
                  <c:v>914741.52197418129</c:v>
                </c:pt>
                <c:pt idx="316">
                  <c:v>908082.79888950149</c:v>
                </c:pt>
                <c:pt idx="317">
                  <c:v>901392.44687016949</c:v>
                </c:pt>
                <c:pt idx="318">
                  <c:v>894670.31567874562</c:v>
                </c:pt>
                <c:pt idx="319">
                  <c:v>887916.25436416257</c:v>
                </c:pt>
                <c:pt idx="320">
                  <c:v>881130.11125833518</c:v>
                </c:pt>
                <c:pt idx="321">
                  <c:v>874311.73397275514</c:v>
                </c:pt>
                <c:pt idx="322">
                  <c:v>867460.96939506859</c:v>
                </c:pt>
                <c:pt idx="323">
                  <c:v>860577.66368563799</c:v>
                </c:pt>
                <c:pt idx="324">
                  <c:v>853661.66227408766</c:v>
                </c:pt>
                <c:pt idx="325">
                  <c:v>846712.80985583249</c:v>
                </c:pt>
                <c:pt idx="326">
                  <c:v>839730.95038859057</c:v>
                </c:pt>
                <c:pt idx="327">
                  <c:v>832715.92708887928</c:v>
                </c:pt>
                <c:pt idx="328">
                  <c:v>825667.58242849435</c:v>
                </c:pt>
                <c:pt idx="329">
                  <c:v>818585.75813097262</c:v>
                </c:pt>
                <c:pt idx="330">
                  <c:v>811470.29516803764</c:v>
                </c:pt>
                <c:pt idx="331">
                  <c:v>804321.03375602874</c:v>
                </c:pt>
                <c:pt idx="332">
                  <c:v>797137.81335231278</c:v>
                </c:pt>
                <c:pt idx="333">
                  <c:v>789920.47265167907</c:v>
                </c:pt>
                <c:pt idx="334">
                  <c:v>782668.8495827174</c:v>
                </c:pt>
                <c:pt idx="335">
                  <c:v>775382.78130417818</c:v>
                </c:pt>
                <c:pt idx="336">
                  <c:v>768062.1042013159</c:v>
                </c:pt>
                <c:pt idx="337">
                  <c:v>760706.65388221503</c:v>
                </c:pt>
                <c:pt idx="338">
                  <c:v>753316.26517409843</c:v>
                </c:pt>
                <c:pt idx="339">
                  <c:v>745890.77211961825</c:v>
                </c:pt>
                <c:pt idx="340">
                  <c:v>738430.00797312928</c:v>
                </c:pt>
                <c:pt idx="341">
                  <c:v>730933.80519694451</c:v>
                </c:pt>
                <c:pt idx="342">
                  <c:v>723401.99545757286</c:v>
                </c:pt>
                <c:pt idx="343">
                  <c:v>715834.40962193918</c:v>
                </c:pt>
                <c:pt idx="344">
                  <c:v>708230.87775358628</c:v>
                </c:pt>
                <c:pt idx="345">
                  <c:v>700591.22910885862</c:v>
                </c:pt>
                <c:pt idx="346">
                  <c:v>692915.29213306855</c:v>
                </c:pt>
                <c:pt idx="347">
                  <c:v>685202.89445664349</c:v>
                </c:pt>
                <c:pt idx="348">
                  <c:v>677453.86289125541</c:v>
                </c:pt>
                <c:pt idx="349">
                  <c:v>669668.02342593169</c:v>
                </c:pt>
                <c:pt idx="350">
                  <c:v>661845.20122314768</c:v>
                </c:pt>
                <c:pt idx="351">
                  <c:v>653985.22061490046</c:v>
                </c:pt>
                <c:pt idx="352">
                  <c:v>646087.90509876411</c:v>
                </c:pt>
                <c:pt idx="353">
                  <c:v>638153.07733392611</c:v>
                </c:pt>
                <c:pt idx="354">
                  <c:v>630180.55913720513</c:v>
                </c:pt>
                <c:pt idx="355">
                  <c:v>622170.17147904972</c:v>
                </c:pt>
                <c:pt idx="356">
                  <c:v>614121.73447951803</c:v>
                </c:pt>
                <c:pt idx="357">
                  <c:v>606035.06740423862</c:v>
                </c:pt>
                <c:pt idx="358">
                  <c:v>597909.98866035161</c:v>
                </c:pt>
                <c:pt idx="359">
                  <c:v>589746.31579243112</c:v>
                </c:pt>
                <c:pt idx="360">
                  <c:v>581543.86547838803</c:v>
                </c:pt>
                <c:pt idx="361">
                  <c:v>573302.45352535322</c:v>
                </c:pt>
                <c:pt idx="362">
                  <c:v>565021.89486554149</c:v>
                </c:pt>
                <c:pt idx="363">
                  <c:v>556702.00355209573</c:v>
                </c:pt>
                <c:pt idx="364">
                  <c:v>548342.59275491105</c:v>
                </c:pt>
                <c:pt idx="365">
                  <c:v>539943.4747564398</c:v>
                </c:pt>
                <c:pt idx="366">
                  <c:v>531504.46094747575</c:v>
                </c:pt>
                <c:pt idx="367">
                  <c:v>523025.36182291911</c:v>
                </c:pt>
                <c:pt idx="368">
                  <c:v>514505.98697752086</c:v>
                </c:pt>
                <c:pt idx="369">
                  <c:v>505946.14510160696</c:v>
                </c:pt>
                <c:pt idx="370">
                  <c:v>497345.64397678245</c:v>
                </c:pt>
                <c:pt idx="371">
                  <c:v>488704.29047161504</c:v>
                </c:pt>
                <c:pt idx="372">
                  <c:v>480021.89053729805</c:v>
                </c:pt>
                <c:pt idx="373">
                  <c:v>471298.24920329306</c:v>
                </c:pt>
                <c:pt idx="374">
                  <c:v>462533.17057295155</c:v>
                </c:pt>
                <c:pt idx="375">
                  <c:v>453726.45781911595</c:v>
                </c:pt>
                <c:pt idx="376">
                  <c:v>444877.91317969962</c:v>
                </c:pt>
                <c:pt idx="377">
                  <c:v>435987.33795324608</c:v>
                </c:pt>
                <c:pt idx="378">
                  <c:v>427054.53249446687</c:v>
                </c:pt>
                <c:pt idx="379">
                  <c:v>418079.29620975844</c:v>
                </c:pt>
                <c:pt idx="380">
                  <c:v>409061.42755269766</c:v>
                </c:pt>
                <c:pt idx="381">
                  <c:v>400000.72401951585</c:v>
                </c:pt>
                <c:pt idx="382">
                  <c:v>390896.98214455141</c:v>
                </c:pt>
                <c:pt idx="383">
                  <c:v>381749.99749568087</c:v>
                </c:pt>
                <c:pt idx="384">
                  <c:v>372559.56466972822</c:v>
                </c:pt>
                <c:pt idx="385">
                  <c:v>363325.47728785232</c:v>
                </c:pt>
                <c:pt idx="386">
                  <c:v>354047.52799091249</c:v>
                </c:pt>
                <c:pt idx="387">
                  <c:v>344725.50843481219</c:v>
                </c:pt>
                <c:pt idx="388">
                  <c:v>335359.20928582043</c:v>
                </c:pt>
                <c:pt idx="389">
                  <c:v>325948.42021587095</c:v>
                </c:pt>
                <c:pt idx="390">
                  <c:v>316492.9298978392</c:v>
                </c:pt>
                <c:pt idx="391">
                  <c:v>306992.52600079682</c:v>
                </c:pt>
                <c:pt idx="392">
                  <c:v>297446.99518524349</c:v>
                </c:pt>
                <c:pt idx="393">
                  <c:v>287856.12309831625</c:v>
                </c:pt>
                <c:pt idx="394">
                  <c:v>278219.69436897611</c:v>
                </c:pt>
                <c:pt idx="395">
                  <c:v>268537.49260317162</c:v>
                </c:pt>
                <c:pt idx="396">
                  <c:v>258809.30037897953</c:v>
                </c:pt>
                <c:pt idx="397">
                  <c:v>249034.89924172254</c:v>
                </c:pt>
                <c:pt idx="398">
                  <c:v>239214.06969906358</c:v>
                </c:pt>
                <c:pt idx="399">
                  <c:v>229346.59121607698</c:v>
                </c:pt>
                <c:pt idx="400">
                  <c:v>219432.24221029622</c:v>
                </c:pt>
                <c:pt idx="401">
                  <c:v>209470.80004673798</c:v>
                </c:pt>
                <c:pt idx="402">
                  <c:v>199462.04103290284</c:v>
                </c:pt>
                <c:pt idx="403">
                  <c:v>189405.74041375198</c:v>
                </c:pt>
                <c:pt idx="404">
                  <c:v>179301.67236666018</c:v>
                </c:pt>
                <c:pt idx="405">
                  <c:v>169149.60999634469</c:v>
                </c:pt>
                <c:pt idx="406">
                  <c:v>158949.32532977019</c:v>
                </c:pt>
                <c:pt idx="407">
                  <c:v>148700.58931102947</c:v>
                </c:pt>
                <c:pt idx="408">
                  <c:v>138403.17179619972</c:v>
                </c:pt>
                <c:pt idx="409">
                  <c:v>128056.84154817453</c:v>
                </c:pt>
                <c:pt idx="410">
                  <c:v>117661.36623147123</c:v>
                </c:pt>
                <c:pt idx="411">
                  <c:v>107216.51240701358</c:v>
                </c:pt>
                <c:pt idx="412">
                  <c:v>96722.045526889764</c:v>
                </c:pt>
                <c:pt idx="413">
                  <c:v>86177.729929085355</c:v>
                </c:pt>
                <c:pt idx="414">
                  <c:v>75583.328832191371</c:v>
                </c:pt>
                <c:pt idx="415">
                  <c:v>64938.604330087146</c:v>
                </c:pt>
                <c:pt idx="416">
                  <c:v>54243.317386597926</c:v>
                </c:pt>
                <c:pt idx="417">
                  <c:v>43497.227830127129</c:v>
                </c:pt>
                <c:pt idx="418">
                  <c:v>32700.094348263097</c:v>
                </c:pt>
                <c:pt idx="419">
                  <c:v>21851.674482360213</c:v>
                </c:pt>
                <c:pt idx="420">
                  <c:v>10951.724622094291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B0-4A0B-A3A7-9C61529071AA}"/>
            </c:ext>
          </c:extLst>
        </c:ser>
        <c:ser>
          <c:idx val="1"/>
          <c:order val="1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'splátky hypotéky graficky'!$I$23:$I$24</c:f>
              <c:numCache>
                <c:formatCode>General</c:formatCode>
                <c:ptCount val="2"/>
                <c:pt idx="0">
                  <c:v>1</c:v>
                </c:pt>
                <c:pt idx="1">
                  <c:v>420</c:v>
                </c:pt>
              </c:numCache>
            </c:numRef>
          </c:xVal>
          <c:yVal>
            <c:numRef>
              <c:f>'splátky hypotéky graficky'!$J$23:$J$24</c:f>
              <c:numCache>
                <c:formatCode>General</c:formatCode>
                <c:ptCount val="2"/>
                <c:pt idx="0">
                  <c:v>1000000</c:v>
                </c:pt>
                <c:pt idx="1">
                  <c:v>1000000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B0-4A0B-A3A7-9C61529071AA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'splátky hypotéky graficky'!$I$15:$I$16</c:f>
              <c:numCache>
                <c:formatCode>General</c:formatCode>
                <c:ptCount val="2"/>
                <c:pt idx="0">
                  <c:v>210</c:v>
                </c:pt>
                <c:pt idx="1">
                  <c:v>210</c:v>
                </c:pt>
              </c:numCache>
            </c:numRef>
          </c:xVal>
          <c:yVal>
            <c:numRef>
              <c:f>'splátky hypotéky graficky'!$J$15:$J$16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2000000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B0-4A0B-A3A7-9C61529071AA}"/>
            </c:ext>
          </c:extLst>
        </c:ser>
        <c:ser>
          <c:idx val="3"/>
          <c:order val="3"/>
          <c:spPr>
            <a:ln w="3175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'splátky hypotéky graficky'!$I$19:$I$20</c:f>
              <c:numCache>
                <c:formatCode>General</c:formatCode>
                <c:ptCount val="2"/>
                <c:pt idx="0">
                  <c:v>1</c:v>
                </c:pt>
                <c:pt idx="1">
                  <c:v>420</c:v>
                </c:pt>
              </c:numCache>
            </c:numRef>
          </c:xVal>
          <c:yVal>
            <c:numRef>
              <c:f>'splátky hypotéky graficky'!$J$19:$J$20</c:f>
              <c:numCache>
                <c:formatCode>General</c:formatCode>
                <c:ptCount val="2"/>
                <c:pt idx="0" formatCode="#,##0">
                  <c:v>2000000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B0-4A0B-A3A7-9C6152907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87264"/>
        <c:axId val="183389184"/>
      </c:scatterChart>
      <c:valAx>
        <c:axId val="183387264"/>
        <c:scaling>
          <c:orientation val="minMax"/>
          <c:max val="42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Splacení [měsíce]</a:t>
                </a:r>
              </a:p>
            </c:rich>
          </c:tx>
          <c:layout>
            <c:manualLayout>
              <c:xMode val="edge"/>
              <c:yMode val="edge"/>
              <c:x val="0.48216143650102189"/>
              <c:y val="0.95021772737123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389184"/>
        <c:crosses val="autoZero"/>
        <c:crossBetween val="midCat"/>
        <c:majorUnit val="24"/>
        <c:minorUnit val="12"/>
      </c:valAx>
      <c:valAx>
        <c:axId val="1833891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Půjčka v Kč</a:t>
                </a:r>
              </a:p>
            </c:rich>
          </c:tx>
          <c:layout>
            <c:manualLayout>
              <c:xMode val="edge"/>
              <c:yMode val="edge"/>
              <c:x val="5.1957544972849167E-3"/>
              <c:y val="0.401369067398685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387264"/>
        <c:crosses val="autoZero"/>
        <c:crossBetween val="midCat"/>
        <c:majorUnit val="100000"/>
        <c:minorUnit val="2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1" l="0.75" r="0.75" t="1" header="0.4921259845" footer="0.4921259845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7</xdr:row>
      <xdr:rowOff>145257</xdr:rowOff>
    </xdr:from>
    <xdr:to>
      <xdr:col>14</xdr:col>
      <xdr:colOff>30957</xdr:colOff>
      <xdr:row>39</xdr:row>
      <xdr:rowOff>109538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pavel\Downloads\office.lasakov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6"/>
  <sheetViews>
    <sheetView showGridLines="0" zoomScale="80" zoomScaleNormal="80" workbookViewId="0">
      <selection activeCell="M45" sqref="M45"/>
    </sheetView>
  </sheetViews>
  <sheetFormatPr defaultRowHeight="12.75" x14ac:dyDescent="0.2"/>
  <cols>
    <col min="2" max="2" width="9.28515625" bestFit="1" customWidth="1"/>
    <col min="3" max="3" width="12.85546875" customWidth="1"/>
    <col min="4" max="4" width="10.140625" customWidth="1"/>
    <col min="5" max="5" width="9.28515625" bestFit="1" customWidth="1"/>
    <col min="6" max="6" width="14" customWidth="1"/>
    <col min="9" max="9" width="9.28515625" bestFit="1" customWidth="1"/>
    <col min="10" max="10" width="9.85546875" bestFit="1" customWidth="1"/>
  </cols>
  <sheetData>
    <row r="1" spans="1:13" x14ac:dyDescent="0.2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30" x14ac:dyDescent="0.4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9.75" customHeight="1" thickBo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1" customHeight="1" x14ac:dyDescent="0.2">
      <c r="A4" s="43" t="s">
        <v>7</v>
      </c>
      <c r="B4" s="44"/>
      <c r="C4" s="45"/>
      <c r="D4" s="52" t="s">
        <v>0</v>
      </c>
      <c r="E4" s="53"/>
      <c r="F4" s="17">
        <v>2000000</v>
      </c>
      <c r="G4" s="16"/>
      <c r="I4" s="56" t="s">
        <v>8</v>
      </c>
      <c r="J4" s="57"/>
      <c r="K4" s="14">
        <f>PMT(F6/100/12,F5*12,F4)*-1</f>
        <v>11003.745314057134</v>
      </c>
      <c r="L4" s="15" t="s">
        <v>3</v>
      </c>
    </row>
    <row r="5" spans="1:13" ht="21" customHeight="1" x14ac:dyDescent="0.2">
      <c r="A5" s="46"/>
      <c r="B5" s="47"/>
      <c r="C5" s="48"/>
      <c r="D5" s="56" t="s">
        <v>2</v>
      </c>
      <c r="E5" s="57"/>
      <c r="F5" s="18">
        <v>35</v>
      </c>
      <c r="G5" s="28">
        <f>F5*12</f>
        <v>420</v>
      </c>
    </row>
    <row r="6" spans="1:13" ht="21" customHeight="1" thickBot="1" x14ac:dyDescent="0.25">
      <c r="A6" s="49"/>
      <c r="B6" s="50"/>
      <c r="C6" s="51"/>
      <c r="D6" s="54" t="s">
        <v>1</v>
      </c>
      <c r="E6" s="55"/>
      <c r="F6" s="19">
        <v>5.7</v>
      </c>
      <c r="G6" s="16"/>
      <c r="H6" s="20" t="s">
        <v>9</v>
      </c>
    </row>
    <row r="7" spans="1:13" ht="18" customHeight="1" x14ac:dyDescent="0.2">
      <c r="B7" s="11"/>
      <c r="C7" s="11"/>
      <c r="D7" s="13"/>
      <c r="E7" s="12"/>
    </row>
    <row r="10" spans="1:13" x14ac:dyDescent="0.2">
      <c r="C10" s="1">
        <f>F4</f>
        <v>2000000</v>
      </c>
      <c r="D10" s="1">
        <f>K4</f>
        <v>11003.745314057134</v>
      </c>
      <c r="E10" s="22">
        <f>F6</f>
        <v>5.7</v>
      </c>
      <c r="F10" s="2">
        <f>C252</f>
        <v>1334047.0329405146</v>
      </c>
    </row>
    <row r="11" spans="1:13" x14ac:dyDescent="0.2">
      <c r="C11" s="1"/>
      <c r="D11" s="1"/>
      <c r="F11" s="2"/>
    </row>
    <row r="12" spans="1:13" x14ac:dyDescent="0.2">
      <c r="B12">
        <v>0</v>
      </c>
      <c r="C12" s="1">
        <f>C10</f>
        <v>2000000</v>
      </c>
    </row>
    <row r="13" spans="1:13" x14ac:dyDescent="0.2">
      <c r="B13">
        <v>1</v>
      </c>
      <c r="C13" s="2">
        <f t="shared" ref="C13:C76" si="0">IF(B13&lt;=$G$5,C12-F13,C12)</f>
        <v>1998496.2546859428</v>
      </c>
      <c r="D13" s="2">
        <f t="shared" ref="D13:D76" si="1">IF(B13&lt;=$G$5,C12*$E$10/12/100,D12)</f>
        <v>9500</v>
      </c>
      <c r="E13">
        <f>$D$10</f>
        <v>11003.745314057134</v>
      </c>
      <c r="F13" s="2">
        <f t="shared" ref="F13:F76" si="2">IF(B13&lt;=$G$5,E13-D13,F12)</f>
        <v>1503.7453140571342</v>
      </c>
      <c r="G13">
        <f>C12*$E$10/12/100</f>
        <v>9500</v>
      </c>
    </row>
    <row r="14" spans="1:13" x14ac:dyDescent="0.2">
      <c r="B14">
        <v>2</v>
      </c>
      <c r="C14" s="2">
        <f t="shared" si="0"/>
        <v>1996985.3665816439</v>
      </c>
      <c r="D14" s="2">
        <f t="shared" si="1"/>
        <v>9492.8572097582291</v>
      </c>
      <c r="E14">
        <f t="shared" ref="E14:E77" si="3">$D$10</f>
        <v>11003.745314057134</v>
      </c>
      <c r="F14" s="2">
        <f t="shared" si="2"/>
        <v>1510.8881042989051</v>
      </c>
      <c r="I14" s="41" t="s">
        <v>4</v>
      </c>
      <c r="J14" s="41"/>
    </row>
    <row r="15" spans="1:13" x14ac:dyDescent="0.2">
      <c r="B15">
        <v>3</v>
      </c>
      <c r="C15" s="2">
        <f t="shared" si="0"/>
        <v>1995467.3017588495</v>
      </c>
      <c r="D15" s="2">
        <f t="shared" si="1"/>
        <v>9485.6804912628086</v>
      </c>
      <c r="E15">
        <f t="shared" si="3"/>
        <v>11003.745314057134</v>
      </c>
      <c r="F15" s="2">
        <f t="shared" si="2"/>
        <v>1518.0648227943257</v>
      </c>
      <c r="I15">
        <f>G5/2</f>
        <v>210</v>
      </c>
      <c r="J15">
        <v>0</v>
      </c>
    </row>
    <row r="16" spans="1:13" x14ac:dyDescent="0.2">
      <c r="B16">
        <v>4</v>
      </c>
      <c r="C16" s="2">
        <f t="shared" si="0"/>
        <v>1993942.026128147</v>
      </c>
      <c r="D16" s="2">
        <f t="shared" si="1"/>
        <v>9478.4696833545349</v>
      </c>
      <c r="E16">
        <f t="shared" si="3"/>
        <v>11003.745314057134</v>
      </c>
      <c r="F16" s="2">
        <f t="shared" si="2"/>
        <v>1525.2756307025993</v>
      </c>
      <c r="I16">
        <f>I15</f>
        <v>210</v>
      </c>
      <c r="J16" s="1">
        <f>F4</f>
        <v>2000000</v>
      </c>
    </row>
    <row r="17" spans="1:12" ht="13.5" thickBot="1" x14ac:dyDescent="0.25">
      <c r="B17">
        <v>5</v>
      </c>
      <c r="C17" s="2">
        <f t="shared" si="0"/>
        <v>1992409.5054381986</v>
      </c>
      <c r="D17" s="2">
        <f t="shared" si="1"/>
        <v>9471.2246241086996</v>
      </c>
      <c r="E17">
        <f t="shared" si="3"/>
        <v>11003.745314057134</v>
      </c>
      <c r="F17" s="2">
        <f t="shared" si="2"/>
        <v>1532.5206899484347</v>
      </c>
    </row>
    <row r="18" spans="1:12" x14ac:dyDescent="0.2">
      <c r="B18">
        <v>6</v>
      </c>
      <c r="C18" s="2">
        <f t="shared" si="0"/>
        <v>1990869.7052749728</v>
      </c>
      <c r="D18" s="2">
        <f t="shared" si="1"/>
        <v>9463.9451508314451</v>
      </c>
      <c r="E18">
        <f t="shared" si="3"/>
        <v>11003.745314057134</v>
      </c>
      <c r="F18" s="2">
        <f t="shared" si="2"/>
        <v>1539.8001632256892</v>
      </c>
      <c r="I18" s="39" t="s">
        <v>5</v>
      </c>
      <c r="J18" s="40"/>
    </row>
    <row r="19" spans="1:12" x14ac:dyDescent="0.2">
      <c r="B19">
        <v>7</v>
      </c>
      <c r="C19" s="2">
        <f t="shared" si="0"/>
        <v>1989322.5910609718</v>
      </c>
      <c r="D19" s="2">
        <f t="shared" si="1"/>
        <v>9456.6311000561218</v>
      </c>
      <c r="E19">
        <f t="shared" si="3"/>
        <v>11003.745314057134</v>
      </c>
      <c r="F19" s="2">
        <f t="shared" si="2"/>
        <v>1547.1142140010124</v>
      </c>
      <c r="I19" s="4">
        <v>1</v>
      </c>
      <c r="J19" s="8">
        <f>F4</f>
        <v>2000000</v>
      </c>
    </row>
    <row r="20" spans="1:12" ht="13.5" thickBot="1" x14ac:dyDescent="0.25">
      <c r="B20">
        <v>8</v>
      </c>
      <c r="C20" s="2">
        <f t="shared" si="0"/>
        <v>1987768.1280544542</v>
      </c>
      <c r="D20" s="2">
        <f t="shared" si="1"/>
        <v>9449.2823075396154</v>
      </c>
      <c r="E20">
        <f t="shared" si="3"/>
        <v>11003.745314057134</v>
      </c>
      <c r="F20" s="2">
        <f t="shared" si="2"/>
        <v>1554.4630065175188</v>
      </c>
      <c r="I20" s="6">
        <f>G5</f>
        <v>420</v>
      </c>
      <c r="J20" s="7">
        <v>0</v>
      </c>
    </row>
    <row r="21" spans="1:12" ht="13.5" thickBot="1" x14ac:dyDescent="0.25">
      <c r="B21">
        <v>9</v>
      </c>
      <c r="C21" s="2">
        <f t="shared" si="0"/>
        <v>1986206.2813486557</v>
      </c>
      <c r="D21" s="2">
        <f t="shared" si="1"/>
        <v>9441.898608258658</v>
      </c>
      <c r="E21">
        <f t="shared" si="3"/>
        <v>11003.745314057134</v>
      </c>
      <c r="F21" s="2">
        <f t="shared" si="2"/>
        <v>1561.8467057984763</v>
      </c>
    </row>
    <row r="22" spans="1:12" x14ac:dyDescent="0.2">
      <c r="B22">
        <v>10</v>
      </c>
      <c r="C22" s="2">
        <f t="shared" si="0"/>
        <v>1984637.0158710047</v>
      </c>
      <c r="D22" s="2">
        <f t="shared" si="1"/>
        <v>9434.4798364061153</v>
      </c>
      <c r="E22">
        <f t="shared" si="3"/>
        <v>11003.745314057134</v>
      </c>
      <c r="F22" s="2">
        <f t="shared" si="2"/>
        <v>1569.265477651019</v>
      </c>
      <c r="I22" s="37" t="s">
        <v>4</v>
      </c>
      <c r="J22" s="38"/>
    </row>
    <row r="23" spans="1:12" x14ac:dyDescent="0.2">
      <c r="B23">
        <v>11</v>
      </c>
      <c r="C23" s="2">
        <f t="shared" si="0"/>
        <v>1983060.2963823348</v>
      </c>
      <c r="D23" s="2">
        <f t="shared" si="1"/>
        <v>9427.0258253872726</v>
      </c>
      <c r="E23">
        <f t="shared" si="3"/>
        <v>11003.745314057134</v>
      </c>
      <c r="F23" s="2">
        <f t="shared" si="2"/>
        <v>1576.7194886698617</v>
      </c>
      <c r="I23" s="4">
        <v>1</v>
      </c>
      <c r="J23" s="5">
        <f>F4/2</f>
        <v>1000000</v>
      </c>
    </row>
    <row r="24" spans="1:12" ht="13.5" thickBot="1" x14ac:dyDescent="0.25">
      <c r="B24">
        <v>12</v>
      </c>
      <c r="C24" s="2">
        <f t="shared" si="0"/>
        <v>1981476.0874760938</v>
      </c>
      <c r="D24" s="2">
        <f t="shared" si="1"/>
        <v>9419.5364078160892</v>
      </c>
      <c r="E24">
        <f t="shared" si="3"/>
        <v>11003.745314057134</v>
      </c>
      <c r="F24" s="2">
        <f t="shared" si="2"/>
        <v>1584.208906241045</v>
      </c>
      <c r="I24" s="6">
        <f>G5</f>
        <v>420</v>
      </c>
      <c r="J24" s="7">
        <f>J23</f>
        <v>1000000</v>
      </c>
    </row>
    <row r="25" spans="1:12" x14ac:dyDescent="0.2">
      <c r="B25">
        <v>13</v>
      </c>
      <c r="C25" s="2">
        <f t="shared" si="0"/>
        <v>1979884.3535775482</v>
      </c>
      <c r="D25" s="2">
        <f t="shared" si="1"/>
        <v>9412.0114155114461</v>
      </c>
      <c r="E25">
        <f t="shared" si="3"/>
        <v>11003.745314057134</v>
      </c>
      <c r="F25" s="2">
        <f t="shared" si="2"/>
        <v>1591.7338985456881</v>
      </c>
    </row>
    <row r="26" spans="1:12" x14ac:dyDescent="0.2">
      <c r="B26">
        <v>14</v>
      </c>
      <c r="C26" s="2">
        <f t="shared" si="0"/>
        <v>1978285.0589429843</v>
      </c>
      <c r="D26" s="2">
        <f t="shared" si="1"/>
        <v>9404.450679493355</v>
      </c>
      <c r="E26">
        <f t="shared" si="3"/>
        <v>11003.745314057134</v>
      </c>
      <c r="F26" s="2">
        <f t="shared" si="2"/>
        <v>1599.2946345637793</v>
      </c>
    </row>
    <row r="27" spans="1:12" x14ac:dyDescent="0.2">
      <c r="B27">
        <v>15</v>
      </c>
      <c r="C27" s="2">
        <f t="shared" si="0"/>
        <v>1976678.1676589064</v>
      </c>
      <c r="D27" s="2">
        <f t="shared" si="1"/>
        <v>9396.8540299791766</v>
      </c>
      <c r="E27">
        <f t="shared" si="3"/>
        <v>11003.745314057134</v>
      </c>
      <c r="F27" s="2">
        <f t="shared" si="2"/>
        <v>1606.8912840779576</v>
      </c>
    </row>
    <row r="28" spans="1:12" x14ac:dyDescent="0.2">
      <c r="B28">
        <v>16</v>
      </c>
      <c r="C28" s="2">
        <f t="shared" si="0"/>
        <v>1975063.643641229</v>
      </c>
      <c r="D28" s="2">
        <f t="shared" si="1"/>
        <v>9389.2212963798047</v>
      </c>
      <c r="E28">
        <f t="shared" si="3"/>
        <v>11003.745314057134</v>
      </c>
      <c r="F28" s="2">
        <f t="shared" si="2"/>
        <v>1614.5240176773295</v>
      </c>
    </row>
    <row r="29" spans="1:12" x14ac:dyDescent="0.2">
      <c r="A29" s="10"/>
      <c r="B29" s="25">
        <v>17</v>
      </c>
      <c r="C29" s="26">
        <f t="shared" si="0"/>
        <v>1973441.4506344676</v>
      </c>
      <c r="D29" s="26">
        <f t="shared" si="1"/>
        <v>9381.5523072958385</v>
      </c>
      <c r="E29" s="25">
        <f t="shared" si="3"/>
        <v>11003.745314057134</v>
      </c>
      <c r="F29" s="26">
        <f t="shared" si="2"/>
        <v>1622.1930067612957</v>
      </c>
      <c r="G29" s="10"/>
      <c r="H29" s="10"/>
      <c r="I29" s="10"/>
      <c r="J29" s="10"/>
      <c r="K29" s="10"/>
      <c r="L29" s="10"/>
    </row>
    <row r="30" spans="1:12" x14ac:dyDescent="0.2">
      <c r="A30" s="10"/>
      <c r="B30" s="25">
        <v>18</v>
      </c>
      <c r="C30" s="26">
        <f t="shared" si="0"/>
        <v>1971811.5522109242</v>
      </c>
      <c r="D30" s="26">
        <f t="shared" si="1"/>
        <v>9373.8468905137215</v>
      </c>
      <c r="E30" s="25">
        <f t="shared" si="3"/>
        <v>11003.745314057134</v>
      </c>
      <c r="F30" s="26">
        <f t="shared" si="2"/>
        <v>1629.8984235434127</v>
      </c>
      <c r="G30" s="10"/>
      <c r="H30" s="10"/>
      <c r="I30" s="10"/>
      <c r="J30" s="10"/>
      <c r="K30" s="10"/>
      <c r="L30" s="10"/>
    </row>
    <row r="31" spans="1:12" x14ac:dyDescent="0.2">
      <c r="A31" s="10"/>
      <c r="B31" s="25">
        <v>19</v>
      </c>
      <c r="C31" s="26">
        <f t="shared" si="0"/>
        <v>1970173.911769869</v>
      </c>
      <c r="D31" s="26">
        <f t="shared" si="1"/>
        <v>9366.1048730018902</v>
      </c>
      <c r="E31" s="25">
        <f t="shared" si="3"/>
        <v>11003.745314057134</v>
      </c>
      <c r="F31" s="26">
        <f t="shared" si="2"/>
        <v>1637.6404410552441</v>
      </c>
      <c r="G31" s="10"/>
      <c r="H31" s="10"/>
      <c r="I31" s="10"/>
      <c r="J31" s="10"/>
      <c r="K31" s="10"/>
      <c r="L31" s="10"/>
    </row>
    <row r="32" spans="1:12" x14ac:dyDescent="0.2">
      <c r="A32" s="10"/>
      <c r="B32" s="25">
        <v>20</v>
      </c>
      <c r="C32" s="26">
        <f t="shared" si="0"/>
        <v>1968528.4925367187</v>
      </c>
      <c r="D32" s="26">
        <f t="shared" si="1"/>
        <v>9358.3260809068797</v>
      </c>
      <c r="E32" s="25">
        <f t="shared" si="3"/>
        <v>11003.745314057134</v>
      </c>
      <c r="F32" s="26">
        <f t="shared" si="2"/>
        <v>1645.4192331502545</v>
      </c>
      <c r="G32" s="10"/>
      <c r="H32" s="10"/>
      <c r="I32" s="10"/>
      <c r="J32" s="10"/>
      <c r="K32" s="10"/>
      <c r="L32" s="10"/>
    </row>
    <row r="33" spans="1:12" x14ac:dyDescent="0.2">
      <c r="A33" s="10"/>
      <c r="B33" s="25">
        <v>21</v>
      </c>
      <c r="C33" s="26">
        <f t="shared" si="0"/>
        <v>1966875.257562211</v>
      </c>
      <c r="D33" s="26">
        <f t="shared" si="1"/>
        <v>9350.5103395494134</v>
      </c>
      <c r="E33" s="25">
        <f t="shared" si="3"/>
        <v>11003.745314057134</v>
      </c>
      <c r="F33" s="26">
        <f t="shared" si="2"/>
        <v>1653.2349745077208</v>
      </c>
      <c r="G33" s="10"/>
      <c r="H33" s="10"/>
      <c r="I33" s="10"/>
      <c r="J33" s="10"/>
      <c r="K33" s="10"/>
      <c r="L33" s="10"/>
    </row>
    <row r="34" spans="1:12" x14ac:dyDescent="0.2">
      <c r="A34" s="10"/>
      <c r="B34" s="25">
        <v>22</v>
      </c>
      <c r="C34" s="26">
        <f t="shared" si="0"/>
        <v>1965214.1697215743</v>
      </c>
      <c r="D34" s="26">
        <f t="shared" si="1"/>
        <v>9342.6574734205024</v>
      </c>
      <c r="E34" s="25">
        <f t="shared" si="3"/>
        <v>11003.745314057134</v>
      </c>
      <c r="F34" s="26">
        <f t="shared" si="2"/>
        <v>1661.0878406366319</v>
      </c>
      <c r="G34" s="10"/>
      <c r="H34" s="10"/>
      <c r="I34" s="10"/>
      <c r="J34" s="10"/>
      <c r="K34" s="10"/>
      <c r="L34" s="10"/>
    </row>
    <row r="35" spans="1:12" x14ac:dyDescent="0.2">
      <c r="A35" s="10"/>
      <c r="B35" s="25">
        <v>23</v>
      </c>
      <c r="C35" s="26">
        <f t="shared" si="0"/>
        <v>1963545.1917136947</v>
      </c>
      <c r="D35" s="26">
        <f t="shared" si="1"/>
        <v>9334.7673061774767</v>
      </c>
      <c r="E35" s="25">
        <f t="shared" si="3"/>
        <v>11003.745314057134</v>
      </c>
      <c r="F35" s="26">
        <f t="shared" si="2"/>
        <v>1668.9780078796575</v>
      </c>
      <c r="G35" s="10"/>
      <c r="H35" s="10"/>
      <c r="I35" s="10"/>
      <c r="J35" s="10"/>
      <c r="K35" s="10"/>
      <c r="L35" s="10"/>
    </row>
    <row r="36" spans="1:12" x14ac:dyDescent="0.2">
      <c r="A36" s="10"/>
      <c r="B36" s="25">
        <v>24</v>
      </c>
      <c r="C36" s="26">
        <f t="shared" si="0"/>
        <v>1961868.2860602776</v>
      </c>
      <c r="D36" s="26">
        <f t="shared" si="1"/>
        <v>9326.8396606400511</v>
      </c>
      <c r="E36" s="25">
        <f t="shared" si="3"/>
        <v>11003.745314057134</v>
      </c>
      <c r="F36" s="26">
        <f t="shared" si="2"/>
        <v>1676.9056534170832</v>
      </c>
      <c r="G36" s="10"/>
      <c r="H36" s="10"/>
      <c r="I36" s="10"/>
      <c r="J36" s="10"/>
      <c r="K36" s="10"/>
      <c r="L36" s="10"/>
    </row>
    <row r="37" spans="1:12" x14ac:dyDescent="0.2">
      <c r="A37" s="10"/>
      <c r="B37" s="25">
        <v>25</v>
      </c>
      <c r="C37" s="26">
        <f t="shared" si="0"/>
        <v>1960183.4151050069</v>
      </c>
      <c r="D37" s="26">
        <f t="shared" si="1"/>
        <v>9318.8743587863173</v>
      </c>
      <c r="E37" s="25">
        <f t="shared" si="3"/>
        <v>11003.745314057134</v>
      </c>
      <c r="F37" s="26">
        <f t="shared" si="2"/>
        <v>1684.8709552708169</v>
      </c>
      <c r="G37" s="10"/>
      <c r="H37" s="10"/>
      <c r="I37" s="10"/>
      <c r="J37" s="10"/>
      <c r="K37" s="10"/>
      <c r="L37" s="10"/>
    </row>
    <row r="38" spans="1:12" x14ac:dyDescent="0.2">
      <c r="A38" s="10"/>
      <c r="B38" s="25">
        <v>26</v>
      </c>
      <c r="C38" s="26">
        <f t="shared" si="0"/>
        <v>1958490.5410126986</v>
      </c>
      <c r="D38" s="26">
        <f t="shared" si="1"/>
        <v>9310.8712217487828</v>
      </c>
      <c r="E38" s="25">
        <f t="shared" si="3"/>
        <v>11003.745314057134</v>
      </c>
      <c r="F38" s="26">
        <f t="shared" si="2"/>
        <v>1692.8740923083515</v>
      </c>
      <c r="G38" s="10"/>
      <c r="H38" s="10"/>
      <c r="I38" s="10"/>
      <c r="J38" s="10"/>
      <c r="K38" s="10"/>
      <c r="L38" s="10"/>
    </row>
    <row r="39" spans="1:12" x14ac:dyDescent="0.2">
      <c r="A39" s="10"/>
      <c r="B39" s="25">
        <v>27</v>
      </c>
      <c r="C39" s="26">
        <f t="shared" si="0"/>
        <v>1956789.6257684517</v>
      </c>
      <c r="D39" s="26">
        <f t="shared" si="1"/>
        <v>9302.8300698103194</v>
      </c>
      <c r="E39" s="25">
        <f t="shared" si="3"/>
        <v>11003.745314057134</v>
      </c>
      <c r="F39" s="26">
        <f t="shared" si="2"/>
        <v>1700.9152442468148</v>
      </c>
      <c r="G39" s="10"/>
      <c r="H39" s="10"/>
      <c r="I39" s="10"/>
      <c r="J39" s="10"/>
      <c r="K39" s="10"/>
      <c r="L39" s="10"/>
    </row>
    <row r="40" spans="1:12" s="21" customFormat="1" x14ac:dyDescent="0.2">
      <c r="B40" s="25">
        <v>28</v>
      </c>
      <c r="C40" s="26">
        <f t="shared" si="0"/>
        <v>1955080.6311767946</v>
      </c>
      <c r="D40" s="26">
        <f t="shared" si="1"/>
        <v>9294.7507224001456</v>
      </c>
      <c r="E40" s="25">
        <f t="shared" si="3"/>
        <v>11003.745314057134</v>
      </c>
      <c r="F40" s="26">
        <f t="shared" si="2"/>
        <v>1708.9945916569886</v>
      </c>
    </row>
    <row r="41" spans="1:12" s="21" customFormat="1" x14ac:dyDescent="0.2">
      <c r="B41" s="25">
        <v>29</v>
      </c>
      <c r="C41" s="26">
        <f t="shared" si="0"/>
        <v>1953363.5188608272</v>
      </c>
      <c r="D41" s="26">
        <f t="shared" si="1"/>
        <v>9286.6329980897754</v>
      </c>
      <c r="E41" s="25">
        <f t="shared" si="3"/>
        <v>11003.745314057134</v>
      </c>
      <c r="F41" s="26">
        <f t="shared" si="2"/>
        <v>1717.1123159673589</v>
      </c>
    </row>
    <row r="42" spans="1:12" s="21" customFormat="1" x14ac:dyDescent="0.2">
      <c r="B42" s="25">
        <v>30</v>
      </c>
      <c r="C42" s="26">
        <f t="shared" si="0"/>
        <v>1951638.2502613589</v>
      </c>
      <c r="D42" s="26">
        <f t="shared" si="1"/>
        <v>9278.4767145889291</v>
      </c>
      <c r="E42" s="25">
        <f t="shared" si="3"/>
        <v>11003.745314057134</v>
      </c>
      <c r="F42" s="26">
        <f t="shared" si="2"/>
        <v>1725.2685994682051</v>
      </c>
    </row>
    <row r="43" spans="1:12" s="21" customFormat="1" x14ac:dyDescent="0.2">
      <c r="B43" s="25">
        <v>31</v>
      </c>
      <c r="C43" s="26">
        <f t="shared" si="0"/>
        <v>1949904.7866360433</v>
      </c>
      <c r="D43" s="26">
        <f t="shared" si="1"/>
        <v>9270.2816887414556</v>
      </c>
      <c r="E43" s="25">
        <f t="shared" si="3"/>
        <v>11003.745314057134</v>
      </c>
      <c r="F43" s="26">
        <f t="shared" si="2"/>
        <v>1733.4636253156787</v>
      </c>
    </row>
    <row r="44" spans="1:12" s="21" customFormat="1" x14ac:dyDescent="0.2">
      <c r="B44" s="25">
        <v>32</v>
      </c>
      <c r="C44" s="26">
        <f t="shared" si="0"/>
        <v>1948163.0890585075</v>
      </c>
      <c r="D44" s="26">
        <f t="shared" si="1"/>
        <v>9262.0477365212064</v>
      </c>
      <c r="E44" s="25">
        <f t="shared" si="3"/>
        <v>11003.745314057134</v>
      </c>
      <c r="F44" s="26">
        <f t="shared" si="2"/>
        <v>1741.6975775359278</v>
      </c>
    </row>
    <row r="45" spans="1:12" s="21" customFormat="1" x14ac:dyDescent="0.2">
      <c r="B45" s="25">
        <v>33</v>
      </c>
      <c r="C45" s="26">
        <f t="shared" si="0"/>
        <v>1946413.1184174782</v>
      </c>
      <c r="D45" s="26">
        <f t="shared" si="1"/>
        <v>9253.7746730279105</v>
      </c>
      <c r="E45" s="25">
        <f t="shared" si="3"/>
        <v>11003.745314057134</v>
      </c>
      <c r="F45" s="26">
        <f t="shared" si="2"/>
        <v>1749.9706410292238</v>
      </c>
    </row>
    <row r="46" spans="1:12" s="21" customFormat="1" x14ac:dyDescent="0.2">
      <c r="B46" s="25">
        <v>34</v>
      </c>
      <c r="C46" s="26">
        <f t="shared" si="0"/>
        <v>1944654.8354159039</v>
      </c>
      <c r="D46" s="26">
        <f t="shared" si="1"/>
        <v>9245.4623124830232</v>
      </c>
      <c r="E46" s="25">
        <f t="shared" si="3"/>
        <v>11003.745314057134</v>
      </c>
      <c r="F46" s="26">
        <f t="shared" si="2"/>
        <v>1758.283001574111</v>
      </c>
    </row>
    <row r="47" spans="1:12" s="21" customFormat="1" x14ac:dyDescent="0.2">
      <c r="B47" s="25">
        <v>35</v>
      </c>
      <c r="C47" s="26">
        <f t="shared" si="0"/>
        <v>1942888.2005700723</v>
      </c>
      <c r="D47" s="26">
        <f t="shared" si="1"/>
        <v>9237.1104682255445</v>
      </c>
      <c r="E47" s="25">
        <f t="shared" si="3"/>
        <v>11003.745314057134</v>
      </c>
      <c r="F47" s="26">
        <f t="shared" si="2"/>
        <v>1766.6348458315897</v>
      </c>
    </row>
    <row r="48" spans="1:12" s="21" customFormat="1" x14ac:dyDescent="0.2">
      <c r="B48" s="25">
        <v>36</v>
      </c>
      <c r="C48" s="26">
        <f t="shared" si="0"/>
        <v>1941113.174208723</v>
      </c>
      <c r="D48" s="26">
        <f t="shared" si="1"/>
        <v>9228.7189527078444</v>
      </c>
      <c r="E48" s="25">
        <f t="shared" si="3"/>
        <v>11003.745314057134</v>
      </c>
      <c r="F48" s="26">
        <f t="shared" si="2"/>
        <v>1775.0263613492898</v>
      </c>
    </row>
    <row r="49" spans="2:6" s="21" customFormat="1" x14ac:dyDescent="0.2">
      <c r="B49" s="25">
        <v>37</v>
      </c>
      <c r="C49" s="26">
        <f t="shared" si="0"/>
        <v>1939329.7164721573</v>
      </c>
      <c r="D49" s="26">
        <f t="shared" si="1"/>
        <v>9220.2875774914355</v>
      </c>
      <c r="E49" s="25">
        <f t="shared" si="3"/>
        <v>11003.745314057134</v>
      </c>
      <c r="F49" s="26">
        <f t="shared" si="2"/>
        <v>1783.4577365656987</v>
      </c>
    </row>
    <row r="50" spans="2:6" s="21" customFormat="1" x14ac:dyDescent="0.2">
      <c r="B50" s="25">
        <v>38</v>
      </c>
      <c r="C50" s="26">
        <f t="shared" si="0"/>
        <v>1937537.7873113428</v>
      </c>
      <c r="D50" s="26">
        <f t="shared" si="1"/>
        <v>9211.8161532427475</v>
      </c>
      <c r="E50" s="25">
        <f t="shared" si="3"/>
        <v>11003.745314057134</v>
      </c>
      <c r="F50" s="26">
        <f t="shared" si="2"/>
        <v>1791.9291608143867</v>
      </c>
    </row>
    <row r="51" spans="2:6" s="21" customFormat="1" x14ac:dyDescent="0.2">
      <c r="B51" s="25">
        <v>39</v>
      </c>
      <c r="C51" s="26">
        <f t="shared" si="0"/>
        <v>1935737.3464870146</v>
      </c>
      <c r="D51" s="26">
        <f t="shared" si="1"/>
        <v>9203.3044897288783</v>
      </c>
      <c r="E51" s="25">
        <f t="shared" si="3"/>
        <v>11003.745314057134</v>
      </c>
      <c r="F51" s="26">
        <f t="shared" si="2"/>
        <v>1800.440824328256</v>
      </c>
    </row>
    <row r="52" spans="2:6" s="21" customFormat="1" x14ac:dyDescent="0.2">
      <c r="B52" s="25">
        <v>40</v>
      </c>
      <c r="C52" s="26">
        <f t="shared" si="0"/>
        <v>1933928.3535687707</v>
      </c>
      <c r="D52" s="26">
        <f t="shared" si="1"/>
        <v>9194.7523958133188</v>
      </c>
      <c r="E52" s="25">
        <f t="shared" si="3"/>
        <v>11003.745314057134</v>
      </c>
      <c r="F52" s="26">
        <f t="shared" si="2"/>
        <v>1808.9929182438154</v>
      </c>
    </row>
    <row r="53" spans="2:6" s="21" customFormat="1" x14ac:dyDescent="0.2">
      <c r="B53" s="25">
        <v>41</v>
      </c>
      <c r="C53" s="26">
        <f t="shared" si="0"/>
        <v>1932110.7679341652</v>
      </c>
      <c r="D53" s="26">
        <f t="shared" si="1"/>
        <v>9186.1596794516608</v>
      </c>
      <c r="E53" s="25">
        <f t="shared" si="3"/>
        <v>11003.745314057134</v>
      </c>
      <c r="F53" s="26">
        <f t="shared" si="2"/>
        <v>1817.5856346054734</v>
      </c>
    </row>
    <row r="54" spans="2:6" s="21" customFormat="1" x14ac:dyDescent="0.2">
      <c r="B54" s="25">
        <v>42</v>
      </c>
      <c r="C54" s="26">
        <f t="shared" si="0"/>
        <v>1930284.5487677953</v>
      </c>
      <c r="D54" s="26">
        <f t="shared" si="1"/>
        <v>9177.5261476872856</v>
      </c>
      <c r="E54" s="25">
        <f t="shared" si="3"/>
        <v>11003.745314057134</v>
      </c>
      <c r="F54" s="26">
        <f t="shared" si="2"/>
        <v>1826.2191663698486</v>
      </c>
    </row>
    <row r="55" spans="2:6" s="21" customFormat="1" x14ac:dyDescent="0.2">
      <c r="B55" s="25">
        <v>43</v>
      </c>
      <c r="C55" s="26">
        <f t="shared" si="0"/>
        <v>1928449.6550603851</v>
      </c>
      <c r="D55" s="26">
        <f t="shared" si="1"/>
        <v>9168.8516066470274</v>
      </c>
      <c r="E55" s="25">
        <f t="shared" si="3"/>
        <v>11003.745314057134</v>
      </c>
      <c r="F55" s="26">
        <f t="shared" si="2"/>
        <v>1834.8937074101068</v>
      </c>
    </row>
    <row r="56" spans="2:6" s="21" customFormat="1" x14ac:dyDescent="0.2">
      <c r="B56" s="25">
        <v>44</v>
      </c>
      <c r="C56" s="26">
        <f t="shared" si="0"/>
        <v>1926606.0456078649</v>
      </c>
      <c r="D56" s="26">
        <f t="shared" si="1"/>
        <v>9160.1358615368299</v>
      </c>
      <c r="E56" s="25">
        <f t="shared" si="3"/>
        <v>11003.745314057134</v>
      </c>
      <c r="F56" s="26">
        <f t="shared" si="2"/>
        <v>1843.6094525203043</v>
      </c>
    </row>
    <row r="57" spans="2:6" s="21" customFormat="1" x14ac:dyDescent="0.2">
      <c r="B57" s="25">
        <v>45</v>
      </c>
      <c r="C57" s="26">
        <f t="shared" si="0"/>
        <v>1924753.679010445</v>
      </c>
      <c r="D57" s="26">
        <f t="shared" si="1"/>
        <v>9151.3787166373586</v>
      </c>
      <c r="E57" s="25">
        <f t="shared" si="3"/>
        <v>11003.745314057134</v>
      </c>
      <c r="F57" s="26">
        <f t="shared" si="2"/>
        <v>1852.3665974197756</v>
      </c>
    </row>
    <row r="58" spans="2:6" s="21" customFormat="1" x14ac:dyDescent="0.2">
      <c r="B58" s="25">
        <v>46</v>
      </c>
      <c r="C58" s="26">
        <f t="shared" si="0"/>
        <v>1924753.679010445</v>
      </c>
      <c r="D58" s="26">
        <f t="shared" si="1"/>
        <v>9142.5799752996154</v>
      </c>
      <c r="E58" s="25">
        <f t="shared" si="3"/>
        <v>11003.745314057134</v>
      </c>
      <c r="F58" s="26"/>
    </row>
    <row r="59" spans="2:6" s="21" customFormat="1" x14ac:dyDescent="0.2">
      <c r="B59" s="25">
        <v>47</v>
      </c>
      <c r="C59" s="26">
        <f t="shared" si="0"/>
        <v>1922892.5136716876</v>
      </c>
      <c r="D59" s="26">
        <f t="shared" si="1"/>
        <v>9142.5799752996154</v>
      </c>
      <c r="E59" s="25">
        <f t="shared" si="3"/>
        <v>11003.745314057134</v>
      </c>
      <c r="F59" s="26">
        <f t="shared" si="2"/>
        <v>1861.1653387575188</v>
      </c>
    </row>
    <row r="60" spans="2:6" s="21" customFormat="1" x14ac:dyDescent="0.2">
      <c r="B60" s="25">
        <v>48</v>
      </c>
      <c r="C60" s="26">
        <f t="shared" si="0"/>
        <v>1921022.5077975709</v>
      </c>
      <c r="D60" s="26">
        <f t="shared" si="1"/>
        <v>9133.7394399405166</v>
      </c>
      <c r="E60" s="25">
        <f t="shared" si="3"/>
        <v>11003.745314057134</v>
      </c>
      <c r="F60" s="26">
        <f t="shared" si="2"/>
        <v>1870.0058741166176</v>
      </c>
    </row>
    <row r="61" spans="2:6" s="21" customFormat="1" x14ac:dyDescent="0.2">
      <c r="B61" s="25">
        <v>49</v>
      </c>
      <c r="C61" s="26">
        <f t="shared" si="0"/>
        <v>1919143.6193955522</v>
      </c>
      <c r="D61" s="26">
        <f t="shared" si="1"/>
        <v>9124.8569120384618</v>
      </c>
      <c r="E61" s="25">
        <f t="shared" si="3"/>
        <v>11003.745314057134</v>
      </c>
      <c r="F61" s="26">
        <f t="shared" si="2"/>
        <v>1878.8884020186724</v>
      </c>
    </row>
    <row r="62" spans="2:6" s="21" customFormat="1" x14ac:dyDescent="0.2">
      <c r="B62" s="25">
        <v>50</v>
      </c>
      <c r="C62" s="26">
        <f t="shared" si="0"/>
        <v>1917255.8062736238</v>
      </c>
      <c r="D62" s="26">
        <f t="shared" si="1"/>
        <v>9115.9321921288738</v>
      </c>
      <c r="E62" s="25">
        <f t="shared" si="3"/>
        <v>11003.745314057134</v>
      </c>
      <c r="F62" s="26">
        <f t="shared" si="2"/>
        <v>1887.8131219282604</v>
      </c>
    </row>
    <row r="63" spans="2:6" s="21" customFormat="1" x14ac:dyDescent="0.2">
      <c r="B63" s="25">
        <v>51</v>
      </c>
      <c r="C63" s="26">
        <f t="shared" si="0"/>
        <v>1915359.0260393664</v>
      </c>
      <c r="D63" s="26">
        <f t="shared" si="1"/>
        <v>9106.9650797997128</v>
      </c>
      <c r="E63" s="25">
        <f t="shared" si="3"/>
        <v>11003.745314057134</v>
      </c>
      <c r="F63" s="26">
        <f t="shared" si="2"/>
        <v>1896.7802342574214</v>
      </c>
    </row>
    <row r="64" spans="2:6" s="21" customFormat="1" x14ac:dyDescent="0.2">
      <c r="B64" s="25">
        <v>52</v>
      </c>
      <c r="C64" s="26">
        <f t="shared" si="0"/>
        <v>1913453.2360989961</v>
      </c>
      <c r="D64" s="26">
        <f t="shared" si="1"/>
        <v>9097.9553736869912</v>
      </c>
      <c r="E64" s="25">
        <f t="shared" si="3"/>
        <v>11003.745314057134</v>
      </c>
      <c r="F64" s="26">
        <f t="shared" si="2"/>
        <v>1905.7899403701431</v>
      </c>
    </row>
    <row r="65" spans="2:6" s="21" customFormat="1" x14ac:dyDescent="0.2">
      <c r="B65" s="25">
        <v>53</v>
      </c>
      <c r="C65" s="26">
        <f t="shared" si="0"/>
        <v>1911538.3936564093</v>
      </c>
      <c r="D65" s="26">
        <f t="shared" si="1"/>
        <v>9088.9028714702326</v>
      </c>
      <c r="E65" s="25">
        <f t="shared" si="3"/>
        <v>11003.745314057134</v>
      </c>
      <c r="F65" s="26">
        <f t="shared" si="2"/>
        <v>1914.8424425869016</v>
      </c>
    </row>
    <row r="66" spans="2:6" s="21" customFormat="1" x14ac:dyDescent="0.2">
      <c r="B66" s="25">
        <v>54</v>
      </c>
      <c r="C66" s="26">
        <f t="shared" si="0"/>
        <v>1909614.4557122202</v>
      </c>
      <c r="D66" s="26">
        <f t="shared" si="1"/>
        <v>9079.8073698679455</v>
      </c>
      <c r="E66" s="25">
        <f t="shared" si="3"/>
        <v>11003.745314057134</v>
      </c>
      <c r="F66" s="26">
        <f t="shared" si="2"/>
        <v>1923.9379441891888</v>
      </c>
    </row>
    <row r="67" spans="2:6" s="21" customFormat="1" x14ac:dyDescent="0.2">
      <c r="B67" s="25">
        <v>55</v>
      </c>
      <c r="C67" s="26">
        <f t="shared" si="0"/>
        <v>1907681.379062796</v>
      </c>
      <c r="D67" s="26">
        <f t="shared" si="1"/>
        <v>9070.6686646330454</v>
      </c>
      <c r="E67" s="25">
        <f t="shared" si="3"/>
        <v>11003.745314057134</v>
      </c>
      <c r="F67" s="26">
        <f t="shared" si="2"/>
        <v>1933.0766494240888</v>
      </c>
    </row>
    <row r="68" spans="2:6" s="21" customFormat="1" x14ac:dyDescent="0.2">
      <c r="B68" s="25">
        <v>56</v>
      </c>
      <c r="C68" s="26">
        <f t="shared" si="0"/>
        <v>1905739.1202992871</v>
      </c>
      <c r="D68" s="26">
        <f t="shared" si="1"/>
        <v>9061.4865505482812</v>
      </c>
      <c r="E68" s="25">
        <f t="shared" si="3"/>
        <v>11003.745314057134</v>
      </c>
      <c r="F68" s="26">
        <f t="shared" si="2"/>
        <v>1942.258763508853</v>
      </c>
    </row>
    <row r="69" spans="2:6" s="21" customFormat="1" x14ac:dyDescent="0.2">
      <c r="B69" s="25">
        <v>57</v>
      </c>
      <c r="C69" s="26">
        <f t="shared" si="0"/>
        <v>1903787.6358066516</v>
      </c>
      <c r="D69" s="26">
        <f t="shared" si="1"/>
        <v>9052.2608214216125</v>
      </c>
      <c r="E69" s="25">
        <f t="shared" si="3"/>
        <v>11003.745314057134</v>
      </c>
      <c r="F69" s="26">
        <f t="shared" si="2"/>
        <v>1951.4844926355217</v>
      </c>
    </row>
    <row r="70" spans="2:6" s="21" customFormat="1" x14ac:dyDescent="0.2">
      <c r="B70" s="25">
        <v>58</v>
      </c>
      <c r="C70" s="26">
        <f t="shared" si="0"/>
        <v>1901826.8817626759</v>
      </c>
      <c r="D70" s="26">
        <f t="shared" si="1"/>
        <v>9042.9912700815948</v>
      </c>
      <c r="E70" s="25">
        <f t="shared" si="3"/>
        <v>11003.745314057134</v>
      </c>
      <c r="F70" s="26">
        <f t="shared" si="2"/>
        <v>1960.7540439755394</v>
      </c>
    </row>
    <row r="71" spans="2:6" s="21" customFormat="1" x14ac:dyDescent="0.2">
      <c r="B71" s="25">
        <v>59</v>
      </c>
      <c r="C71" s="26">
        <f t="shared" si="0"/>
        <v>1899856.8141369915</v>
      </c>
      <c r="D71" s="26">
        <f t="shared" si="1"/>
        <v>9033.6776883727107</v>
      </c>
      <c r="E71" s="25">
        <f t="shared" si="3"/>
        <v>11003.745314057134</v>
      </c>
      <c r="F71" s="26">
        <f t="shared" si="2"/>
        <v>1970.0676256844235</v>
      </c>
    </row>
    <row r="72" spans="2:6" s="21" customFormat="1" x14ac:dyDescent="0.2">
      <c r="B72" s="25">
        <v>60</v>
      </c>
      <c r="C72" s="26">
        <f t="shared" si="0"/>
        <v>1897877.3886900852</v>
      </c>
      <c r="D72" s="26">
        <f t="shared" si="1"/>
        <v>9024.3198671507107</v>
      </c>
      <c r="E72" s="25">
        <f t="shared" si="3"/>
        <v>11003.745314057134</v>
      </c>
      <c r="F72" s="26">
        <f t="shared" si="2"/>
        <v>1979.4254469064235</v>
      </c>
    </row>
    <row r="73" spans="2:6" s="21" customFormat="1" x14ac:dyDescent="0.2">
      <c r="B73" s="25">
        <v>61</v>
      </c>
      <c r="C73" s="26">
        <f t="shared" si="0"/>
        <v>1895888.5609723059</v>
      </c>
      <c r="D73" s="26">
        <f t="shared" si="1"/>
        <v>9014.9175962779045</v>
      </c>
      <c r="E73" s="25">
        <f t="shared" si="3"/>
        <v>11003.745314057134</v>
      </c>
      <c r="F73" s="26">
        <f t="shared" si="2"/>
        <v>1988.8277177792297</v>
      </c>
    </row>
    <row r="74" spans="2:6" s="21" customFormat="1" x14ac:dyDescent="0.2">
      <c r="B74" s="25">
        <v>62</v>
      </c>
      <c r="C74" s="26">
        <f t="shared" si="0"/>
        <v>1893890.2863228673</v>
      </c>
      <c r="D74" s="26">
        <f t="shared" si="1"/>
        <v>9005.4706646184532</v>
      </c>
      <c r="E74" s="25">
        <f t="shared" si="3"/>
        <v>11003.745314057134</v>
      </c>
      <c r="F74" s="26">
        <f t="shared" si="2"/>
        <v>1998.2746494386811</v>
      </c>
    </row>
    <row r="75" spans="2:6" s="21" customFormat="1" x14ac:dyDescent="0.2">
      <c r="B75" s="25">
        <v>63</v>
      </c>
      <c r="C75" s="26">
        <f t="shared" si="0"/>
        <v>1891882.5198688437</v>
      </c>
      <c r="D75" s="26">
        <f t="shared" si="1"/>
        <v>8995.9788600336196</v>
      </c>
      <c r="E75" s="25">
        <f t="shared" si="3"/>
        <v>11003.745314057134</v>
      </c>
      <c r="F75" s="26">
        <f t="shared" si="2"/>
        <v>2007.7664540235146</v>
      </c>
    </row>
    <row r="76" spans="2:6" s="21" customFormat="1" x14ac:dyDescent="0.2">
      <c r="B76" s="25">
        <v>64</v>
      </c>
      <c r="C76" s="26">
        <f t="shared" si="0"/>
        <v>1889865.2165241635</v>
      </c>
      <c r="D76" s="26">
        <f t="shared" si="1"/>
        <v>8986.4419693770069</v>
      </c>
      <c r="E76" s="25">
        <f t="shared" si="3"/>
        <v>11003.745314057134</v>
      </c>
      <c r="F76" s="26">
        <f t="shared" si="2"/>
        <v>2017.3033446801273</v>
      </c>
    </row>
    <row r="77" spans="2:6" s="21" customFormat="1" x14ac:dyDescent="0.2">
      <c r="B77" s="25">
        <v>65</v>
      </c>
      <c r="C77" s="26">
        <f t="shared" ref="C77:C140" si="4">IF(B77&lt;=$G$5,C76-F77,C76)</f>
        <v>1887838.3309885962</v>
      </c>
      <c r="D77" s="26">
        <f t="shared" ref="D77:D140" si="5">IF(B77&lt;=$G$5,C76*$E$10/12/100,D76)</f>
        <v>8976.8597784897775</v>
      </c>
      <c r="E77" s="25">
        <f t="shared" si="3"/>
        <v>11003.745314057134</v>
      </c>
      <c r="F77" s="26">
        <f t="shared" ref="F77:F140" si="6">IF(B77&lt;=$G$5,E77-D77,F76)</f>
        <v>2026.8855355673568</v>
      </c>
    </row>
    <row r="78" spans="2:6" s="21" customFormat="1" x14ac:dyDescent="0.2">
      <c r="B78" s="25">
        <v>66</v>
      </c>
      <c r="C78" s="26">
        <f t="shared" si="4"/>
        <v>1885801.8177467349</v>
      </c>
      <c r="D78" s="26">
        <f t="shared" si="5"/>
        <v>8967.2320721958331</v>
      </c>
      <c r="E78" s="25">
        <f t="shared" ref="E78:E141" si="7">$D$10</f>
        <v>11003.745314057134</v>
      </c>
      <c r="F78" s="26">
        <f t="shared" si="6"/>
        <v>2036.5132418613011</v>
      </c>
    </row>
    <row r="79" spans="2:6" s="21" customFormat="1" x14ac:dyDescent="0.2">
      <c r="B79" s="25">
        <v>67</v>
      </c>
      <c r="C79" s="26">
        <f t="shared" si="4"/>
        <v>1883755.6310669747</v>
      </c>
      <c r="D79" s="26">
        <f t="shared" si="5"/>
        <v>8957.5586342969909</v>
      </c>
      <c r="E79" s="25">
        <f t="shared" si="7"/>
        <v>11003.745314057134</v>
      </c>
      <c r="F79" s="26">
        <f t="shared" si="6"/>
        <v>2046.1866797601433</v>
      </c>
    </row>
    <row r="80" spans="2:6" s="21" customFormat="1" x14ac:dyDescent="0.2">
      <c r="B80" s="25">
        <v>68</v>
      </c>
      <c r="C80" s="26">
        <f t="shared" si="4"/>
        <v>1881699.7250004858</v>
      </c>
      <c r="D80" s="26">
        <f t="shared" si="5"/>
        <v>8947.8392475681303</v>
      </c>
      <c r="E80" s="25">
        <f t="shared" si="7"/>
        <v>11003.745314057134</v>
      </c>
      <c r="F80" s="26">
        <f t="shared" si="6"/>
        <v>2055.9060664890039</v>
      </c>
    </row>
    <row r="81" spans="2:6" s="21" customFormat="1" x14ac:dyDescent="0.2">
      <c r="B81" s="25">
        <v>69</v>
      </c>
      <c r="C81" s="26">
        <f t="shared" si="4"/>
        <v>1879634.0533801808</v>
      </c>
      <c r="D81" s="26">
        <f t="shared" si="5"/>
        <v>8938.073693752307</v>
      </c>
      <c r="E81" s="25">
        <f t="shared" si="7"/>
        <v>11003.745314057134</v>
      </c>
      <c r="F81" s="26">
        <f t="shared" si="6"/>
        <v>2065.6716203048272</v>
      </c>
    </row>
    <row r="82" spans="2:6" s="21" customFormat="1" x14ac:dyDescent="0.2">
      <c r="B82" s="25">
        <v>70</v>
      </c>
      <c r="C82" s="26">
        <f t="shared" si="4"/>
        <v>1877558.5698196795</v>
      </c>
      <c r="D82" s="26">
        <f t="shared" si="5"/>
        <v>8928.2617535558584</v>
      </c>
      <c r="E82" s="25">
        <f t="shared" si="7"/>
        <v>11003.745314057134</v>
      </c>
      <c r="F82" s="26">
        <f t="shared" si="6"/>
        <v>2075.4835605012759</v>
      </c>
    </row>
    <row r="83" spans="2:6" s="21" customFormat="1" x14ac:dyDescent="0.2">
      <c r="B83" s="25">
        <v>71</v>
      </c>
      <c r="C83" s="26">
        <f t="shared" si="4"/>
        <v>1875473.2277122659</v>
      </c>
      <c r="D83" s="26">
        <f t="shared" si="5"/>
        <v>8918.4032066434775</v>
      </c>
      <c r="E83" s="25">
        <f t="shared" si="7"/>
        <v>11003.745314057134</v>
      </c>
      <c r="F83" s="26">
        <f t="shared" si="6"/>
        <v>2085.3421074136568</v>
      </c>
    </row>
    <row r="84" spans="2:6" s="21" customFormat="1" x14ac:dyDescent="0.2">
      <c r="B84" s="25">
        <v>72</v>
      </c>
      <c r="C84" s="26">
        <f t="shared" si="4"/>
        <v>1873377.980229842</v>
      </c>
      <c r="D84" s="26">
        <f t="shared" si="5"/>
        <v>8908.4978316332636</v>
      </c>
      <c r="E84" s="25">
        <f t="shared" si="7"/>
        <v>11003.745314057134</v>
      </c>
      <c r="F84" s="26">
        <f t="shared" si="6"/>
        <v>2095.2474824238707</v>
      </c>
    </row>
    <row r="85" spans="2:6" s="21" customFormat="1" x14ac:dyDescent="0.2">
      <c r="B85" s="25">
        <v>73</v>
      </c>
      <c r="C85" s="26">
        <f t="shared" si="4"/>
        <v>1871272.7803218765</v>
      </c>
      <c r="D85" s="26">
        <f t="shared" si="5"/>
        <v>8898.5454060917491</v>
      </c>
      <c r="E85" s="25">
        <f t="shared" si="7"/>
        <v>11003.745314057134</v>
      </c>
      <c r="F85" s="26">
        <f t="shared" si="6"/>
        <v>2105.1999079653851</v>
      </c>
    </row>
    <row r="86" spans="2:6" s="21" customFormat="1" x14ac:dyDescent="0.2">
      <c r="B86" s="25">
        <v>74</v>
      </c>
      <c r="C86" s="26">
        <f t="shared" si="4"/>
        <v>1869157.5807143482</v>
      </c>
      <c r="D86" s="26">
        <f t="shared" si="5"/>
        <v>8888.5457065289138</v>
      </c>
      <c r="E86" s="25">
        <f t="shared" si="7"/>
        <v>11003.745314057134</v>
      </c>
      <c r="F86" s="26">
        <f t="shared" si="6"/>
        <v>2115.1996075282204</v>
      </c>
    </row>
    <row r="87" spans="2:6" s="21" customFormat="1" x14ac:dyDescent="0.2">
      <c r="B87" s="25">
        <v>75</v>
      </c>
      <c r="C87" s="26">
        <f t="shared" si="4"/>
        <v>1867032.3339086843</v>
      </c>
      <c r="D87" s="26">
        <f t="shared" si="5"/>
        <v>8878.4985083931551</v>
      </c>
      <c r="E87" s="25">
        <f t="shared" si="7"/>
        <v>11003.745314057134</v>
      </c>
      <c r="F87" s="26">
        <f t="shared" si="6"/>
        <v>2125.2468056639791</v>
      </c>
    </row>
    <row r="88" spans="2:6" s="21" customFormat="1" x14ac:dyDescent="0.2">
      <c r="B88" s="25">
        <v>76</v>
      </c>
      <c r="C88" s="26">
        <f t="shared" si="4"/>
        <v>1864896.9921806934</v>
      </c>
      <c r="D88" s="26">
        <f t="shared" si="5"/>
        <v>8868.4035860662498</v>
      </c>
      <c r="E88" s="25">
        <f t="shared" si="7"/>
        <v>11003.745314057134</v>
      </c>
      <c r="F88" s="26">
        <f t="shared" si="6"/>
        <v>2135.3417279908845</v>
      </c>
    </row>
    <row r="89" spans="2:6" s="21" customFormat="1" x14ac:dyDescent="0.2">
      <c r="B89" s="25">
        <v>77</v>
      </c>
      <c r="C89" s="26">
        <f t="shared" si="4"/>
        <v>1862751.5075794945</v>
      </c>
      <c r="D89" s="26">
        <f t="shared" si="5"/>
        <v>8858.2607128582949</v>
      </c>
      <c r="E89" s="25">
        <f t="shared" si="7"/>
        <v>11003.745314057134</v>
      </c>
      <c r="F89" s="26">
        <f t="shared" si="6"/>
        <v>2145.4846011988393</v>
      </c>
    </row>
    <row r="90" spans="2:6" s="21" customFormat="1" x14ac:dyDescent="0.2">
      <c r="B90" s="25">
        <v>78</v>
      </c>
      <c r="C90" s="26">
        <f t="shared" si="4"/>
        <v>1860595.8319264399</v>
      </c>
      <c r="D90" s="26">
        <f t="shared" si="5"/>
        <v>8848.0696610025989</v>
      </c>
      <c r="E90" s="25">
        <f t="shared" si="7"/>
        <v>11003.745314057134</v>
      </c>
      <c r="F90" s="26">
        <f t="shared" si="6"/>
        <v>2155.6756530545354</v>
      </c>
    </row>
    <row r="91" spans="2:6" s="21" customFormat="1" x14ac:dyDescent="0.2">
      <c r="B91" s="25">
        <v>79</v>
      </c>
      <c r="C91" s="26">
        <f t="shared" si="4"/>
        <v>1858429.9168140334</v>
      </c>
      <c r="D91" s="26">
        <f t="shared" si="5"/>
        <v>8837.8302016505895</v>
      </c>
      <c r="E91" s="25">
        <f t="shared" si="7"/>
        <v>11003.745314057134</v>
      </c>
      <c r="F91" s="26">
        <f t="shared" si="6"/>
        <v>2165.9151124065447</v>
      </c>
    </row>
    <row r="92" spans="2:6" s="21" customFormat="1" x14ac:dyDescent="0.2">
      <c r="B92" s="25">
        <v>80</v>
      </c>
      <c r="C92" s="26">
        <f t="shared" si="4"/>
        <v>1856253.713604843</v>
      </c>
      <c r="D92" s="26">
        <f t="shared" si="5"/>
        <v>8827.5421048666576</v>
      </c>
      <c r="E92" s="25">
        <f t="shared" si="7"/>
        <v>11003.745314057134</v>
      </c>
      <c r="F92" s="26">
        <f t="shared" si="6"/>
        <v>2176.2032091904766</v>
      </c>
    </row>
    <row r="93" spans="2:6" s="21" customFormat="1" x14ac:dyDescent="0.2">
      <c r="B93" s="25">
        <v>81</v>
      </c>
      <c r="C93" s="26">
        <f t="shared" si="4"/>
        <v>1854067.1734304088</v>
      </c>
      <c r="D93" s="26">
        <f t="shared" si="5"/>
        <v>8817.2051396230054</v>
      </c>
      <c r="E93" s="25">
        <f t="shared" si="7"/>
        <v>11003.745314057134</v>
      </c>
      <c r="F93" s="26">
        <f t="shared" si="6"/>
        <v>2186.5401744341289</v>
      </c>
    </row>
    <row r="94" spans="2:6" s="21" customFormat="1" x14ac:dyDescent="0.2">
      <c r="B94" s="25">
        <v>82</v>
      </c>
      <c r="C94" s="26">
        <f t="shared" si="4"/>
        <v>1851870.2471901462</v>
      </c>
      <c r="D94" s="26">
        <f t="shared" si="5"/>
        <v>8806.8190737944424</v>
      </c>
      <c r="E94" s="25">
        <f t="shared" si="7"/>
        <v>11003.745314057134</v>
      </c>
      <c r="F94" s="26">
        <f t="shared" si="6"/>
        <v>2196.9262402626919</v>
      </c>
    </row>
    <row r="95" spans="2:6" s="21" customFormat="1" x14ac:dyDescent="0.2">
      <c r="B95" s="25">
        <v>83</v>
      </c>
      <c r="C95" s="26">
        <f t="shared" si="4"/>
        <v>1849662.8855502424</v>
      </c>
      <c r="D95" s="26">
        <f t="shared" si="5"/>
        <v>8796.3836741531959</v>
      </c>
      <c r="E95" s="25">
        <f t="shared" si="7"/>
        <v>11003.745314057134</v>
      </c>
      <c r="F95" s="26">
        <f t="shared" si="6"/>
        <v>2207.3616399039383</v>
      </c>
    </row>
    <row r="96" spans="2:6" s="21" customFormat="1" x14ac:dyDescent="0.2">
      <c r="B96" s="25">
        <v>84</v>
      </c>
      <c r="C96" s="26">
        <f t="shared" si="4"/>
        <v>1847445.0389425489</v>
      </c>
      <c r="D96" s="26">
        <f t="shared" si="5"/>
        <v>8785.8987063636523</v>
      </c>
      <c r="E96" s="25">
        <f t="shared" si="7"/>
        <v>11003.745314057134</v>
      </c>
      <c r="F96" s="26">
        <f t="shared" si="6"/>
        <v>2217.8466076934819</v>
      </c>
    </row>
    <row r="97" spans="2:6" s="21" customFormat="1" x14ac:dyDescent="0.2">
      <c r="B97" s="25">
        <v>85</v>
      </c>
      <c r="C97" s="26">
        <f t="shared" si="4"/>
        <v>1845216.6575634689</v>
      </c>
      <c r="D97" s="26">
        <f t="shared" si="5"/>
        <v>8775.3639349771074</v>
      </c>
      <c r="E97" s="25">
        <f t="shared" si="7"/>
        <v>11003.745314057134</v>
      </c>
      <c r="F97" s="26">
        <f t="shared" si="6"/>
        <v>2228.3813790800268</v>
      </c>
    </row>
    <row r="98" spans="2:6" s="21" customFormat="1" x14ac:dyDescent="0.2">
      <c r="B98" s="25">
        <v>86</v>
      </c>
      <c r="C98" s="26">
        <f t="shared" si="4"/>
        <v>1842977.6913728383</v>
      </c>
      <c r="D98" s="26">
        <f t="shared" si="5"/>
        <v>8764.7791234264769</v>
      </c>
      <c r="E98" s="25">
        <f t="shared" si="7"/>
        <v>11003.745314057134</v>
      </c>
      <c r="F98" s="26">
        <f t="shared" si="6"/>
        <v>2238.9661906306574</v>
      </c>
    </row>
    <row r="99" spans="2:6" s="21" customFormat="1" x14ac:dyDescent="0.2">
      <c r="B99" s="25">
        <v>87</v>
      </c>
      <c r="C99" s="26">
        <f t="shared" si="4"/>
        <v>1840728.0900928022</v>
      </c>
      <c r="D99" s="26">
        <f t="shared" si="5"/>
        <v>8754.1440340209829</v>
      </c>
      <c r="E99" s="25">
        <f t="shared" si="7"/>
        <v>11003.745314057134</v>
      </c>
      <c r="F99" s="26">
        <f t="shared" si="6"/>
        <v>2249.6012800361514</v>
      </c>
    </row>
    <row r="100" spans="2:6" s="21" customFormat="1" x14ac:dyDescent="0.2">
      <c r="B100" s="25">
        <v>88</v>
      </c>
      <c r="C100" s="26">
        <f t="shared" si="4"/>
        <v>1838467.8032066859</v>
      </c>
      <c r="D100" s="26">
        <f t="shared" si="5"/>
        <v>8743.45842794081</v>
      </c>
      <c r="E100" s="25">
        <f t="shared" si="7"/>
        <v>11003.745314057134</v>
      </c>
      <c r="F100" s="26">
        <f t="shared" si="6"/>
        <v>2260.2868861163242</v>
      </c>
    </row>
    <row r="101" spans="2:6" s="21" customFormat="1" x14ac:dyDescent="0.2">
      <c r="B101" s="25">
        <v>89</v>
      </c>
      <c r="C101" s="26">
        <f t="shared" si="4"/>
        <v>1836196.7799578605</v>
      </c>
      <c r="D101" s="26">
        <f t="shared" si="5"/>
        <v>8732.7220652317574</v>
      </c>
      <c r="E101" s="25">
        <f t="shared" si="7"/>
        <v>11003.745314057134</v>
      </c>
      <c r="F101" s="26">
        <f t="shared" si="6"/>
        <v>2271.0232488253769</v>
      </c>
    </row>
    <row r="102" spans="2:6" s="21" customFormat="1" x14ac:dyDescent="0.2">
      <c r="B102" s="25">
        <v>90</v>
      </c>
      <c r="C102" s="26">
        <f t="shared" si="4"/>
        <v>1833914.9693486032</v>
      </c>
      <c r="D102" s="26">
        <f t="shared" si="5"/>
        <v>8721.9347047998381</v>
      </c>
      <c r="E102" s="25">
        <f t="shared" si="7"/>
        <v>11003.745314057134</v>
      </c>
      <c r="F102" s="26">
        <f t="shared" si="6"/>
        <v>2281.8106092572962</v>
      </c>
    </row>
    <row r="103" spans="2:6" s="21" customFormat="1" x14ac:dyDescent="0.2">
      <c r="B103" s="25">
        <v>91</v>
      </c>
      <c r="C103" s="26">
        <f t="shared" si="4"/>
        <v>1831622.320138952</v>
      </c>
      <c r="D103" s="26">
        <f t="shared" si="5"/>
        <v>8711.0961044058658</v>
      </c>
      <c r="E103" s="25">
        <f t="shared" si="7"/>
        <v>11003.745314057134</v>
      </c>
      <c r="F103" s="26">
        <f t="shared" si="6"/>
        <v>2292.6492096512684</v>
      </c>
    </row>
    <row r="104" spans="2:6" s="21" customFormat="1" x14ac:dyDescent="0.2">
      <c r="B104" s="25">
        <v>92</v>
      </c>
      <c r="C104" s="26">
        <f t="shared" si="4"/>
        <v>1829318.7808455548</v>
      </c>
      <c r="D104" s="26">
        <f t="shared" si="5"/>
        <v>8700.2060206600217</v>
      </c>
      <c r="E104" s="25">
        <f t="shared" si="7"/>
        <v>11003.745314057134</v>
      </c>
      <c r="F104" s="26">
        <f t="shared" si="6"/>
        <v>2303.5392933971125</v>
      </c>
    </row>
    <row r="105" spans="2:6" s="21" customFormat="1" x14ac:dyDescent="0.2">
      <c r="B105" s="25">
        <v>93</v>
      </c>
      <c r="C105" s="26">
        <f t="shared" si="4"/>
        <v>1827004.299740514</v>
      </c>
      <c r="D105" s="26">
        <f t="shared" si="5"/>
        <v>8689.2642090163863</v>
      </c>
      <c r="E105" s="25">
        <f t="shared" si="7"/>
        <v>11003.745314057134</v>
      </c>
      <c r="F105" s="26">
        <f t="shared" si="6"/>
        <v>2314.4811050407479</v>
      </c>
    </row>
    <row r="106" spans="2:6" s="21" customFormat="1" x14ac:dyDescent="0.2">
      <c r="B106" s="25">
        <v>94</v>
      </c>
      <c r="C106" s="26">
        <f t="shared" si="4"/>
        <v>1824678.8248502244</v>
      </c>
      <c r="D106" s="26">
        <f t="shared" si="5"/>
        <v>8678.2704237674425</v>
      </c>
      <c r="E106" s="25">
        <f t="shared" si="7"/>
        <v>11003.745314057134</v>
      </c>
      <c r="F106" s="26">
        <f t="shared" si="6"/>
        <v>2325.4748902896918</v>
      </c>
    </row>
    <row r="107" spans="2:6" s="21" customFormat="1" x14ac:dyDescent="0.2">
      <c r="B107" s="25">
        <v>95</v>
      </c>
      <c r="C107" s="26">
        <f t="shared" si="4"/>
        <v>1822342.3039542059</v>
      </c>
      <c r="D107" s="26">
        <f t="shared" si="5"/>
        <v>8667.224418038566</v>
      </c>
      <c r="E107" s="25">
        <f t="shared" si="7"/>
        <v>11003.745314057134</v>
      </c>
      <c r="F107" s="26">
        <f t="shared" si="6"/>
        <v>2336.5208960185682</v>
      </c>
    </row>
    <row r="108" spans="2:6" s="21" customFormat="1" x14ac:dyDescent="0.2">
      <c r="B108" s="25">
        <v>96</v>
      </c>
      <c r="C108" s="26">
        <f t="shared" si="4"/>
        <v>1819994.6845839312</v>
      </c>
      <c r="D108" s="26">
        <f t="shared" si="5"/>
        <v>8656.1259437824792</v>
      </c>
      <c r="E108" s="25">
        <f t="shared" si="7"/>
        <v>11003.745314057134</v>
      </c>
      <c r="F108" s="26">
        <f t="shared" si="6"/>
        <v>2347.619370274655</v>
      </c>
    </row>
    <row r="109" spans="2:6" s="21" customFormat="1" x14ac:dyDescent="0.2">
      <c r="B109" s="25">
        <v>97</v>
      </c>
      <c r="C109" s="26">
        <f t="shared" si="4"/>
        <v>1817635.9140216478</v>
      </c>
      <c r="D109" s="26">
        <f t="shared" si="5"/>
        <v>8644.9747517736741</v>
      </c>
      <c r="E109" s="25">
        <f t="shared" si="7"/>
        <v>11003.745314057134</v>
      </c>
      <c r="F109" s="26">
        <f t="shared" si="6"/>
        <v>2358.7705622834601</v>
      </c>
    </row>
    <row r="110" spans="2:6" s="21" customFormat="1" x14ac:dyDescent="0.2">
      <c r="B110" s="25">
        <v>98</v>
      </c>
      <c r="C110" s="26">
        <f t="shared" si="4"/>
        <v>1815265.9392991934</v>
      </c>
      <c r="D110" s="26">
        <f t="shared" si="5"/>
        <v>8633.7705916028281</v>
      </c>
      <c r="E110" s="25">
        <f t="shared" si="7"/>
        <v>11003.745314057134</v>
      </c>
      <c r="F110" s="26">
        <f t="shared" si="6"/>
        <v>2369.9747224543062</v>
      </c>
    </row>
    <row r="111" spans="2:6" s="21" customFormat="1" x14ac:dyDescent="0.2">
      <c r="B111" s="25">
        <v>99</v>
      </c>
      <c r="C111" s="26">
        <f t="shared" si="4"/>
        <v>1812884.7071968075</v>
      </c>
      <c r="D111" s="26">
        <f t="shared" si="5"/>
        <v>8622.5132116711702</v>
      </c>
      <c r="E111" s="25">
        <f t="shared" si="7"/>
        <v>11003.745314057134</v>
      </c>
      <c r="F111" s="26">
        <f t="shared" si="6"/>
        <v>2381.232102385964</v>
      </c>
    </row>
    <row r="112" spans="2:6" s="21" customFormat="1" x14ac:dyDescent="0.2">
      <c r="B112" s="25">
        <v>100</v>
      </c>
      <c r="C112" s="26">
        <f t="shared" si="4"/>
        <v>1810492.1642419351</v>
      </c>
      <c r="D112" s="26">
        <f t="shared" si="5"/>
        <v>8611.2023591848356</v>
      </c>
      <c r="E112" s="25">
        <f t="shared" si="7"/>
        <v>11003.745314057134</v>
      </c>
      <c r="F112" s="26">
        <f t="shared" si="6"/>
        <v>2392.5429548722987</v>
      </c>
    </row>
    <row r="113" spans="2:6" x14ac:dyDescent="0.2">
      <c r="B113" s="25">
        <v>101</v>
      </c>
      <c r="C113" s="26">
        <f t="shared" si="4"/>
        <v>1808088.2567080271</v>
      </c>
      <c r="D113" s="26">
        <f t="shared" si="5"/>
        <v>8599.8377801491933</v>
      </c>
      <c r="E113" s="25">
        <f t="shared" si="7"/>
        <v>11003.745314057134</v>
      </c>
      <c r="F113" s="26">
        <f t="shared" si="6"/>
        <v>2403.9075339079409</v>
      </c>
    </row>
    <row r="114" spans="2:6" x14ac:dyDescent="0.2">
      <c r="B114" s="25">
        <v>102</v>
      </c>
      <c r="C114" s="26">
        <f t="shared" si="4"/>
        <v>1805672.9306133331</v>
      </c>
      <c r="D114" s="26">
        <f t="shared" si="5"/>
        <v>8588.4192193631279</v>
      </c>
      <c r="E114" s="25">
        <f t="shared" si="7"/>
        <v>11003.745314057134</v>
      </c>
      <c r="F114" s="26">
        <f t="shared" si="6"/>
        <v>2415.3260946940063</v>
      </c>
    </row>
    <row r="115" spans="2:6" x14ac:dyDescent="0.2">
      <c r="B115" s="25">
        <v>103</v>
      </c>
      <c r="C115" s="26">
        <f t="shared" si="4"/>
        <v>1803246.1317196894</v>
      </c>
      <c r="D115" s="26">
        <f t="shared" si="5"/>
        <v>8576.9464204133328</v>
      </c>
      <c r="E115" s="25">
        <f t="shared" si="7"/>
        <v>11003.745314057134</v>
      </c>
      <c r="F115" s="26">
        <f t="shared" si="6"/>
        <v>2426.7988936438014</v>
      </c>
    </row>
    <row r="116" spans="2:6" x14ac:dyDescent="0.2">
      <c r="B116" s="25">
        <v>104</v>
      </c>
      <c r="C116" s="26">
        <f t="shared" si="4"/>
        <v>1800807.8055313008</v>
      </c>
      <c r="D116" s="26">
        <f t="shared" si="5"/>
        <v>8565.4191256685244</v>
      </c>
      <c r="E116" s="25">
        <f t="shared" si="7"/>
        <v>11003.745314057134</v>
      </c>
      <c r="F116" s="26">
        <f t="shared" si="6"/>
        <v>2438.3261883886098</v>
      </c>
    </row>
    <row r="117" spans="2:6" x14ac:dyDescent="0.2">
      <c r="B117" s="25">
        <v>105</v>
      </c>
      <c r="C117" s="26">
        <f t="shared" si="4"/>
        <v>1798357.8972935174</v>
      </c>
      <c r="D117" s="26">
        <f t="shared" si="5"/>
        <v>8553.8370762736777</v>
      </c>
      <c r="E117" s="25">
        <f t="shared" si="7"/>
        <v>11003.745314057134</v>
      </c>
      <c r="F117" s="26">
        <f t="shared" si="6"/>
        <v>2449.9082377834566</v>
      </c>
    </row>
    <row r="118" spans="2:6" x14ac:dyDescent="0.2">
      <c r="B118" s="25">
        <v>106</v>
      </c>
      <c r="C118" s="26">
        <f t="shared" si="4"/>
        <v>1795896.3519916045</v>
      </c>
      <c r="D118" s="26">
        <f t="shared" si="5"/>
        <v>8542.200012144207</v>
      </c>
      <c r="E118" s="25">
        <f t="shared" si="7"/>
        <v>11003.745314057134</v>
      </c>
      <c r="F118" s="26">
        <f t="shared" si="6"/>
        <v>2461.5453019129272</v>
      </c>
    </row>
    <row r="119" spans="2:6" x14ac:dyDescent="0.2">
      <c r="B119" s="25">
        <v>107</v>
      </c>
      <c r="C119" s="26">
        <f t="shared" si="4"/>
        <v>1793423.1143495075</v>
      </c>
      <c r="D119" s="26">
        <f t="shared" si="5"/>
        <v>8530.507671960122</v>
      </c>
      <c r="E119" s="25">
        <f t="shared" si="7"/>
        <v>11003.745314057134</v>
      </c>
      <c r="F119" s="26">
        <f t="shared" si="6"/>
        <v>2473.2376420970122</v>
      </c>
    </row>
    <row r="120" spans="2:6" x14ac:dyDescent="0.2">
      <c r="B120" s="25">
        <v>108</v>
      </c>
      <c r="C120" s="26">
        <f t="shared" si="4"/>
        <v>1790938.1288286105</v>
      </c>
      <c r="D120" s="26">
        <f t="shared" si="5"/>
        <v>8518.7597931601613</v>
      </c>
      <c r="E120" s="25">
        <f t="shared" si="7"/>
        <v>11003.745314057134</v>
      </c>
      <c r="F120" s="26">
        <f t="shared" si="6"/>
        <v>2484.985520896973</v>
      </c>
    </row>
    <row r="121" spans="2:6" x14ac:dyDescent="0.2">
      <c r="B121" s="25">
        <v>109</v>
      </c>
      <c r="C121" s="26">
        <f t="shared" si="4"/>
        <v>1788441.3396264892</v>
      </c>
      <c r="D121" s="26">
        <f t="shared" si="5"/>
        <v>8506.9561119359005</v>
      </c>
      <c r="E121" s="25">
        <f t="shared" si="7"/>
        <v>11003.745314057134</v>
      </c>
      <c r="F121" s="26">
        <f t="shared" si="6"/>
        <v>2496.7892021212338</v>
      </c>
    </row>
    <row r="122" spans="2:6" x14ac:dyDescent="0.2">
      <c r="B122" s="25">
        <v>110</v>
      </c>
      <c r="C122" s="26">
        <f t="shared" si="4"/>
        <v>1785932.6906756579</v>
      </c>
      <c r="D122" s="26">
        <f t="shared" si="5"/>
        <v>8495.0963632258245</v>
      </c>
      <c r="E122" s="25">
        <f t="shared" si="7"/>
        <v>11003.745314057134</v>
      </c>
      <c r="F122" s="26">
        <f t="shared" si="6"/>
        <v>2508.6489508313098</v>
      </c>
    </row>
    <row r="123" spans="2:6" x14ac:dyDescent="0.2">
      <c r="B123" s="25">
        <v>111</v>
      </c>
      <c r="C123" s="26">
        <f t="shared" si="4"/>
        <v>1783412.1256423101</v>
      </c>
      <c r="D123" s="26">
        <f t="shared" si="5"/>
        <v>8483.1802807093754</v>
      </c>
      <c r="E123" s="25">
        <f t="shared" si="7"/>
        <v>11003.745314057134</v>
      </c>
      <c r="F123" s="26">
        <f t="shared" si="6"/>
        <v>2520.5650333477588</v>
      </c>
    </row>
    <row r="124" spans="2:6" x14ac:dyDescent="0.2">
      <c r="B124" s="25">
        <v>112</v>
      </c>
      <c r="C124" s="26">
        <f t="shared" si="4"/>
        <v>1780879.5879250539</v>
      </c>
      <c r="D124" s="26">
        <f t="shared" si="5"/>
        <v>8471.207596800974</v>
      </c>
      <c r="E124" s="25">
        <f t="shared" si="7"/>
        <v>11003.745314057134</v>
      </c>
      <c r="F124" s="26">
        <f t="shared" si="6"/>
        <v>2532.5377172561602</v>
      </c>
    </row>
    <row r="125" spans="2:6" x14ac:dyDescent="0.2">
      <c r="B125" s="25">
        <v>113</v>
      </c>
      <c r="C125" s="26">
        <f t="shared" si="4"/>
        <v>1778335.0206536409</v>
      </c>
      <c r="D125" s="26">
        <f t="shared" si="5"/>
        <v>8459.1780426440055</v>
      </c>
      <c r="E125" s="25">
        <f t="shared" si="7"/>
        <v>11003.745314057134</v>
      </c>
      <c r="F125" s="26">
        <f t="shared" si="6"/>
        <v>2544.5672714131288</v>
      </c>
    </row>
    <row r="126" spans="2:6" x14ac:dyDescent="0.2">
      <c r="B126" s="25">
        <v>114</v>
      </c>
      <c r="C126" s="26">
        <f t="shared" si="4"/>
        <v>1775778.3666876885</v>
      </c>
      <c r="D126" s="26">
        <f t="shared" si="5"/>
        <v>8447.0913481047937</v>
      </c>
      <c r="E126" s="25">
        <f t="shared" si="7"/>
        <v>11003.745314057134</v>
      </c>
      <c r="F126" s="26">
        <f t="shared" si="6"/>
        <v>2556.6539659523405</v>
      </c>
    </row>
    <row r="127" spans="2:6" x14ac:dyDescent="0.2">
      <c r="B127" s="25">
        <v>115</v>
      </c>
      <c r="C127" s="26">
        <f t="shared" si="4"/>
        <v>1773209.5686153979</v>
      </c>
      <c r="D127" s="26">
        <f t="shared" si="5"/>
        <v>8434.947241766522</v>
      </c>
      <c r="E127" s="25">
        <f t="shared" si="7"/>
        <v>11003.745314057134</v>
      </c>
      <c r="F127" s="26">
        <f t="shared" si="6"/>
        <v>2568.7980722906123</v>
      </c>
    </row>
    <row r="128" spans="2:6" x14ac:dyDescent="0.2">
      <c r="B128" s="25">
        <v>116</v>
      </c>
      <c r="C128" s="26">
        <f t="shared" si="4"/>
        <v>1770628.5687522639</v>
      </c>
      <c r="D128" s="26">
        <f t="shared" si="5"/>
        <v>8422.7454509231393</v>
      </c>
      <c r="E128" s="25">
        <f t="shared" si="7"/>
        <v>11003.745314057134</v>
      </c>
      <c r="F128" s="26">
        <f t="shared" si="6"/>
        <v>2580.9998631339949</v>
      </c>
    </row>
    <row r="129" spans="2:6" x14ac:dyDescent="0.2">
      <c r="B129" s="25">
        <v>117</v>
      </c>
      <c r="C129" s="26">
        <f t="shared" si="4"/>
        <v>1768035.30913978</v>
      </c>
      <c r="D129" s="26">
        <f t="shared" si="5"/>
        <v>8410.4857015732541</v>
      </c>
      <c r="E129" s="25">
        <f t="shared" si="7"/>
        <v>11003.745314057134</v>
      </c>
      <c r="F129" s="26">
        <f t="shared" si="6"/>
        <v>2593.2596124838801</v>
      </c>
    </row>
    <row r="130" spans="2:6" x14ac:dyDescent="0.2">
      <c r="B130" s="25">
        <v>118</v>
      </c>
      <c r="C130" s="26">
        <f t="shared" si="4"/>
        <v>1765429.7315441368</v>
      </c>
      <c r="D130" s="26">
        <f t="shared" si="5"/>
        <v>8398.1677184139553</v>
      </c>
      <c r="E130" s="25">
        <f t="shared" si="7"/>
        <v>11003.745314057134</v>
      </c>
      <c r="F130" s="26">
        <f t="shared" si="6"/>
        <v>2605.5775956431789</v>
      </c>
    </row>
    <row r="131" spans="2:6" x14ac:dyDescent="0.2">
      <c r="B131" s="25">
        <v>119</v>
      </c>
      <c r="C131" s="26">
        <f t="shared" si="4"/>
        <v>1762811.7774549143</v>
      </c>
      <c r="D131" s="26">
        <f t="shared" si="5"/>
        <v>8385.7912248346493</v>
      </c>
      <c r="E131" s="25">
        <f t="shared" si="7"/>
        <v>11003.745314057134</v>
      </c>
      <c r="F131" s="26">
        <f t="shared" si="6"/>
        <v>2617.954089222485</v>
      </c>
    </row>
    <row r="132" spans="2:6" x14ac:dyDescent="0.2">
      <c r="B132" s="25">
        <v>120</v>
      </c>
      <c r="C132" s="26">
        <f t="shared" si="4"/>
        <v>1760181.3880837681</v>
      </c>
      <c r="D132" s="26">
        <f t="shared" si="5"/>
        <v>8373.3559429108427</v>
      </c>
      <c r="E132" s="25">
        <f t="shared" si="7"/>
        <v>11003.745314057134</v>
      </c>
      <c r="F132" s="26">
        <f t="shared" si="6"/>
        <v>2630.3893711462915</v>
      </c>
    </row>
    <row r="133" spans="2:6" x14ac:dyDescent="0.2">
      <c r="B133" s="25">
        <v>121</v>
      </c>
      <c r="C133" s="26">
        <f t="shared" si="4"/>
        <v>1757538.5043631089</v>
      </c>
      <c r="D133" s="26">
        <f t="shared" si="5"/>
        <v>8360.8615933978981</v>
      </c>
      <c r="E133" s="25">
        <f t="shared" si="7"/>
        <v>11003.745314057134</v>
      </c>
      <c r="F133" s="26">
        <f t="shared" si="6"/>
        <v>2642.8837206592361</v>
      </c>
    </row>
    <row r="134" spans="2:6" x14ac:dyDescent="0.2">
      <c r="B134" s="25">
        <v>122</v>
      </c>
      <c r="C134" s="26">
        <f t="shared" si="4"/>
        <v>1754883.0669447766</v>
      </c>
      <c r="D134" s="26">
        <f t="shared" si="5"/>
        <v>8348.3078957247671</v>
      </c>
      <c r="E134" s="25">
        <f t="shared" si="7"/>
        <v>11003.745314057134</v>
      </c>
      <c r="F134" s="26">
        <f t="shared" si="6"/>
        <v>2655.4374183323671</v>
      </c>
    </row>
    <row r="135" spans="2:6" x14ac:dyDescent="0.2">
      <c r="B135" s="25">
        <v>123</v>
      </c>
      <c r="C135" s="26">
        <f t="shared" si="4"/>
        <v>1752215.016198707</v>
      </c>
      <c r="D135" s="26">
        <f t="shared" si="5"/>
        <v>8335.6945679876899</v>
      </c>
      <c r="E135" s="25">
        <f t="shared" si="7"/>
        <v>11003.745314057134</v>
      </c>
      <c r="F135" s="26">
        <f t="shared" si="6"/>
        <v>2668.0507460694444</v>
      </c>
    </row>
    <row r="136" spans="2:6" x14ac:dyDescent="0.2">
      <c r="B136" s="25">
        <v>124</v>
      </c>
      <c r="C136" s="26">
        <f t="shared" si="4"/>
        <v>1749534.2922115938</v>
      </c>
      <c r="D136" s="26">
        <f t="shared" si="5"/>
        <v>8323.0213269438591</v>
      </c>
      <c r="E136" s="25">
        <f t="shared" si="7"/>
        <v>11003.745314057134</v>
      </c>
      <c r="F136" s="26">
        <f t="shared" si="6"/>
        <v>2680.7239871132751</v>
      </c>
    </row>
    <row r="137" spans="2:6" x14ac:dyDescent="0.2">
      <c r="B137" s="25">
        <v>125</v>
      </c>
      <c r="C137" s="26">
        <f t="shared" si="4"/>
        <v>1746840.8347855418</v>
      </c>
      <c r="D137" s="26">
        <f t="shared" si="5"/>
        <v>8310.2878880050721</v>
      </c>
      <c r="E137" s="25">
        <f t="shared" si="7"/>
        <v>11003.745314057134</v>
      </c>
      <c r="F137" s="26">
        <f t="shared" si="6"/>
        <v>2693.4574260520621</v>
      </c>
    </row>
    <row r="138" spans="2:6" x14ac:dyDescent="0.2">
      <c r="B138" s="25">
        <v>126</v>
      </c>
      <c r="C138" s="26">
        <f t="shared" si="4"/>
        <v>1744134.5834367159</v>
      </c>
      <c r="D138" s="26">
        <f t="shared" si="5"/>
        <v>8297.4939652313242</v>
      </c>
      <c r="E138" s="25">
        <f t="shared" si="7"/>
        <v>11003.745314057134</v>
      </c>
      <c r="F138" s="26">
        <f t="shared" si="6"/>
        <v>2706.2513488258101</v>
      </c>
    </row>
    <row r="139" spans="2:6" x14ac:dyDescent="0.2">
      <c r="B139" s="25">
        <v>127</v>
      </c>
      <c r="C139" s="26">
        <f t="shared" si="4"/>
        <v>1741415.4773939832</v>
      </c>
      <c r="D139" s="26">
        <f t="shared" si="5"/>
        <v>8284.6392713244022</v>
      </c>
      <c r="E139" s="25">
        <f t="shared" si="7"/>
        <v>11003.745314057134</v>
      </c>
      <c r="F139" s="26">
        <f t="shared" si="6"/>
        <v>2719.106042732732</v>
      </c>
    </row>
    <row r="140" spans="2:6" x14ac:dyDescent="0.2">
      <c r="B140" s="25">
        <v>128</v>
      </c>
      <c r="C140" s="26">
        <f t="shared" si="4"/>
        <v>1738683.4555975473</v>
      </c>
      <c r="D140" s="26">
        <f t="shared" si="5"/>
        <v>8271.7235176214199</v>
      </c>
      <c r="E140" s="25">
        <f t="shared" si="7"/>
        <v>11003.745314057134</v>
      </c>
      <c r="F140" s="26">
        <f t="shared" si="6"/>
        <v>2732.0217964357144</v>
      </c>
    </row>
    <row r="141" spans="2:6" x14ac:dyDescent="0.2">
      <c r="B141" s="25">
        <v>129</v>
      </c>
      <c r="C141" s="26">
        <f t="shared" ref="C141:C204" si="8">IF(B141&lt;=$G$5,C140-F141,C140)</f>
        <v>1735938.4566975785</v>
      </c>
      <c r="D141" s="26">
        <f t="shared" ref="D141:D204" si="9">IF(B141&lt;=$G$5,C140*$E$10/12/100,D140)</f>
        <v>8258.7464140883512</v>
      </c>
      <c r="E141" s="25">
        <f t="shared" si="7"/>
        <v>11003.745314057134</v>
      </c>
      <c r="F141" s="26">
        <f t="shared" ref="F141:F204" si="10">IF(B141&lt;=$G$5,E141-D141,F140)</f>
        <v>2744.998899968783</v>
      </c>
    </row>
    <row r="142" spans="2:6" x14ac:dyDescent="0.2">
      <c r="B142" s="25">
        <v>130</v>
      </c>
      <c r="C142" s="26">
        <f t="shared" si="8"/>
        <v>1733180.4190528349</v>
      </c>
      <c r="D142" s="26">
        <f t="shared" si="9"/>
        <v>8245.7076693134986</v>
      </c>
      <c r="E142" s="25">
        <f t="shared" ref="E142:E205" si="11">$D$10</f>
        <v>11003.745314057134</v>
      </c>
      <c r="F142" s="26">
        <f t="shared" si="10"/>
        <v>2758.0376447436356</v>
      </c>
    </row>
    <row r="143" spans="2:6" x14ac:dyDescent="0.2">
      <c r="B143" s="25">
        <v>131</v>
      </c>
      <c r="C143" s="26">
        <f t="shared" si="8"/>
        <v>1730409.2807292787</v>
      </c>
      <c r="D143" s="26">
        <f t="shared" si="9"/>
        <v>8232.6069905009663</v>
      </c>
      <c r="E143" s="25">
        <f t="shared" si="11"/>
        <v>11003.745314057134</v>
      </c>
      <c r="F143" s="26">
        <f t="shared" si="10"/>
        <v>2771.138323556168</v>
      </c>
    </row>
    <row r="144" spans="2:6" x14ac:dyDescent="0.2">
      <c r="B144" s="25">
        <v>132</v>
      </c>
      <c r="C144" s="26">
        <f t="shared" si="8"/>
        <v>1727624.9794986856</v>
      </c>
      <c r="D144" s="26">
        <f t="shared" si="9"/>
        <v>8219.4440834640754</v>
      </c>
      <c r="E144" s="25">
        <f t="shared" si="11"/>
        <v>11003.745314057134</v>
      </c>
      <c r="F144" s="26">
        <f t="shared" si="10"/>
        <v>2784.3012305930588</v>
      </c>
    </row>
    <row r="145" spans="2:14" x14ac:dyDescent="0.2">
      <c r="B145" s="25">
        <v>133</v>
      </c>
      <c r="C145" s="26">
        <f t="shared" si="8"/>
        <v>1724827.4528372472</v>
      </c>
      <c r="D145" s="26">
        <f t="shared" si="9"/>
        <v>8206.2186526187561</v>
      </c>
      <c r="E145" s="25">
        <f t="shared" si="11"/>
        <v>11003.745314057134</v>
      </c>
      <c r="F145" s="26">
        <f t="shared" si="10"/>
        <v>2797.5266614383781</v>
      </c>
    </row>
    <row r="146" spans="2:14" x14ac:dyDescent="0.2">
      <c r="B146" s="25">
        <v>134</v>
      </c>
      <c r="C146" s="26">
        <f t="shared" si="8"/>
        <v>1722016.6379241669</v>
      </c>
      <c r="D146" s="26">
        <f t="shared" si="9"/>
        <v>8192.9304009769239</v>
      </c>
      <c r="E146" s="25">
        <f t="shared" si="11"/>
        <v>11003.745314057134</v>
      </c>
      <c r="F146" s="26">
        <f t="shared" si="10"/>
        <v>2810.8149130802103</v>
      </c>
    </row>
    <row r="147" spans="2:14" x14ac:dyDescent="0.2">
      <c r="B147" s="25">
        <v>135</v>
      </c>
      <c r="C147" s="26">
        <f t="shared" si="8"/>
        <v>1719192.4716402495</v>
      </c>
      <c r="D147" s="26">
        <f t="shared" si="9"/>
        <v>8179.5790301397919</v>
      </c>
      <c r="E147" s="25">
        <f t="shared" si="11"/>
        <v>11003.745314057134</v>
      </c>
      <c r="F147" s="26">
        <f t="shared" si="10"/>
        <v>2824.1662839173423</v>
      </c>
    </row>
    <row r="148" spans="2:14" x14ac:dyDescent="0.2">
      <c r="B148" s="25">
        <v>136</v>
      </c>
      <c r="C148" s="26">
        <f t="shared" si="8"/>
        <v>1716354.8905664836</v>
      </c>
      <c r="D148" s="26">
        <f t="shared" si="9"/>
        <v>8166.1642402911848</v>
      </c>
      <c r="E148" s="25">
        <f t="shared" si="11"/>
        <v>11003.745314057134</v>
      </c>
      <c r="F148" s="26">
        <f t="shared" si="10"/>
        <v>2837.5810737659494</v>
      </c>
    </row>
    <row r="149" spans="2:14" x14ac:dyDescent="0.2">
      <c r="B149" s="25">
        <v>137</v>
      </c>
      <c r="C149" s="26">
        <f t="shared" si="8"/>
        <v>1713503.8309826173</v>
      </c>
      <c r="D149" s="26">
        <f t="shared" si="9"/>
        <v>8152.6857301907976</v>
      </c>
      <c r="E149" s="25">
        <f t="shared" si="11"/>
        <v>11003.745314057134</v>
      </c>
      <c r="F149" s="26">
        <f t="shared" si="10"/>
        <v>2851.0595838663367</v>
      </c>
    </row>
    <row r="150" spans="2:14" x14ac:dyDescent="0.2">
      <c r="B150" s="25">
        <v>138</v>
      </c>
      <c r="C150" s="26">
        <f t="shared" si="8"/>
        <v>1710639.2288657275</v>
      </c>
      <c r="D150" s="26">
        <f t="shared" si="9"/>
        <v>8139.1431971674319</v>
      </c>
      <c r="E150" s="25">
        <f t="shared" si="11"/>
        <v>11003.745314057134</v>
      </c>
      <c r="F150" s="26">
        <f t="shared" si="10"/>
        <v>2864.6021168897023</v>
      </c>
    </row>
    <row r="151" spans="2:14" x14ac:dyDescent="0.2">
      <c r="B151" s="25">
        <v>139</v>
      </c>
      <c r="C151" s="26">
        <f t="shared" si="8"/>
        <v>1707761.0198887826</v>
      </c>
      <c r="D151" s="26">
        <f t="shared" si="9"/>
        <v>8125.5363371122057</v>
      </c>
      <c r="E151" s="25">
        <f t="shared" si="11"/>
        <v>11003.745314057134</v>
      </c>
      <c r="F151" s="26">
        <f t="shared" si="10"/>
        <v>2878.2089769449285</v>
      </c>
    </row>
    <row r="152" spans="2:14" x14ac:dyDescent="0.2">
      <c r="B152" s="25">
        <v>140</v>
      </c>
      <c r="C152" s="26">
        <f t="shared" si="8"/>
        <v>1704869.1394191973</v>
      </c>
      <c r="D152" s="26">
        <f t="shared" si="9"/>
        <v>8111.8648444717182</v>
      </c>
      <c r="E152" s="25">
        <f t="shared" si="11"/>
        <v>11003.745314057134</v>
      </c>
      <c r="F152" s="26">
        <f t="shared" si="10"/>
        <v>2891.880469585416</v>
      </c>
    </row>
    <row r="153" spans="2:14" x14ac:dyDescent="0.2">
      <c r="B153" s="27">
        <v>141</v>
      </c>
      <c r="C153" s="26">
        <f t="shared" si="8"/>
        <v>1701963.5225173815</v>
      </c>
      <c r="D153" s="26">
        <f t="shared" si="9"/>
        <v>8098.1284122411871</v>
      </c>
      <c r="E153" s="25">
        <f t="shared" si="11"/>
        <v>11003.745314057134</v>
      </c>
      <c r="F153" s="26">
        <f t="shared" si="10"/>
        <v>2905.6169018159471</v>
      </c>
      <c r="G153" s="3"/>
      <c r="H153" s="3"/>
      <c r="I153" s="3"/>
      <c r="J153" s="3"/>
      <c r="K153" s="3"/>
      <c r="L153" s="3"/>
      <c r="M153" s="3"/>
      <c r="N153" s="3"/>
    </row>
    <row r="154" spans="2:14" x14ac:dyDescent="0.2">
      <c r="B154" s="25">
        <v>142</v>
      </c>
      <c r="C154" s="26">
        <f t="shared" si="8"/>
        <v>1699044.103935282</v>
      </c>
      <c r="D154" s="26">
        <f t="shared" si="9"/>
        <v>8084.3267319575616</v>
      </c>
      <c r="E154" s="25">
        <f t="shared" si="11"/>
        <v>11003.745314057134</v>
      </c>
      <c r="F154" s="26">
        <f t="shared" si="10"/>
        <v>2919.4185820995726</v>
      </c>
    </row>
    <row r="155" spans="2:14" x14ac:dyDescent="0.2">
      <c r="B155" s="25">
        <v>143</v>
      </c>
      <c r="C155" s="26">
        <f t="shared" si="8"/>
        <v>1696110.8181149175</v>
      </c>
      <c r="D155" s="26">
        <f t="shared" si="9"/>
        <v>8070.4594936925905</v>
      </c>
      <c r="E155" s="25">
        <f t="shared" si="11"/>
        <v>11003.745314057134</v>
      </c>
      <c r="F155" s="26">
        <f t="shared" si="10"/>
        <v>2933.2858203645437</v>
      </c>
    </row>
    <row r="156" spans="2:14" x14ac:dyDescent="0.2">
      <c r="B156" s="25">
        <v>144</v>
      </c>
      <c r="C156" s="26">
        <f t="shared" si="8"/>
        <v>1693163.5991869061</v>
      </c>
      <c r="D156" s="26">
        <f t="shared" si="9"/>
        <v>8056.526386045859</v>
      </c>
      <c r="E156" s="25">
        <f t="shared" si="11"/>
        <v>11003.745314057134</v>
      </c>
      <c r="F156" s="26">
        <f t="shared" si="10"/>
        <v>2947.2189280112752</v>
      </c>
    </row>
    <row r="157" spans="2:14" x14ac:dyDescent="0.2">
      <c r="B157" s="25">
        <v>145</v>
      </c>
      <c r="C157" s="26">
        <f t="shared" si="8"/>
        <v>1690202.3809689868</v>
      </c>
      <c r="D157" s="26">
        <f t="shared" si="9"/>
        <v>8042.5270961378046</v>
      </c>
      <c r="E157" s="25">
        <f t="shared" si="11"/>
        <v>11003.745314057134</v>
      </c>
      <c r="F157" s="26">
        <f t="shared" si="10"/>
        <v>2961.2182179193296</v>
      </c>
    </row>
    <row r="158" spans="2:14" x14ac:dyDescent="0.2">
      <c r="B158" s="25">
        <v>146</v>
      </c>
      <c r="C158" s="26">
        <f t="shared" si="8"/>
        <v>1687227.0969645323</v>
      </c>
      <c r="D158" s="26">
        <f t="shared" si="9"/>
        <v>8028.4613096026878</v>
      </c>
      <c r="E158" s="25">
        <f t="shared" si="11"/>
        <v>11003.745314057134</v>
      </c>
      <c r="F158" s="26">
        <f t="shared" si="10"/>
        <v>2975.2840044544464</v>
      </c>
    </row>
    <row r="159" spans="2:14" x14ac:dyDescent="0.2">
      <c r="B159" s="25">
        <v>147</v>
      </c>
      <c r="C159" s="26">
        <f t="shared" si="8"/>
        <v>1684237.6803610567</v>
      </c>
      <c r="D159" s="26">
        <f t="shared" si="9"/>
        <v>8014.3287105815289</v>
      </c>
      <c r="E159" s="25">
        <f t="shared" si="11"/>
        <v>11003.745314057134</v>
      </c>
      <c r="F159" s="26">
        <f t="shared" si="10"/>
        <v>2989.4166034756054</v>
      </c>
    </row>
    <row r="160" spans="2:14" x14ac:dyDescent="0.2">
      <c r="B160" s="25">
        <v>148</v>
      </c>
      <c r="C160" s="26">
        <f t="shared" si="8"/>
        <v>1681234.0640287146</v>
      </c>
      <c r="D160" s="26">
        <f t="shared" si="9"/>
        <v>8000.1289817150209</v>
      </c>
      <c r="E160" s="25">
        <f t="shared" si="11"/>
        <v>11003.745314057134</v>
      </c>
      <c r="F160" s="26">
        <f t="shared" si="10"/>
        <v>3003.6163323421133</v>
      </c>
    </row>
    <row r="161" spans="2:6" x14ac:dyDescent="0.2">
      <c r="B161" s="25">
        <v>149</v>
      </c>
      <c r="C161" s="26">
        <f t="shared" si="8"/>
        <v>1678216.1805187939</v>
      </c>
      <c r="D161" s="26">
        <f t="shared" si="9"/>
        <v>7985.8618041363952</v>
      </c>
      <c r="E161" s="25">
        <f t="shared" si="11"/>
        <v>11003.745314057134</v>
      </c>
      <c r="F161" s="26">
        <f t="shared" si="10"/>
        <v>3017.883509920739</v>
      </c>
    </row>
    <row r="162" spans="2:6" x14ac:dyDescent="0.2">
      <c r="B162" s="25">
        <v>150</v>
      </c>
      <c r="C162" s="26">
        <f t="shared" si="8"/>
        <v>1675183.962062201</v>
      </c>
      <c r="D162" s="26">
        <f t="shared" si="9"/>
        <v>7971.5268574642714</v>
      </c>
      <c r="E162" s="25">
        <f t="shared" si="11"/>
        <v>11003.745314057134</v>
      </c>
      <c r="F162" s="26">
        <f t="shared" si="10"/>
        <v>3032.2184565928628</v>
      </c>
    </row>
    <row r="163" spans="2:6" x14ac:dyDescent="0.2">
      <c r="B163" s="25">
        <v>151</v>
      </c>
      <c r="C163" s="26">
        <f t="shared" si="8"/>
        <v>1672137.3405679392</v>
      </c>
      <c r="D163" s="26">
        <f t="shared" si="9"/>
        <v>7957.1238197954544</v>
      </c>
      <c r="E163" s="25">
        <f t="shared" si="11"/>
        <v>11003.745314057134</v>
      </c>
      <c r="F163" s="26">
        <f t="shared" si="10"/>
        <v>3046.6214942616798</v>
      </c>
    </row>
    <row r="164" spans="2:6" x14ac:dyDescent="0.2">
      <c r="B164" s="25">
        <v>152</v>
      </c>
      <c r="C164" s="26">
        <f t="shared" si="8"/>
        <v>1669076.2476215798</v>
      </c>
      <c r="D164" s="26">
        <f t="shared" si="9"/>
        <v>7942.6523676977122</v>
      </c>
      <c r="E164" s="25">
        <f t="shared" si="11"/>
        <v>11003.745314057134</v>
      </c>
      <c r="F164" s="26">
        <f t="shared" si="10"/>
        <v>3061.0929463594221</v>
      </c>
    </row>
    <row r="165" spans="2:6" x14ac:dyDescent="0.2">
      <c r="B165" s="25">
        <v>153</v>
      </c>
      <c r="C165" s="26">
        <f t="shared" si="8"/>
        <v>1666000.6144837253</v>
      </c>
      <c r="D165" s="26">
        <f t="shared" si="9"/>
        <v>7928.1121762025041</v>
      </c>
      <c r="E165" s="25">
        <f t="shared" si="11"/>
        <v>11003.745314057134</v>
      </c>
      <c r="F165" s="26">
        <f t="shared" si="10"/>
        <v>3075.6331378546301</v>
      </c>
    </row>
    <row r="166" spans="2:6" x14ac:dyDescent="0.2">
      <c r="B166" s="25">
        <v>154</v>
      </c>
      <c r="C166" s="26">
        <f t="shared" si="8"/>
        <v>1662910.3720884658</v>
      </c>
      <c r="D166" s="26">
        <f t="shared" si="9"/>
        <v>7913.5029187976952</v>
      </c>
      <c r="E166" s="25">
        <f t="shared" si="11"/>
        <v>11003.745314057134</v>
      </c>
      <c r="F166" s="26">
        <f t="shared" si="10"/>
        <v>3090.242395259439</v>
      </c>
    </row>
    <row r="167" spans="2:6" x14ac:dyDescent="0.2">
      <c r="B167" s="25">
        <v>155</v>
      </c>
      <c r="C167" s="26">
        <f t="shared" si="8"/>
        <v>1659805.4510418288</v>
      </c>
      <c r="D167" s="26">
        <f t="shared" si="9"/>
        <v>7898.8242674202138</v>
      </c>
      <c r="E167" s="25">
        <f t="shared" si="11"/>
        <v>11003.745314057134</v>
      </c>
      <c r="F167" s="26">
        <f t="shared" si="10"/>
        <v>3104.9210466369204</v>
      </c>
    </row>
    <row r="168" spans="2:6" x14ac:dyDescent="0.2">
      <c r="B168" s="25">
        <v>156</v>
      </c>
      <c r="C168" s="26">
        <f t="shared" si="8"/>
        <v>1656685.7816202203</v>
      </c>
      <c r="D168" s="26">
        <f t="shared" si="9"/>
        <v>7884.0758924486872</v>
      </c>
      <c r="E168" s="25">
        <f t="shared" si="11"/>
        <v>11003.745314057134</v>
      </c>
      <c r="F168" s="26">
        <f t="shared" si="10"/>
        <v>3119.669421608447</v>
      </c>
    </row>
    <row r="169" spans="2:6" x14ac:dyDescent="0.2">
      <c r="B169" s="25">
        <v>157</v>
      </c>
      <c r="C169" s="26">
        <f t="shared" si="8"/>
        <v>1653551.2937688592</v>
      </c>
      <c r="D169" s="26">
        <f t="shared" si="9"/>
        <v>7869.2574626960468</v>
      </c>
      <c r="E169" s="25">
        <f t="shared" si="11"/>
        <v>11003.745314057134</v>
      </c>
      <c r="F169" s="26">
        <f t="shared" si="10"/>
        <v>3134.4878513610875</v>
      </c>
    </row>
    <row r="170" spans="2:6" x14ac:dyDescent="0.2">
      <c r="B170" s="25">
        <v>158</v>
      </c>
      <c r="C170" s="26">
        <f t="shared" si="8"/>
        <v>1650401.9171002042</v>
      </c>
      <c r="D170" s="26">
        <f t="shared" si="9"/>
        <v>7854.3686454020817</v>
      </c>
      <c r="E170" s="25">
        <f t="shared" si="11"/>
        <v>11003.745314057134</v>
      </c>
      <c r="F170" s="26">
        <f t="shared" si="10"/>
        <v>3149.3766686550525</v>
      </c>
    </row>
    <row r="171" spans="2:6" x14ac:dyDescent="0.2">
      <c r="B171" s="25">
        <v>159</v>
      </c>
      <c r="C171" s="26">
        <f t="shared" si="8"/>
        <v>1647237.5808923729</v>
      </c>
      <c r="D171" s="26">
        <f t="shared" si="9"/>
        <v>7839.4091062259713</v>
      </c>
      <c r="E171" s="25">
        <f t="shared" si="11"/>
        <v>11003.745314057134</v>
      </c>
      <c r="F171" s="26">
        <f t="shared" si="10"/>
        <v>3164.3362078311629</v>
      </c>
    </row>
    <row r="172" spans="2:6" x14ac:dyDescent="0.2">
      <c r="B172" s="25">
        <v>160</v>
      </c>
      <c r="C172" s="26">
        <f t="shared" si="8"/>
        <v>1644058.2140875545</v>
      </c>
      <c r="D172" s="26">
        <f t="shared" si="9"/>
        <v>7824.3785092387725</v>
      </c>
      <c r="E172" s="25">
        <f t="shared" si="11"/>
        <v>11003.745314057134</v>
      </c>
      <c r="F172" s="26">
        <f t="shared" si="10"/>
        <v>3179.3668048183617</v>
      </c>
    </row>
    <row r="173" spans="2:6" x14ac:dyDescent="0.2">
      <c r="B173" s="25">
        <v>161</v>
      </c>
      <c r="C173" s="26">
        <f t="shared" si="8"/>
        <v>1640863.7452904133</v>
      </c>
      <c r="D173" s="26">
        <f t="shared" si="9"/>
        <v>7809.2765169158847</v>
      </c>
      <c r="E173" s="25">
        <f t="shared" si="11"/>
        <v>11003.745314057134</v>
      </c>
      <c r="F173" s="26">
        <f t="shared" si="10"/>
        <v>3194.4687971412495</v>
      </c>
    </row>
    <row r="174" spans="2:6" x14ac:dyDescent="0.2">
      <c r="B174" s="25">
        <v>162</v>
      </c>
      <c r="C174" s="26">
        <f t="shared" si="8"/>
        <v>1637654.1027664857</v>
      </c>
      <c r="D174" s="26">
        <f t="shared" si="9"/>
        <v>7794.1027901294628</v>
      </c>
      <c r="E174" s="25">
        <f t="shared" si="11"/>
        <v>11003.745314057134</v>
      </c>
      <c r="F174" s="26">
        <f t="shared" si="10"/>
        <v>3209.6425239276714</v>
      </c>
    </row>
    <row r="175" spans="2:6" x14ac:dyDescent="0.2">
      <c r="B175" s="25">
        <v>163</v>
      </c>
      <c r="C175" s="26">
        <f t="shared" si="8"/>
        <v>1634429.2144405693</v>
      </c>
      <c r="D175" s="26">
        <f t="shared" si="9"/>
        <v>7778.8569881408066</v>
      </c>
      <c r="E175" s="25">
        <f t="shared" si="11"/>
        <v>11003.745314057134</v>
      </c>
      <c r="F175" s="26">
        <f t="shared" si="10"/>
        <v>3224.8883259163276</v>
      </c>
    </row>
    <row r="176" spans="2:6" x14ac:dyDescent="0.2">
      <c r="B176" s="25">
        <v>164</v>
      </c>
      <c r="C176" s="26">
        <f t="shared" si="8"/>
        <v>1631189.0078951048</v>
      </c>
      <c r="D176" s="26">
        <f t="shared" si="9"/>
        <v>7763.5387685927053</v>
      </c>
      <c r="E176" s="25">
        <f t="shared" si="11"/>
        <v>11003.745314057134</v>
      </c>
      <c r="F176" s="26">
        <f t="shared" si="10"/>
        <v>3240.2065454644289</v>
      </c>
    </row>
    <row r="177" spans="2:6" x14ac:dyDescent="0.2">
      <c r="B177" s="25">
        <v>165</v>
      </c>
      <c r="C177" s="26">
        <f t="shared" si="8"/>
        <v>1627933.4103685494</v>
      </c>
      <c r="D177" s="26">
        <f t="shared" si="9"/>
        <v>7748.1477875017481</v>
      </c>
      <c r="E177" s="25">
        <f t="shared" si="11"/>
        <v>11003.745314057134</v>
      </c>
      <c r="F177" s="26">
        <f t="shared" si="10"/>
        <v>3255.5975265553861</v>
      </c>
    </row>
    <row r="178" spans="2:6" x14ac:dyDescent="0.2">
      <c r="B178" s="25">
        <v>166</v>
      </c>
      <c r="C178" s="26">
        <f t="shared" si="8"/>
        <v>1624662.3487537429</v>
      </c>
      <c r="D178" s="26">
        <f t="shared" si="9"/>
        <v>7732.6836992506087</v>
      </c>
      <c r="E178" s="25">
        <f t="shared" si="11"/>
        <v>11003.745314057134</v>
      </c>
      <c r="F178" s="26">
        <f t="shared" si="10"/>
        <v>3271.0616148065255</v>
      </c>
    </row>
    <row r="179" spans="2:6" x14ac:dyDescent="0.2">
      <c r="B179" s="25">
        <v>167</v>
      </c>
      <c r="C179" s="26">
        <f t="shared" si="8"/>
        <v>1621375.7495962661</v>
      </c>
      <c r="D179" s="26">
        <f t="shared" si="9"/>
        <v>7717.1461565802792</v>
      </c>
      <c r="E179" s="25">
        <f t="shared" si="11"/>
        <v>11003.745314057134</v>
      </c>
      <c r="F179" s="26">
        <f t="shared" si="10"/>
        <v>3286.599157476855</v>
      </c>
    </row>
    <row r="180" spans="2:6" x14ac:dyDescent="0.2">
      <c r="B180" s="25">
        <v>168</v>
      </c>
      <c r="C180" s="26">
        <f t="shared" si="8"/>
        <v>1618073.5390927913</v>
      </c>
      <c r="D180" s="26">
        <f t="shared" si="9"/>
        <v>7701.5348105822641</v>
      </c>
      <c r="E180" s="25">
        <f t="shared" si="11"/>
        <v>11003.745314057134</v>
      </c>
      <c r="F180" s="26">
        <f t="shared" si="10"/>
        <v>3302.2105034748702</v>
      </c>
    </row>
    <row r="181" spans="2:6" x14ac:dyDescent="0.2">
      <c r="B181" s="25">
        <v>169</v>
      </c>
      <c r="C181" s="26">
        <f t="shared" si="8"/>
        <v>1614755.6430894248</v>
      </c>
      <c r="D181" s="26">
        <f t="shared" si="9"/>
        <v>7685.849310690759</v>
      </c>
      <c r="E181" s="25">
        <f t="shared" si="11"/>
        <v>11003.745314057134</v>
      </c>
      <c r="F181" s="26">
        <f t="shared" si="10"/>
        <v>3317.8960033663752</v>
      </c>
    </row>
    <row r="182" spans="2:6" x14ac:dyDescent="0.2">
      <c r="B182" s="25">
        <v>170</v>
      </c>
      <c r="C182" s="26">
        <f t="shared" si="8"/>
        <v>1611421.9870800425</v>
      </c>
      <c r="D182" s="26">
        <f t="shared" si="9"/>
        <v>7670.0893046747669</v>
      </c>
      <c r="E182" s="25">
        <f t="shared" si="11"/>
        <v>11003.745314057134</v>
      </c>
      <c r="F182" s="26">
        <f t="shared" si="10"/>
        <v>3333.6560093823673</v>
      </c>
    </row>
    <row r="183" spans="2:6" x14ac:dyDescent="0.2">
      <c r="B183" s="25">
        <v>171</v>
      </c>
      <c r="C183" s="26">
        <f t="shared" si="8"/>
        <v>1608072.4962046156</v>
      </c>
      <c r="D183" s="26">
        <f t="shared" si="9"/>
        <v>7654.2544386302025</v>
      </c>
      <c r="E183" s="25">
        <f t="shared" si="11"/>
        <v>11003.745314057134</v>
      </c>
      <c r="F183" s="26">
        <f t="shared" si="10"/>
        <v>3349.4908754269318</v>
      </c>
    </row>
    <row r="184" spans="2:6" x14ac:dyDescent="0.2">
      <c r="B184" s="25">
        <v>172</v>
      </c>
      <c r="C184" s="26">
        <f t="shared" si="8"/>
        <v>1604707.0952475304</v>
      </c>
      <c r="D184" s="26">
        <f t="shared" si="9"/>
        <v>7638.3443569719248</v>
      </c>
      <c r="E184" s="25">
        <f t="shared" si="11"/>
        <v>11003.745314057134</v>
      </c>
      <c r="F184" s="26">
        <f t="shared" si="10"/>
        <v>3365.4009570852095</v>
      </c>
    </row>
    <row r="185" spans="2:6" x14ac:dyDescent="0.2">
      <c r="B185" s="25">
        <v>173</v>
      </c>
      <c r="C185" s="26">
        <f t="shared" si="8"/>
        <v>1601325.708635899</v>
      </c>
      <c r="D185" s="26">
        <f t="shared" si="9"/>
        <v>7622.3587024257695</v>
      </c>
      <c r="E185" s="25">
        <f t="shared" si="11"/>
        <v>11003.745314057134</v>
      </c>
      <c r="F185" s="26">
        <f t="shared" si="10"/>
        <v>3381.3866116313648</v>
      </c>
    </row>
    <row r="186" spans="2:6" x14ac:dyDescent="0.2">
      <c r="B186" s="25">
        <v>174</v>
      </c>
      <c r="C186" s="26">
        <f t="shared" si="8"/>
        <v>1597928.2604378625</v>
      </c>
      <c r="D186" s="26">
        <f t="shared" si="9"/>
        <v>7606.2971160205207</v>
      </c>
      <c r="E186" s="25">
        <f t="shared" si="11"/>
        <v>11003.745314057134</v>
      </c>
      <c r="F186" s="26">
        <f t="shared" si="10"/>
        <v>3397.4481980366136</v>
      </c>
    </row>
    <row r="187" spans="2:6" x14ac:dyDescent="0.2">
      <c r="B187" s="25">
        <v>175</v>
      </c>
      <c r="C187" s="26">
        <f t="shared" si="8"/>
        <v>1594514.6743608853</v>
      </c>
      <c r="D187" s="26">
        <f t="shared" si="9"/>
        <v>7590.1592370798471</v>
      </c>
      <c r="E187" s="25">
        <f t="shared" si="11"/>
        <v>11003.745314057134</v>
      </c>
      <c r="F187" s="26">
        <f t="shared" si="10"/>
        <v>3413.5860769772871</v>
      </c>
    </row>
    <row r="188" spans="2:6" x14ac:dyDescent="0.2">
      <c r="B188" s="25">
        <v>176</v>
      </c>
      <c r="C188" s="26">
        <f t="shared" si="8"/>
        <v>1591084.8737500424</v>
      </c>
      <c r="D188" s="26">
        <f t="shared" si="9"/>
        <v>7573.9447032142061</v>
      </c>
      <c r="E188" s="25">
        <f t="shared" si="11"/>
        <v>11003.745314057134</v>
      </c>
      <c r="F188" s="26">
        <f t="shared" si="10"/>
        <v>3429.8006108429281</v>
      </c>
    </row>
    <row r="189" spans="2:6" x14ac:dyDescent="0.2">
      <c r="B189" s="25">
        <v>177</v>
      </c>
      <c r="C189" s="26">
        <f t="shared" si="8"/>
        <v>1587638.781586298</v>
      </c>
      <c r="D189" s="26">
        <f t="shared" si="9"/>
        <v>7557.6531503127017</v>
      </c>
      <c r="E189" s="25">
        <f t="shared" si="11"/>
        <v>11003.745314057134</v>
      </c>
      <c r="F189" s="26">
        <f t="shared" si="10"/>
        <v>3446.0921637444326</v>
      </c>
    </row>
    <row r="190" spans="2:6" x14ac:dyDescent="0.2">
      <c r="B190" s="25">
        <v>178</v>
      </c>
      <c r="C190" s="26">
        <f t="shared" si="8"/>
        <v>1584176.3204847758</v>
      </c>
      <c r="D190" s="26">
        <f t="shared" si="9"/>
        <v>7541.2842125349162</v>
      </c>
      <c r="E190" s="25">
        <f t="shared" si="11"/>
        <v>11003.745314057134</v>
      </c>
      <c r="F190" s="26">
        <f t="shared" si="10"/>
        <v>3462.4611015222181</v>
      </c>
    </row>
    <row r="191" spans="2:6" x14ac:dyDescent="0.2">
      <c r="B191" s="25">
        <v>179</v>
      </c>
      <c r="C191" s="26">
        <f t="shared" si="8"/>
        <v>1580697.4126930214</v>
      </c>
      <c r="D191" s="26">
        <f t="shared" si="9"/>
        <v>7524.8375223026851</v>
      </c>
      <c r="E191" s="25">
        <f t="shared" si="11"/>
        <v>11003.745314057134</v>
      </c>
      <c r="F191" s="26">
        <f t="shared" si="10"/>
        <v>3478.9077917544491</v>
      </c>
    </row>
    <row r="192" spans="2:6" x14ac:dyDescent="0.2">
      <c r="B192" s="25">
        <v>180</v>
      </c>
      <c r="C192" s="26">
        <f t="shared" si="8"/>
        <v>1577201.9800892561</v>
      </c>
      <c r="D192" s="26">
        <f t="shared" si="9"/>
        <v>7508.3127102918515</v>
      </c>
      <c r="E192" s="25">
        <f t="shared" si="11"/>
        <v>11003.745314057134</v>
      </c>
      <c r="F192" s="26">
        <f t="shared" si="10"/>
        <v>3495.4326037652827</v>
      </c>
    </row>
    <row r="193" spans="2:6" x14ac:dyDescent="0.2">
      <c r="B193" s="25">
        <v>181</v>
      </c>
      <c r="C193" s="26">
        <f t="shared" si="8"/>
        <v>1573689.9441806229</v>
      </c>
      <c r="D193" s="26">
        <f t="shared" si="9"/>
        <v>7491.709405423966</v>
      </c>
      <c r="E193" s="25">
        <f t="shared" si="11"/>
        <v>11003.745314057134</v>
      </c>
      <c r="F193" s="26">
        <f t="shared" si="10"/>
        <v>3512.0359086331682</v>
      </c>
    </row>
    <row r="194" spans="2:6" x14ac:dyDescent="0.2">
      <c r="B194" s="25">
        <v>182</v>
      </c>
      <c r="C194" s="26">
        <f t="shared" si="8"/>
        <v>1570161.2261014238</v>
      </c>
      <c r="D194" s="26">
        <f t="shared" si="9"/>
        <v>7475.0272348579592</v>
      </c>
      <c r="E194" s="25">
        <f t="shared" si="11"/>
        <v>11003.745314057134</v>
      </c>
      <c r="F194" s="26">
        <f t="shared" si="10"/>
        <v>3528.718079199175</v>
      </c>
    </row>
    <row r="195" spans="2:6" x14ac:dyDescent="0.2">
      <c r="B195" s="25">
        <v>183</v>
      </c>
      <c r="C195" s="26">
        <f t="shared" si="8"/>
        <v>1566615.7466113486</v>
      </c>
      <c r="D195" s="26">
        <f t="shared" si="9"/>
        <v>7458.2658239817629</v>
      </c>
      <c r="E195" s="25">
        <f t="shared" si="11"/>
        <v>11003.745314057134</v>
      </c>
      <c r="F195" s="26">
        <f t="shared" si="10"/>
        <v>3545.4794900753714</v>
      </c>
    </row>
    <row r="196" spans="2:6" x14ac:dyDescent="0.2">
      <c r="B196" s="25">
        <v>184</v>
      </c>
      <c r="C196" s="26">
        <f t="shared" si="8"/>
        <v>1563053.4260936955</v>
      </c>
      <c r="D196" s="26">
        <f t="shared" si="9"/>
        <v>7441.4247964039059</v>
      </c>
      <c r="E196" s="25">
        <f t="shared" si="11"/>
        <v>11003.745314057134</v>
      </c>
      <c r="F196" s="26">
        <f t="shared" si="10"/>
        <v>3562.3205176532283</v>
      </c>
    </row>
    <row r="197" spans="2:6" x14ac:dyDescent="0.2">
      <c r="B197" s="25">
        <v>185</v>
      </c>
      <c r="C197" s="26">
        <f t="shared" si="8"/>
        <v>1559474.1845535834</v>
      </c>
      <c r="D197" s="26">
        <f t="shared" si="9"/>
        <v>7424.5037739450527</v>
      </c>
      <c r="E197" s="25">
        <f t="shared" si="11"/>
        <v>11003.745314057134</v>
      </c>
      <c r="F197" s="26">
        <f t="shared" si="10"/>
        <v>3579.2415401120816</v>
      </c>
    </row>
    <row r="198" spans="2:6" x14ac:dyDescent="0.2">
      <c r="B198" s="25">
        <v>186</v>
      </c>
      <c r="C198" s="26">
        <f t="shared" si="8"/>
        <v>1555877.9416161557</v>
      </c>
      <c r="D198" s="26">
        <f t="shared" si="9"/>
        <v>7407.5023766295208</v>
      </c>
      <c r="E198" s="25">
        <f t="shared" si="11"/>
        <v>11003.745314057134</v>
      </c>
      <c r="F198" s="26">
        <f t="shared" si="10"/>
        <v>3596.2429374276135</v>
      </c>
    </row>
    <row r="199" spans="2:6" x14ac:dyDescent="0.2">
      <c r="B199" s="25">
        <v>187</v>
      </c>
      <c r="C199" s="26">
        <f t="shared" si="8"/>
        <v>1552264.6165247753</v>
      </c>
      <c r="D199" s="26">
        <f t="shared" si="9"/>
        <v>7390.4202226767402</v>
      </c>
      <c r="E199" s="25">
        <f t="shared" si="11"/>
        <v>11003.745314057134</v>
      </c>
      <c r="F199" s="26">
        <f t="shared" si="10"/>
        <v>3613.325091380394</v>
      </c>
    </row>
    <row r="200" spans="2:6" x14ac:dyDescent="0.2">
      <c r="B200" s="25">
        <v>188</v>
      </c>
      <c r="C200" s="26">
        <f t="shared" si="8"/>
        <v>1548634.1281392109</v>
      </c>
      <c r="D200" s="26">
        <f t="shared" si="9"/>
        <v>7373.2569284926822</v>
      </c>
      <c r="E200" s="25">
        <f t="shared" si="11"/>
        <v>11003.745314057134</v>
      </c>
      <c r="F200" s="26">
        <f t="shared" si="10"/>
        <v>3630.4883855644521</v>
      </c>
    </row>
    <row r="201" spans="2:6" x14ac:dyDescent="0.2">
      <c r="B201" s="25">
        <v>189</v>
      </c>
      <c r="C201" s="26">
        <f t="shared" si="8"/>
        <v>1544986.3949338149</v>
      </c>
      <c r="D201" s="26">
        <f t="shared" si="9"/>
        <v>7356.0121086612517</v>
      </c>
      <c r="E201" s="25">
        <f t="shared" si="11"/>
        <v>11003.745314057134</v>
      </c>
      <c r="F201" s="26">
        <f t="shared" si="10"/>
        <v>3647.7332053958826</v>
      </c>
    </row>
    <row r="202" spans="2:6" x14ac:dyDescent="0.2">
      <c r="B202" s="25">
        <v>190</v>
      </c>
      <c r="C202" s="26">
        <f t="shared" si="8"/>
        <v>1541321.3349956933</v>
      </c>
      <c r="D202" s="26">
        <f t="shared" si="9"/>
        <v>7338.6853759356218</v>
      </c>
      <c r="E202" s="25">
        <f t="shared" si="11"/>
        <v>11003.745314057134</v>
      </c>
      <c r="F202" s="26">
        <f t="shared" si="10"/>
        <v>3665.0599381215125</v>
      </c>
    </row>
    <row r="203" spans="2:6" x14ac:dyDescent="0.2">
      <c r="B203" s="25">
        <v>191</v>
      </c>
      <c r="C203" s="26">
        <f t="shared" si="8"/>
        <v>1537638.8660228658</v>
      </c>
      <c r="D203" s="26">
        <f t="shared" si="9"/>
        <v>7321.2763412295435</v>
      </c>
      <c r="E203" s="25">
        <f t="shared" si="11"/>
        <v>11003.745314057134</v>
      </c>
      <c r="F203" s="26">
        <f t="shared" si="10"/>
        <v>3682.4689728275907</v>
      </c>
    </row>
    <row r="204" spans="2:6" x14ac:dyDescent="0.2">
      <c r="B204" s="25">
        <v>192</v>
      </c>
      <c r="C204" s="26">
        <f t="shared" si="8"/>
        <v>1533938.9053224172</v>
      </c>
      <c r="D204" s="26">
        <f t="shared" si="9"/>
        <v>7303.7846136086118</v>
      </c>
      <c r="E204" s="25">
        <f t="shared" si="11"/>
        <v>11003.745314057134</v>
      </c>
      <c r="F204" s="26">
        <f t="shared" si="10"/>
        <v>3699.9607004485224</v>
      </c>
    </row>
    <row r="205" spans="2:6" x14ac:dyDescent="0.2">
      <c r="B205" s="25">
        <v>193</v>
      </c>
      <c r="C205" s="26">
        <f t="shared" ref="C205:C268" si="12">IF(B205&lt;=$G$5,C204-F205,C204)</f>
        <v>1530221.3698086415</v>
      </c>
      <c r="D205" s="26">
        <f t="shared" ref="D205:D268" si="13">IF(B205&lt;=$G$5,C204*$E$10/12/100,D204)</f>
        <v>7286.2098002814819</v>
      </c>
      <c r="E205" s="25">
        <f t="shared" si="11"/>
        <v>11003.745314057134</v>
      </c>
      <c r="F205" s="26">
        <f t="shared" ref="F205:F268" si="14">IF(B205&lt;=$G$5,E205-D205,F204)</f>
        <v>3717.5355137756524</v>
      </c>
    </row>
    <row r="206" spans="2:6" x14ac:dyDescent="0.2">
      <c r="B206" s="25">
        <v>194</v>
      </c>
      <c r="C206" s="26">
        <f t="shared" si="12"/>
        <v>1526486.1760011753</v>
      </c>
      <c r="D206" s="26">
        <f t="shared" si="13"/>
        <v>7268.5515065910477</v>
      </c>
      <c r="E206" s="25">
        <f t="shared" ref="E206:E269" si="15">$D$10</f>
        <v>11003.745314057134</v>
      </c>
      <c r="F206" s="26">
        <f t="shared" si="14"/>
        <v>3735.1938074660866</v>
      </c>
    </row>
    <row r="207" spans="2:6" x14ac:dyDescent="0.2">
      <c r="B207" s="25">
        <v>195</v>
      </c>
      <c r="C207" s="26">
        <f t="shared" si="12"/>
        <v>1522733.2400231238</v>
      </c>
      <c r="D207" s="26">
        <f t="shared" si="13"/>
        <v>7250.8093360055827</v>
      </c>
      <c r="E207" s="25">
        <f t="shared" si="15"/>
        <v>11003.745314057134</v>
      </c>
      <c r="F207" s="26">
        <f t="shared" si="14"/>
        <v>3752.9359780515515</v>
      </c>
    </row>
    <row r="208" spans="2:6" x14ac:dyDescent="0.2">
      <c r="B208" s="25">
        <v>196</v>
      </c>
      <c r="C208" s="26">
        <f t="shared" si="12"/>
        <v>1518962.4775991766</v>
      </c>
      <c r="D208" s="26">
        <f t="shared" si="13"/>
        <v>7232.982890109839</v>
      </c>
      <c r="E208" s="25">
        <f t="shared" si="15"/>
        <v>11003.745314057134</v>
      </c>
      <c r="F208" s="26">
        <f t="shared" si="14"/>
        <v>3770.7624239472952</v>
      </c>
    </row>
    <row r="209" spans="2:6" x14ac:dyDescent="0.2">
      <c r="B209" s="25">
        <v>197</v>
      </c>
      <c r="C209" s="26">
        <f t="shared" si="12"/>
        <v>1515173.8040537154</v>
      </c>
      <c r="D209" s="26">
        <f t="shared" si="13"/>
        <v>7215.0717685960881</v>
      </c>
      <c r="E209" s="25">
        <f t="shared" si="15"/>
        <v>11003.745314057134</v>
      </c>
      <c r="F209" s="26">
        <f t="shared" si="14"/>
        <v>3788.6735454610462</v>
      </c>
    </row>
    <row r="210" spans="2:6" x14ac:dyDescent="0.2">
      <c r="B210" s="25">
        <v>198</v>
      </c>
      <c r="C210" s="26">
        <f t="shared" si="12"/>
        <v>1511367.1343089135</v>
      </c>
      <c r="D210" s="26">
        <f t="shared" si="13"/>
        <v>7197.0755692551484</v>
      </c>
      <c r="E210" s="25">
        <f t="shared" si="15"/>
        <v>11003.745314057134</v>
      </c>
      <c r="F210" s="26">
        <f t="shared" si="14"/>
        <v>3806.6697448019859</v>
      </c>
    </row>
    <row r="211" spans="2:6" x14ac:dyDescent="0.2">
      <c r="B211" s="25">
        <v>199</v>
      </c>
      <c r="C211" s="26">
        <f t="shared" si="12"/>
        <v>1507542.3828828237</v>
      </c>
      <c r="D211" s="26">
        <f t="shared" si="13"/>
        <v>7178.99388796734</v>
      </c>
      <c r="E211" s="25">
        <f t="shared" si="15"/>
        <v>11003.745314057134</v>
      </c>
      <c r="F211" s="26">
        <f t="shared" si="14"/>
        <v>3824.7514260897942</v>
      </c>
    </row>
    <row r="212" spans="2:6" x14ac:dyDescent="0.2">
      <c r="B212" s="25">
        <v>200</v>
      </c>
      <c r="C212" s="26">
        <f t="shared" si="12"/>
        <v>1503699.4638874601</v>
      </c>
      <c r="D212" s="26">
        <f t="shared" si="13"/>
        <v>7160.8263186934128</v>
      </c>
      <c r="E212" s="25">
        <f t="shared" si="15"/>
        <v>11003.745314057134</v>
      </c>
      <c r="F212" s="26">
        <f t="shared" si="14"/>
        <v>3842.9189953637215</v>
      </c>
    </row>
    <row r="213" spans="2:6" x14ac:dyDescent="0.2">
      <c r="B213">
        <v>201</v>
      </c>
      <c r="C213" s="2">
        <f t="shared" si="12"/>
        <v>1499838.2910268684</v>
      </c>
      <c r="D213" s="2">
        <f t="shared" si="13"/>
        <v>7142.5724534654346</v>
      </c>
      <c r="E213">
        <f t="shared" si="15"/>
        <v>11003.745314057134</v>
      </c>
      <c r="F213" s="2">
        <f t="shared" si="14"/>
        <v>3861.1728605916996</v>
      </c>
    </row>
    <row r="214" spans="2:6" x14ac:dyDescent="0.2">
      <c r="B214">
        <v>202</v>
      </c>
      <c r="C214" s="2">
        <f t="shared" si="12"/>
        <v>1495958.7775951889</v>
      </c>
      <c r="D214" s="2">
        <f t="shared" si="13"/>
        <v>7124.2318823776259</v>
      </c>
      <c r="E214">
        <f t="shared" si="15"/>
        <v>11003.745314057134</v>
      </c>
      <c r="F214" s="2">
        <f t="shared" si="14"/>
        <v>3879.5134316795084</v>
      </c>
    </row>
    <row r="215" spans="2:6" x14ac:dyDescent="0.2">
      <c r="B215">
        <v>203</v>
      </c>
      <c r="C215" s="2">
        <f t="shared" si="12"/>
        <v>1492060.836474709</v>
      </c>
      <c r="D215" s="2">
        <f t="shared" si="13"/>
        <v>7105.8041935771471</v>
      </c>
      <c r="E215">
        <f t="shared" si="15"/>
        <v>11003.745314057134</v>
      </c>
      <c r="F215" s="2">
        <f t="shared" si="14"/>
        <v>3897.9411204799871</v>
      </c>
    </row>
    <row r="216" spans="2:6" x14ac:dyDescent="0.2">
      <c r="B216">
        <v>204</v>
      </c>
      <c r="C216" s="2">
        <f t="shared" si="12"/>
        <v>1488144.3801339066</v>
      </c>
      <c r="D216" s="2">
        <f t="shared" si="13"/>
        <v>7087.2889732548674</v>
      </c>
      <c r="E216">
        <f t="shared" si="15"/>
        <v>11003.745314057134</v>
      </c>
      <c r="F216" s="2">
        <f t="shared" si="14"/>
        <v>3916.4563408022668</v>
      </c>
    </row>
    <row r="217" spans="2:6" x14ac:dyDescent="0.2">
      <c r="B217">
        <v>205</v>
      </c>
      <c r="C217" s="2">
        <f t="shared" si="12"/>
        <v>1484209.3206254856</v>
      </c>
      <c r="D217" s="2">
        <f t="shared" si="13"/>
        <v>7068.6858056360561</v>
      </c>
      <c r="E217">
        <f t="shared" si="15"/>
        <v>11003.745314057134</v>
      </c>
      <c r="F217" s="2">
        <f t="shared" si="14"/>
        <v>3935.0595084210781</v>
      </c>
    </row>
    <row r="218" spans="2:6" x14ac:dyDescent="0.2">
      <c r="B218">
        <v>206</v>
      </c>
      <c r="C218" s="2">
        <f t="shared" si="12"/>
        <v>1480255.5695843995</v>
      </c>
      <c r="D218" s="2">
        <f t="shared" si="13"/>
        <v>7049.9942729710565</v>
      </c>
      <c r="E218">
        <f t="shared" si="15"/>
        <v>11003.745314057134</v>
      </c>
      <c r="F218" s="2">
        <f t="shared" si="14"/>
        <v>3953.7510410860777</v>
      </c>
    </row>
    <row r="219" spans="2:6" x14ac:dyDescent="0.2">
      <c r="B219">
        <v>207</v>
      </c>
      <c r="C219" s="2">
        <f t="shared" si="12"/>
        <v>1476283.0382258683</v>
      </c>
      <c r="D219" s="2">
        <f t="shared" si="13"/>
        <v>7031.2139555258964</v>
      </c>
      <c r="E219">
        <f t="shared" si="15"/>
        <v>11003.745314057134</v>
      </c>
      <c r="F219" s="2">
        <f t="shared" si="14"/>
        <v>3972.5313585312379</v>
      </c>
    </row>
    <row r="220" spans="2:6" x14ac:dyDescent="0.2">
      <c r="B220">
        <v>208</v>
      </c>
      <c r="C220" s="2">
        <f t="shared" si="12"/>
        <v>1472291.6373433841</v>
      </c>
      <c r="D220" s="2">
        <f t="shared" si="13"/>
        <v>7012.3444315728739</v>
      </c>
      <c r="E220">
        <f t="shared" si="15"/>
        <v>11003.745314057134</v>
      </c>
      <c r="F220" s="2">
        <f t="shared" si="14"/>
        <v>3991.4008824842604</v>
      </c>
    </row>
    <row r="221" spans="2:6" x14ac:dyDescent="0.2">
      <c r="B221">
        <v>209</v>
      </c>
      <c r="C221" s="2">
        <f t="shared" si="12"/>
        <v>1468281.277306708</v>
      </c>
      <c r="D221" s="2">
        <f t="shared" si="13"/>
        <v>6993.385277381075</v>
      </c>
      <c r="E221">
        <f t="shared" si="15"/>
        <v>11003.745314057134</v>
      </c>
      <c r="F221" s="2">
        <f t="shared" si="14"/>
        <v>4010.3600366760593</v>
      </c>
    </row>
    <row r="222" spans="2:6" x14ac:dyDescent="0.2">
      <c r="B222">
        <v>210</v>
      </c>
      <c r="C222" s="2">
        <f t="shared" si="12"/>
        <v>1464251.8680598577</v>
      </c>
      <c r="D222" s="2">
        <f t="shared" si="13"/>
        <v>6974.3360672068629</v>
      </c>
      <c r="E222">
        <f t="shared" si="15"/>
        <v>11003.745314057134</v>
      </c>
      <c r="F222" s="2">
        <f t="shared" si="14"/>
        <v>4029.4092468502713</v>
      </c>
    </row>
    <row r="223" spans="2:6" x14ac:dyDescent="0.2">
      <c r="B223">
        <v>211</v>
      </c>
      <c r="C223" s="2">
        <f t="shared" si="12"/>
        <v>1460203.3191190849</v>
      </c>
      <c r="D223" s="2">
        <f t="shared" si="13"/>
        <v>6955.1963732843251</v>
      </c>
      <c r="E223">
        <f t="shared" si="15"/>
        <v>11003.745314057134</v>
      </c>
      <c r="F223" s="2">
        <f t="shared" si="14"/>
        <v>4048.5489407728091</v>
      </c>
    </row>
    <row r="224" spans="2:6" x14ac:dyDescent="0.2">
      <c r="B224">
        <v>212</v>
      </c>
      <c r="C224" s="2">
        <f t="shared" si="12"/>
        <v>1456135.5395708433</v>
      </c>
      <c r="D224" s="2">
        <f t="shared" si="13"/>
        <v>6935.965765815653</v>
      </c>
      <c r="E224">
        <f t="shared" si="15"/>
        <v>11003.745314057134</v>
      </c>
      <c r="F224" s="2">
        <f t="shared" si="14"/>
        <v>4067.7795482414813</v>
      </c>
    </row>
    <row r="225" spans="2:6" x14ac:dyDescent="0.2">
      <c r="B225">
        <v>213</v>
      </c>
      <c r="C225" s="2">
        <f t="shared" si="12"/>
        <v>1452048.4380697478</v>
      </c>
      <c r="D225" s="2">
        <f t="shared" si="13"/>
        <v>6916.6438129615062</v>
      </c>
      <c r="E225">
        <f t="shared" si="15"/>
        <v>11003.745314057134</v>
      </c>
      <c r="F225" s="2">
        <f t="shared" si="14"/>
        <v>4087.101501095628</v>
      </c>
    </row>
    <row r="226" spans="2:6" x14ac:dyDescent="0.2">
      <c r="B226">
        <v>214</v>
      </c>
      <c r="C226" s="2">
        <f t="shared" si="12"/>
        <v>1447941.9228365219</v>
      </c>
      <c r="D226" s="2">
        <f t="shared" si="13"/>
        <v>6897.2300808313021</v>
      </c>
      <c r="E226">
        <f t="shared" si="15"/>
        <v>11003.745314057134</v>
      </c>
      <c r="F226" s="2">
        <f t="shared" si="14"/>
        <v>4106.5152332258322</v>
      </c>
    </row>
    <row r="227" spans="2:6" x14ac:dyDescent="0.2">
      <c r="B227">
        <v>215</v>
      </c>
      <c r="C227" s="2">
        <f t="shared" si="12"/>
        <v>1443815.9016559382</v>
      </c>
      <c r="D227" s="2">
        <f t="shared" si="13"/>
        <v>6877.7241334734799</v>
      </c>
      <c r="E227">
        <f t="shared" si="15"/>
        <v>11003.745314057134</v>
      </c>
      <c r="F227" s="2">
        <f t="shared" si="14"/>
        <v>4126.0211805836543</v>
      </c>
    </row>
    <row r="228" spans="2:6" x14ac:dyDescent="0.2">
      <c r="B228">
        <v>216</v>
      </c>
      <c r="C228" s="2">
        <f t="shared" si="12"/>
        <v>1439670.2818747468</v>
      </c>
      <c r="D228" s="2">
        <f t="shared" si="13"/>
        <v>6858.1255328657071</v>
      </c>
      <c r="E228">
        <f t="shared" si="15"/>
        <v>11003.745314057134</v>
      </c>
      <c r="F228" s="2">
        <f t="shared" si="14"/>
        <v>4145.6197811914271</v>
      </c>
    </row>
    <row r="229" spans="2:6" x14ac:dyDescent="0.2">
      <c r="B229">
        <v>217</v>
      </c>
      <c r="C229" s="2">
        <f t="shared" si="12"/>
        <v>1435504.9703995946</v>
      </c>
      <c r="D229" s="2">
        <f t="shared" si="13"/>
        <v>6838.4338389050472</v>
      </c>
      <c r="E229">
        <f t="shared" si="15"/>
        <v>11003.745314057134</v>
      </c>
      <c r="F229" s="2">
        <f t="shared" si="14"/>
        <v>4165.311475152087</v>
      </c>
    </row>
    <row r="230" spans="2:6" x14ac:dyDescent="0.2">
      <c r="B230">
        <v>218</v>
      </c>
      <c r="C230" s="2">
        <f t="shared" si="12"/>
        <v>1431319.8736949356</v>
      </c>
      <c r="D230" s="2">
        <f t="shared" si="13"/>
        <v>6818.6486093980748</v>
      </c>
      <c r="E230">
        <f t="shared" si="15"/>
        <v>11003.745314057134</v>
      </c>
      <c r="F230" s="2">
        <f t="shared" si="14"/>
        <v>4185.0967046590595</v>
      </c>
    </row>
    <row r="231" spans="2:6" x14ac:dyDescent="0.2">
      <c r="B231">
        <v>219</v>
      </c>
      <c r="C231" s="2">
        <f t="shared" si="12"/>
        <v>1427114.8977809295</v>
      </c>
      <c r="D231" s="2">
        <f t="shared" si="13"/>
        <v>6798.7694000509437</v>
      </c>
      <c r="E231">
        <f t="shared" si="15"/>
        <v>11003.745314057134</v>
      </c>
      <c r="F231" s="2">
        <f t="shared" si="14"/>
        <v>4204.9759140061906</v>
      </c>
    </row>
    <row r="232" spans="2:6" x14ac:dyDescent="0.2">
      <c r="B232">
        <v>220</v>
      </c>
      <c r="C232" s="2">
        <f t="shared" si="12"/>
        <v>1422889.9482313318</v>
      </c>
      <c r="D232" s="2">
        <f t="shared" si="13"/>
        <v>6778.7957644594144</v>
      </c>
      <c r="E232">
        <f t="shared" si="15"/>
        <v>11003.745314057134</v>
      </c>
      <c r="F232" s="2">
        <f t="shared" si="14"/>
        <v>4224.9495495977199</v>
      </c>
    </row>
    <row r="233" spans="2:6" x14ac:dyDescent="0.2">
      <c r="B233">
        <v>221</v>
      </c>
      <c r="C233" s="2">
        <f t="shared" si="12"/>
        <v>1418644.9301713735</v>
      </c>
      <c r="D233" s="2">
        <f t="shared" si="13"/>
        <v>6758.7272540988261</v>
      </c>
      <c r="E233">
        <f t="shared" si="15"/>
        <v>11003.745314057134</v>
      </c>
      <c r="F233" s="2">
        <f t="shared" si="14"/>
        <v>4245.0180599583082</v>
      </c>
    </row>
    <row r="234" spans="2:6" x14ac:dyDescent="0.2">
      <c r="B234">
        <v>222</v>
      </c>
      <c r="C234" s="2">
        <f t="shared" si="12"/>
        <v>1414379.7482756304</v>
      </c>
      <c r="D234" s="2">
        <f t="shared" si="13"/>
        <v>6738.5634183140246</v>
      </c>
      <c r="E234">
        <f t="shared" si="15"/>
        <v>11003.745314057134</v>
      </c>
      <c r="F234" s="2">
        <f t="shared" si="14"/>
        <v>4265.1818957431096</v>
      </c>
    </row>
    <row r="235" spans="2:6" x14ac:dyDescent="0.2">
      <c r="B235">
        <v>223</v>
      </c>
      <c r="C235" s="2">
        <f t="shared" si="12"/>
        <v>1410094.3067658825</v>
      </c>
      <c r="D235" s="2">
        <f t="shared" si="13"/>
        <v>6718.3038043092447</v>
      </c>
      <c r="E235">
        <f t="shared" si="15"/>
        <v>11003.745314057134</v>
      </c>
      <c r="F235" s="2">
        <f t="shared" si="14"/>
        <v>4285.4415097478895</v>
      </c>
    </row>
    <row r="236" spans="2:6" x14ac:dyDescent="0.2">
      <c r="B236">
        <v>224</v>
      </c>
      <c r="C236" s="2">
        <f t="shared" si="12"/>
        <v>1405788.5094089634</v>
      </c>
      <c r="D236" s="2">
        <f t="shared" si="13"/>
        <v>6697.9479571379416</v>
      </c>
      <c r="E236">
        <f t="shared" si="15"/>
        <v>11003.745314057134</v>
      </c>
      <c r="F236" s="2">
        <f t="shared" si="14"/>
        <v>4305.7973569191927</v>
      </c>
    </row>
    <row r="237" spans="2:6" x14ac:dyDescent="0.2">
      <c r="B237">
        <v>225</v>
      </c>
      <c r="C237" s="2">
        <f t="shared" si="12"/>
        <v>1401462.2595145989</v>
      </c>
      <c r="D237" s="2">
        <f t="shared" si="13"/>
        <v>6677.4954196925764</v>
      </c>
      <c r="E237">
        <f t="shared" si="15"/>
        <v>11003.745314057134</v>
      </c>
      <c r="F237" s="2">
        <f t="shared" si="14"/>
        <v>4326.2498943645578</v>
      </c>
    </row>
    <row r="238" spans="2:6" x14ac:dyDescent="0.2">
      <c r="B238">
        <v>226</v>
      </c>
      <c r="C238" s="2">
        <f t="shared" si="12"/>
        <v>1397115.459933236</v>
      </c>
      <c r="D238" s="2">
        <f t="shared" si="13"/>
        <v>6656.9457326943448</v>
      </c>
      <c r="E238">
        <f t="shared" si="15"/>
        <v>11003.745314057134</v>
      </c>
      <c r="F238" s="2">
        <f t="shared" si="14"/>
        <v>4346.7995813627895</v>
      </c>
    </row>
    <row r="239" spans="2:6" x14ac:dyDescent="0.2">
      <c r="B239">
        <v>227</v>
      </c>
      <c r="C239" s="2">
        <f t="shared" si="12"/>
        <v>1392748.0130538617</v>
      </c>
      <c r="D239" s="2">
        <f t="shared" si="13"/>
        <v>6636.2984346828716</v>
      </c>
      <c r="E239">
        <f t="shared" si="15"/>
        <v>11003.745314057134</v>
      </c>
      <c r="F239" s="2">
        <f t="shared" si="14"/>
        <v>4367.4468793742626</v>
      </c>
    </row>
    <row r="240" spans="2:6" x14ac:dyDescent="0.2">
      <c r="B240">
        <v>228</v>
      </c>
      <c r="C240" s="2">
        <f t="shared" si="12"/>
        <v>1388359.8208018104</v>
      </c>
      <c r="D240" s="2">
        <f t="shared" si="13"/>
        <v>6615.5530620058425</v>
      </c>
      <c r="E240">
        <f t="shared" si="15"/>
        <v>11003.745314057134</v>
      </c>
      <c r="F240" s="2">
        <f t="shared" si="14"/>
        <v>4388.1922520512917</v>
      </c>
    </row>
    <row r="241" spans="2:6" x14ac:dyDescent="0.2">
      <c r="B241">
        <v>229</v>
      </c>
      <c r="C241" s="2">
        <f t="shared" si="12"/>
        <v>1383950.7846365618</v>
      </c>
      <c r="D241" s="2">
        <f t="shared" si="13"/>
        <v>6594.7091488085998</v>
      </c>
      <c r="E241">
        <f t="shared" si="15"/>
        <v>11003.745314057134</v>
      </c>
      <c r="F241" s="2">
        <f t="shared" si="14"/>
        <v>4409.0361652485344</v>
      </c>
    </row>
    <row r="242" spans="2:6" x14ac:dyDescent="0.2">
      <c r="B242">
        <v>230</v>
      </c>
      <c r="C242" s="2">
        <f t="shared" si="12"/>
        <v>1379520.8055495282</v>
      </c>
      <c r="D242" s="2">
        <f t="shared" si="13"/>
        <v>6573.7662270236679</v>
      </c>
      <c r="E242">
        <f t="shared" si="15"/>
        <v>11003.745314057134</v>
      </c>
      <c r="F242" s="2">
        <f t="shared" si="14"/>
        <v>4429.9790870334664</v>
      </c>
    </row>
    <row r="243" spans="2:6" x14ac:dyDescent="0.2">
      <c r="B243">
        <v>231</v>
      </c>
      <c r="C243" s="2">
        <f t="shared" si="12"/>
        <v>1375069.7840618314</v>
      </c>
      <c r="D243" s="2">
        <f t="shared" si="13"/>
        <v>6552.7238263602594</v>
      </c>
      <c r="E243">
        <f t="shared" si="15"/>
        <v>11003.745314057134</v>
      </c>
      <c r="F243" s="2">
        <f t="shared" si="14"/>
        <v>4451.0214876968748</v>
      </c>
    </row>
    <row r="244" spans="2:6" x14ac:dyDescent="0.2">
      <c r="B244">
        <v>232</v>
      </c>
      <c r="C244" s="2">
        <f t="shared" si="12"/>
        <v>1370597.6202220679</v>
      </c>
      <c r="D244" s="2">
        <f t="shared" si="13"/>
        <v>6531.5814742937</v>
      </c>
      <c r="E244">
        <f t="shared" si="15"/>
        <v>11003.745314057134</v>
      </c>
      <c r="F244" s="2">
        <f t="shared" si="14"/>
        <v>4472.1638397634342</v>
      </c>
    </row>
    <row r="245" spans="2:6" x14ac:dyDescent="0.2">
      <c r="B245">
        <v>233</v>
      </c>
      <c r="C245" s="2">
        <f t="shared" si="12"/>
        <v>1366104.2136040656</v>
      </c>
      <c r="D245" s="2">
        <f t="shared" si="13"/>
        <v>6510.3386960548232</v>
      </c>
      <c r="E245">
        <f t="shared" si="15"/>
        <v>11003.745314057134</v>
      </c>
      <c r="F245" s="2">
        <f t="shared" si="14"/>
        <v>4493.406618002311</v>
      </c>
    </row>
    <row r="246" spans="2:6" x14ac:dyDescent="0.2">
      <c r="B246">
        <v>234</v>
      </c>
      <c r="C246" s="2">
        <f t="shared" si="12"/>
        <v>1361589.4633046277</v>
      </c>
      <c r="D246" s="2">
        <f t="shared" si="13"/>
        <v>6488.9950146193114</v>
      </c>
      <c r="E246">
        <f t="shared" si="15"/>
        <v>11003.745314057134</v>
      </c>
      <c r="F246" s="2">
        <f t="shared" si="14"/>
        <v>4514.7502994378228</v>
      </c>
    </row>
    <row r="247" spans="2:6" x14ac:dyDescent="0.2">
      <c r="B247">
        <v>235</v>
      </c>
      <c r="C247" s="2">
        <f t="shared" si="12"/>
        <v>1357053.2679412675</v>
      </c>
      <c r="D247" s="2">
        <f t="shared" si="13"/>
        <v>6467.5499506969818</v>
      </c>
      <c r="E247">
        <f t="shared" si="15"/>
        <v>11003.745314057134</v>
      </c>
      <c r="F247" s="2">
        <f t="shared" si="14"/>
        <v>4536.1953633601524</v>
      </c>
    </row>
    <row r="248" spans="2:6" x14ac:dyDescent="0.2">
      <c r="B248">
        <v>236</v>
      </c>
      <c r="C248" s="2">
        <f t="shared" si="12"/>
        <v>1352495.5256499313</v>
      </c>
      <c r="D248" s="2">
        <f t="shared" si="13"/>
        <v>6446.0030227210209</v>
      </c>
      <c r="E248">
        <f t="shared" si="15"/>
        <v>11003.745314057134</v>
      </c>
      <c r="F248" s="2">
        <f t="shared" si="14"/>
        <v>4557.7422913361133</v>
      </c>
    </row>
    <row r="249" spans="2:6" x14ac:dyDescent="0.2">
      <c r="B249">
        <v>237</v>
      </c>
      <c r="C249" s="2">
        <f t="shared" si="12"/>
        <v>1347916.1340827113</v>
      </c>
      <c r="D249" s="2">
        <f t="shared" si="13"/>
        <v>6424.3537468371742</v>
      </c>
      <c r="E249">
        <f t="shared" si="15"/>
        <v>11003.745314057134</v>
      </c>
      <c r="F249" s="2">
        <f t="shared" si="14"/>
        <v>4579.3915672199601</v>
      </c>
    </row>
    <row r="250" spans="2:6" x14ac:dyDescent="0.2">
      <c r="B250">
        <v>238</v>
      </c>
      <c r="C250" s="2">
        <f t="shared" si="12"/>
        <v>1343314.990405547</v>
      </c>
      <c r="D250" s="2">
        <f t="shared" si="13"/>
        <v>6402.6016368928795</v>
      </c>
      <c r="E250">
        <f t="shared" si="15"/>
        <v>11003.745314057134</v>
      </c>
      <c r="F250" s="2">
        <f t="shared" si="14"/>
        <v>4601.1436771642548</v>
      </c>
    </row>
    <row r="251" spans="2:6" x14ac:dyDescent="0.2">
      <c r="B251">
        <v>239</v>
      </c>
      <c r="C251" s="2">
        <f t="shared" si="12"/>
        <v>1338691.9912959163</v>
      </c>
      <c r="D251" s="2">
        <f t="shared" si="13"/>
        <v>6380.7462044263484</v>
      </c>
      <c r="E251">
        <f t="shared" si="15"/>
        <v>11003.745314057134</v>
      </c>
      <c r="F251" s="2">
        <f t="shared" si="14"/>
        <v>4622.9991096307858</v>
      </c>
    </row>
    <row r="252" spans="2:6" x14ac:dyDescent="0.2">
      <c r="B252">
        <v>240</v>
      </c>
      <c r="C252" s="2">
        <f t="shared" si="12"/>
        <v>1334047.0329405146</v>
      </c>
      <c r="D252" s="2">
        <f t="shared" si="13"/>
        <v>6358.7869586556017</v>
      </c>
      <c r="E252">
        <f t="shared" si="15"/>
        <v>11003.745314057134</v>
      </c>
      <c r="F252" s="2">
        <f t="shared" si="14"/>
        <v>4644.9583554015326</v>
      </c>
    </row>
    <row r="253" spans="2:6" x14ac:dyDescent="0.2">
      <c r="B253">
        <v>241</v>
      </c>
      <c r="C253" s="2">
        <f t="shared" si="12"/>
        <v>1329380.011032925</v>
      </c>
      <c r="D253" s="2">
        <f t="shared" si="13"/>
        <v>6336.7234064674449</v>
      </c>
      <c r="E253">
        <f t="shared" si="15"/>
        <v>11003.745314057134</v>
      </c>
      <c r="F253" s="2">
        <f t="shared" si="14"/>
        <v>4667.0219075896894</v>
      </c>
    </row>
    <row r="254" spans="2:6" x14ac:dyDescent="0.2">
      <c r="B254">
        <v>242</v>
      </c>
      <c r="C254" s="2">
        <f t="shared" si="12"/>
        <v>1324690.8207712742</v>
      </c>
      <c r="D254" s="2">
        <f t="shared" si="13"/>
        <v>6314.5550524063929</v>
      </c>
      <c r="E254">
        <f t="shared" si="15"/>
        <v>11003.745314057134</v>
      </c>
      <c r="F254" s="2">
        <f t="shared" si="14"/>
        <v>4689.1902616507414</v>
      </c>
    </row>
    <row r="255" spans="2:6" x14ac:dyDescent="0.2">
      <c r="B255">
        <v>243</v>
      </c>
      <c r="C255" s="2">
        <f t="shared" si="12"/>
        <v>1319979.3568558805</v>
      </c>
      <c r="D255" s="2">
        <f t="shared" si="13"/>
        <v>6292.281398663552</v>
      </c>
      <c r="E255">
        <f t="shared" si="15"/>
        <v>11003.745314057134</v>
      </c>
      <c r="F255" s="2">
        <f t="shared" si="14"/>
        <v>4711.4639153935823</v>
      </c>
    </row>
    <row r="256" spans="2:6" x14ac:dyDescent="0.2">
      <c r="B256">
        <v>244</v>
      </c>
      <c r="C256" s="2">
        <f t="shared" si="12"/>
        <v>1315245.5134868887</v>
      </c>
      <c r="D256" s="2">
        <f t="shared" si="13"/>
        <v>6269.9019450654323</v>
      </c>
      <c r="E256">
        <f t="shared" si="15"/>
        <v>11003.745314057134</v>
      </c>
      <c r="F256" s="2">
        <f t="shared" si="14"/>
        <v>4733.8433689917019</v>
      </c>
    </row>
    <row r="257" spans="2:6" x14ac:dyDescent="0.2">
      <c r="B257">
        <v>245</v>
      </c>
      <c r="C257" s="2">
        <f t="shared" si="12"/>
        <v>1310489.1843618944</v>
      </c>
      <c r="D257" s="2">
        <f t="shared" si="13"/>
        <v>6247.416189062722</v>
      </c>
      <c r="E257">
        <f t="shared" si="15"/>
        <v>11003.745314057134</v>
      </c>
      <c r="F257" s="2">
        <f t="shared" si="14"/>
        <v>4756.3291249944123</v>
      </c>
    </row>
    <row r="258" spans="2:6" x14ac:dyDescent="0.2">
      <c r="B258">
        <v>246</v>
      </c>
      <c r="C258" s="2">
        <f t="shared" si="12"/>
        <v>1305710.2626735563</v>
      </c>
      <c r="D258" s="2">
        <f t="shared" si="13"/>
        <v>6224.8236257189992</v>
      </c>
      <c r="E258">
        <f t="shared" si="15"/>
        <v>11003.745314057134</v>
      </c>
      <c r="F258" s="2">
        <f t="shared" si="14"/>
        <v>4778.921688338135</v>
      </c>
    </row>
    <row r="259" spans="2:6" x14ac:dyDescent="0.2">
      <c r="B259">
        <v>247</v>
      </c>
      <c r="C259" s="2">
        <f t="shared" si="12"/>
        <v>1300908.6411071985</v>
      </c>
      <c r="D259" s="2">
        <f t="shared" si="13"/>
        <v>6202.123747699392</v>
      </c>
      <c r="E259">
        <f t="shared" si="15"/>
        <v>11003.745314057134</v>
      </c>
      <c r="F259" s="2">
        <f t="shared" si="14"/>
        <v>4801.6215663577423</v>
      </c>
    </row>
    <row r="260" spans="2:6" x14ac:dyDescent="0.2">
      <c r="B260">
        <v>248</v>
      </c>
      <c r="C260" s="2">
        <f t="shared" si="12"/>
        <v>1296084.2118384007</v>
      </c>
      <c r="D260" s="2">
        <f t="shared" si="13"/>
        <v>6179.3160452591928</v>
      </c>
      <c r="E260">
        <f t="shared" si="15"/>
        <v>11003.745314057134</v>
      </c>
      <c r="F260" s="2">
        <f t="shared" si="14"/>
        <v>4824.4292687979414</v>
      </c>
    </row>
    <row r="261" spans="2:6" x14ac:dyDescent="0.2">
      <c r="B261">
        <v>249</v>
      </c>
      <c r="C261" s="2">
        <f t="shared" si="12"/>
        <v>1291236.866530576</v>
      </c>
      <c r="D261" s="2">
        <f t="shared" si="13"/>
        <v>6156.4000062324039</v>
      </c>
      <c r="E261">
        <f t="shared" si="15"/>
        <v>11003.745314057134</v>
      </c>
      <c r="F261" s="2">
        <f t="shared" si="14"/>
        <v>4847.3453078247303</v>
      </c>
    </row>
    <row r="262" spans="2:6" x14ac:dyDescent="0.2">
      <c r="B262">
        <v>250</v>
      </c>
      <c r="C262" s="2">
        <f t="shared" si="12"/>
        <v>1286366.496332539</v>
      </c>
      <c r="D262" s="2">
        <f t="shared" si="13"/>
        <v>6133.3751160202364</v>
      </c>
      <c r="E262">
        <f t="shared" si="15"/>
        <v>11003.745314057134</v>
      </c>
      <c r="F262" s="2">
        <f t="shared" si="14"/>
        <v>4870.3701980368978</v>
      </c>
    </row>
    <row r="263" spans="2:6" x14ac:dyDescent="0.2">
      <c r="B263">
        <v>251</v>
      </c>
      <c r="C263" s="2">
        <f t="shared" si="12"/>
        <v>1281472.9918760615</v>
      </c>
      <c r="D263" s="2">
        <f t="shared" si="13"/>
        <v>6110.2408575795598</v>
      </c>
      <c r="E263">
        <f t="shared" si="15"/>
        <v>11003.745314057134</v>
      </c>
      <c r="F263" s="2">
        <f t="shared" si="14"/>
        <v>4893.5044564775744</v>
      </c>
    </row>
    <row r="264" spans="2:6" x14ac:dyDescent="0.2">
      <c r="B264">
        <v>252</v>
      </c>
      <c r="C264" s="2">
        <f t="shared" si="12"/>
        <v>1276556.2432734156</v>
      </c>
      <c r="D264" s="2">
        <f t="shared" si="13"/>
        <v>6086.9967114112924</v>
      </c>
      <c r="E264">
        <f t="shared" si="15"/>
        <v>11003.745314057134</v>
      </c>
      <c r="F264" s="2">
        <f t="shared" si="14"/>
        <v>4916.7486026458419</v>
      </c>
    </row>
    <row r="265" spans="2:6" x14ac:dyDescent="0.2">
      <c r="B265">
        <v>253</v>
      </c>
      <c r="C265" s="2">
        <f t="shared" si="12"/>
        <v>1271616.1401149072</v>
      </c>
      <c r="D265" s="2">
        <f t="shared" si="13"/>
        <v>6063.6421555487241</v>
      </c>
      <c r="E265">
        <f t="shared" si="15"/>
        <v>11003.745314057134</v>
      </c>
      <c r="F265" s="2">
        <f t="shared" si="14"/>
        <v>4940.1031585084102</v>
      </c>
    </row>
    <row r="266" spans="2:6" x14ac:dyDescent="0.2">
      <c r="B266">
        <v>254</v>
      </c>
      <c r="C266" s="2">
        <f t="shared" si="12"/>
        <v>1266652.5714663959</v>
      </c>
      <c r="D266" s="2">
        <f t="shared" si="13"/>
        <v>6040.1766655458086</v>
      </c>
      <c r="E266">
        <f t="shared" si="15"/>
        <v>11003.745314057134</v>
      </c>
      <c r="F266" s="2">
        <f t="shared" si="14"/>
        <v>4963.5686485113256</v>
      </c>
    </row>
    <row r="267" spans="2:6" x14ac:dyDescent="0.2">
      <c r="B267">
        <v>255</v>
      </c>
      <c r="C267" s="2">
        <f t="shared" si="12"/>
        <v>1261665.4258668041</v>
      </c>
      <c r="D267" s="2">
        <f t="shared" si="13"/>
        <v>6016.5997144653802</v>
      </c>
      <c r="E267">
        <f t="shared" si="15"/>
        <v>11003.745314057134</v>
      </c>
      <c r="F267" s="2">
        <f t="shared" si="14"/>
        <v>4987.145599591754</v>
      </c>
    </row>
    <row r="268" spans="2:6" x14ac:dyDescent="0.2">
      <c r="B268">
        <v>256</v>
      </c>
      <c r="C268" s="2">
        <f t="shared" si="12"/>
        <v>1256654.5913256144</v>
      </c>
      <c r="D268" s="2">
        <f t="shared" si="13"/>
        <v>5992.9107728673207</v>
      </c>
      <c r="E268">
        <f t="shared" si="15"/>
        <v>11003.745314057134</v>
      </c>
      <c r="F268" s="2">
        <f t="shared" si="14"/>
        <v>5010.8345411898135</v>
      </c>
    </row>
    <row r="269" spans="2:6" x14ac:dyDescent="0.2">
      <c r="B269">
        <v>257</v>
      </c>
      <c r="C269" s="2">
        <f t="shared" ref="C269:C332" si="16">IF(B269&lt;=$G$5,C268-F269,C268)</f>
        <v>1251619.9553203539</v>
      </c>
      <c r="D269" s="2">
        <f t="shared" ref="D269:D332" si="17">IF(B269&lt;=$G$5,C268*$E$10/12/100,D268)</f>
        <v>5969.1093087966683</v>
      </c>
      <c r="E269">
        <f t="shared" si="15"/>
        <v>11003.745314057134</v>
      </c>
      <c r="F269" s="2">
        <f t="shared" ref="F269:F332" si="18">IF(B269&lt;=$G$5,E269-D269,F268)</f>
        <v>5034.6360052604659</v>
      </c>
    </row>
    <row r="270" spans="2:6" x14ac:dyDescent="0.2">
      <c r="B270">
        <v>258</v>
      </c>
      <c r="C270" s="2">
        <f t="shared" si="16"/>
        <v>1246561.4047940683</v>
      </c>
      <c r="D270" s="2">
        <f t="shared" si="17"/>
        <v>5945.1947877716811</v>
      </c>
      <c r="E270">
        <f t="shared" ref="E270:E333" si="19">$D$10</f>
        <v>11003.745314057134</v>
      </c>
      <c r="F270" s="2">
        <f t="shared" si="18"/>
        <v>5058.5505262854531</v>
      </c>
    </row>
    <row r="271" spans="2:6" x14ac:dyDescent="0.2">
      <c r="B271">
        <v>259</v>
      </c>
      <c r="C271" s="2">
        <f t="shared" si="16"/>
        <v>1241478.8261527829</v>
      </c>
      <c r="D271" s="2">
        <f t="shared" si="17"/>
        <v>5921.1666727718248</v>
      </c>
      <c r="E271">
        <f t="shared" si="19"/>
        <v>11003.745314057134</v>
      </c>
      <c r="F271" s="2">
        <f t="shared" si="18"/>
        <v>5082.5786412853095</v>
      </c>
    </row>
    <row r="272" spans="2:6" x14ac:dyDescent="0.2">
      <c r="B272">
        <v>260</v>
      </c>
      <c r="C272" s="2">
        <f t="shared" si="16"/>
        <v>1236372.1052629515</v>
      </c>
      <c r="D272" s="2">
        <f t="shared" si="17"/>
        <v>5897.0244242257195</v>
      </c>
      <c r="E272">
        <f t="shared" si="19"/>
        <v>11003.745314057134</v>
      </c>
      <c r="F272" s="2">
        <f t="shared" si="18"/>
        <v>5106.7208898314148</v>
      </c>
    </row>
    <row r="273" spans="2:6" x14ac:dyDescent="0.2">
      <c r="B273">
        <v>261</v>
      </c>
      <c r="C273" s="2">
        <f t="shared" si="16"/>
        <v>1231241.1274488934</v>
      </c>
      <c r="D273" s="2">
        <f t="shared" si="17"/>
        <v>5872.7674999990195</v>
      </c>
      <c r="E273">
        <f t="shared" si="19"/>
        <v>11003.745314057134</v>
      </c>
      <c r="F273" s="2">
        <f t="shared" si="18"/>
        <v>5130.9778140581147</v>
      </c>
    </row>
    <row r="274" spans="2:6" x14ac:dyDescent="0.2">
      <c r="B274">
        <v>262</v>
      </c>
      <c r="C274" s="2">
        <f t="shared" si="16"/>
        <v>1226085.7774902184</v>
      </c>
      <c r="D274" s="2">
        <f t="shared" si="17"/>
        <v>5848.3953553822439</v>
      </c>
      <c r="E274">
        <f t="shared" si="19"/>
        <v>11003.745314057134</v>
      </c>
      <c r="F274" s="2">
        <f t="shared" si="18"/>
        <v>5155.3499586748903</v>
      </c>
    </row>
    <row r="275" spans="2:6" x14ac:dyDescent="0.2">
      <c r="B275">
        <v>263</v>
      </c>
      <c r="C275" s="2">
        <f t="shared" si="16"/>
        <v>1220905.9396192399</v>
      </c>
      <c r="D275" s="2">
        <f t="shared" si="17"/>
        <v>5823.9074430785377</v>
      </c>
      <c r="E275">
        <f t="shared" si="19"/>
        <v>11003.745314057134</v>
      </c>
      <c r="F275" s="2">
        <f t="shared" si="18"/>
        <v>5179.8378709785966</v>
      </c>
    </row>
    <row r="276" spans="2:6" x14ac:dyDescent="0.2">
      <c r="B276">
        <v>264</v>
      </c>
      <c r="C276" s="2">
        <f t="shared" si="16"/>
        <v>1215701.4975183741</v>
      </c>
      <c r="D276" s="2">
        <f t="shared" si="17"/>
        <v>5799.3032131913897</v>
      </c>
      <c r="E276">
        <f t="shared" si="19"/>
        <v>11003.745314057134</v>
      </c>
      <c r="F276" s="2">
        <f t="shared" si="18"/>
        <v>5204.4421008657446</v>
      </c>
    </row>
    <row r="277" spans="2:6" x14ac:dyDescent="0.2">
      <c r="B277">
        <v>265</v>
      </c>
      <c r="C277" s="2">
        <f t="shared" si="16"/>
        <v>1210472.3343175293</v>
      </c>
      <c r="D277" s="2">
        <f t="shared" si="17"/>
        <v>5774.5821132122774</v>
      </c>
      <c r="E277">
        <f t="shared" si="19"/>
        <v>11003.745314057134</v>
      </c>
      <c r="F277" s="2">
        <f t="shared" si="18"/>
        <v>5229.1632008448569</v>
      </c>
    </row>
    <row r="278" spans="2:6" x14ac:dyDescent="0.2">
      <c r="B278">
        <v>266</v>
      </c>
      <c r="C278" s="2">
        <f t="shared" si="16"/>
        <v>1205218.3325914806</v>
      </c>
      <c r="D278" s="2">
        <f t="shared" si="17"/>
        <v>5749.7435880082649</v>
      </c>
      <c r="E278">
        <f t="shared" si="19"/>
        <v>11003.745314057134</v>
      </c>
      <c r="F278" s="2">
        <f t="shared" si="18"/>
        <v>5254.0017260488694</v>
      </c>
    </row>
    <row r="279" spans="2:6" x14ac:dyDescent="0.2">
      <c r="B279">
        <v>267</v>
      </c>
      <c r="C279" s="2">
        <f t="shared" si="16"/>
        <v>1199939.3743572331</v>
      </c>
      <c r="D279" s="2">
        <f t="shared" si="17"/>
        <v>5724.7870798095328</v>
      </c>
      <c r="E279">
        <f t="shared" si="19"/>
        <v>11003.745314057134</v>
      </c>
      <c r="F279" s="2">
        <f t="shared" si="18"/>
        <v>5278.9582342476015</v>
      </c>
    </row>
    <row r="280" spans="2:6" x14ac:dyDescent="0.2">
      <c r="B280">
        <v>268</v>
      </c>
      <c r="C280" s="2">
        <f t="shared" si="16"/>
        <v>1194635.3410713729</v>
      </c>
      <c r="D280" s="2">
        <f t="shared" si="17"/>
        <v>5699.7120281968564</v>
      </c>
      <c r="E280">
        <f t="shared" si="19"/>
        <v>11003.745314057134</v>
      </c>
      <c r="F280" s="2">
        <f t="shared" si="18"/>
        <v>5304.0332858602778</v>
      </c>
    </row>
    <row r="281" spans="2:6" x14ac:dyDescent="0.2">
      <c r="B281">
        <v>269</v>
      </c>
      <c r="C281" s="2">
        <f t="shared" si="16"/>
        <v>1189306.1136274047</v>
      </c>
      <c r="D281" s="2">
        <f t="shared" si="17"/>
        <v>5674.5178700890219</v>
      </c>
      <c r="E281">
        <f t="shared" si="19"/>
        <v>11003.745314057134</v>
      </c>
      <c r="F281" s="2">
        <f t="shared" si="18"/>
        <v>5329.2274439681123</v>
      </c>
    </row>
    <row r="282" spans="2:6" x14ac:dyDescent="0.2">
      <c r="B282">
        <v>270</v>
      </c>
      <c r="C282" s="2">
        <f t="shared" si="16"/>
        <v>1183951.5723530778</v>
      </c>
      <c r="D282" s="2">
        <f t="shared" si="17"/>
        <v>5649.2040397301726</v>
      </c>
      <c r="E282">
        <f t="shared" si="19"/>
        <v>11003.745314057134</v>
      </c>
      <c r="F282" s="2">
        <f t="shared" si="18"/>
        <v>5354.5412743269617</v>
      </c>
    </row>
    <row r="283" spans="2:6" x14ac:dyDescent="0.2">
      <c r="B283">
        <v>271</v>
      </c>
      <c r="C283" s="2">
        <f t="shared" si="16"/>
        <v>1178571.5970076979</v>
      </c>
      <c r="D283" s="2">
        <f t="shared" si="17"/>
        <v>5623.7699686771202</v>
      </c>
      <c r="E283">
        <f t="shared" si="19"/>
        <v>11003.745314057134</v>
      </c>
      <c r="F283" s="2">
        <f t="shared" si="18"/>
        <v>5379.975345380014</v>
      </c>
    </row>
    <row r="284" spans="2:6" x14ac:dyDescent="0.2">
      <c r="B284">
        <v>272</v>
      </c>
      <c r="C284" s="2">
        <f t="shared" si="16"/>
        <v>1173166.0667794272</v>
      </c>
      <c r="D284" s="2">
        <f t="shared" si="17"/>
        <v>5598.2150857865663</v>
      </c>
      <c r="E284">
        <f t="shared" si="19"/>
        <v>11003.745314057134</v>
      </c>
      <c r="F284" s="2">
        <f t="shared" si="18"/>
        <v>5405.5302282705679</v>
      </c>
    </row>
    <row r="285" spans="2:6" x14ac:dyDescent="0.2">
      <c r="B285">
        <v>273</v>
      </c>
      <c r="C285" s="2">
        <f t="shared" si="16"/>
        <v>1167734.8602825725</v>
      </c>
      <c r="D285" s="2">
        <f t="shared" si="17"/>
        <v>5572.5388172022804</v>
      </c>
      <c r="E285">
        <f t="shared" si="19"/>
        <v>11003.745314057134</v>
      </c>
      <c r="F285" s="2">
        <f t="shared" si="18"/>
        <v>5431.2064968548539</v>
      </c>
    </row>
    <row r="286" spans="2:6" x14ac:dyDescent="0.2">
      <c r="B286">
        <v>274</v>
      </c>
      <c r="C286" s="2">
        <f t="shared" si="16"/>
        <v>1162277.8555548575</v>
      </c>
      <c r="D286" s="2">
        <f t="shared" si="17"/>
        <v>5546.7405863422191</v>
      </c>
      <c r="E286">
        <f t="shared" si="19"/>
        <v>11003.745314057134</v>
      </c>
      <c r="F286" s="2">
        <f t="shared" si="18"/>
        <v>5457.0047277149151</v>
      </c>
    </row>
    <row r="287" spans="2:6" x14ac:dyDescent="0.2">
      <c r="B287">
        <v>275</v>
      </c>
      <c r="C287" s="2">
        <f t="shared" si="16"/>
        <v>1156794.930054686</v>
      </c>
      <c r="D287" s="2">
        <f t="shared" si="17"/>
        <v>5520.8198138855732</v>
      </c>
      <c r="E287">
        <f t="shared" si="19"/>
        <v>11003.745314057134</v>
      </c>
      <c r="F287" s="2">
        <f t="shared" si="18"/>
        <v>5482.925500171561</v>
      </c>
    </row>
    <row r="288" spans="2:6" x14ac:dyDescent="0.2">
      <c r="B288">
        <v>276</v>
      </c>
      <c r="C288" s="2">
        <f t="shared" si="16"/>
        <v>1151285.9606583887</v>
      </c>
      <c r="D288" s="2">
        <f t="shared" si="17"/>
        <v>5494.7759177597591</v>
      </c>
      <c r="E288">
        <f t="shared" si="19"/>
        <v>11003.745314057134</v>
      </c>
      <c r="F288" s="2">
        <f t="shared" si="18"/>
        <v>5508.9693962973752</v>
      </c>
    </row>
    <row r="289" spans="2:6" x14ac:dyDescent="0.2">
      <c r="B289">
        <v>277</v>
      </c>
      <c r="C289" s="2">
        <f t="shared" si="16"/>
        <v>1145750.8236574589</v>
      </c>
      <c r="D289" s="2">
        <f t="shared" si="17"/>
        <v>5468.6083131273463</v>
      </c>
      <c r="E289">
        <f t="shared" si="19"/>
        <v>11003.745314057134</v>
      </c>
      <c r="F289" s="2">
        <f t="shared" si="18"/>
        <v>5535.137000929788</v>
      </c>
    </row>
    <row r="290" spans="2:6" x14ac:dyDescent="0.2">
      <c r="B290">
        <v>278</v>
      </c>
      <c r="C290" s="2">
        <f t="shared" si="16"/>
        <v>1140189.3947557746</v>
      </c>
      <c r="D290" s="2">
        <f t="shared" si="17"/>
        <v>5442.3164123729302</v>
      </c>
      <c r="E290">
        <f t="shared" si="19"/>
        <v>11003.745314057134</v>
      </c>
      <c r="F290" s="2">
        <f t="shared" si="18"/>
        <v>5561.428901684204</v>
      </c>
    </row>
    <row r="291" spans="2:6" x14ac:dyDescent="0.2">
      <c r="B291">
        <v>279</v>
      </c>
      <c r="C291" s="2">
        <f t="shared" si="16"/>
        <v>1134601.5490668074</v>
      </c>
      <c r="D291" s="2">
        <f t="shared" si="17"/>
        <v>5415.8996250899299</v>
      </c>
      <c r="E291">
        <f t="shared" si="19"/>
        <v>11003.745314057134</v>
      </c>
      <c r="F291" s="2">
        <f t="shared" si="18"/>
        <v>5587.8456889672043</v>
      </c>
    </row>
    <row r="292" spans="2:6" x14ac:dyDescent="0.2">
      <c r="B292">
        <v>280</v>
      </c>
      <c r="C292" s="2">
        <f t="shared" si="16"/>
        <v>1128987.1611108177</v>
      </c>
      <c r="D292" s="2">
        <f t="shared" si="17"/>
        <v>5389.3573580673346</v>
      </c>
      <c r="E292">
        <f t="shared" si="19"/>
        <v>11003.745314057134</v>
      </c>
      <c r="F292" s="2">
        <f t="shared" si="18"/>
        <v>5614.3879559897996</v>
      </c>
    </row>
    <row r="293" spans="2:6" x14ac:dyDescent="0.2">
      <c r="B293">
        <v>281</v>
      </c>
      <c r="C293" s="2">
        <f t="shared" si="16"/>
        <v>1123346.104812037</v>
      </c>
      <c r="D293" s="2">
        <f t="shared" si="17"/>
        <v>5362.6890152763845</v>
      </c>
      <c r="E293">
        <f t="shared" si="19"/>
        <v>11003.745314057134</v>
      </c>
      <c r="F293" s="2">
        <f t="shared" si="18"/>
        <v>5641.0562987807498</v>
      </c>
    </row>
    <row r="294" spans="2:6" x14ac:dyDescent="0.2">
      <c r="B294">
        <v>282</v>
      </c>
      <c r="C294" s="2">
        <f t="shared" si="16"/>
        <v>1117678.2534958371</v>
      </c>
      <c r="D294" s="2">
        <f t="shared" si="17"/>
        <v>5335.8939978571761</v>
      </c>
      <c r="E294">
        <f t="shared" si="19"/>
        <v>11003.745314057134</v>
      </c>
      <c r="F294" s="2">
        <f t="shared" si="18"/>
        <v>5667.8513161999581</v>
      </c>
    </row>
    <row r="295" spans="2:6" x14ac:dyDescent="0.2">
      <c r="B295">
        <v>283</v>
      </c>
      <c r="C295" s="2">
        <f t="shared" si="16"/>
        <v>1111983.4798858853</v>
      </c>
      <c r="D295" s="2">
        <f t="shared" si="17"/>
        <v>5308.9717041052263</v>
      </c>
      <c r="E295">
        <f t="shared" si="19"/>
        <v>11003.745314057134</v>
      </c>
      <c r="F295" s="2">
        <f t="shared" si="18"/>
        <v>5694.7736099519079</v>
      </c>
    </row>
    <row r="296" spans="2:6" x14ac:dyDescent="0.2">
      <c r="B296">
        <v>284</v>
      </c>
      <c r="C296" s="2">
        <f t="shared" si="16"/>
        <v>1106261.6561012862</v>
      </c>
      <c r="D296" s="2">
        <f t="shared" si="17"/>
        <v>5281.9215294579544</v>
      </c>
      <c r="E296">
        <f t="shared" si="19"/>
        <v>11003.745314057134</v>
      </c>
      <c r="F296" s="2">
        <f t="shared" si="18"/>
        <v>5721.8237845991798</v>
      </c>
    </row>
    <row r="297" spans="2:6" x14ac:dyDescent="0.2">
      <c r="B297">
        <v>285</v>
      </c>
      <c r="C297" s="2">
        <f t="shared" si="16"/>
        <v>1100512.6536537101</v>
      </c>
      <c r="D297" s="2">
        <f t="shared" si="17"/>
        <v>5254.7428664811096</v>
      </c>
      <c r="E297">
        <f t="shared" si="19"/>
        <v>11003.745314057134</v>
      </c>
      <c r="F297" s="2">
        <f t="shared" si="18"/>
        <v>5749.0024475760247</v>
      </c>
    </row>
    <row r="298" spans="2:6" x14ac:dyDescent="0.2">
      <c r="B298">
        <v>286</v>
      </c>
      <c r="C298" s="2">
        <f t="shared" si="16"/>
        <v>1094736.343444508</v>
      </c>
      <c r="D298" s="2">
        <f t="shared" si="17"/>
        <v>5227.4351048551234</v>
      </c>
      <c r="E298">
        <f t="shared" si="19"/>
        <v>11003.745314057134</v>
      </c>
      <c r="F298" s="2">
        <f t="shared" si="18"/>
        <v>5776.3102092020108</v>
      </c>
    </row>
    <row r="299" spans="2:6" x14ac:dyDescent="0.2">
      <c r="B299">
        <v>287</v>
      </c>
      <c r="C299" s="2">
        <f t="shared" si="16"/>
        <v>1088932.5957618123</v>
      </c>
      <c r="D299" s="2">
        <f t="shared" si="17"/>
        <v>5199.9976313614134</v>
      </c>
      <c r="E299">
        <f t="shared" si="19"/>
        <v>11003.745314057134</v>
      </c>
      <c r="F299" s="2">
        <f t="shared" si="18"/>
        <v>5803.7476826957209</v>
      </c>
    </row>
    <row r="300" spans="2:6" x14ac:dyDescent="0.2">
      <c r="B300">
        <v>288</v>
      </c>
      <c r="C300" s="2">
        <f t="shared" si="16"/>
        <v>1083101.2802776238</v>
      </c>
      <c r="D300" s="2">
        <f t="shared" si="17"/>
        <v>5172.4298298686081</v>
      </c>
      <c r="E300">
        <f t="shared" si="19"/>
        <v>11003.745314057134</v>
      </c>
      <c r="F300" s="2">
        <f t="shared" si="18"/>
        <v>5831.3154841885262</v>
      </c>
    </row>
    <row r="301" spans="2:6" x14ac:dyDescent="0.2">
      <c r="B301">
        <v>289</v>
      </c>
      <c r="C301" s="2">
        <f t="shared" si="16"/>
        <v>1077242.2660448854</v>
      </c>
      <c r="D301" s="2">
        <f t="shared" si="17"/>
        <v>5144.7310813187132</v>
      </c>
      <c r="E301">
        <f t="shared" si="19"/>
        <v>11003.745314057134</v>
      </c>
      <c r="F301" s="2">
        <f t="shared" si="18"/>
        <v>5859.014232738421</v>
      </c>
    </row>
    <row r="302" spans="2:6" x14ac:dyDescent="0.2">
      <c r="B302">
        <v>290</v>
      </c>
      <c r="C302" s="2">
        <f t="shared" si="16"/>
        <v>1071355.4214945415</v>
      </c>
      <c r="D302" s="2">
        <f t="shared" si="17"/>
        <v>5116.9007637132054</v>
      </c>
      <c r="E302">
        <f t="shared" si="19"/>
        <v>11003.745314057134</v>
      </c>
      <c r="F302" s="2">
        <f t="shared" si="18"/>
        <v>5886.8445503439289</v>
      </c>
    </row>
    <row r="303" spans="2:6" x14ac:dyDescent="0.2">
      <c r="B303">
        <v>291</v>
      </c>
      <c r="C303" s="2">
        <f t="shared" si="16"/>
        <v>1065440.6144325833</v>
      </c>
      <c r="D303" s="2">
        <f t="shared" si="17"/>
        <v>5088.9382520990721</v>
      </c>
      <c r="E303">
        <f t="shared" si="19"/>
        <v>11003.745314057134</v>
      </c>
      <c r="F303" s="2">
        <f t="shared" si="18"/>
        <v>5914.8070619580621</v>
      </c>
    </row>
    <row r="304" spans="2:6" x14ac:dyDescent="0.2">
      <c r="B304">
        <v>292</v>
      </c>
      <c r="C304" s="2">
        <f t="shared" si="16"/>
        <v>1059497.7120370809</v>
      </c>
      <c r="D304" s="2">
        <f t="shared" si="17"/>
        <v>5060.8429185547711</v>
      </c>
      <c r="E304">
        <f t="shared" si="19"/>
        <v>11003.745314057134</v>
      </c>
      <c r="F304" s="2">
        <f t="shared" si="18"/>
        <v>5942.9023955023631</v>
      </c>
    </row>
    <row r="305" spans="2:6" x14ac:dyDescent="0.2">
      <c r="B305">
        <v>293</v>
      </c>
      <c r="C305" s="2">
        <f t="shared" si="16"/>
        <v>1053526.5808551998</v>
      </c>
      <c r="D305" s="2">
        <f t="shared" si="17"/>
        <v>5032.6141321761352</v>
      </c>
      <c r="E305">
        <f t="shared" si="19"/>
        <v>11003.745314057134</v>
      </c>
      <c r="F305" s="2">
        <f t="shared" si="18"/>
        <v>5971.1311818809991</v>
      </c>
    </row>
    <row r="306" spans="2:6" x14ac:dyDescent="0.2">
      <c r="B306">
        <v>294</v>
      </c>
      <c r="C306" s="2">
        <f t="shared" si="16"/>
        <v>1047527.0868002049</v>
      </c>
      <c r="D306" s="2">
        <f t="shared" si="17"/>
        <v>5004.2512590621991</v>
      </c>
      <c r="E306">
        <f t="shared" si="19"/>
        <v>11003.745314057134</v>
      </c>
      <c r="F306" s="2">
        <f t="shared" si="18"/>
        <v>5999.4940549949351</v>
      </c>
    </row>
    <row r="307" spans="2:6" x14ac:dyDescent="0.2">
      <c r="B307">
        <v>295</v>
      </c>
      <c r="C307" s="2">
        <f t="shared" si="16"/>
        <v>1041499.0951484488</v>
      </c>
      <c r="D307" s="2">
        <f t="shared" si="17"/>
        <v>4975.7536623009737</v>
      </c>
      <c r="E307">
        <f t="shared" si="19"/>
        <v>11003.745314057134</v>
      </c>
      <c r="F307" s="2">
        <f t="shared" si="18"/>
        <v>6027.9916517561605</v>
      </c>
    </row>
    <row r="308" spans="2:6" x14ac:dyDescent="0.2">
      <c r="B308">
        <v>296</v>
      </c>
      <c r="C308" s="2">
        <f t="shared" si="16"/>
        <v>1035442.4705363468</v>
      </c>
      <c r="D308" s="2">
        <f t="shared" si="17"/>
        <v>4947.120701955133</v>
      </c>
      <c r="E308">
        <f t="shared" si="19"/>
        <v>11003.745314057134</v>
      </c>
      <c r="F308" s="2">
        <f t="shared" si="18"/>
        <v>6056.6246121020013</v>
      </c>
    </row>
    <row r="309" spans="2:6" x14ac:dyDescent="0.2">
      <c r="B309">
        <v>297</v>
      </c>
      <c r="C309" s="2">
        <f t="shared" si="16"/>
        <v>1029357.0769573373</v>
      </c>
      <c r="D309" s="2">
        <f t="shared" si="17"/>
        <v>4918.3517350476477</v>
      </c>
      <c r="E309">
        <f t="shared" si="19"/>
        <v>11003.745314057134</v>
      </c>
      <c r="F309" s="2">
        <f t="shared" si="18"/>
        <v>6085.3935790094865</v>
      </c>
    </row>
    <row r="310" spans="2:6" x14ac:dyDescent="0.2">
      <c r="B310">
        <v>298</v>
      </c>
      <c r="C310" s="2">
        <f t="shared" si="16"/>
        <v>1023242.7777588275</v>
      </c>
      <c r="D310" s="2">
        <f t="shared" si="17"/>
        <v>4889.4461155473527</v>
      </c>
      <c r="E310">
        <f t="shared" si="19"/>
        <v>11003.745314057134</v>
      </c>
      <c r="F310" s="2">
        <f t="shared" si="18"/>
        <v>6114.2991985097815</v>
      </c>
    </row>
    <row r="311" spans="2:6" x14ac:dyDescent="0.2">
      <c r="B311">
        <v>299</v>
      </c>
      <c r="C311" s="2">
        <f t="shared" si="16"/>
        <v>1017099.4356391248</v>
      </c>
      <c r="D311" s="2">
        <f t="shared" si="17"/>
        <v>4860.4031943544305</v>
      </c>
      <c r="E311">
        <f t="shared" si="19"/>
        <v>11003.745314057134</v>
      </c>
      <c r="F311" s="2">
        <f t="shared" si="18"/>
        <v>6143.3421197027037</v>
      </c>
    </row>
    <row r="312" spans="2:6" x14ac:dyDescent="0.2">
      <c r="B312">
        <v>300</v>
      </c>
      <c r="C312" s="2">
        <f t="shared" si="16"/>
        <v>1010926.9126443536</v>
      </c>
      <c r="D312" s="2">
        <f t="shared" si="17"/>
        <v>4831.2223192858437</v>
      </c>
      <c r="E312">
        <f t="shared" si="19"/>
        <v>11003.745314057134</v>
      </c>
      <c r="F312" s="2">
        <f t="shared" si="18"/>
        <v>6172.5229947712905</v>
      </c>
    </row>
    <row r="313" spans="2:6" x14ac:dyDescent="0.2">
      <c r="B313">
        <v>301</v>
      </c>
      <c r="C313" s="2">
        <f t="shared" si="16"/>
        <v>1004725.0701653571</v>
      </c>
      <c r="D313" s="2">
        <f t="shared" si="17"/>
        <v>4801.9028350606795</v>
      </c>
      <c r="E313">
        <f t="shared" si="19"/>
        <v>11003.745314057134</v>
      </c>
      <c r="F313" s="2">
        <f t="shared" si="18"/>
        <v>6201.8424789964547</v>
      </c>
    </row>
    <row r="314" spans="2:6" x14ac:dyDescent="0.2">
      <c r="B314">
        <v>302</v>
      </c>
      <c r="C314" s="2">
        <f t="shared" si="16"/>
        <v>998493.76893458539</v>
      </c>
      <c r="D314" s="2">
        <f t="shared" si="17"/>
        <v>4772.4440832854461</v>
      </c>
      <c r="E314">
        <f t="shared" si="19"/>
        <v>11003.745314057134</v>
      </c>
      <c r="F314" s="2">
        <f t="shared" si="18"/>
        <v>6231.3012307716881</v>
      </c>
    </row>
    <row r="315" spans="2:6" x14ac:dyDescent="0.2">
      <c r="B315">
        <v>303</v>
      </c>
      <c r="C315" s="2">
        <f t="shared" si="16"/>
        <v>992232.86902296753</v>
      </c>
      <c r="D315" s="2">
        <f t="shared" si="17"/>
        <v>4742.8454024392813</v>
      </c>
      <c r="E315">
        <f t="shared" si="19"/>
        <v>11003.745314057134</v>
      </c>
      <c r="F315" s="2">
        <f t="shared" si="18"/>
        <v>6260.8999116178529</v>
      </c>
    </row>
    <row r="316" spans="2:6" x14ac:dyDescent="0.2">
      <c r="B316">
        <v>304</v>
      </c>
      <c r="C316" s="2">
        <f t="shared" si="16"/>
        <v>985942.22983676952</v>
      </c>
      <c r="D316" s="2">
        <f t="shared" si="17"/>
        <v>4713.106127859096</v>
      </c>
      <c r="E316">
        <f t="shared" si="19"/>
        <v>11003.745314057134</v>
      </c>
      <c r="F316" s="2">
        <f t="shared" si="18"/>
        <v>6290.6391861980383</v>
      </c>
    </row>
    <row r="317" spans="2:6" x14ac:dyDescent="0.2">
      <c r="B317">
        <v>305</v>
      </c>
      <c r="C317" s="2">
        <f t="shared" si="16"/>
        <v>979621.71011443704</v>
      </c>
      <c r="D317" s="2">
        <f t="shared" si="17"/>
        <v>4683.2255917246548</v>
      </c>
      <c r="E317">
        <f t="shared" si="19"/>
        <v>11003.745314057134</v>
      </c>
      <c r="F317" s="2">
        <f t="shared" si="18"/>
        <v>6320.5197223324794</v>
      </c>
    </row>
    <row r="318" spans="2:6" x14ac:dyDescent="0.2">
      <c r="B318">
        <v>306</v>
      </c>
      <c r="C318" s="2">
        <f t="shared" si="16"/>
        <v>973271.16792342346</v>
      </c>
      <c r="D318" s="2">
        <f t="shared" si="17"/>
        <v>4653.2031230435759</v>
      </c>
      <c r="E318">
        <f t="shared" si="19"/>
        <v>11003.745314057134</v>
      </c>
      <c r="F318" s="2">
        <f t="shared" si="18"/>
        <v>6350.5421910135583</v>
      </c>
    </row>
    <row r="319" spans="2:6" x14ac:dyDescent="0.2">
      <c r="B319">
        <v>307</v>
      </c>
      <c r="C319" s="2">
        <f t="shared" si="16"/>
        <v>966890.46065700264</v>
      </c>
      <c r="D319" s="2">
        <f t="shared" si="17"/>
        <v>4623.0380476362616</v>
      </c>
      <c r="E319">
        <f t="shared" si="19"/>
        <v>11003.745314057134</v>
      </c>
      <c r="F319" s="2">
        <f t="shared" si="18"/>
        <v>6380.7072664208727</v>
      </c>
    </row>
    <row r="320" spans="2:6" x14ac:dyDescent="0.2">
      <c r="B320">
        <v>308</v>
      </c>
      <c r="C320" s="2">
        <f t="shared" si="16"/>
        <v>960479.44503106631</v>
      </c>
      <c r="D320" s="2">
        <f t="shared" si="17"/>
        <v>4592.7296881207631</v>
      </c>
      <c r="E320">
        <f t="shared" si="19"/>
        <v>11003.745314057134</v>
      </c>
      <c r="F320" s="2">
        <f t="shared" si="18"/>
        <v>6411.0156259363712</v>
      </c>
    </row>
    <row r="321" spans="2:6" x14ac:dyDescent="0.2">
      <c r="B321">
        <v>309</v>
      </c>
      <c r="C321" s="2">
        <f t="shared" si="16"/>
        <v>954037.97708090674</v>
      </c>
      <c r="D321" s="2">
        <f t="shared" si="17"/>
        <v>4562.277363897565</v>
      </c>
      <c r="E321">
        <f t="shared" si="19"/>
        <v>11003.745314057134</v>
      </c>
      <c r="F321" s="2">
        <f t="shared" si="18"/>
        <v>6441.4679501595692</v>
      </c>
    </row>
    <row r="322" spans="2:6" x14ac:dyDescent="0.2">
      <c r="B322">
        <v>310</v>
      </c>
      <c r="C322" s="2">
        <f t="shared" si="16"/>
        <v>947565.91215798387</v>
      </c>
      <c r="D322" s="2">
        <f t="shared" si="17"/>
        <v>4531.6803911343068</v>
      </c>
      <c r="E322">
        <f t="shared" si="19"/>
        <v>11003.745314057134</v>
      </c>
      <c r="F322" s="2">
        <f t="shared" si="18"/>
        <v>6472.0649229228275</v>
      </c>
    </row>
    <row r="323" spans="2:6" x14ac:dyDescent="0.2">
      <c r="B323">
        <v>311</v>
      </c>
      <c r="C323" s="2">
        <f t="shared" si="16"/>
        <v>941063.10492667719</v>
      </c>
      <c r="D323" s="2">
        <f t="shared" si="17"/>
        <v>4500.9380827504237</v>
      </c>
      <c r="E323">
        <f t="shared" si="19"/>
        <v>11003.745314057134</v>
      </c>
      <c r="F323" s="2">
        <f t="shared" si="18"/>
        <v>6502.8072313067105</v>
      </c>
    </row>
    <row r="324" spans="2:6" x14ac:dyDescent="0.2">
      <c r="B324">
        <v>312</v>
      </c>
      <c r="C324" s="2">
        <f t="shared" si="16"/>
        <v>934529.40936102183</v>
      </c>
      <c r="D324" s="2">
        <f t="shared" si="17"/>
        <v>4470.0497484017169</v>
      </c>
      <c r="E324">
        <f t="shared" si="19"/>
        <v>11003.745314057134</v>
      </c>
      <c r="F324" s="2">
        <f t="shared" si="18"/>
        <v>6533.6955656554173</v>
      </c>
    </row>
    <row r="325" spans="2:6" x14ac:dyDescent="0.2">
      <c r="B325">
        <v>313</v>
      </c>
      <c r="C325" s="2">
        <f t="shared" si="16"/>
        <v>927964.67874142958</v>
      </c>
      <c r="D325" s="2">
        <f t="shared" si="17"/>
        <v>4439.0146944648541</v>
      </c>
      <c r="E325">
        <f t="shared" si="19"/>
        <v>11003.745314057134</v>
      </c>
      <c r="F325" s="2">
        <f t="shared" si="18"/>
        <v>6564.7306195922802</v>
      </c>
    </row>
    <row r="326" spans="2:6" x14ac:dyDescent="0.2">
      <c r="B326">
        <v>314</v>
      </c>
      <c r="C326" s="2">
        <f t="shared" si="16"/>
        <v>921368.76565139426</v>
      </c>
      <c r="D326" s="2">
        <f t="shared" si="17"/>
        <v>4407.8322240217913</v>
      </c>
      <c r="E326">
        <f t="shared" si="19"/>
        <v>11003.745314057134</v>
      </c>
      <c r="F326" s="2">
        <f t="shared" si="18"/>
        <v>6595.913090035343</v>
      </c>
    </row>
    <row r="327" spans="2:6" x14ac:dyDescent="0.2">
      <c r="B327">
        <v>315</v>
      </c>
      <c r="C327" s="2">
        <f t="shared" si="16"/>
        <v>914741.52197418129</v>
      </c>
      <c r="D327" s="2">
        <f t="shared" si="17"/>
        <v>4376.5016368441229</v>
      </c>
      <c r="E327">
        <f t="shared" si="19"/>
        <v>11003.745314057134</v>
      </c>
      <c r="F327" s="2">
        <f t="shared" si="18"/>
        <v>6627.2436772130113</v>
      </c>
    </row>
    <row r="328" spans="2:6" x14ac:dyDescent="0.2">
      <c r="B328">
        <v>316</v>
      </c>
      <c r="C328" s="2">
        <f t="shared" si="16"/>
        <v>908082.79888950149</v>
      </c>
      <c r="D328" s="2">
        <f t="shared" si="17"/>
        <v>4345.0222293773613</v>
      </c>
      <c r="E328">
        <f t="shared" si="19"/>
        <v>11003.745314057134</v>
      </c>
      <c r="F328" s="2">
        <f t="shared" si="18"/>
        <v>6658.7230846797729</v>
      </c>
    </row>
    <row r="329" spans="2:6" x14ac:dyDescent="0.2">
      <c r="B329">
        <v>317</v>
      </c>
      <c r="C329" s="2">
        <f t="shared" si="16"/>
        <v>901392.44687016949</v>
      </c>
      <c r="D329" s="2">
        <f t="shared" si="17"/>
        <v>4313.3932947251324</v>
      </c>
      <c r="E329">
        <f t="shared" si="19"/>
        <v>11003.745314057134</v>
      </c>
      <c r="F329" s="2">
        <f t="shared" si="18"/>
        <v>6690.3520193320019</v>
      </c>
    </row>
    <row r="330" spans="2:6" x14ac:dyDescent="0.2">
      <c r="B330">
        <v>318</v>
      </c>
      <c r="C330" s="2">
        <f t="shared" si="16"/>
        <v>894670.31567874562</v>
      </c>
      <c r="D330" s="2">
        <f t="shared" si="17"/>
        <v>4281.6141226333057</v>
      </c>
      <c r="E330">
        <f t="shared" si="19"/>
        <v>11003.745314057134</v>
      </c>
      <c r="F330" s="2">
        <f t="shared" si="18"/>
        <v>6722.1311914238286</v>
      </c>
    </row>
    <row r="331" spans="2:6" x14ac:dyDescent="0.2">
      <c r="B331">
        <v>319</v>
      </c>
      <c r="C331" s="2">
        <f t="shared" si="16"/>
        <v>887916.25436416257</v>
      </c>
      <c r="D331" s="2">
        <f t="shared" si="17"/>
        <v>4249.6839994740412</v>
      </c>
      <c r="E331">
        <f t="shared" si="19"/>
        <v>11003.745314057134</v>
      </c>
      <c r="F331" s="2">
        <f t="shared" si="18"/>
        <v>6754.061314583093</v>
      </c>
    </row>
    <row r="332" spans="2:6" x14ac:dyDescent="0.2">
      <c r="B332">
        <v>320</v>
      </c>
      <c r="C332" s="2">
        <f t="shared" si="16"/>
        <v>881130.11125833518</v>
      </c>
      <c r="D332" s="2">
        <f t="shared" si="17"/>
        <v>4217.6022082297723</v>
      </c>
      <c r="E332">
        <f t="shared" si="19"/>
        <v>11003.745314057134</v>
      </c>
      <c r="F332" s="2">
        <f t="shared" si="18"/>
        <v>6786.143105827362</v>
      </c>
    </row>
    <row r="333" spans="2:6" x14ac:dyDescent="0.2">
      <c r="B333">
        <v>321</v>
      </c>
      <c r="C333" s="2">
        <f t="shared" ref="C333:C396" si="20">IF(B333&lt;=$G$5,C332-F333,C332)</f>
        <v>874311.73397275514</v>
      </c>
      <c r="D333" s="2">
        <f t="shared" ref="D333:D396" si="21">IF(B333&lt;=$G$5,C332*$E$10/12/100,D332)</f>
        <v>4185.3680284770926</v>
      </c>
      <c r="E333">
        <f t="shared" si="19"/>
        <v>11003.745314057134</v>
      </c>
      <c r="F333" s="2">
        <f t="shared" ref="F333:F396" si="22">IF(B333&lt;=$G$5,E333-D333,F332)</f>
        <v>6818.3772855800416</v>
      </c>
    </row>
    <row r="334" spans="2:6" x14ac:dyDescent="0.2">
      <c r="B334">
        <v>322</v>
      </c>
      <c r="C334" s="2">
        <f t="shared" si="20"/>
        <v>867460.96939506859</v>
      </c>
      <c r="D334" s="2">
        <f t="shared" si="21"/>
        <v>4152.9807363705877</v>
      </c>
      <c r="E334">
        <f t="shared" ref="E334:E397" si="23">$D$10</f>
        <v>11003.745314057134</v>
      </c>
      <c r="F334" s="2">
        <f t="shared" si="22"/>
        <v>6850.7645776865465</v>
      </c>
    </row>
    <row r="335" spans="2:6" x14ac:dyDescent="0.2">
      <c r="B335">
        <v>323</v>
      </c>
      <c r="C335" s="2">
        <f t="shared" si="20"/>
        <v>860577.66368563799</v>
      </c>
      <c r="D335" s="2">
        <f t="shared" si="21"/>
        <v>4120.4396046265756</v>
      </c>
      <c r="E335">
        <f t="shared" si="23"/>
        <v>11003.745314057134</v>
      </c>
      <c r="F335" s="2">
        <f t="shared" si="22"/>
        <v>6883.3057094305586</v>
      </c>
    </row>
    <row r="336" spans="2:6" x14ac:dyDescent="0.2">
      <c r="B336">
        <v>324</v>
      </c>
      <c r="C336" s="2">
        <f t="shared" si="20"/>
        <v>853661.66227408766</v>
      </c>
      <c r="D336" s="2">
        <f t="shared" si="21"/>
        <v>4087.7439025067811</v>
      </c>
      <c r="E336">
        <f t="shared" si="23"/>
        <v>11003.745314057134</v>
      </c>
      <c r="F336" s="2">
        <f t="shared" si="22"/>
        <v>6916.0014115503527</v>
      </c>
    </row>
    <row r="337" spans="2:6" x14ac:dyDescent="0.2">
      <c r="B337">
        <v>325</v>
      </c>
      <c r="C337" s="2">
        <f t="shared" si="20"/>
        <v>846712.80985583249</v>
      </c>
      <c r="D337" s="2">
        <f t="shared" si="21"/>
        <v>4054.8928958019164</v>
      </c>
      <c r="E337">
        <f t="shared" si="23"/>
        <v>11003.745314057134</v>
      </c>
      <c r="F337" s="2">
        <f t="shared" si="22"/>
        <v>6948.8524182552173</v>
      </c>
    </row>
    <row r="338" spans="2:6" x14ac:dyDescent="0.2">
      <c r="B338">
        <v>326</v>
      </c>
      <c r="C338" s="2">
        <f t="shared" si="20"/>
        <v>839730.95038859057</v>
      </c>
      <c r="D338" s="2">
        <f t="shared" si="21"/>
        <v>4021.8858468152048</v>
      </c>
      <c r="E338">
        <f t="shared" si="23"/>
        <v>11003.745314057134</v>
      </c>
      <c r="F338" s="2">
        <f t="shared" si="22"/>
        <v>6981.8594672419295</v>
      </c>
    </row>
    <row r="339" spans="2:6" x14ac:dyDescent="0.2">
      <c r="B339">
        <v>327</v>
      </c>
      <c r="C339" s="2">
        <f t="shared" si="20"/>
        <v>832715.92708887928</v>
      </c>
      <c r="D339" s="2">
        <f t="shared" si="21"/>
        <v>3988.7220143458053</v>
      </c>
      <c r="E339">
        <f t="shared" si="23"/>
        <v>11003.745314057134</v>
      </c>
      <c r="F339" s="2">
        <f t="shared" si="22"/>
        <v>7015.0232997113289</v>
      </c>
    </row>
    <row r="340" spans="2:6" x14ac:dyDescent="0.2">
      <c r="B340">
        <v>328</v>
      </c>
      <c r="C340" s="2">
        <f t="shared" si="20"/>
        <v>825667.58242849435</v>
      </c>
      <c r="D340" s="2">
        <f t="shared" si="21"/>
        <v>3955.4006536721763</v>
      </c>
      <c r="E340">
        <f t="shared" si="23"/>
        <v>11003.745314057134</v>
      </c>
      <c r="F340" s="2">
        <f t="shared" si="22"/>
        <v>7048.3446603849579</v>
      </c>
    </row>
    <row r="341" spans="2:6" x14ac:dyDescent="0.2">
      <c r="B341">
        <v>329</v>
      </c>
      <c r="C341" s="2">
        <f t="shared" si="20"/>
        <v>818585.75813097262</v>
      </c>
      <c r="D341" s="2">
        <f t="shared" si="21"/>
        <v>3921.9210165353488</v>
      </c>
      <c r="E341">
        <f t="shared" si="23"/>
        <v>11003.745314057134</v>
      </c>
      <c r="F341" s="2">
        <f t="shared" si="22"/>
        <v>7081.8242975217854</v>
      </c>
    </row>
    <row r="342" spans="2:6" x14ac:dyDescent="0.2">
      <c r="B342">
        <v>330</v>
      </c>
      <c r="C342" s="2">
        <f t="shared" si="20"/>
        <v>811470.29516803764</v>
      </c>
      <c r="D342" s="2">
        <f t="shared" si="21"/>
        <v>3888.2823511221195</v>
      </c>
      <c r="E342">
        <f t="shared" si="23"/>
        <v>11003.745314057134</v>
      </c>
      <c r="F342" s="2">
        <f t="shared" si="22"/>
        <v>7115.4629629350147</v>
      </c>
    </row>
    <row r="343" spans="2:6" x14ac:dyDescent="0.2">
      <c r="B343">
        <v>331</v>
      </c>
      <c r="C343" s="2">
        <f t="shared" si="20"/>
        <v>804321.03375602874</v>
      </c>
      <c r="D343" s="2">
        <f t="shared" si="21"/>
        <v>3854.4839020481795</v>
      </c>
      <c r="E343">
        <f t="shared" si="23"/>
        <v>11003.745314057134</v>
      </c>
      <c r="F343" s="2">
        <f t="shared" si="22"/>
        <v>7149.2614120089547</v>
      </c>
    </row>
    <row r="344" spans="2:6" x14ac:dyDescent="0.2">
      <c r="B344">
        <v>332</v>
      </c>
      <c r="C344" s="2">
        <f t="shared" si="20"/>
        <v>797137.81335231278</v>
      </c>
      <c r="D344" s="2">
        <f t="shared" si="21"/>
        <v>3820.5249103411361</v>
      </c>
      <c r="E344">
        <f t="shared" si="23"/>
        <v>11003.745314057134</v>
      </c>
      <c r="F344" s="2">
        <f t="shared" si="22"/>
        <v>7183.2204037159981</v>
      </c>
    </row>
    <row r="345" spans="2:6" x14ac:dyDescent="0.2">
      <c r="B345">
        <v>333</v>
      </c>
      <c r="C345" s="2">
        <f t="shared" si="20"/>
        <v>789920.47265167907</v>
      </c>
      <c r="D345" s="2">
        <f t="shared" si="21"/>
        <v>3786.4046134234854</v>
      </c>
      <c r="E345">
        <f t="shared" si="23"/>
        <v>11003.745314057134</v>
      </c>
      <c r="F345" s="2">
        <f t="shared" si="22"/>
        <v>7217.3407006336492</v>
      </c>
    </row>
    <row r="346" spans="2:6" x14ac:dyDescent="0.2">
      <c r="B346">
        <v>334</v>
      </c>
      <c r="C346" s="2">
        <f t="shared" si="20"/>
        <v>782668.8495827174</v>
      </c>
      <c r="D346" s="2">
        <f t="shared" si="21"/>
        <v>3752.1222450954751</v>
      </c>
      <c r="E346">
        <f t="shared" si="23"/>
        <v>11003.745314057134</v>
      </c>
      <c r="F346" s="2">
        <f t="shared" si="22"/>
        <v>7251.6230689616586</v>
      </c>
    </row>
    <row r="347" spans="2:6" x14ac:dyDescent="0.2">
      <c r="B347">
        <v>335</v>
      </c>
      <c r="C347" s="2">
        <f t="shared" si="20"/>
        <v>775382.78130417818</v>
      </c>
      <c r="D347" s="2">
        <f t="shared" si="21"/>
        <v>3717.6770355179074</v>
      </c>
      <c r="E347">
        <f t="shared" si="23"/>
        <v>11003.745314057134</v>
      </c>
      <c r="F347" s="2">
        <f t="shared" si="22"/>
        <v>7286.0682785392273</v>
      </c>
    </row>
    <row r="348" spans="2:6" x14ac:dyDescent="0.2">
      <c r="B348">
        <v>336</v>
      </c>
      <c r="C348" s="2">
        <f t="shared" si="20"/>
        <v>768062.1042013159</v>
      </c>
      <c r="D348" s="2">
        <f t="shared" si="21"/>
        <v>3683.0682111948468</v>
      </c>
      <c r="E348">
        <f t="shared" si="23"/>
        <v>11003.745314057134</v>
      </c>
      <c r="F348" s="2">
        <f t="shared" si="22"/>
        <v>7320.6771028622879</v>
      </c>
    </row>
    <row r="349" spans="2:6" x14ac:dyDescent="0.2">
      <c r="B349">
        <v>337</v>
      </c>
      <c r="C349" s="2">
        <f t="shared" si="20"/>
        <v>760706.65388221503</v>
      </c>
      <c r="D349" s="2">
        <f t="shared" si="21"/>
        <v>3648.2949949562503</v>
      </c>
      <c r="E349">
        <f t="shared" si="23"/>
        <v>11003.745314057134</v>
      </c>
      <c r="F349" s="2">
        <f t="shared" si="22"/>
        <v>7355.4503191008844</v>
      </c>
    </row>
    <row r="350" spans="2:6" x14ac:dyDescent="0.2">
      <c r="B350">
        <v>338</v>
      </c>
      <c r="C350" s="2">
        <f t="shared" si="20"/>
        <v>753316.26517409843</v>
      </c>
      <c r="D350" s="2">
        <f t="shared" si="21"/>
        <v>3613.3566059405216</v>
      </c>
      <c r="E350">
        <f t="shared" si="23"/>
        <v>11003.745314057134</v>
      </c>
      <c r="F350" s="2">
        <f t="shared" si="22"/>
        <v>7390.3887081166122</v>
      </c>
    </row>
    <row r="351" spans="2:6" x14ac:dyDescent="0.2">
      <c r="B351">
        <v>339</v>
      </c>
      <c r="C351" s="2">
        <f t="shared" si="20"/>
        <v>745890.77211961825</v>
      </c>
      <c r="D351" s="2">
        <f t="shared" si="21"/>
        <v>3578.2522595769678</v>
      </c>
      <c r="E351">
        <f t="shared" si="23"/>
        <v>11003.745314057134</v>
      </c>
      <c r="F351" s="2">
        <f t="shared" si="22"/>
        <v>7425.4930544801664</v>
      </c>
    </row>
    <row r="352" spans="2:6" x14ac:dyDescent="0.2">
      <c r="B352">
        <v>340</v>
      </c>
      <c r="C352" s="2">
        <f t="shared" si="20"/>
        <v>738430.00797312928</v>
      </c>
      <c r="D352" s="2">
        <f t="shared" si="21"/>
        <v>3542.9811675681867</v>
      </c>
      <c r="E352">
        <f t="shared" si="23"/>
        <v>11003.745314057134</v>
      </c>
      <c r="F352" s="2">
        <f t="shared" si="22"/>
        <v>7460.7641464889475</v>
      </c>
    </row>
    <row r="353" spans="2:6" x14ac:dyDescent="0.2">
      <c r="B353">
        <v>341</v>
      </c>
      <c r="C353" s="2">
        <f t="shared" si="20"/>
        <v>730933.80519694451</v>
      </c>
      <c r="D353" s="2">
        <f t="shared" si="21"/>
        <v>3507.5425378723648</v>
      </c>
      <c r="E353">
        <f t="shared" si="23"/>
        <v>11003.745314057134</v>
      </c>
      <c r="F353" s="2">
        <f t="shared" si="22"/>
        <v>7496.2027761847694</v>
      </c>
    </row>
    <row r="354" spans="2:6" x14ac:dyDescent="0.2">
      <c r="B354">
        <v>342</v>
      </c>
      <c r="C354" s="2">
        <f t="shared" si="20"/>
        <v>723401.99545757286</v>
      </c>
      <c r="D354" s="2">
        <f t="shared" si="21"/>
        <v>3471.9355746854867</v>
      </c>
      <c r="E354">
        <f t="shared" si="23"/>
        <v>11003.745314057134</v>
      </c>
      <c r="F354" s="2">
        <f t="shared" si="22"/>
        <v>7531.8097393716471</v>
      </c>
    </row>
    <row r="355" spans="2:6" x14ac:dyDescent="0.2">
      <c r="B355">
        <v>343</v>
      </c>
      <c r="C355" s="2">
        <f t="shared" si="20"/>
        <v>715834.40962193918</v>
      </c>
      <c r="D355" s="2">
        <f t="shared" si="21"/>
        <v>3436.1594784234712</v>
      </c>
      <c r="E355">
        <f t="shared" si="23"/>
        <v>11003.745314057134</v>
      </c>
      <c r="F355" s="2">
        <f t="shared" si="22"/>
        <v>7567.585835633663</v>
      </c>
    </row>
    <row r="356" spans="2:6" x14ac:dyDescent="0.2">
      <c r="B356">
        <v>344</v>
      </c>
      <c r="C356" s="2">
        <f t="shared" si="20"/>
        <v>708230.87775358628</v>
      </c>
      <c r="D356" s="2">
        <f t="shared" si="21"/>
        <v>3400.2134457042107</v>
      </c>
      <c r="E356">
        <f t="shared" si="23"/>
        <v>11003.745314057134</v>
      </c>
      <c r="F356" s="2">
        <f t="shared" si="22"/>
        <v>7603.531868352924</v>
      </c>
    </row>
    <row r="357" spans="2:6" x14ac:dyDescent="0.2">
      <c r="B357">
        <v>345</v>
      </c>
      <c r="C357" s="2">
        <f t="shared" si="20"/>
        <v>700591.22910885862</v>
      </c>
      <c r="D357" s="2">
        <f t="shared" si="21"/>
        <v>3364.0966693295345</v>
      </c>
      <c r="E357">
        <f t="shared" si="23"/>
        <v>11003.745314057134</v>
      </c>
      <c r="F357" s="2">
        <f t="shared" si="22"/>
        <v>7639.6486447276002</v>
      </c>
    </row>
    <row r="358" spans="2:6" x14ac:dyDescent="0.2">
      <c r="B358">
        <v>346</v>
      </c>
      <c r="C358" s="2">
        <f t="shared" si="20"/>
        <v>692915.29213306855</v>
      </c>
      <c r="D358" s="2">
        <f t="shared" si="21"/>
        <v>3327.8083382670784</v>
      </c>
      <c r="E358">
        <f t="shared" si="23"/>
        <v>11003.745314057134</v>
      </c>
      <c r="F358" s="2">
        <f t="shared" si="22"/>
        <v>7675.9369757900558</v>
      </c>
    </row>
    <row r="359" spans="2:6" x14ac:dyDescent="0.2">
      <c r="B359">
        <v>347</v>
      </c>
      <c r="C359" s="2">
        <f t="shared" si="20"/>
        <v>685202.89445664349</v>
      </c>
      <c r="D359" s="2">
        <f t="shared" si="21"/>
        <v>3291.3476376320755</v>
      </c>
      <c r="E359">
        <f t="shared" si="23"/>
        <v>11003.745314057134</v>
      </c>
      <c r="F359" s="2">
        <f t="shared" si="22"/>
        <v>7712.3976764250583</v>
      </c>
    </row>
    <row r="360" spans="2:6" x14ac:dyDescent="0.2">
      <c r="B360">
        <v>348</v>
      </c>
      <c r="C360" s="2">
        <f t="shared" si="20"/>
        <v>677453.86289125541</v>
      </c>
      <c r="D360" s="2">
        <f t="shared" si="21"/>
        <v>3254.7137486690567</v>
      </c>
      <c r="E360">
        <f t="shared" si="23"/>
        <v>11003.745314057134</v>
      </c>
      <c r="F360" s="2">
        <f t="shared" si="22"/>
        <v>7749.0315653880771</v>
      </c>
    </row>
    <row r="361" spans="2:6" x14ac:dyDescent="0.2">
      <c r="B361">
        <v>349</v>
      </c>
      <c r="C361" s="2">
        <f t="shared" si="20"/>
        <v>669668.02342593169</v>
      </c>
      <c r="D361" s="2">
        <f t="shared" si="21"/>
        <v>3217.9058487334632</v>
      </c>
      <c r="E361">
        <f t="shared" si="23"/>
        <v>11003.745314057134</v>
      </c>
      <c r="F361" s="2">
        <f t="shared" si="22"/>
        <v>7785.839465323671</v>
      </c>
    </row>
    <row r="362" spans="2:6" x14ac:dyDescent="0.2">
      <c r="B362">
        <v>350</v>
      </c>
      <c r="C362" s="2">
        <f t="shared" si="20"/>
        <v>661845.20122314768</v>
      </c>
      <c r="D362" s="2">
        <f t="shared" si="21"/>
        <v>3180.9231112731754</v>
      </c>
      <c r="E362">
        <f t="shared" si="23"/>
        <v>11003.745314057134</v>
      </c>
      <c r="F362" s="2">
        <f t="shared" si="22"/>
        <v>7822.8222027839583</v>
      </c>
    </row>
    <row r="363" spans="2:6" x14ac:dyDescent="0.2">
      <c r="B363">
        <v>351</v>
      </c>
      <c r="C363" s="2">
        <f t="shared" si="20"/>
        <v>653985.22061490046</v>
      </c>
      <c r="D363" s="2">
        <f t="shared" si="21"/>
        <v>3143.7647058099515</v>
      </c>
      <c r="E363">
        <f t="shared" si="23"/>
        <v>11003.745314057134</v>
      </c>
      <c r="F363" s="2">
        <f t="shared" si="22"/>
        <v>7859.9806082471823</v>
      </c>
    </row>
    <row r="364" spans="2:6" x14ac:dyDescent="0.2">
      <c r="B364">
        <v>352</v>
      </c>
      <c r="C364" s="2">
        <f t="shared" si="20"/>
        <v>646087.90509876411</v>
      </c>
      <c r="D364" s="2">
        <f t="shared" si="21"/>
        <v>3106.4297979207772</v>
      </c>
      <c r="E364">
        <f t="shared" si="23"/>
        <v>11003.745314057134</v>
      </c>
      <c r="F364" s="2">
        <f t="shared" si="22"/>
        <v>7897.3155161363575</v>
      </c>
    </row>
    <row r="365" spans="2:6" x14ac:dyDescent="0.2">
      <c r="B365">
        <v>353</v>
      </c>
      <c r="C365" s="2">
        <f t="shared" si="20"/>
        <v>638153.07733392611</v>
      </c>
      <c r="D365" s="2">
        <f t="shared" si="21"/>
        <v>3068.9175492191298</v>
      </c>
      <c r="E365">
        <f t="shared" si="23"/>
        <v>11003.745314057134</v>
      </c>
      <c r="F365" s="2">
        <f t="shared" si="22"/>
        <v>7934.8277648380044</v>
      </c>
    </row>
    <row r="366" spans="2:6" x14ac:dyDescent="0.2">
      <c r="B366">
        <v>354</v>
      </c>
      <c r="C366" s="2">
        <f t="shared" si="20"/>
        <v>630180.55913720513</v>
      </c>
      <c r="D366" s="2">
        <f t="shared" si="21"/>
        <v>3031.2271173361491</v>
      </c>
      <c r="E366">
        <f t="shared" si="23"/>
        <v>11003.745314057134</v>
      </c>
      <c r="F366" s="2">
        <f t="shared" si="22"/>
        <v>7972.5181967209846</v>
      </c>
    </row>
    <row r="367" spans="2:6" x14ac:dyDescent="0.2">
      <c r="B367">
        <v>355</v>
      </c>
      <c r="C367" s="2">
        <f t="shared" si="20"/>
        <v>622170.17147904972</v>
      </c>
      <c r="D367" s="2">
        <f t="shared" si="21"/>
        <v>2993.3576559017242</v>
      </c>
      <c r="E367">
        <f t="shared" si="23"/>
        <v>11003.745314057134</v>
      </c>
      <c r="F367" s="2">
        <f t="shared" si="22"/>
        <v>8010.3876581554105</v>
      </c>
    </row>
    <row r="368" spans="2:6" x14ac:dyDescent="0.2">
      <c r="B368">
        <v>356</v>
      </c>
      <c r="C368" s="2">
        <f t="shared" si="20"/>
        <v>614121.73447951803</v>
      </c>
      <c r="D368" s="2">
        <f t="shared" si="21"/>
        <v>2955.3083145254864</v>
      </c>
      <c r="E368">
        <f t="shared" si="23"/>
        <v>11003.745314057134</v>
      </c>
      <c r="F368" s="2">
        <f t="shared" si="22"/>
        <v>8048.4369995316483</v>
      </c>
    </row>
    <row r="369" spans="2:6" x14ac:dyDescent="0.2">
      <c r="B369">
        <v>357</v>
      </c>
      <c r="C369" s="2">
        <f t="shared" si="20"/>
        <v>606035.06740423862</v>
      </c>
      <c r="D369" s="2">
        <f t="shared" si="21"/>
        <v>2917.0782387777108</v>
      </c>
      <c r="E369">
        <f t="shared" si="23"/>
        <v>11003.745314057134</v>
      </c>
      <c r="F369" s="2">
        <f t="shared" si="22"/>
        <v>8086.6670752794234</v>
      </c>
    </row>
    <row r="370" spans="2:6" x14ac:dyDescent="0.2">
      <c r="B370">
        <v>358</v>
      </c>
      <c r="C370" s="2">
        <f t="shared" si="20"/>
        <v>597909.98866035161</v>
      </c>
      <c r="D370" s="2">
        <f t="shared" si="21"/>
        <v>2878.6665701701336</v>
      </c>
      <c r="E370">
        <f t="shared" si="23"/>
        <v>11003.745314057134</v>
      </c>
      <c r="F370" s="2">
        <f t="shared" si="22"/>
        <v>8125.0787438870011</v>
      </c>
    </row>
    <row r="371" spans="2:6" x14ac:dyDescent="0.2">
      <c r="B371">
        <v>359</v>
      </c>
      <c r="C371" s="2">
        <f t="shared" si="20"/>
        <v>589746.31579243112</v>
      </c>
      <c r="D371" s="2">
        <f t="shared" si="21"/>
        <v>2840.0724461366704</v>
      </c>
      <c r="E371">
        <f t="shared" si="23"/>
        <v>11003.745314057134</v>
      </c>
      <c r="F371" s="2">
        <f t="shared" si="22"/>
        <v>8163.6728679204643</v>
      </c>
    </row>
    <row r="372" spans="2:6" x14ac:dyDescent="0.2">
      <c r="B372">
        <v>360</v>
      </c>
      <c r="C372" s="2">
        <f t="shared" si="20"/>
        <v>581543.86547838803</v>
      </c>
      <c r="D372" s="2">
        <f t="shared" si="21"/>
        <v>2801.2950000140477</v>
      </c>
      <c r="E372">
        <f t="shared" si="23"/>
        <v>11003.745314057134</v>
      </c>
      <c r="F372" s="2">
        <f t="shared" si="22"/>
        <v>8202.4503140430861</v>
      </c>
    </row>
    <row r="373" spans="2:6" x14ac:dyDescent="0.2">
      <c r="B373">
        <v>361</v>
      </c>
      <c r="C373" s="2">
        <f t="shared" si="20"/>
        <v>573302.45352535322</v>
      </c>
      <c r="D373" s="2">
        <f t="shared" si="21"/>
        <v>2762.3333610223431</v>
      </c>
      <c r="E373">
        <f t="shared" si="23"/>
        <v>11003.745314057134</v>
      </c>
      <c r="F373" s="2">
        <f t="shared" si="22"/>
        <v>8241.4119530347907</v>
      </c>
    </row>
    <row r="374" spans="2:6" x14ac:dyDescent="0.2">
      <c r="B374">
        <v>362</v>
      </c>
      <c r="C374" s="2">
        <f t="shared" si="20"/>
        <v>565021.89486554149</v>
      </c>
      <c r="D374" s="2">
        <f t="shared" si="21"/>
        <v>2723.1866542454281</v>
      </c>
      <c r="E374">
        <f t="shared" si="23"/>
        <v>11003.745314057134</v>
      </c>
      <c r="F374" s="2">
        <f t="shared" si="22"/>
        <v>8280.5586598117061</v>
      </c>
    </row>
    <row r="375" spans="2:6" x14ac:dyDescent="0.2">
      <c r="B375">
        <v>363</v>
      </c>
      <c r="C375" s="2">
        <f t="shared" si="20"/>
        <v>556702.00355209573</v>
      </c>
      <c r="D375" s="2">
        <f t="shared" si="21"/>
        <v>2683.8540006113221</v>
      </c>
      <c r="E375">
        <f t="shared" si="23"/>
        <v>11003.745314057134</v>
      </c>
      <c r="F375" s="2">
        <f t="shared" si="22"/>
        <v>8319.8913134458126</v>
      </c>
    </row>
    <row r="376" spans="2:6" x14ac:dyDescent="0.2">
      <c r="B376">
        <v>364</v>
      </c>
      <c r="C376" s="2">
        <f t="shared" si="20"/>
        <v>548342.59275491105</v>
      </c>
      <c r="D376" s="2">
        <f t="shared" si="21"/>
        <v>2644.3345168724545</v>
      </c>
      <c r="E376">
        <f t="shared" si="23"/>
        <v>11003.745314057134</v>
      </c>
      <c r="F376" s="2">
        <f t="shared" si="22"/>
        <v>8359.4107971846788</v>
      </c>
    </row>
    <row r="377" spans="2:6" x14ac:dyDescent="0.2">
      <c r="B377">
        <v>365</v>
      </c>
      <c r="C377" s="2">
        <f t="shared" si="20"/>
        <v>539943.4747564398</v>
      </c>
      <c r="D377" s="2">
        <f t="shared" si="21"/>
        <v>2604.6273155858275</v>
      </c>
      <c r="E377">
        <f t="shared" si="23"/>
        <v>11003.745314057134</v>
      </c>
      <c r="F377" s="2">
        <f t="shared" si="22"/>
        <v>8399.1179984713071</v>
      </c>
    </row>
    <row r="378" spans="2:6" x14ac:dyDescent="0.2">
      <c r="B378">
        <v>366</v>
      </c>
      <c r="C378" s="2">
        <f t="shared" si="20"/>
        <v>531504.46094747575</v>
      </c>
      <c r="D378" s="2">
        <f t="shared" si="21"/>
        <v>2564.7315050930893</v>
      </c>
      <c r="E378">
        <f t="shared" si="23"/>
        <v>11003.745314057134</v>
      </c>
      <c r="F378" s="2">
        <f t="shared" si="22"/>
        <v>8439.0138089640459</v>
      </c>
    </row>
    <row r="379" spans="2:6" x14ac:dyDescent="0.2">
      <c r="B379">
        <v>367</v>
      </c>
      <c r="C379" s="2">
        <f t="shared" si="20"/>
        <v>523025.36182291911</v>
      </c>
      <c r="D379" s="2">
        <f t="shared" si="21"/>
        <v>2524.64618950051</v>
      </c>
      <c r="E379">
        <f t="shared" si="23"/>
        <v>11003.745314057134</v>
      </c>
      <c r="F379" s="2">
        <f t="shared" si="22"/>
        <v>8479.0991245566238</v>
      </c>
    </row>
    <row r="380" spans="2:6" x14ac:dyDescent="0.2">
      <c r="B380">
        <v>368</v>
      </c>
      <c r="C380" s="2">
        <f t="shared" si="20"/>
        <v>514505.98697752086</v>
      </c>
      <c r="D380" s="2">
        <f t="shared" si="21"/>
        <v>2484.3704686588658</v>
      </c>
      <c r="E380">
        <f t="shared" si="23"/>
        <v>11003.745314057134</v>
      </c>
      <c r="F380" s="2">
        <f t="shared" si="22"/>
        <v>8519.374845398268</v>
      </c>
    </row>
    <row r="381" spans="2:6" x14ac:dyDescent="0.2">
      <c r="B381">
        <v>369</v>
      </c>
      <c r="C381" s="2">
        <f t="shared" si="20"/>
        <v>505946.14510160696</v>
      </c>
      <c r="D381" s="2">
        <f t="shared" si="21"/>
        <v>2443.9034381432239</v>
      </c>
      <c r="E381">
        <f t="shared" si="23"/>
        <v>11003.745314057134</v>
      </c>
      <c r="F381" s="2">
        <f t="shared" si="22"/>
        <v>8559.8418759139095</v>
      </c>
    </row>
    <row r="382" spans="2:6" x14ac:dyDescent="0.2">
      <c r="B382">
        <v>370</v>
      </c>
      <c r="C382" s="2">
        <f t="shared" si="20"/>
        <v>497345.64397678245</v>
      </c>
      <c r="D382" s="2">
        <f t="shared" si="21"/>
        <v>2403.2441892326333</v>
      </c>
      <c r="E382">
        <f t="shared" si="23"/>
        <v>11003.745314057134</v>
      </c>
      <c r="F382" s="2">
        <f t="shared" si="22"/>
        <v>8600.5011248245009</v>
      </c>
    </row>
    <row r="383" spans="2:6" x14ac:dyDescent="0.2">
      <c r="B383">
        <v>371</v>
      </c>
      <c r="C383" s="2">
        <f t="shared" si="20"/>
        <v>488704.29047161504</v>
      </c>
      <c r="D383" s="2">
        <f t="shared" si="21"/>
        <v>2362.3918088897167</v>
      </c>
      <c r="E383">
        <f t="shared" si="23"/>
        <v>11003.745314057134</v>
      </c>
      <c r="F383" s="2">
        <f t="shared" si="22"/>
        <v>8641.3535051674171</v>
      </c>
    </row>
    <row r="384" spans="2:6" x14ac:dyDescent="0.2">
      <c r="B384">
        <v>372</v>
      </c>
      <c r="C384" s="2">
        <f t="shared" si="20"/>
        <v>480021.89053729805</v>
      </c>
      <c r="D384" s="2">
        <f t="shared" si="21"/>
        <v>2321.3453797401717</v>
      </c>
      <c r="E384">
        <f t="shared" si="23"/>
        <v>11003.745314057134</v>
      </c>
      <c r="F384" s="2">
        <f t="shared" si="22"/>
        <v>8682.3999343169635</v>
      </c>
    </row>
    <row r="385" spans="2:6" x14ac:dyDescent="0.2">
      <c r="B385">
        <v>373</v>
      </c>
      <c r="C385" s="2">
        <f t="shared" si="20"/>
        <v>471298.24920329306</v>
      </c>
      <c r="D385" s="2">
        <f t="shared" si="21"/>
        <v>2280.1039800521658</v>
      </c>
      <c r="E385">
        <f t="shared" si="23"/>
        <v>11003.745314057134</v>
      </c>
      <c r="F385" s="2">
        <f t="shared" si="22"/>
        <v>8723.6413340049694</v>
      </c>
    </row>
    <row r="386" spans="2:6" x14ac:dyDescent="0.2">
      <c r="B386">
        <v>374</v>
      </c>
      <c r="C386" s="2">
        <f t="shared" si="20"/>
        <v>462533.17057295155</v>
      </c>
      <c r="D386" s="2">
        <f t="shared" si="21"/>
        <v>2238.6666837156422</v>
      </c>
      <c r="E386">
        <f t="shared" si="23"/>
        <v>11003.745314057134</v>
      </c>
      <c r="F386" s="2">
        <f t="shared" si="22"/>
        <v>8765.0786303414916</v>
      </c>
    </row>
    <row r="387" spans="2:6" x14ac:dyDescent="0.2">
      <c r="B387">
        <v>375</v>
      </c>
      <c r="C387" s="2">
        <f t="shared" si="20"/>
        <v>453726.45781911595</v>
      </c>
      <c r="D387" s="2">
        <f t="shared" si="21"/>
        <v>2197.0325602215198</v>
      </c>
      <c r="E387">
        <f t="shared" si="23"/>
        <v>11003.745314057134</v>
      </c>
      <c r="F387" s="2">
        <f t="shared" si="22"/>
        <v>8806.7127538356144</v>
      </c>
    </row>
    <row r="388" spans="2:6" x14ac:dyDescent="0.2">
      <c r="B388">
        <v>376</v>
      </c>
      <c r="C388" s="2">
        <f t="shared" si="20"/>
        <v>444877.91317969962</v>
      </c>
      <c r="D388" s="2">
        <f t="shared" si="21"/>
        <v>2155.200674640801</v>
      </c>
      <c r="E388">
        <f t="shared" si="23"/>
        <v>11003.745314057134</v>
      </c>
      <c r="F388" s="2">
        <f t="shared" si="22"/>
        <v>8848.5446394163337</v>
      </c>
    </row>
    <row r="389" spans="2:6" x14ac:dyDescent="0.2">
      <c r="B389">
        <v>377</v>
      </c>
      <c r="C389" s="2">
        <f t="shared" si="20"/>
        <v>435987.33795324608</v>
      </c>
      <c r="D389" s="2">
        <f t="shared" si="21"/>
        <v>2113.1700876035729</v>
      </c>
      <c r="E389">
        <f t="shared" si="23"/>
        <v>11003.745314057134</v>
      </c>
      <c r="F389" s="2">
        <f t="shared" si="22"/>
        <v>8890.5752264535622</v>
      </c>
    </row>
    <row r="390" spans="2:6" x14ac:dyDescent="0.2">
      <c r="B390">
        <v>378</v>
      </c>
      <c r="C390" s="2">
        <f t="shared" si="20"/>
        <v>427054.53249446687</v>
      </c>
      <c r="D390" s="2">
        <f t="shared" si="21"/>
        <v>2070.9398552779189</v>
      </c>
      <c r="E390">
        <f t="shared" si="23"/>
        <v>11003.745314057134</v>
      </c>
      <c r="F390" s="2">
        <f t="shared" si="22"/>
        <v>8932.8054587792158</v>
      </c>
    </row>
    <row r="391" spans="2:6" x14ac:dyDescent="0.2">
      <c r="B391">
        <v>379</v>
      </c>
      <c r="C391" s="2">
        <f t="shared" si="20"/>
        <v>418079.29620975844</v>
      </c>
      <c r="D391" s="2">
        <f t="shared" si="21"/>
        <v>2028.5090293487176</v>
      </c>
      <c r="E391">
        <f t="shared" si="23"/>
        <v>11003.745314057134</v>
      </c>
      <c r="F391" s="2">
        <f t="shared" si="22"/>
        <v>8975.2362847084169</v>
      </c>
    </row>
    <row r="392" spans="2:6" x14ac:dyDescent="0.2">
      <c r="B392">
        <v>380</v>
      </c>
      <c r="C392" s="2">
        <f t="shared" si="20"/>
        <v>409061.42755269766</v>
      </c>
      <c r="D392" s="2">
        <f t="shared" si="21"/>
        <v>1985.8766569963527</v>
      </c>
      <c r="E392">
        <f t="shared" si="23"/>
        <v>11003.745314057134</v>
      </c>
      <c r="F392" s="2">
        <f t="shared" si="22"/>
        <v>9017.8686570607824</v>
      </c>
    </row>
    <row r="393" spans="2:6" x14ac:dyDescent="0.2">
      <c r="B393">
        <v>381</v>
      </c>
      <c r="C393" s="2">
        <f t="shared" si="20"/>
        <v>400000.72401951585</v>
      </c>
      <c r="D393" s="2">
        <f t="shared" si="21"/>
        <v>1943.0417808753139</v>
      </c>
      <c r="E393">
        <f t="shared" si="23"/>
        <v>11003.745314057134</v>
      </c>
      <c r="F393" s="2">
        <f t="shared" si="22"/>
        <v>9060.7035331818206</v>
      </c>
    </row>
    <row r="394" spans="2:6" x14ac:dyDescent="0.2">
      <c r="B394">
        <v>382</v>
      </c>
      <c r="C394" s="2">
        <f t="shared" si="20"/>
        <v>390896.98214455141</v>
      </c>
      <c r="D394" s="2">
        <f t="shared" si="21"/>
        <v>1900.0034390927003</v>
      </c>
      <c r="E394">
        <f t="shared" si="23"/>
        <v>11003.745314057134</v>
      </c>
      <c r="F394" s="2">
        <f t="shared" si="22"/>
        <v>9103.7418749644348</v>
      </c>
    </row>
    <row r="395" spans="2:6" x14ac:dyDescent="0.2">
      <c r="B395">
        <v>383</v>
      </c>
      <c r="C395" s="2">
        <f t="shared" si="20"/>
        <v>381749.99749568087</v>
      </c>
      <c r="D395" s="2">
        <f t="shared" si="21"/>
        <v>1856.7606651866192</v>
      </c>
      <c r="E395">
        <f t="shared" si="23"/>
        <v>11003.745314057134</v>
      </c>
      <c r="F395" s="2">
        <f t="shared" si="22"/>
        <v>9146.9846488705152</v>
      </c>
    </row>
    <row r="396" spans="2:6" x14ac:dyDescent="0.2">
      <c r="B396">
        <v>384</v>
      </c>
      <c r="C396" s="2">
        <f t="shared" si="20"/>
        <v>372559.56466972822</v>
      </c>
      <c r="D396" s="2">
        <f t="shared" si="21"/>
        <v>1813.3124881044841</v>
      </c>
      <c r="E396">
        <f t="shared" si="23"/>
        <v>11003.745314057134</v>
      </c>
      <c r="F396" s="2">
        <f t="shared" si="22"/>
        <v>9190.4328259526501</v>
      </c>
    </row>
    <row r="397" spans="2:6" x14ac:dyDescent="0.2">
      <c r="B397">
        <v>385</v>
      </c>
      <c r="C397" s="2">
        <f t="shared" ref="C397:C460" si="24">IF(B397&lt;=$G$5,C396-F397,C396)</f>
        <v>363325.47728785232</v>
      </c>
      <c r="D397" s="2">
        <f t="shared" ref="D397:D460" si="25">IF(B397&lt;=$G$5,C396*$E$10/12/100,D396)</f>
        <v>1769.6579321812089</v>
      </c>
      <c r="E397">
        <f t="shared" si="23"/>
        <v>11003.745314057134</v>
      </c>
      <c r="F397" s="2">
        <f t="shared" ref="F397:F460" si="26">IF(B397&lt;=$G$5,E397-D397,F396)</f>
        <v>9234.0873818759246</v>
      </c>
    </row>
    <row r="398" spans="2:6" x14ac:dyDescent="0.2">
      <c r="B398">
        <v>386</v>
      </c>
      <c r="C398" s="2">
        <f t="shared" si="24"/>
        <v>354047.52799091249</v>
      </c>
      <c r="D398" s="2">
        <f t="shared" si="25"/>
        <v>1725.7960171172986</v>
      </c>
      <c r="E398">
        <f t="shared" ref="E398:E461" si="27">$D$10</f>
        <v>11003.745314057134</v>
      </c>
      <c r="F398" s="2">
        <f t="shared" si="26"/>
        <v>9277.9492969398361</v>
      </c>
    </row>
    <row r="399" spans="2:6" x14ac:dyDescent="0.2">
      <c r="B399">
        <v>387</v>
      </c>
      <c r="C399" s="2">
        <f t="shared" si="24"/>
        <v>344725.50843481219</v>
      </c>
      <c r="D399" s="2">
        <f t="shared" si="25"/>
        <v>1681.7257579568345</v>
      </c>
      <c r="E399">
        <f t="shared" si="27"/>
        <v>11003.745314057134</v>
      </c>
      <c r="F399" s="2">
        <f t="shared" si="26"/>
        <v>9322.0195561003002</v>
      </c>
    </row>
    <row r="400" spans="2:6" x14ac:dyDescent="0.2">
      <c r="B400">
        <v>388</v>
      </c>
      <c r="C400" s="2">
        <f t="shared" si="24"/>
        <v>335359.20928582043</v>
      </c>
      <c r="D400" s="2">
        <f t="shared" si="25"/>
        <v>1637.4461650653579</v>
      </c>
      <c r="E400">
        <f t="shared" si="27"/>
        <v>11003.745314057134</v>
      </c>
      <c r="F400" s="2">
        <f t="shared" si="26"/>
        <v>9366.2991489917767</v>
      </c>
    </row>
    <row r="401" spans="2:6" x14ac:dyDescent="0.2">
      <c r="B401">
        <v>389</v>
      </c>
      <c r="C401" s="2">
        <f t="shared" si="24"/>
        <v>325948.42021587095</v>
      </c>
      <c r="D401" s="2">
        <f t="shared" si="25"/>
        <v>1592.9562441076469</v>
      </c>
      <c r="E401">
        <f t="shared" si="27"/>
        <v>11003.745314057134</v>
      </c>
      <c r="F401" s="2">
        <f t="shared" si="26"/>
        <v>9410.7890699494874</v>
      </c>
    </row>
    <row r="402" spans="2:6" x14ac:dyDescent="0.2">
      <c r="B402">
        <v>390</v>
      </c>
      <c r="C402" s="2">
        <f t="shared" si="24"/>
        <v>316492.9298978392</v>
      </c>
      <c r="D402" s="2">
        <f t="shared" si="25"/>
        <v>1548.2549960253871</v>
      </c>
      <c r="E402">
        <f t="shared" si="27"/>
        <v>11003.745314057134</v>
      </c>
      <c r="F402" s="2">
        <f t="shared" si="26"/>
        <v>9455.4903180317469</v>
      </c>
    </row>
    <row r="403" spans="2:6" x14ac:dyDescent="0.2">
      <c r="B403">
        <v>391</v>
      </c>
      <c r="C403" s="2">
        <f t="shared" si="24"/>
        <v>306992.52600079682</v>
      </c>
      <c r="D403" s="2">
        <f t="shared" si="25"/>
        <v>1503.3414170147362</v>
      </c>
      <c r="E403">
        <f t="shared" si="27"/>
        <v>11003.745314057134</v>
      </c>
      <c r="F403" s="2">
        <f t="shared" si="26"/>
        <v>9500.4038970423971</v>
      </c>
    </row>
    <row r="404" spans="2:6" x14ac:dyDescent="0.2">
      <c r="B404">
        <v>392</v>
      </c>
      <c r="C404" s="2">
        <f t="shared" si="24"/>
        <v>297446.99518524349</v>
      </c>
      <c r="D404" s="2">
        <f t="shared" si="25"/>
        <v>1458.2144985037851</v>
      </c>
      <c r="E404">
        <f t="shared" si="27"/>
        <v>11003.745314057134</v>
      </c>
      <c r="F404" s="2">
        <f t="shared" si="26"/>
        <v>9545.5308155533494</v>
      </c>
    </row>
    <row r="405" spans="2:6" x14ac:dyDescent="0.2">
      <c r="B405">
        <v>393</v>
      </c>
      <c r="C405" s="2">
        <f t="shared" si="24"/>
        <v>287856.12309831625</v>
      </c>
      <c r="D405" s="2">
        <f t="shared" si="25"/>
        <v>1412.8732271299066</v>
      </c>
      <c r="E405">
        <f t="shared" si="27"/>
        <v>11003.745314057134</v>
      </c>
      <c r="F405" s="2">
        <f t="shared" si="26"/>
        <v>9590.8720869272274</v>
      </c>
    </row>
    <row r="406" spans="2:6" x14ac:dyDescent="0.2">
      <c r="B406">
        <v>394</v>
      </c>
      <c r="C406" s="2">
        <f t="shared" si="24"/>
        <v>278219.69436897611</v>
      </c>
      <c r="D406" s="2">
        <f t="shared" si="25"/>
        <v>1367.3165847170023</v>
      </c>
      <c r="E406">
        <f t="shared" si="27"/>
        <v>11003.745314057134</v>
      </c>
      <c r="F406" s="2">
        <f t="shared" si="26"/>
        <v>9636.4287293401321</v>
      </c>
    </row>
    <row r="407" spans="2:6" x14ac:dyDescent="0.2">
      <c r="B407">
        <v>395</v>
      </c>
      <c r="C407" s="2">
        <f t="shared" si="24"/>
        <v>268537.49260317162</v>
      </c>
      <c r="D407" s="2">
        <f t="shared" si="25"/>
        <v>1321.5435482526364</v>
      </c>
      <c r="E407">
        <f t="shared" si="27"/>
        <v>11003.745314057134</v>
      </c>
      <c r="F407" s="2">
        <f t="shared" si="26"/>
        <v>9682.201765804497</v>
      </c>
    </row>
    <row r="408" spans="2:6" x14ac:dyDescent="0.2">
      <c r="B408">
        <v>396</v>
      </c>
      <c r="C408" s="2">
        <f t="shared" si="24"/>
        <v>258809.30037897953</v>
      </c>
      <c r="D408" s="2">
        <f t="shared" si="25"/>
        <v>1275.5530898650652</v>
      </c>
      <c r="E408">
        <f t="shared" si="27"/>
        <v>11003.745314057134</v>
      </c>
      <c r="F408" s="2">
        <f t="shared" si="26"/>
        <v>9728.1922241920693</v>
      </c>
    </row>
    <row r="409" spans="2:6" x14ac:dyDescent="0.2">
      <c r="B409">
        <v>397</v>
      </c>
      <c r="C409" s="2">
        <f t="shared" si="24"/>
        <v>249034.89924172254</v>
      </c>
      <c r="D409" s="2">
        <f t="shared" si="25"/>
        <v>1229.3441768001528</v>
      </c>
      <c r="E409">
        <f t="shared" si="27"/>
        <v>11003.745314057134</v>
      </c>
      <c r="F409" s="2">
        <f t="shared" si="26"/>
        <v>9774.4011372569821</v>
      </c>
    </row>
    <row r="410" spans="2:6" x14ac:dyDescent="0.2">
      <c r="B410">
        <v>398</v>
      </c>
      <c r="C410" s="2">
        <f t="shared" si="24"/>
        <v>239214.06969906358</v>
      </c>
      <c r="D410" s="2">
        <f t="shared" si="25"/>
        <v>1182.9157713981822</v>
      </c>
      <c r="E410">
        <f t="shared" si="27"/>
        <v>11003.745314057134</v>
      </c>
      <c r="F410" s="2">
        <f t="shared" si="26"/>
        <v>9820.8295426589521</v>
      </c>
    </row>
    <row r="411" spans="2:6" x14ac:dyDescent="0.2">
      <c r="B411">
        <v>399</v>
      </c>
      <c r="C411" s="2">
        <f t="shared" si="24"/>
        <v>229346.59121607698</v>
      </c>
      <c r="D411" s="2">
        <f t="shared" si="25"/>
        <v>1136.2668310705519</v>
      </c>
      <c r="E411">
        <f t="shared" si="27"/>
        <v>11003.745314057134</v>
      </c>
      <c r="F411" s="2">
        <f t="shared" si="26"/>
        <v>9867.4784829865821</v>
      </c>
    </row>
    <row r="412" spans="2:6" x14ac:dyDescent="0.2">
      <c r="B412">
        <v>400</v>
      </c>
      <c r="C412" s="2">
        <f t="shared" si="24"/>
        <v>219432.24221029622</v>
      </c>
      <c r="D412" s="2">
        <f t="shared" si="25"/>
        <v>1089.3963082763657</v>
      </c>
      <c r="E412">
        <f t="shared" si="27"/>
        <v>11003.745314057134</v>
      </c>
      <c r="F412" s="2">
        <f t="shared" si="26"/>
        <v>9914.3490057807685</v>
      </c>
    </row>
    <row r="413" spans="2:6" x14ac:dyDescent="0.2">
      <c r="B413">
        <v>401</v>
      </c>
      <c r="C413" s="2">
        <f t="shared" si="24"/>
        <v>209470.80004673798</v>
      </c>
      <c r="D413" s="2">
        <f t="shared" si="25"/>
        <v>1042.3031504989071</v>
      </c>
      <c r="E413">
        <f t="shared" si="27"/>
        <v>11003.745314057134</v>
      </c>
      <c r="F413" s="2">
        <f t="shared" si="26"/>
        <v>9961.4421635582275</v>
      </c>
    </row>
    <row r="414" spans="2:6" x14ac:dyDescent="0.2">
      <c r="B414">
        <v>402</v>
      </c>
      <c r="C414" s="2">
        <f t="shared" si="24"/>
        <v>199462.04103290284</v>
      </c>
      <c r="D414" s="2">
        <f t="shared" si="25"/>
        <v>994.98630022200541</v>
      </c>
      <c r="E414">
        <f t="shared" si="27"/>
        <v>11003.745314057134</v>
      </c>
      <c r="F414" s="2">
        <f t="shared" si="26"/>
        <v>10008.75901383513</v>
      </c>
    </row>
    <row r="415" spans="2:6" x14ac:dyDescent="0.2">
      <c r="B415">
        <v>403</v>
      </c>
      <c r="C415" s="2">
        <f t="shared" si="24"/>
        <v>189405.74041375198</v>
      </c>
      <c r="D415" s="2">
        <f t="shared" si="25"/>
        <v>947.44469490628853</v>
      </c>
      <c r="E415">
        <f t="shared" si="27"/>
        <v>11003.745314057134</v>
      </c>
      <c r="F415" s="2">
        <f t="shared" si="26"/>
        <v>10056.300619150847</v>
      </c>
    </row>
    <row r="416" spans="2:6" x14ac:dyDescent="0.2">
      <c r="B416">
        <v>404</v>
      </c>
      <c r="C416" s="2">
        <f t="shared" si="24"/>
        <v>179301.67236666018</v>
      </c>
      <c r="D416" s="2">
        <f t="shared" si="25"/>
        <v>899.67726696532202</v>
      </c>
      <c r="E416">
        <f t="shared" si="27"/>
        <v>11003.745314057134</v>
      </c>
      <c r="F416" s="2">
        <f t="shared" si="26"/>
        <v>10104.068047091812</v>
      </c>
    </row>
    <row r="417" spans="2:6" x14ac:dyDescent="0.2">
      <c r="B417">
        <v>405</v>
      </c>
      <c r="C417" s="2">
        <f t="shared" si="24"/>
        <v>169149.60999634469</v>
      </c>
      <c r="D417" s="2">
        <f t="shared" si="25"/>
        <v>851.68294374163588</v>
      </c>
      <c r="E417">
        <f t="shared" si="27"/>
        <v>11003.745314057134</v>
      </c>
      <c r="F417" s="2">
        <f t="shared" si="26"/>
        <v>10152.062370315498</v>
      </c>
    </row>
    <row r="418" spans="2:6" x14ac:dyDescent="0.2">
      <c r="B418">
        <v>406</v>
      </c>
      <c r="C418" s="2">
        <f t="shared" si="24"/>
        <v>158949.32532977019</v>
      </c>
      <c r="D418" s="2">
        <f t="shared" si="25"/>
        <v>803.46064748263734</v>
      </c>
      <c r="E418">
        <f t="shared" si="27"/>
        <v>11003.745314057134</v>
      </c>
      <c r="F418" s="2">
        <f t="shared" si="26"/>
        <v>10200.284666574496</v>
      </c>
    </row>
    <row r="419" spans="2:6" x14ac:dyDescent="0.2">
      <c r="B419">
        <v>407</v>
      </c>
      <c r="C419" s="2">
        <f t="shared" si="24"/>
        <v>148700.58931102947</v>
      </c>
      <c r="D419" s="2">
        <f t="shared" si="25"/>
        <v>755.00929531640838</v>
      </c>
      <c r="E419">
        <f t="shared" si="27"/>
        <v>11003.745314057134</v>
      </c>
      <c r="F419" s="2">
        <f t="shared" si="26"/>
        <v>10248.736018740727</v>
      </c>
    </row>
    <row r="420" spans="2:6" x14ac:dyDescent="0.2">
      <c r="B420">
        <v>408</v>
      </c>
      <c r="C420" s="2">
        <f t="shared" si="24"/>
        <v>138403.17179619972</v>
      </c>
      <c r="D420" s="2">
        <f t="shared" si="25"/>
        <v>706.32779922739007</v>
      </c>
      <c r="E420">
        <f t="shared" si="27"/>
        <v>11003.745314057134</v>
      </c>
      <c r="F420" s="2">
        <f t="shared" si="26"/>
        <v>10297.417514829744</v>
      </c>
    </row>
    <row r="421" spans="2:6" x14ac:dyDescent="0.2">
      <c r="B421">
        <v>409</v>
      </c>
      <c r="C421" s="2">
        <f t="shared" si="24"/>
        <v>128056.84154817453</v>
      </c>
      <c r="D421" s="2">
        <f t="shared" si="25"/>
        <v>657.41506603194864</v>
      </c>
      <c r="E421">
        <f t="shared" si="27"/>
        <v>11003.745314057134</v>
      </c>
      <c r="F421" s="2">
        <f t="shared" si="26"/>
        <v>10346.330248025186</v>
      </c>
    </row>
    <row r="422" spans="2:6" x14ac:dyDescent="0.2">
      <c r="B422">
        <v>410</v>
      </c>
      <c r="C422" s="2">
        <f t="shared" si="24"/>
        <v>117661.36623147123</v>
      </c>
      <c r="D422" s="2">
        <f t="shared" si="25"/>
        <v>608.26999735382913</v>
      </c>
      <c r="E422">
        <f t="shared" si="27"/>
        <v>11003.745314057134</v>
      </c>
      <c r="F422" s="2">
        <f t="shared" si="26"/>
        <v>10395.475316703305</v>
      </c>
    </row>
    <row r="423" spans="2:6" x14ac:dyDescent="0.2">
      <c r="B423">
        <v>411</v>
      </c>
      <c r="C423" s="2">
        <f t="shared" si="24"/>
        <v>107216.51240701358</v>
      </c>
      <c r="D423" s="2">
        <f t="shared" si="25"/>
        <v>558.8914895994883</v>
      </c>
      <c r="E423">
        <f t="shared" si="27"/>
        <v>11003.745314057134</v>
      </c>
      <c r="F423" s="2">
        <f t="shared" si="26"/>
        <v>10444.853824457647</v>
      </c>
    </row>
    <row r="424" spans="2:6" x14ac:dyDescent="0.2">
      <c r="B424">
        <v>412</v>
      </c>
      <c r="C424" s="2">
        <f t="shared" si="24"/>
        <v>96722.045526889764</v>
      </c>
      <c r="D424" s="2">
        <f t="shared" si="25"/>
        <v>509.27843393331455</v>
      </c>
      <c r="E424">
        <f t="shared" si="27"/>
        <v>11003.745314057134</v>
      </c>
      <c r="F424" s="2">
        <f t="shared" si="26"/>
        <v>10494.46688012382</v>
      </c>
    </row>
    <row r="425" spans="2:6" x14ac:dyDescent="0.2">
      <c r="B425">
        <v>413</v>
      </c>
      <c r="C425" s="2">
        <f t="shared" si="24"/>
        <v>86177.729929085355</v>
      </c>
      <c r="D425" s="2">
        <f t="shared" si="25"/>
        <v>459.42971625272645</v>
      </c>
      <c r="E425">
        <f t="shared" si="27"/>
        <v>11003.745314057134</v>
      </c>
      <c r="F425" s="2">
        <f t="shared" si="26"/>
        <v>10544.315597804407</v>
      </c>
    </row>
    <row r="426" spans="2:6" x14ac:dyDescent="0.2">
      <c r="B426">
        <v>414</v>
      </c>
      <c r="C426" s="2">
        <f t="shared" si="24"/>
        <v>75583.328832191371</v>
      </c>
      <c r="D426" s="2">
        <f t="shared" si="25"/>
        <v>409.34421716315546</v>
      </c>
      <c r="E426">
        <f t="shared" si="27"/>
        <v>11003.745314057134</v>
      </c>
      <c r="F426" s="2">
        <f t="shared" si="26"/>
        <v>10594.401096893978</v>
      </c>
    </row>
    <row r="427" spans="2:6" x14ac:dyDescent="0.2">
      <c r="B427">
        <v>415</v>
      </c>
      <c r="C427" s="2">
        <f t="shared" si="24"/>
        <v>64938.604330087146</v>
      </c>
      <c r="D427" s="2">
        <f t="shared" si="25"/>
        <v>359.02081195290907</v>
      </c>
      <c r="E427">
        <f t="shared" si="27"/>
        <v>11003.745314057134</v>
      </c>
      <c r="F427" s="2">
        <f t="shared" si="26"/>
        <v>10644.724502104225</v>
      </c>
    </row>
    <row r="428" spans="2:6" x14ac:dyDescent="0.2">
      <c r="B428">
        <v>416</v>
      </c>
      <c r="C428" s="2">
        <f t="shared" si="24"/>
        <v>54243.317386597926</v>
      </c>
      <c r="D428" s="2">
        <f t="shared" si="25"/>
        <v>308.45837056791396</v>
      </c>
      <c r="E428">
        <f t="shared" si="27"/>
        <v>11003.745314057134</v>
      </c>
      <c r="F428" s="2">
        <f t="shared" si="26"/>
        <v>10695.28694348922</v>
      </c>
    </row>
    <row r="429" spans="2:6" x14ac:dyDescent="0.2">
      <c r="B429">
        <v>417</v>
      </c>
      <c r="C429" s="2">
        <f t="shared" si="24"/>
        <v>43497.227830127129</v>
      </c>
      <c r="D429" s="2">
        <f t="shared" si="25"/>
        <v>257.65575758634014</v>
      </c>
      <c r="E429">
        <f t="shared" si="27"/>
        <v>11003.745314057134</v>
      </c>
      <c r="F429" s="2">
        <f t="shared" si="26"/>
        <v>10746.089556470793</v>
      </c>
    </row>
    <row r="430" spans="2:6" x14ac:dyDescent="0.2">
      <c r="B430">
        <v>418</v>
      </c>
      <c r="C430" s="2">
        <f t="shared" si="24"/>
        <v>32700.094348263097</v>
      </c>
      <c r="D430" s="2">
        <f t="shared" si="25"/>
        <v>206.61183219310388</v>
      </c>
      <c r="E430">
        <f t="shared" si="27"/>
        <v>11003.745314057134</v>
      </c>
      <c r="F430" s="2">
        <f t="shared" si="26"/>
        <v>10797.13348186403</v>
      </c>
    </row>
    <row r="431" spans="2:6" x14ac:dyDescent="0.2">
      <c r="B431">
        <v>419</v>
      </c>
      <c r="C431" s="2">
        <f t="shared" si="24"/>
        <v>21851.674482360213</v>
      </c>
      <c r="D431" s="2">
        <f t="shared" si="25"/>
        <v>155.32544815424973</v>
      </c>
      <c r="E431">
        <f t="shared" si="27"/>
        <v>11003.745314057134</v>
      </c>
      <c r="F431" s="2">
        <f t="shared" si="26"/>
        <v>10848.419865902884</v>
      </c>
    </row>
    <row r="432" spans="2:6" x14ac:dyDescent="0.2">
      <c r="B432">
        <v>420</v>
      </c>
      <c r="C432" s="2">
        <f t="shared" si="24"/>
        <v>10951.724622094291</v>
      </c>
      <c r="D432" s="2">
        <f t="shared" si="25"/>
        <v>103.79545379121102</v>
      </c>
      <c r="E432">
        <f t="shared" si="27"/>
        <v>11003.745314057134</v>
      </c>
      <c r="F432" s="2">
        <f t="shared" si="26"/>
        <v>10899.949860265922</v>
      </c>
    </row>
    <row r="433" spans="2:6" x14ac:dyDescent="0.2">
      <c r="B433">
        <v>421</v>
      </c>
      <c r="C433" s="2">
        <f t="shared" si="24"/>
        <v>10951.724622094291</v>
      </c>
      <c r="D433" s="2">
        <f t="shared" si="25"/>
        <v>103.79545379121102</v>
      </c>
      <c r="E433">
        <f t="shared" si="27"/>
        <v>11003.745314057134</v>
      </c>
      <c r="F433" s="2">
        <f t="shared" si="26"/>
        <v>10899.949860265922</v>
      </c>
    </row>
    <row r="434" spans="2:6" x14ac:dyDescent="0.2">
      <c r="B434">
        <v>422</v>
      </c>
      <c r="C434" s="2">
        <f t="shared" si="24"/>
        <v>10951.724622094291</v>
      </c>
      <c r="D434" s="2">
        <f t="shared" si="25"/>
        <v>103.79545379121102</v>
      </c>
      <c r="E434">
        <f t="shared" si="27"/>
        <v>11003.745314057134</v>
      </c>
      <c r="F434" s="2">
        <f t="shared" si="26"/>
        <v>10899.949860265922</v>
      </c>
    </row>
    <row r="435" spans="2:6" x14ac:dyDescent="0.2">
      <c r="B435">
        <v>423</v>
      </c>
      <c r="C435" s="2">
        <f t="shared" si="24"/>
        <v>10951.724622094291</v>
      </c>
      <c r="D435" s="2">
        <f t="shared" si="25"/>
        <v>103.79545379121102</v>
      </c>
      <c r="E435">
        <f t="shared" si="27"/>
        <v>11003.745314057134</v>
      </c>
      <c r="F435" s="2">
        <f t="shared" si="26"/>
        <v>10899.949860265922</v>
      </c>
    </row>
    <row r="436" spans="2:6" x14ac:dyDescent="0.2">
      <c r="B436">
        <v>424</v>
      </c>
      <c r="C436" s="2">
        <f t="shared" si="24"/>
        <v>10951.724622094291</v>
      </c>
      <c r="D436" s="2">
        <f t="shared" si="25"/>
        <v>103.79545379121102</v>
      </c>
      <c r="E436">
        <f t="shared" si="27"/>
        <v>11003.745314057134</v>
      </c>
      <c r="F436" s="2">
        <f t="shared" si="26"/>
        <v>10899.949860265922</v>
      </c>
    </row>
    <row r="437" spans="2:6" x14ac:dyDescent="0.2">
      <c r="B437">
        <v>425</v>
      </c>
      <c r="C437" s="2">
        <f t="shared" si="24"/>
        <v>10951.724622094291</v>
      </c>
      <c r="D437" s="2">
        <f t="shared" si="25"/>
        <v>103.79545379121102</v>
      </c>
      <c r="E437">
        <f t="shared" si="27"/>
        <v>11003.745314057134</v>
      </c>
      <c r="F437" s="2">
        <f t="shared" si="26"/>
        <v>10899.949860265922</v>
      </c>
    </row>
    <row r="438" spans="2:6" x14ac:dyDescent="0.2">
      <c r="B438">
        <v>426</v>
      </c>
      <c r="C438" s="2">
        <f t="shared" si="24"/>
        <v>10951.724622094291</v>
      </c>
      <c r="D438" s="2">
        <f t="shared" si="25"/>
        <v>103.79545379121102</v>
      </c>
      <c r="E438">
        <f t="shared" si="27"/>
        <v>11003.745314057134</v>
      </c>
      <c r="F438" s="2">
        <f t="shared" si="26"/>
        <v>10899.949860265922</v>
      </c>
    </row>
    <row r="439" spans="2:6" x14ac:dyDescent="0.2">
      <c r="B439">
        <v>427</v>
      </c>
      <c r="C439" s="2">
        <f t="shared" si="24"/>
        <v>10951.724622094291</v>
      </c>
      <c r="D439" s="2">
        <f t="shared" si="25"/>
        <v>103.79545379121102</v>
      </c>
      <c r="E439">
        <f t="shared" si="27"/>
        <v>11003.745314057134</v>
      </c>
      <c r="F439" s="2">
        <f t="shared" si="26"/>
        <v>10899.949860265922</v>
      </c>
    </row>
    <row r="440" spans="2:6" x14ac:dyDescent="0.2">
      <c r="B440">
        <v>428</v>
      </c>
      <c r="C440" s="2">
        <f t="shared" si="24"/>
        <v>10951.724622094291</v>
      </c>
      <c r="D440" s="2">
        <f t="shared" si="25"/>
        <v>103.79545379121102</v>
      </c>
      <c r="E440">
        <f t="shared" si="27"/>
        <v>11003.745314057134</v>
      </c>
      <c r="F440" s="2">
        <f t="shared" si="26"/>
        <v>10899.949860265922</v>
      </c>
    </row>
    <row r="441" spans="2:6" x14ac:dyDescent="0.2">
      <c r="B441">
        <v>429</v>
      </c>
      <c r="C441" s="2">
        <f t="shared" si="24"/>
        <v>10951.724622094291</v>
      </c>
      <c r="D441" s="2">
        <f t="shared" si="25"/>
        <v>103.79545379121102</v>
      </c>
      <c r="E441">
        <f t="shared" si="27"/>
        <v>11003.745314057134</v>
      </c>
      <c r="F441" s="2">
        <f t="shared" si="26"/>
        <v>10899.949860265922</v>
      </c>
    </row>
    <row r="442" spans="2:6" x14ac:dyDescent="0.2">
      <c r="B442">
        <v>430</v>
      </c>
      <c r="C442" s="2">
        <f t="shared" si="24"/>
        <v>10951.724622094291</v>
      </c>
      <c r="D442" s="2">
        <f t="shared" si="25"/>
        <v>103.79545379121102</v>
      </c>
      <c r="E442">
        <f t="shared" si="27"/>
        <v>11003.745314057134</v>
      </c>
      <c r="F442" s="2">
        <f t="shared" si="26"/>
        <v>10899.949860265922</v>
      </c>
    </row>
    <row r="443" spans="2:6" x14ac:dyDescent="0.2">
      <c r="B443">
        <v>431</v>
      </c>
      <c r="C443" s="2">
        <f t="shared" si="24"/>
        <v>10951.724622094291</v>
      </c>
      <c r="D443" s="2">
        <f t="shared" si="25"/>
        <v>103.79545379121102</v>
      </c>
      <c r="E443">
        <f t="shared" si="27"/>
        <v>11003.745314057134</v>
      </c>
      <c r="F443" s="2">
        <f t="shared" si="26"/>
        <v>10899.949860265922</v>
      </c>
    </row>
    <row r="444" spans="2:6" x14ac:dyDescent="0.2">
      <c r="B444">
        <v>432</v>
      </c>
      <c r="C444" s="2">
        <f t="shared" si="24"/>
        <v>10951.724622094291</v>
      </c>
      <c r="D444" s="2">
        <f t="shared" si="25"/>
        <v>103.79545379121102</v>
      </c>
      <c r="E444">
        <f t="shared" si="27"/>
        <v>11003.745314057134</v>
      </c>
      <c r="F444" s="2">
        <f t="shared" si="26"/>
        <v>10899.949860265922</v>
      </c>
    </row>
    <row r="445" spans="2:6" x14ac:dyDescent="0.2">
      <c r="B445">
        <v>433</v>
      </c>
      <c r="C445" s="2">
        <f t="shared" si="24"/>
        <v>10951.724622094291</v>
      </c>
      <c r="D445" s="2">
        <f t="shared" si="25"/>
        <v>103.79545379121102</v>
      </c>
      <c r="E445">
        <f t="shared" si="27"/>
        <v>11003.745314057134</v>
      </c>
      <c r="F445" s="2">
        <f t="shared" si="26"/>
        <v>10899.949860265922</v>
      </c>
    </row>
    <row r="446" spans="2:6" x14ac:dyDescent="0.2">
      <c r="B446">
        <v>434</v>
      </c>
      <c r="C446" s="2">
        <f t="shared" si="24"/>
        <v>10951.724622094291</v>
      </c>
      <c r="D446" s="2">
        <f t="shared" si="25"/>
        <v>103.79545379121102</v>
      </c>
      <c r="E446">
        <f t="shared" si="27"/>
        <v>11003.745314057134</v>
      </c>
      <c r="F446" s="2">
        <f t="shared" si="26"/>
        <v>10899.949860265922</v>
      </c>
    </row>
    <row r="447" spans="2:6" x14ac:dyDescent="0.2">
      <c r="B447">
        <v>435</v>
      </c>
      <c r="C447" s="2">
        <f t="shared" si="24"/>
        <v>10951.724622094291</v>
      </c>
      <c r="D447" s="2">
        <f t="shared" si="25"/>
        <v>103.79545379121102</v>
      </c>
      <c r="E447">
        <f t="shared" si="27"/>
        <v>11003.745314057134</v>
      </c>
      <c r="F447" s="2">
        <f t="shared" si="26"/>
        <v>10899.949860265922</v>
      </c>
    </row>
    <row r="448" spans="2:6" x14ac:dyDescent="0.2">
      <c r="B448">
        <v>436</v>
      </c>
      <c r="C448" s="2">
        <f t="shared" si="24"/>
        <v>10951.724622094291</v>
      </c>
      <c r="D448" s="2">
        <f t="shared" si="25"/>
        <v>103.79545379121102</v>
      </c>
      <c r="E448">
        <f t="shared" si="27"/>
        <v>11003.745314057134</v>
      </c>
      <c r="F448" s="2">
        <f t="shared" si="26"/>
        <v>10899.949860265922</v>
      </c>
    </row>
    <row r="449" spans="2:6" x14ac:dyDescent="0.2">
      <c r="B449">
        <v>437</v>
      </c>
      <c r="C449" s="2">
        <f t="shared" si="24"/>
        <v>10951.724622094291</v>
      </c>
      <c r="D449" s="2">
        <f t="shared" si="25"/>
        <v>103.79545379121102</v>
      </c>
      <c r="E449">
        <f t="shared" si="27"/>
        <v>11003.745314057134</v>
      </c>
      <c r="F449" s="2">
        <f t="shared" si="26"/>
        <v>10899.949860265922</v>
      </c>
    </row>
    <row r="450" spans="2:6" x14ac:dyDescent="0.2">
      <c r="B450">
        <v>438</v>
      </c>
      <c r="C450" s="2">
        <f t="shared" si="24"/>
        <v>10951.724622094291</v>
      </c>
      <c r="D450" s="2">
        <f t="shared" si="25"/>
        <v>103.79545379121102</v>
      </c>
      <c r="E450">
        <f t="shared" si="27"/>
        <v>11003.745314057134</v>
      </c>
      <c r="F450" s="2">
        <f t="shared" si="26"/>
        <v>10899.949860265922</v>
      </c>
    </row>
    <row r="451" spans="2:6" x14ac:dyDescent="0.2">
      <c r="B451">
        <v>439</v>
      </c>
      <c r="C451" s="2">
        <f t="shared" si="24"/>
        <v>10951.724622094291</v>
      </c>
      <c r="D451" s="2">
        <f t="shared" si="25"/>
        <v>103.79545379121102</v>
      </c>
      <c r="E451">
        <f t="shared" si="27"/>
        <v>11003.745314057134</v>
      </c>
      <c r="F451" s="2">
        <f t="shared" si="26"/>
        <v>10899.949860265922</v>
      </c>
    </row>
    <row r="452" spans="2:6" x14ac:dyDescent="0.2">
      <c r="B452">
        <v>440</v>
      </c>
      <c r="C452" s="2">
        <f t="shared" si="24"/>
        <v>10951.724622094291</v>
      </c>
      <c r="D452" s="2">
        <f t="shared" si="25"/>
        <v>103.79545379121102</v>
      </c>
      <c r="E452">
        <f t="shared" si="27"/>
        <v>11003.745314057134</v>
      </c>
      <c r="F452" s="2">
        <f t="shared" si="26"/>
        <v>10899.949860265922</v>
      </c>
    </row>
    <row r="453" spans="2:6" x14ac:dyDescent="0.2">
      <c r="B453">
        <v>441</v>
      </c>
      <c r="C453" s="2">
        <f t="shared" si="24"/>
        <v>10951.724622094291</v>
      </c>
      <c r="D453" s="2">
        <f t="shared" si="25"/>
        <v>103.79545379121102</v>
      </c>
      <c r="E453">
        <f t="shared" si="27"/>
        <v>11003.745314057134</v>
      </c>
      <c r="F453" s="2">
        <f t="shared" si="26"/>
        <v>10899.949860265922</v>
      </c>
    </row>
    <row r="454" spans="2:6" x14ac:dyDescent="0.2">
      <c r="B454">
        <v>442</v>
      </c>
      <c r="C454" s="2">
        <f t="shared" si="24"/>
        <v>10951.724622094291</v>
      </c>
      <c r="D454" s="2">
        <f t="shared" si="25"/>
        <v>103.79545379121102</v>
      </c>
      <c r="E454">
        <f t="shared" si="27"/>
        <v>11003.745314057134</v>
      </c>
      <c r="F454" s="2">
        <f t="shared" si="26"/>
        <v>10899.949860265922</v>
      </c>
    </row>
    <row r="455" spans="2:6" x14ac:dyDescent="0.2">
      <c r="B455">
        <v>443</v>
      </c>
      <c r="C455" s="2">
        <f t="shared" si="24"/>
        <v>10951.724622094291</v>
      </c>
      <c r="D455" s="2">
        <f t="shared" si="25"/>
        <v>103.79545379121102</v>
      </c>
      <c r="E455">
        <f t="shared" si="27"/>
        <v>11003.745314057134</v>
      </c>
      <c r="F455" s="2">
        <f t="shared" si="26"/>
        <v>10899.949860265922</v>
      </c>
    </row>
    <row r="456" spans="2:6" x14ac:dyDescent="0.2">
      <c r="B456">
        <v>444</v>
      </c>
      <c r="C456" s="2">
        <f t="shared" si="24"/>
        <v>10951.724622094291</v>
      </c>
      <c r="D456" s="2">
        <f t="shared" si="25"/>
        <v>103.79545379121102</v>
      </c>
      <c r="E456">
        <f t="shared" si="27"/>
        <v>11003.745314057134</v>
      </c>
      <c r="F456" s="2">
        <f t="shared" si="26"/>
        <v>10899.949860265922</v>
      </c>
    </row>
    <row r="457" spans="2:6" x14ac:dyDescent="0.2">
      <c r="B457">
        <v>445</v>
      </c>
      <c r="C457" s="2">
        <f t="shared" si="24"/>
        <v>10951.724622094291</v>
      </c>
      <c r="D457" s="2">
        <f t="shared" si="25"/>
        <v>103.79545379121102</v>
      </c>
      <c r="E457">
        <f t="shared" si="27"/>
        <v>11003.745314057134</v>
      </c>
      <c r="F457" s="2">
        <f t="shared" si="26"/>
        <v>10899.949860265922</v>
      </c>
    </row>
    <row r="458" spans="2:6" x14ac:dyDescent="0.2">
      <c r="B458">
        <v>446</v>
      </c>
      <c r="C458" s="2">
        <f t="shared" si="24"/>
        <v>10951.724622094291</v>
      </c>
      <c r="D458" s="2">
        <f t="shared" si="25"/>
        <v>103.79545379121102</v>
      </c>
      <c r="E458">
        <f t="shared" si="27"/>
        <v>11003.745314057134</v>
      </c>
      <c r="F458" s="2">
        <f t="shared" si="26"/>
        <v>10899.949860265922</v>
      </c>
    </row>
    <row r="459" spans="2:6" x14ac:dyDescent="0.2">
      <c r="B459">
        <v>447</v>
      </c>
      <c r="C459" s="2">
        <f t="shared" si="24"/>
        <v>10951.724622094291</v>
      </c>
      <c r="D459" s="2">
        <f t="shared" si="25"/>
        <v>103.79545379121102</v>
      </c>
      <c r="E459">
        <f t="shared" si="27"/>
        <v>11003.745314057134</v>
      </c>
      <c r="F459" s="2">
        <f t="shared" si="26"/>
        <v>10899.949860265922</v>
      </c>
    </row>
    <row r="460" spans="2:6" x14ac:dyDescent="0.2">
      <c r="B460">
        <v>448</v>
      </c>
      <c r="C460" s="2">
        <f t="shared" si="24"/>
        <v>10951.724622094291</v>
      </c>
      <c r="D460" s="2">
        <f t="shared" si="25"/>
        <v>103.79545379121102</v>
      </c>
      <c r="E460">
        <f t="shared" si="27"/>
        <v>11003.745314057134</v>
      </c>
      <c r="F460" s="2">
        <f t="shared" si="26"/>
        <v>10899.949860265922</v>
      </c>
    </row>
    <row r="461" spans="2:6" x14ac:dyDescent="0.2">
      <c r="B461">
        <v>449</v>
      </c>
      <c r="C461" s="2">
        <f t="shared" ref="C461:C524" si="28">IF(B461&lt;=$G$5,C460-F461,C460)</f>
        <v>10951.724622094291</v>
      </c>
      <c r="D461" s="2">
        <f t="shared" ref="D461:D524" si="29">IF(B461&lt;=$G$5,C460*$E$10/12/100,D460)</f>
        <v>103.79545379121102</v>
      </c>
      <c r="E461">
        <f t="shared" si="27"/>
        <v>11003.745314057134</v>
      </c>
      <c r="F461" s="2">
        <f t="shared" ref="F461:F524" si="30">IF(B461&lt;=$G$5,E461-D461,F460)</f>
        <v>10899.949860265922</v>
      </c>
    </row>
    <row r="462" spans="2:6" x14ac:dyDescent="0.2">
      <c r="B462">
        <v>450</v>
      </c>
      <c r="C462" s="2">
        <f t="shared" si="28"/>
        <v>10951.724622094291</v>
      </c>
      <c r="D462" s="2">
        <f t="shared" si="29"/>
        <v>103.79545379121102</v>
      </c>
      <c r="E462">
        <f t="shared" ref="E462:E525" si="31">$D$10</f>
        <v>11003.745314057134</v>
      </c>
      <c r="F462" s="2">
        <f t="shared" si="30"/>
        <v>10899.949860265922</v>
      </c>
    </row>
    <row r="463" spans="2:6" x14ac:dyDescent="0.2">
      <c r="B463">
        <v>451</v>
      </c>
      <c r="C463" s="2">
        <f t="shared" si="28"/>
        <v>10951.724622094291</v>
      </c>
      <c r="D463" s="2">
        <f t="shared" si="29"/>
        <v>103.79545379121102</v>
      </c>
      <c r="E463">
        <f t="shared" si="31"/>
        <v>11003.745314057134</v>
      </c>
      <c r="F463" s="2">
        <f t="shared" si="30"/>
        <v>10899.949860265922</v>
      </c>
    </row>
    <row r="464" spans="2:6" x14ac:dyDescent="0.2">
      <c r="B464">
        <v>452</v>
      </c>
      <c r="C464" s="2">
        <f t="shared" si="28"/>
        <v>10951.724622094291</v>
      </c>
      <c r="D464" s="2">
        <f t="shared" si="29"/>
        <v>103.79545379121102</v>
      </c>
      <c r="E464">
        <f t="shared" si="31"/>
        <v>11003.745314057134</v>
      </c>
      <c r="F464" s="2">
        <f t="shared" si="30"/>
        <v>10899.949860265922</v>
      </c>
    </row>
    <row r="465" spans="2:6" x14ac:dyDescent="0.2">
      <c r="B465">
        <v>453</v>
      </c>
      <c r="C465" s="2">
        <f t="shared" si="28"/>
        <v>10951.724622094291</v>
      </c>
      <c r="D465" s="2">
        <f t="shared" si="29"/>
        <v>103.79545379121102</v>
      </c>
      <c r="E465">
        <f t="shared" si="31"/>
        <v>11003.745314057134</v>
      </c>
      <c r="F465" s="2">
        <f t="shared" si="30"/>
        <v>10899.949860265922</v>
      </c>
    </row>
    <row r="466" spans="2:6" x14ac:dyDescent="0.2">
      <c r="B466">
        <v>454</v>
      </c>
      <c r="C466" s="2">
        <f t="shared" si="28"/>
        <v>10951.724622094291</v>
      </c>
      <c r="D466" s="2">
        <f t="shared" si="29"/>
        <v>103.79545379121102</v>
      </c>
      <c r="E466">
        <f t="shared" si="31"/>
        <v>11003.745314057134</v>
      </c>
      <c r="F466" s="2">
        <f t="shared" si="30"/>
        <v>10899.949860265922</v>
      </c>
    </row>
    <row r="467" spans="2:6" x14ac:dyDescent="0.2">
      <c r="B467">
        <v>455</v>
      </c>
      <c r="C467" s="2">
        <f t="shared" si="28"/>
        <v>10951.724622094291</v>
      </c>
      <c r="D467" s="2">
        <f t="shared" si="29"/>
        <v>103.79545379121102</v>
      </c>
      <c r="E467">
        <f t="shared" si="31"/>
        <v>11003.745314057134</v>
      </c>
      <c r="F467" s="2">
        <f t="shared" si="30"/>
        <v>10899.949860265922</v>
      </c>
    </row>
    <row r="468" spans="2:6" x14ac:dyDescent="0.2">
      <c r="B468">
        <v>456</v>
      </c>
      <c r="C468" s="2">
        <f t="shared" si="28"/>
        <v>10951.724622094291</v>
      </c>
      <c r="D468" s="2">
        <f t="shared" si="29"/>
        <v>103.79545379121102</v>
      </c>
      <c r="E468">
        <f t="shared" si="31"/>
        <v>11003.745314057134</v>
      </c>
      <c r="F468" s="2">
        <f t="shared" si="30"/>
        <v>10899.949860265922</v>
      </c>
    </row>
    <row r="469" spans="2:6" x14ac:dyDescent="0.2">
      <c r="B469">
        <v>457</v>
      </c>
      <c r="C469" s="2">
        <f t="shared" si="28"/>
        <v>10951.724622094291</v>
      </c>
      <c r="D469" s="2">
        <f t="shared" si="29"/>
        <v>103.79545379121102</v>
      </c>
      <c r="E469">
        <f t="shared" si="31"/>
        <v>11003.745314057134</v>
      </c>
      <c r="F469" s="2">
        <f t="shared" si="30"/>
        <v>10899.949860265922</v>
      </c>
    </row>
    <row r="470" spans="2:6" x14ac:dyDescent="0.2">
      <c r="B470">
        <v>458</v>
      </c>
      <c r="C470" s="2">
        <f t="shared" si="28"/>
        <v>10951.724622094291</v>
      </c>
      <c r="D470" s="2">
        <f t="shared" si="29"/>
        <v>103.79545379121102</v>
      </c>
      <c r="E470">
        <f t="shared" si="31"/>
        <v>11003.745314057134</v>
      </c>
      <c r="F470" s="2">
        <f t="shared" si="30"/>
        <v>10899.949860265922</v>
      </c>
    </row>
    <row r="471" spans="2:6" x14ac:dyDescent="0.2">
      <c r="B471">
        <v>459</v>
      </c>
      <c r="C471" s="2">
        <f t="shared" si="28"/>
        <v>10951.724622094291</v>
      </c>
      <c r="D471" s="2">
        <f t="shared" si="29"/>
        <v>103.79545379121102</v>
      </c>
      <c r="E471">
        <f t="shared" si="31"/>
        <v>11003.745314057134</v>
      </c>
      <c r="F471" s="2">
        <f t="shared" si="30"/>
        <v>10899.949860265922</v>
      </c>
    </row>
    <row r="472" spans="2:6" x14ac:dyDescent="0.2">
      <c r="B472">
        <v>460</v>
      </c>
      <c r="C472" s="2">
        <f t="shared" si="28"/>
        <v>10951.724622094291</v>
      </c>
      <c r="D472" s="2">
        <f t="shared" si="29"/>
        <v>103.79545379121102</v>
      </c>
      <c r="E472">
        <f t="shared" si="31"/>
        <v>11003.745314057134</v>
      </c>
      <c r="F472" s="2">
        <f t="shared" si="30"/>
        <v>10899.949860265922</v>
      </c>
    </row>
    <row r="473" spans="2:6" x14ac:dyDescent="0.2">
      <c r="B473">
        <v>461</v>
      </c>
      <c r="C473" s="2">
        <f t="shared" si="28"/>
        <v>10951.724622094291</v>
      </c>
      <c r="D473" s="2">
        <f t="shared" si="29"/>
        <v>103.79545379121102</v>
      </c>
      <c r="E473">
        <f t="shared" si="31"/>
        <v>11003.745314057134</v>
      </c>
      <c r="F473" s="2">
        <f t="shared" si="30"/>
        <v>10899.949860265922</v>
      </c>
    </row>
    <row r="474" spans="2:6" x14ac:dyDescent="0.2">
      <c r="B474">
        <v>462</v>
      </c>
      <c r="C474" s="2">
        <f t="shared" si="28"/>
        <v>10951.724622094291</v>
      </c>
      <c r="D474" s="2">
        <f t="shared" si="29"/>
        <v>103.79545379121102</v>
      </c>
      <c r="E474">
        <f t="shared" si="31"/>
        <v>11003.745314057134</v>
      </c>
      <c r="F474" s="2">
        <f t="shared" si="30"/>
        <v>10899.949860265922</v>
      </c>
    </row>
    <row r="475" spans="2:6" x14ac:dyDescent="0.2">
      <c r="B475">
        <v>463</v>
      </c>
      <c r="C475" s="2">
        <f t="shared" si="28"/>
        <v>10951.724622094291</v>
      </c>
      <c r="D475" s="2">
        <f t="shared" si="29"/>
        <v>103.79545379121102</v>
      </c>
      <c r="E475">
        <f t="shared" si="31"/>
        <v>11003.745314057134</v>
      </c>
      <c r="F475" s="2">
        <f t="shared" si="30"/>
        <v>10899.949860265922</v>
      </c>
    </row>
    <row r="476" spans="2:6" x14ac:dyDescent="0.2">
      <c r="B476">
        <v>464</v>
      </c>
      <c r="C476" s="2">
        <f t="shared" si="28"/>
        <v>10951.724622094291</v>
      </c>
      <c r="D476" s="2">
        <f t="shared" si="29"/>
        <v>103.79545379121102</v>
      </c>
      <c r="E476">
        <f t="shared" si="31"/>
        <v>11003.745314057134</v>
      </c>
      <c r="F476" s="2">
        <f t="shared" si="30"/>
        <v>10899.949860265922</v>
      </c>
    </row>
    <row r="477" spans="2:6" x14ac:dyDescent="0.2">
      <c r="B477">
        <v>465</v>
      </c>
      <c r="C477" s="2">
        <f t="shared" si="28"/>
        <v>10951.724622094291</v>
      </c>
      <c r="D477" s="2">
        <f t="shared" si="29"/>
        <v>103.79545379121102</v>
      </c>
      <c r="E477">
        <f t="shared" si="31"/>
        <v>11003.745314057134</v>
      </c>
      <c r="F477" s="2">
        <f t="shared" si="30"/>
        <v>10899.949860265922</v>
      </c>
    </row>
    <row r="478" spans="2:6" x14ac:dyDescent="0.2">
      <c r="B478">
        <v>466</v>
      </c>
      <c r="C478" s="2">
        <f t="shared" si="28"/>
        <v>10951.724622094291</v>
      </c>
      <c r="D478" s="2">
        <f t="shared" si="29"/>
        <v>103.79545379121102</v>
      </c>
      <c r="E478">
        <f t="shared" si="31"/>
        <v>11003.745314057134</v>
      </c>
      <c r="F478" s="2">
        <f t="shared" si="30"/>
        <v>10899.949860265922</v>
      </c>
    </row>
    <row r="479" spans="2:6" x14ac:dyDescent="0.2">
      <c r="B479">
        <v>467</v>
      </c>
      <c r="C479" s="2">
        <f t="shared" si="28"/>
        <v>10951.724622094291</v>
      </c>
      <c r="D479" s="2">
        <f t="shared" si="29"/>
        <v>103.79545379121102</v>
      </c>
      <c r="E479">
        <f t="shared" si="31"/>
        <v>11003.745314057134</v>
      </c>
      <c r="F479" s="2">
        <f t="shared" si="30"/>
        <v>10899.949860265922</v>
      </c>
    </row>
    <row r="480" spans="2:6" x14ac:dyDescent="0.2">
      <c r="B480">
        <v>468</v>
      </c>
      <c r="C480" s="2">
        <f t="shared" si="28"/>
        <v>10951.724622094291</v>
      </c>
      <c r="D480" s="2">
        <f t="shared" si="29"/>
        <v>103.79545379121102</v>
      </c>
      <c r="E480">
        <f t="shared" si="31"/>
        <v>11003.745314057134</v>
      </c>
      <c r="F480" s="2">
        <f t="shared" si="30"/>
        <v>10899.949860265922</v>
      </c>
    </row>
    <row r="481" spans="2:6" x14ac:dyDescent="0.2">
      <c r="B481">
        <v>469</v>
      </c>
      <c r="C481" s="2">
        <f t="shared" si="28"/>
        <v>10951.724622094291</v>
      </c>
      <c r="D481" s="2">
        <f t="shared" si="29"/>
        <v>103.79545379121102</v>
      </c>
      <c r="E481">
        <f t="shared" si="31"/>
        <v>11003.745314057134</v>
      </c>
      <c r="F481" s="2">
        <f t="shared" si="30"/>
        <v>10899.949860265922</v>
      </c>
    </row>
    <row r="482" spans="2:6" x14ac:dyDescent="0.2">
      <c r="B482">
        <v>470</v>
      </c>
      <c r="C482" s="2">
        <f t="shared" si="28"/>
        <v>10951.724622094291</v>
      </c>
      <c r="D482" s="2">
        <f t="shared" si="29"/>
        <v>103.79545379121102</v>
      </c>
      <c r="E482">
        <f t="shared" si="31"/>
        <v>11003.745314057134</v>
      </c>
      <c r="F482" s="2">
        <f t="shared" si="30"/>
        <v>10899.949860265922</v>
      </c>
    </row>
    <row r="483" spans="2:6" x14ac:dyDescent="0.2">
      <c r="B483">
        <v>471</v>
      </c>
      <c r="C483" s="2">
        <f t="shared" si="28"/>
        <v>10951.724622094291</v>
      </c>
      <c r="D483" s="2">
        <f t="shared" si="29"/>
        <v>103.79545379121102</v>
      </c>
      <c r="E483">
        <f t="shared" si="31"/>
        <v>11003.745314057134</v>
      </c>
      <c r="F483" s="2">
        <f t="shared" si="30"/>
        <v>10899.949860265922</v>
      </c>
    </row>
    <row r="484" spans="2:6" x14ac:dyDescent="0.2">
      <c r="B484">
        <v>472</v>
      </c>
      <c r="C484" s="2">
        <f t="shared" si="28"/>
        <v>10951.724622094291</v>
      </c>
      <c r="D484" s="2">
        <f t="shared" si="29"/>
        <v>103.79545379121102</v>
      </c>
      <c r="E484">
        <f t="shared" si="31"/>
        <v>11003.745314057134</v>
      </c>
      <c r="F484" s="2">
        <f t="shared" si="30"/>
        <v>10899.949860265922</v>
      </c>
    </row>
    <row r="485" spans="2:6" x14ac:dyDescent="0.2">
      <c r="B485">
        <v>473</v>
      </c>
      <c r="C485" s="2">
        <f t="shared" si="28"/>
        <v>10951.724622094291</v>
      </c>
      <c r="D485" s="2">
        <f t="shared" si="29"/>
        <v>103.79545379121102</v>
      </c>
      <c r="E485">
        <f t="shared" si="31"/>
        <v>11003.745314057134</v>
      </c>
      <c r="F485" s="2">
        <f t="shared" si="30"/>
        <v>10899.949860265922</v>
      </c>
    </row>
    <row r="486" spans="2:6" x14ac:dyDescent="0.2">
      <c r="B486">
        <v>474</v>
      </c>
      <c r="C486" s="2">
        <f t="shared" si="28"/>
        <v>10951.724622094291</v>
      </c>
      <c r="D486" s="2">
        <f t="shared" si="29"/>
        <v>103.79545379121102</v>
      </c>
      <c r="E486">
        <f t="shared" si="31"/>
        <v>11003.745314057134</v>
      </c>
      <c r="F486" s="2">
        <f t="shared" si="30"/>
        <v>10899.949860265922</v>
      </c>
    </row>
    <row r="487" spans="2:6" x14ac:dyDescent="0.2">
      <c r="B487">
        <v>475</v>
      </c>
      <c r="C487" s="2">
        <f t="shared" si="28"/>
        <v>10951.724622094291</v>
      </c>
      <c r="D487" s="2">
        <f t="shared" si="29"/>
        <v>103.79545379121102</v>
      </c>
      <c r="E487">
        <f t="shared" si="31"/>
        <v>11003.745314057134</v>
      </c>
      <c r="F487" s="2">
        <f t="shared" si="30"/>
        <v>10899.949860265922</v>
      </c>
    </row>
    <row r="488" spans="2:6" x14ac:dyDescent="0.2">
      <c r="B488">
        <v>476</v>
      </c>
      <c r="C488" s="2">
        <f t="shared" si="28"/>
        <v>10951.724622094291</v>
      </c>
      <c r="D488" s="2">
        <f t="shared" si="29"/>
        <v>103.79545379121102</v>
      </c>
      <c r="E488">
        <f t="shared" si="31"/>
        <v>11003.745314057134</v>
      </c>
      <c r="F488" s="2">
        <f t="shared" si="30"/>
        <v>10899.949860265922</v>
      </c>
    </row>
    <row r="489" spans="2:6" x14ac:dyDescent="0.2">
      <c r="B489">
        <v>477</v>
      </c>
      <c r="C489" s="2">
        <f t="shared" si="28"/>
        <v>10951.724622094291</v>
      </c>
      <c r="D489" s="2">
        <f t="shared" si="29"/>
        <v>103.79545379121102</v>
      </c>
      <c r="E489">
        <f t="shared" si="31"/>
        <v>11003.745314057134</v>
      </c>
      <c r="F489" s="2">
        <f t="shared" si="30"/>
        <v>10899.949860265922</v>
      </c>
    </row>
    <row r="490" spans="2:6" x14ac:dyDescent="0.2">
      <c r="B490">
        <v>478</v>
      </c>
      <c r="C490" s="2">
        <f t="shared" si="28"/>
        <v>10951.724622094291</v>
      </c>
      <c r="D490" s="2">
        <f t="shared" si="29"/>
        <v>103.79545379121102</v>
      </c>
      <c r="E490">
        <f t="shared" si="31"/>
        <v>11003.745314057134</v>
      </c>
      <c r="F490" s="2">
        <f t="shared" si="30"/>
        <v>10899.949860265922</v>
      </c>
    </row>
    <row r="491" spans="2:6" x14ac:dyDescent="0.2">
      <c r="B491">
        <v>479</v>
      </c>
      <c r="C491" s="2">
        <f t="shared" si="28"/>
        <v>10951.724622094291</v>
      </c>
      <c r="D491" s="2">
        <f t="shared" si="29"/>
        <v>103.79545379121102</v>
      </c>
      <c r="E491">
        <f t="shared" si="31"/>
        <v>11003.745314057134</v>
      </c>
      <c r="F491" s="2">
        <f t="shared" si="30"/>
        <v>10899.949860265922</v>
      </c>
    </row>
    <row r="492" spans="2:6" x14ac:dyDescent="0.2">
      <c r="B492">
        <v>480</v>
      </c>
      <c r="C492" s="2">
        <f t="shared" si="28"/>
        <v>10951.724622094291</v>
      </c>
      <c r="D492" s="2">
        <f t="shared" si="29"/>
        <v>103.79545379121102</v>
      </c>
      <c r="E492">
        <f t="shared" si="31"/>
        <v>11003.745314057134</v>
      </c>
      <c r="F492" s="2">
        <f t="shared" si="30"/>
        <v>10899.949860265922</v>
      </c>
    </row>
    <row r="493" spans="2:6" x14ac:dyDescent="0.2">
      <c r="B493">
        <v>481</v>
      </c>
      <c r="C493" s="2">
        <f t="shared" si="28"/>
        <v>10951.724622094291</v>
      </c>
      <c r="D493" s="2">
        <f t="shared" si="29"/>
        <v>103.79545379121102</v>
      </c>
      <c r="E493">
        <f t="shared" si="31"/>
        <v>11003.745314057134</v>
      </c>
      <c r="F493" s="2">
        <f t="shared" si="30"/>
        <v>10899.949860265922</v>
      </c>
    </row>
    <row r="494" spans="2:6" x14ac:dyDescent="0.2">
      <c r="B494">
        <v>482</v>
      </c>
      <c r="C494" s="2">
        <f t="shared" si="28"/>
        <v>10951.724622094291</v>
      </c>
      <c r="D494" s="2">
        <f t="shared" si="29"/>
        <v>103.79545379121102</v>
      </c>
      <c r="E494">
        <f t="shared" si="31"/>
        <v>11003.745314057134</v>
      </c>
      <c r="F494" s="2">
        <f t="shared" si="30"/>
        <v>10899.949860265922</v>
      </c>
    </row>
    <row r="495" spans="2:6" x14ac:dyDescent="0.2">
      <c r="B495">
        <v>483</v>
      </c>
      <c r="C495" s="2">
        <f t="shared" si="28"/>
        <v>10951.724622094291</v>
      </c>
      <c r="D495" s="2">
        <f t="shared" si="29"/>
        <v>103.79545379121102</v>
      </c>
      <c r="E495">
        <f t="shared" si="31"/>
        <v>11003.745314057134</v>
      </c>
      <c r="F495" s="2">
        <f t="shared" si="30"/>
        <v>10899.949860265922</v>
      </c>
    </row>
    <row r="496" spans="2:6" x14ac:dyDescent="0.2">
      <c r="B496">
        <v>484</v>
      </c>
      <c r="C496" s="2">
        <f t="shared" si="28"/>
        <v>10951.724622094291</v>
      </c>
      <c r="D496" s="2">
        <f t="shared" si="29"/>
        <v>103.79545379121102</v>
      </c>
      <c r="E496">
        <f t="shared" si="31"/>
        <v>11003.745314057134</v>
      </c>
      <c r="F496" s="2">
        <f t="shared" si="30"/>
        <v>10899.949860265922</v>
      </c>
    </row>
    <row r="497" spans="2:6" x14ac:dyDescent="0.2">
      <c r="B497">
        <v>485</v>
      </c>
      <c r="C497" s="2">
        <f t="shared" si="28"/>
        <v>10951.724622094291</v>
      </c>
      <c r="D497" s="2">
        <f t="shared" si="29"/>
        <v>103.79545379121102</v>
      </c>
      <c r="E497">
        <f t="shared" si="31"/>
        <v>11003.745314057134</v>
      </c>
      <c r="F497" s="2">
        <f t="shared" si="30"/>
        <v>10899.949860265922</v>
      </c>
    </row>
    <row r="498" spans="2:6" x14ac:dyDescent="0.2">
      <c r="B498">
        <v>486</v>
      </c>
      <c r="C498" s="2">
        <f t="shared" si="28"/>
        <v>10951.724622094291</v>
      </c>
      <c r="D498" s="2">
        <f t="shared" si="29"/>
        <v>103.79545379121102</v>
      </c>
      <c r="E498">
        <f t="shared" si="31"/>
        <v>11003.745314057134</v>
      </c>
      <c r="F498" s="2">
        <f t="shared" si="30"/>
        <v>10899.949860265922</v>
      </c>
    </row>
    <row r="499" spans="2:6" x14ac:dyDescent="0.2">
      <c r="B499">
        <v>487</v>
      </c>
      <c r="C499" s="2">
        <f t="shared" si="28"/>
        <v>10951.724622094291</v>
      </c>
      <c r="D499" s="2">
        <f t="shared" si="29"/>
        <v>103.79545379121102</v>
      </c>
      <c r="E499">
        <f t="shared" si="31"/>
        <v>11003.745314057134</v>
      </c>
      <c r="F499" s="2">
        <f t="shared" si="30"/>
        <v>10899.949860265922</v>
      </c>
    </row>
    <row r="500" spans="2:6" x14ac:dyDescent="0.2">
      <c r="B500">
        <v>488</v>
      </c>
      <c r="C500" s="2">
        <f t="shared" si="28"/>
        <v>10951.724622094291</v>
      </c>
      <c r="D500" s="2">
        <f t="shared" si="29"/>
        <v>103.79545379121102</v>
      </c>
      <c r="E500">
        <f t="shared" si="31"/>
        <v>11003.745314057134</v>
      </c>
      <c r="F500" s="2">
        <f t="shared" si="30"/>
        <v>10899.949860265922</v>
      </c>
    </row>
    <row r="501" spans="2:6" x14ac:dyDescent="0.2">
      <c r="B501">
        <v>489</v>
      </c>
      <c r="C501" s="2">
        <f t="shared" si="28"/>
        <v>10951.724622094291</v>
      </c>
      <c r="D501" s="2">
        <f t="shared" si="29"/>
        <v>103.79545379121102</v>
      </c>
      <c r="E501">
        <f t="shared" si="31"/>
        <v>11003.745314057134</v>
      </c>
      <c r="F501" s="2">
        <f t="shared" si="30"/>
        <v>10899.949860265922</v>
      </c>
    </row>
    <row r="502" spans="2:6" x14ac:dyDescent="0.2">
      <c r="B502">
        <v>490</v>
      </c>
      <c r="C502" s="2">
        <f t="shared" si="28"/>
        <v>10951.724622094291</v>
      </c>
      <c r="D502" s="2">
        <f t="shared" si="29"/>
        <v>103.79545379121102</v>
      </c>
      <c r="E502">
        <f t="shared" si="31"/>
        <v>11003.745314057134</v>
      </c>
      <c r="F502" s="2">
        <f t="shared" si="30"/>
        <v>10899.949860265922</v>
      </c>
    </row>
    <row r="503" spans="2:6" x14ac:dyDescent="0.2">
      <c r="B503">
        <v>491</v>
      </c>
      <c r="C503" s="2">
        <f t="shared" si="28"/>
        <v>10951.724622094291</v>
      </c>
      <c r="D503" s="2">
        <f t="shared" si="29"/>
        <v>103.79545379121102</v>
      </c>
      <c r="E503">
        <f t="shared" si="31"/>
        <v>11003.745314057134</v>
      </c>
      <c r="F503" s="2">
        <f t="shared" si="30"/>
        <v>10899.949860265922</v>
      </c>
    </row>
    <row r="504" spans="2:6" x14ac:dyDescent="0.2">
      <c r="B504">
        <v>492</v>
      </c>
      <c r="C504" s="2">
        <f t="shared" si="28"/>
        <v>10951.724622094291</v>
      </c>
      <c r="D504" s="2">
        <f t="shared" si="29"/>
        <v>103.79545379121102</v>
      </c>
      <c r="E504">
        <f t="shared" si="31"/>
        <v>11003.745314057134</v>
      </c>
      <c r="F504" s="2">
        <f t="shared" si="30"/>
        <v>10899.949860265922</v>
      </c>
    </row>
    <row r="505" spans="2:6" x14ac:dyDescent="0.2">
      <c r="B505">
        <v>493</v>
      </c>
      <c r="C505" s="2">
        <f t="shared" si="28"/>
        <v>10951.724622094291</v>
      </c>
      <c r="D505" s="2">
        <f t="shared" si="29"/>
        <v>103.79545379121102</v>
      </c>
      <c r="E505">
        <f t="shared" si="31"/>
        <v>11003.745314057134</v>
      </c>
      <c r="F505" s="2">
        <f t="shared" si="30"/>
        <v>10899.949860265922</v>
      </c>
    </row>
    <row r="506" spans="2:6" x14ac:dyDescent="0.2">
      <c r="B506">
        <v>494</v>
      </c>
      <c r="C506" s="2">
        <f t="shared" si="28"/>
        <v>10951.724622094291</v>
      </c>
      <c r="D506" s="2">
        <f t="shared" si="29"/>
        <v>103.79545379121102</v>
      </c>
      <c r="E506">
        <f t="shared" si="31"/>
        <v>11003.745314057134</v>
      </c>
      <c r="F506" s="2">
        <f t="shared" si="30"/>
        <v>10899.949860265922</v>
      </c>
    </row>
    <row r="507" spans="2:6" x14ac:dyDescent="0.2">
      <c r="B507">
        <v>495</v>
      </c>
      <c r="C507" s="2">
        <f t="shared" si="28"/>
        <v>10951.724622094291</v>
      </c>
      <c r="D507" s="2">
        <f t="shared" si="29"/>
        <v>103.79545379121102</v>
      </c>
      <c r="E507">
        <f t="shared" si="31"/>
        <v>11003.745314057134</v>
      </c>
      <c r="F507" s="2">
        <f t="shared" si="30"/>
        <v>10899.949860265922</v>
      </c>
    </row>
    <row r="508" spans="2:6" x14ac:dyDescent="0.2">
      <c r="B508">
        <v>496</v>
      </c>
      <c r="C508" s="2">
        <f t="shared" si="28"/>
        <v>10951.724622094291</v>
      </c>
      <c r="D508" s="2">
        <f t="shared" si="29"/>
        <v>103.79545379121102</v>
      </c>
      <c r="E508">
        <f t="shared" si="31"/>
        <v>11003.745314057134</v>
      </c>
      <c r="F508" s="2">
        <f t="shared" si="30"/>
        <v>10899.949860265922</v>
      </c>
    </row>
    <row r="509" spans="2:6" x14ac:dyDescent="0.2">
      <c r="B509">
        <v>497</v>
      </c>
      <c r="C509" s="2">
        <f t="shared" si="28"/>
        <v>10951.724622094291</v>
      </c>
      <c r="D509" s="2">
        <f t="shared" si="29"/>
        <v>103.79545379121102</v>
      </c>
      <c r="E509">
        <f t="shared" si="31"/>
        <v>11003.745314057134</v>
      </c>
      <c r="F509" s="2">
        <f t="shared" si="30"/>
        <v>10899.949860265922</v>
      </c>
    </row>
    <row r="510" spans="2:6" x14ac:dyDescent="0.2">
      <c r="B510">
        <v>498</v>
      </c>
      <c r="C510" s="2">
        <f t="shared" si="28"/>
        <v>10951.724622094291</v>
      </c>
      <c r="D510" s="2">
        <f t="shared" si="29"/>
        <v>103.79545379121102</v>
      </c>
      <c r="E510">
        <f t="shared" si="31"/>
        <v>11003.745314057134</v>
      </c>
      <c r="F510" s="2">
        <f t="shared" si="30"/>
        <v>10899.949860265922</v>
      </c>
    </row>
    <row r="511" spans="2:6" x14ac:dyDescent="0.2">
      <c r="B511">
        <v>499</v>
      </c>
      <c r="C511" s="2">
        <f t="shared" si="28"/>
        <v>10951.724622094291</v>
      </c>
      <c r="D511" s="2">
        <f t="shared" si="29"/>
        <v>103.79545379121102</v>
      </c>
      <c r="E511">
        <f t="shared" si="31"/>
        <v>11003.745314057134</v>
      </c>
      <c r="F511" s="2">
        <f t="shared" si="30"/>
        <v>10899.949860265922</v>
      </c>
    </row>
    <row r="512" spans="2:6" x14ac:dyDescent="0.2">
      <c r="B512">
        <v>500</v>
      </c>
      <c r="C512" s="2">
        <f t="shared" si="28"/>
        <v>10951.724622094291</v>
      </c>
      <c r="D512" s="2">
        <f t="shared" si="29"/>
        <v>103.79545379121102</v>
      </c>
      <c r="E512">
        <f t="shared" si="31"/>
        <v>11003.745314057134</v>
      </c>
      <c r="F512" s="2">
        <f t="shared" si="30"/>
        <v>10899.949860265922</v>
      </c>
    </row>
    <row r="513" spans="2:6" x14ac:dyDescent="0.2">
      <c r="B513">
        <v>501</v>
      </c>
      <c r="C513" s="2">
        <f t="shared" si="28"/>
        <v>10951.724622094291</v>
      </c>
      <c r="D513" s="2">
        <f t="shared" si="29"/>
        <v>103.79545379121102</v>
      </c>
      <c r="E513">
        <f t="shared" si="31"/>
        <v>11003.745314057134</v>
      </c>
      <c r="F513" s="2">
        <f t="shared" si="30"/>
        <v>10899.949860265922</v>
      </c>
    </row>
    <row r="514" spans="2:6" x14ac:dyDescent="0.2">
      <c r="B514">
        <v>502</v>
      </c>
      <c r="C514" s="2">
        <f t="shared" si="28"/>
        <v>10951.724622094291</v>
      </c>
      <c r="D514" s="2">
        <f t="shared" si="29"/>
        <v>103.79545379121102</v>
      </c>
      <c r="E514">
        <f t="shared" si="31"/>
        <v>11003.745314057134</v>
      </c>
      <c r="F514" s="2">
        <f t="shared" si="30"/>
        <v>10899.949860265922</v>
      </c>
    </row>
    <row r="515" spans="2:6" x14ac:dyDescent="0.2">
      <c r="B515">
        <v>503</v>
      </c>
      <c r="C515" s="2">
        <f t="shared" si="28"/>
        <v>10951.724622094291</v>
      </c>
      <c r="D515" s="2">
        <f t="shared" si="29"/>
        <v>103.79545379121102</v>
      </c>
      <c r="E515">
        <f t="shared" si="31"/>
        <v>11003.745314057134</v>
      </c>
      <c r="F515" s="2">
        <f t="shared" si="30"/>
        <v>10899.949860265922</v>
      </c>
    </row>
    <row r="516" spans="2:6" x14ac:dyDescent="0.2">
      <c r="B516">
        <v>504</v>
      </c>
      <c r="C516" s="2">
        <f t="shared" si="28"/>
        <v>10951.724622094291</v>
      </c>
      <c r="D516" s="2">
        <f t="shared" si="29"/>
        <v>103.79545379121102</v>
      </c>
      <c r="E516">
        <f t="shared" si="31"/>
        <v>11003.745314057134</v>
      </c>
      <c r="F516" s="2">
        <f t="shared" si="30"/>
        <v>10899.949860265922</v>
      </c>
    </row>
    <row r="517" spans="2:6" x14ac:dyDescent="0.2">
      <c r="B517">
        <v>505</v>
      </c>
      <c r="C517" s="2">
        <f t="shared" si="28"/>
        <v>10951.724622094291</v>
      </c>
      <c r="D517" s="2">
        <f t="shared" si="29"/>
        <v>103.79545379121102</v>
      </c>
      <c r="E517">
        <f t="shared" si="31"/>
        <v>11003.745314057134</v>
      </c>
      <c r="F517" s="2">
        <f t="shared" si="30"/>
        <v>10899.949860265922</v>
      </c>
    </row>
    <row r="518" spans="2:6" x14ac:dyDescent="0.2">
      <c r="B518">
        <v>506</v>
      </c>
      <c r="C518" s="2">
        <f t="shared" si="28"/>
        <v>10951.724622094291</v>
      </c>
      <c r="D518" s="2">
        <f t="shared" si="29"/>
        <v>103.79545379121102</v>
      </c>
      <c r="E518">
        <f t="shared" si="31"/>
        <v>11003.745314057134</v>
      </c>
      <c r="F518" s="2">
        <f t="shared" si="30"/>
        <v>10899.949860265922</v>
      </c>
    </row>
    <row r="519" spans="2:6" x14ac:dyDescent="0.2">
      <c r="B519">
        <v>507</v>
      </c>
      <c r="C519" s="2">
        <f t="shared" si="28"/>
        <v>10951.724622094291</v>
      </c>
      <c r="D519" s="2">
        <f t="shared" si="29"/>
        <v>103.79545379121102</v>
      </c>
      <c r="E519">
        <f t="shared" si="31"/>
        <v>11003.745314057134</v>
      </c>
      <c r="F519" s="2">
        <f t="shared" si="30"/>
        <v>10899.949860265922</v>
      </c>
    </row>
    <row r="520" spans="2:6" x14ac:dyDescent="0.2">
      <c r="B520">
        <v>508</v>
      </c>
      <c r="C520" s="2">
        <f t="shared" si="28"/>
        <v>10951.724622094291</v>
      </c>
      <c r="D520" s="2">
        <f t="shared" si="29"/>
        <v>103.79545379121102</v>
      </c>
      <c r="E520">
        <f t="shared" si="31"/>
        <v>11003.745314057134</v>
      </c>
      <c r="F520" s="2">
        <f t="shared" si="30"/>
        <v>10899.949860265922</v>
      </c>
    </row>
    <row r="521" spans="2:6" x14ac:dyDescent="0.2">
      <c r="B521">
        <v>509</v>
      </c>
      <c r="C521" s="2">
        <f t="shared" si="28"/>
        <v>10951.724622094291</v>
      </c>
      <c r="D521" s="2">
        <f t="shared" si="29"/>
        <v>103.79545379121102</v>
      </c>
      <c r="E521">
        <f t="shared" si="31"/>
        <v>11003.745314057134</v>
      </c>
      <c r="F521" s="2">
        <f t="shared" si="30"/>
        <v>10899.949860265922</v>
      </c>
    </row>
    <row r="522" spans="2:6" x14ac:dyDescent="0.2">
      <c r="B522">
        <v>510</v>
      </c>
      <c r="C522" s="2">
        <f t="shared" si="28"/>
        <v>10951.724622094291</v>
      </c>
      <c r="D522" s="2">
        <f t="shared" si="29"/>
        <v>103.79545379121102</v>
      </c>
      <c r="E522">
        <f t="shared" si="31"/>
        <v>11003.745314057134</v>
      </c>
      <c r="F522" s="2">
        <f t="shared" si="30"/>
        <v>10899.949860265922</v>
      </c>
    </row>
    <row r="523" spans="2:6" x14ac:dyDescent="0.2">
      <c r="B523">
        <v>511</v>
      </c>
      <c r="C523" s="2">
        <f t="shared" si="28"/>
        <v>10951.724622094291</v>
      </c>
      <c r="D523" s="2">
        <f t="shared" si="29"/>
        <v>103.79545379121102</v>
      </c>
      <c r="E523">
        <f t="shared" si="31"/>
        <v>11003.745314057134</v>
      </c>
      <c r="F523" s="2">
        <f t="shared" si="30"/>
        <v>10899.949860265922</v>
      </c>
    </row>
    <row r="524" spans="2:6" x14ac:dyDescent="0.2">
      <c r="B524">
        <v>512</v>
      </c>
      <c r="C524" s="2">
        <f t="shared" si="28"/>
        <v>10951.724622094291</v>
      </c>
      <c r="D524" s="2">
        <f t="shared" si="29"/>
        <v>103.79545379121102</v>
      </c>
      <c r="E524">
        <f t="shared" si="31"/>
        <v>11003.745314057134</v>
      </c>
      <c r="F524" s="2">
        <f t="shared" si="30"/>
        <v>10899.949860265922</v>
      </c>
    </row>
    <row r="525" spans="2:6" x14ac:dyDescent="0.2">
      <c r="B525">
        <v>513</v>
      </c>
      <c r="C525" s="2">
        <f t="shared" ref="C525:C588" si="32">IF(B525&lt;=$G$5,C524-F525,C524)</f>
        <v>10951.724622094291</v>
      </c>
      <c r="D525" s="2">
        <f t="shared" ref="D525:D588" si="33">IF(B525&lt;=$G$5,C524*$E$10/12/100,D524)</f>
        <v>103.79545379121102</v>
      </c>
      <c r="E525">
        <f t="shared" si="31"/>
        <v>11003.745314057134</v>
      </c>
      <c r="F525" s="2">
        <f t="shared" ref="F525:F588" si="34">IF(B525&lt;=$G$5,E525-D525,F524)</f>
        <v>10899.949860265922</v>
      </c>
    </row>
    <row r="526" spans="2:6" x14ac:dyDescent="0.2">
      <c r="B526">
        <v>514</v>
      </c>
      <c r="C526" s="2">
        <f t="shared" si="32"/>
        <v>10951.724622094291</v>
      </c>
      <c r="D526" s="2">
        <f t="shared" si="33"/>
        <v>103.79545379121102</v>
      </c>
      <c r="E526">
        <f t="shared" ref="E526:E589" si="35">$D$10</f>
        <v>11003.745314057134</v>
      </c>
      <c r="F526" s="2">
        <f t="shared" si="34"/>
        <v>10899.949860265922</v>
      </c>
    </row>
    <row r="527" spans="2:6" x14ac:dyDescent="0.2">
      <c r="B527">
        <v>515</v>
      </c>
      <c r="C527" s="2">
        <f t="shared" si="32"/>
        <v>10951.724622094291</v>
      </c>
      <c r="D527" s="2">
        <f t="shared" si="33"/>
        <v>103.79545379121102</v>
      </c>
      <c r="E527">
        <f t="shared" si="35"/>
        <v>11003.745314057134</v>
      </c>
      <c r="F527" s="2">
        <f t="shared" si="34"/>
        <v>10899.949860265922</v>
      </c>
    </row>
    <row r="528" spans="2:6" x14ac:dyDescent="0.2">
      <c r="B528">
        <v>516</v>
      </c>
      <c r="C528" s="2">
        <f t="shared" si="32"/>
        <v>10951.724622094291</v>
      </c>
      <c r="D528" s="2">
        <f t="shared" si="33"/>
        <v>103.79545379121102</v>
      </c>
      <c r="E528">
        <f t="shared" si="35"/>
        <v>11003.745314057134</v>
      </c>
      <c r="F528" s="2">
        <f t="shared" si="34"/>
        <v>10899.949860265922</v>
      </c>
    </row>
    <row r="529" spans="2:6" x14ac:dyDescent="0.2">
      <c r="B529">
        <v>517</v>
      </c>
      <c r="C529" s="2">
        <f t="shared" si="32"/>
        <v>10951.724622094291</v>
      </c>
      <c r="D529" s="2">
        <f t="shared" si="33"/>
        <v>103.79545379121102</v>
      </c>
      <c r="E529">
        <f t="shared" si="35"/>
        <v>11003.745314057134</v>
      </c>
      <c r="F529" s="2">
        <f t="shared" si="34"/>
        <v>10899.949860265922</v>
      </c>
    </row>
    <row r="530" spans="2:6" x14ac:dyDescent="0.2">
      <c r="B530">
        <v>518</v>
      </c>
      <c r="C530" s="2">
        <f t="shared" si="32"/>
        <v>10951.724622094291</v>
      </c>
      <c r="D530" s="2">
        <f t="shared" si="33"/>
        <v>103.79545379121102</v>
      </c>
      <c r="E530">
        <f t="shared" si="35"/>
        <v>11003.745314057134</v>
      </c>
      <c r="F530" s="2">
        <f t="shared" si="34"/>
        <v>10899.949860265922</v>
      </c>
    </row>
    <row r="531" spans="2:6" x14ac:dyDescent="0.2">
      <c r="B531">
        <v>519</v>
      </c>
      <c r="C531" s="2">
        <f t="shared" si="32"/>
        <v>10951.724622094291</v>
      </c>
      <c r="D531" s="2">
        <f t="shared" si="33"/>
        <v>103.79545379121102</v>
      </c>
      <c r="E531">
        <f t="shared" si="35"/>
        <v>11003.745314057134</v>
      </c>
      <c r="F531" s="2">
        <f t="shared" si="34"/>
        <v>10899.949860265922</v>
      </c>
    </row>
    <row r="532" spans="2:6" x14ac:dyDescent="0.2">
      <c r="B532">
        <v>520</v>
      </c>
      <c r="C532" s="2">
        <f t="shared" si="32"/>
        <v>10951.724622094291</v>
      </c>
      <c r="D532" s="2">
        <f t="shared" si="33"/>
        <v>103.79545379121102</v>
      </c>
      <c r="E532">
        <f t="shared" si="35"/>
        <v>11003.745314057134</v>
      </c>
      <c r="F532" s="2">
        <f t="shared" si="34"/>
        <v>10899.949860265922</v>
      </c>
    </row>
    <row r="533" spans="2:6" x14ac:dyDescent="0.2">
      <c r="B533">
        <v>521</v>
      </c>
      <c r="C533" s="2">
        <f t="shared" si="32"/>
        <v>10951.724622094291</v>
      </c>
      <c r="D533" s="2">
        <f t="shared" si="33"/>
        <v>103.79545379121102</v>
      </c>
      <c r="E533">
        <f t="shared" si="35"/>
        <v>11003.745314057134</v>
      </c>
      <c r="F533" s="2">
        <f t="shared" si="34"/>
        <v>10899.949860265922</v>
      </c>
    </row>
    <row r="534" spans="2:6" x14ac:dyDescent="0.2">
      <c r="B534">
        <v>522</v>
      </c>
      <c r="C534" s="2">
        <f t="shared" si="32"/>
        <v>10951.724622094291</v>
      </c>
      <c r="D534" s="2">
        <f t="shared" si="33"/>
        <v>103.79545379121102</v>
      </c>
      <c r="E534">
        <f t="shared" si="35"/>
        <v>11003.745314057134</v>
      </c>
      <c r="F534" s="2">
        <f t="shared" si="34"/>
        <v>10899.949860265922</v>
      </c>
    </row>
    <row r="535" spans="2:6" x14ac:dyDescent="0.2">
      <c r="B535">
        <v>523</v>
      </c>
      <c r="C535" s="2">
        <f t="shared" si="32"/>
        <v>10951.724622094291</v>
      </c>
      <c r="D535" s="2">
        <f t="shared" si="33"/>
        <v>103.79545379121102</v>
      </c>
      <c r="E535">
        <f t="shared" si="35"/>
        <v>11003.745314057134</v>
      </c>
      <c r="F535" s="2">
        <f t="shared" si="34"/>
        <v>10899.949860265922</v>
      </c>
    </row>
    <row r="536" spans="2:6" x14ac:dyDescent="0.2">
      <c r="B536">
        <v>524</v>
      </c>
      <c r="C536" s="2">
        <f t="shared" si="32"/>
        <v>10951.724622094291</v>
      </c>
      <c r="D536" s="2">
        <f t="shared" si="33"/>
        <v>103.79545379121102</v>
      </c>
      <c r="E536">
        <f t="shared" si="35"/>
        <v>11003.745314057134</v>
      </c>
      <c r="F536" s="2">
        <f t="shared" si="34"/>
        <v>10899.949860265922</v>
      </c>
    </row>
    <row r="537" spans="2:6" x14ac:dyDescent="0.2">
      <c r="B537">
        <v>525</v>
      </c>
      <c r="C537" s="2">
        <f t="shared" si="32"/>
        <v>10951.724622094291</v>
      </c>
      <c r="D537" s="2">
        <f t="shared" si="33"/>
        <v>103.79545379121102</v>
      </c>
      <c r="E537">
        <f t="shared" si="35"/>
        <v>11003.745314057134</v>
      </c>
      <c r="F537" s="2">
        <f t="shared" si="34"/>
        <v>10899.949860265922</v>
      </c>
    </row>
    <row r="538" spans="2:6" x14ac:dyDescent="0.2">
      <c r="B538">
        <v>526</v>
      </c>
      <c r="C538" s="2">
        <f t="shared" si="32"/>
        <v>10951.724622094291</v>
      </c>
      <c r="D538" s="2">
        <f t="shared" si="33"/>
        <v>103.79545379121102</v>
      </c>
      <c r="E538">
        <f t="shared" si="35"/>
        <v>11003.745314057134</v>
      </c>
      <c r="F538" s="2">
        <f t="shared" si="34"/>
        <v>10899.949860265922</v>
      </c>
    </row>
    <row r="539" spans="2:6" x14ac:dyDescent="0.2">
      <c r="B539">
        <v>527</v>
      </c>
      <c r="C539" s="2">
        <f t="shared" si="32"/>
        <v>10951.724622094291</v>
      </c>
      <c r="D539" s="2">
        <f t="shared" si="33"/>
        <v>103.79545379121102</v>
      </c>
      <c r="E539">
        <f t="shared" si="35"/>
        <v>11003.745314057134</v>
      </c>
      <c r="F539" s="2">
        <f t="shared" si="34"/>
        <v>10899.949860265922</v>
      </c>
    </row>
    <row r="540" spans="2:6" x14ac:dyDescent="0.2">
      <c r="B540">
        <v>528</v>
      </c>
      <c r="C540" s="2">
        <f t="shared" si="32"/>
        <v>10951.724622094291</v>
      </c>
      <c r="D540" s="2">
        <f t="shared" si="33"/>
        <v>103.79545379121102</v>
      </c>
      <c r="E540">
        <f t="shared" si="35"/>
        <v>11003.745314057134</v>
      </c>
      <c r="F540" s="2">
        <f t="shared" si="34"/>
        <v>10899.949860265922</v>
      </c>
    </row>
    <row r="541" spans="2:6" x14ac:dyDescent="0.2">
      <c r="B541">
        <v>529</v>
      </c>
      <c r="C541" s="2">
        <f t="shared" si="32"/>
        <v>10951.724622094291</v>
      </c>
      <c r="D541" s="2">
        <f t="shared" si="33"/>
        <v>103.79545379121102</v>
      </c>
      <c r="E541">
        <f t="shared" si="35"/>
        <v>11003.745314057134</v>
      </c>
      <c r="F541" s="2">
        <f t="shared" si="34"/>
        <v>10899.949860265922</v>
      </c>
    </row>
    <row r="542" spans="2:6" x14ac:dyDescent="0.2">
      <c r="B542">
        <v>530</v>
      </c>
      <c r="C542" s="2">
        <f t="shared" si="32"/>
        <v>10951.724622094291</v>
      </c>
      <c r="D542" s="2">
        <f t="shared" si="33"/>
        <v>103.79545379121102</v>
      </c>
      <c r="E542">
        <f t="shared" si="35"/>
        <v>11003.745314057134</v>
      </c>
      <c r="F542" s="2">
        <f t="shared" si="34"/>
        <v>10899.949860265922</v>
      </c>
    </row>
    <row r="543" spans="2:6" x14ac:dyDescent="0.2">
      <c r="B543">
        <v>531</v>
      </c>
      <c r="C543" s="2">
        <f t="shared" si="32"/>
        <v>10951.724622094291</v>
      </c>
      <c r="D543" s="2">
        <f t="shared" si="33"/>
        <v>103.79545379121102</v>
      </c>
      <c r="E543">
        <f t="shared" si="35"/>
        <v>11003.745314057134</v>
      </c>
      <c r="F543" s="2">
        <f t="shared" si="34"/>
        <v>10899.949860265922</v>
      </c>
    </row>
    <row r="544" spans="2:6" x14ac:dyDescent="0.2">
      <c r="B544">
        <v>532</v>
      </c>
      <c r="C544" s="2">
        <f t="shared" si="32"/>
        <v>10951.724622094291</v>
      </c>
      <c r="D544" s="2">
        <f t="shared" si="33"/>
        <v>103.79545379121102</v>
      </c>
      <c r="E544">
        <f t="shared" si="35"/>
        <v>11003.745314057134</v>
      </c>
      <c r="F544" s="2">
        <f t="shared" si="34"/>
        <v>10899.949860265922</v>
      </c>
    </row>
    <row r="545" spans="2:6" x14ac:dyDescent="0.2">
      <c r="B545">
        <v>533</v>
      </c>
      <c r="C545" s="2">
        <f t="shared" si="32"/>
        <v>10951.724622094291</v>
      </c>
      <c r="D545" s="2">
        <f t="shared" si="33"/>
        <v>103.79545379121102</v>
      </c>
      <c r="E545">
        <f t="shared" si="35"/>
        <v>11003.745314057134</v>
      </c>
      <c r="F545" s="2">
        <f t="shared" si="34"/>
        <v>10899.949860265922</v>
      </c>
    </row>
    <row r="546" spans="2:6" x14ac:dyDescent="0.2">
      <c r="B546">
        <v>534</v>
      </c>
      <c r="C546" s="2">
        <f t="shared" si="32"/>
        <v>10951.724622094291</v>
      </c>
      <c r="D546" s="2">
        <f t="shared" si="33"/>
        <v>103.79545379121102</v>
      </c>
      <c r="E546">
        <f t="shared" si="35"/>
        <v>11003.745314057134</v>
      </c>
      <c r="F546" s="2">
        <f t="shared" si="34"/>
        <v>10899.949860265922</v>
      </c>
    </row>
    <row r="547" spans="2:6" x14ac:dyDescent="0.2">
      <c r="B547">
        <v>535</v>
      </c>
      <c r="C547" s="2">
        <f t="shared" si="32"/>
        <v>10951.724622094291</v>
      </c>
      <c r="D547" s="2">
        <f t="shared" si="33"/>
        <v>103.79545379121102</v>
      </c>
      <c r="E547">
        <f t="shared" si="35"/>
        <v>11003.745314057134</v>
      </c>
      <c r="F547" s="2">
        <f t="shared" si="34"/>
        <v>10899.949860265922</v>
      </c>
    </row>
    <row r="548" spans="2:6" x14ac:dyDescent="0.2">
      <c r="B548">
        <v>536</v>
      </c>
      <c r="C548" s="2">
        <f t="shared" si="32"/>
        <v>10951.724622094291</v>
      </c>
      <c r="D548" s="2">
        <f t="shared" si="33"/>
        <v>103.79545379121102</v>
      </c>
      <c r="E548">
        <f t="shared" si="35"/>
        <v>11003.745314057134</v>
      </c>
      <c r="F548" s="2">
        <f t="shared" si="34"/>
        <v>10899.949860265922</v>
      </c>
    </row>
    <row r="549" spans="2:6" x14ac:dyDescent="0.2">
      <c r="B549">
        <v>537</v>
      </c>
      <c r="C549" s="2">
        <f t="shared" si="32"/>
        <v>10951.724622094291</v>
      </c>
      <c r="D549" s="2">
        <f t="shared" si="33"/>
        <v>103.79545379121102</v>
      </c>
      <c r="E549">
        <f t="shared" si="35"/>
        <v>11003.745314057134</v>
      </c>
      <c r="F549" s="2">
        <f t="shared" si="34"/>
        <v>10899.949860265922</v>
      </c>
    </row>
    <row r="550" spans="2:6" x14ac:dyDescent="0.2">
      <c r="B550">
        <v>538</v>
      </c>
      <c r="C550" s="2">
        <f t="shared" si="32"/>
        <v>10951.724622094291</v>
      </c>
      <c r="D550" s="2">
        <f t="shared" si="33"/>
        <v>103.79545379121102</v>
      </c>
      <c r="E550">
        <f t="shared" si="35"/>
        <v>11003.745314057134</v>
      </c>
      <c r="F550" s="2">
        <f t="shared" si="34"/>
        <v>10899.949860265922</v>
      </c>
    </row>
    <row r="551" spans="2:6" x14ac:dyDescent="0.2">
      <c r="B551">
        <v>539</v>
      </c>
      <c r="C551" s="2">
        <f t="shared" si="32"/>
        <v>10951.724622094291</v>
      </c>
      <c r="D551" s="2">
        <f t="shared" si="33"/>
        <v>103.79545379121102</v>
      </c>
      <c r="E551">
        <f t="shared" si="35"/>
        <v>11003.745314057134</v>
      </c>
      <c r="F551" s="2">
        <f t="shared" si="34"/>
        <v>10899.949860265922</v>
      </c>
    </row>
    <row r="552" spans="2:6" x14ac:dyDescent="0.2">
      <c r="B552">
        <v>540</v>
      </c>
      <c r="C552" s="2">
        <f t="shared" si="32"/>
        <v>10951.724622094291</v>
      </c>
      <c r="D552" s="2">
        <f t="shared" si="33"/>
        <v>103.79545379121102</v>
      </c>
      <c r="E552">
        <f t="shared" si="35"/>
        <v>11003.745314057134</v>
      </c>
      <c r="F552" s="2">
        <f t="shared" si="34"/>
        <v>10899.949860265922</v>
      </c>
    </row>
    <row r="553" spans="2:6" x14ac:dyDescent="0.2">
      <c r="B553">
        <v>541</v>
      </c>
      <c r="C553" s="2">
        <f t="shared" si="32"/>
        <v>10951.724622094291</v>
      </c>
      <c r="D553" s="2">
        <f t="shared" si="33"/>
        <v>103.79545379121102</v>
      </c>
      <c r="E553">
        <f t="shared" si="35"/>
        <v>11003.745314057134</v>
      </c>
      <c r="F553" s="2">
        <f t="shared" si="34"/>
        <v>10899.949860265922</v>
      </c>
    </row>
    <row r="554" spans="2:6" x14ac:dyDescent="0.2">
      <c r="B554">
        <v>542</v>
      </c>
      <c r="C554" s="2">
        <f t="shared" si="32"/>
        <v>10951.724622094291</v>
      </c>
      <c r="D554" s="2">
        <f t="shared" si="33"/>
        <v>103.79545379121102</v>
      </c>
      <c r="E554">
        <f t="shared" si="35"/>
        <v>11003.745314057134</v>
      </c>
      <c r="F554" s="2">
        <f t="shared" si="34"/>
        <v>10899.949860265922</v>
      </c>
    </row>
    <row r="555" spans="2:6" x14ac:dyDescent="0.2">
      <c r="B555">
        <v>543</v>
      </c>
      <c r="C555" s="2">
        <f t="shared" si="32"/>
        <v>10951.724622094291</v>
      </c>
      <c r="D555" s="2">
        <f t="shared" si="33"/>
        <v>103.79545379121102</v>
      </c>
      <c r="E555">
        <f t="shared" si="35"/>
        <v>11003.745314057134</v>
      </c>
      <c r="F555" s="2">
        <f t="shared" si="34"/>
        <v>10899.949860265922</v>
      </c>
    </row>
    <row r="556" spans="2:6" x14ac:dyDescent="0.2">
      <c r="B556">
        <v>544</v>
      </c>
      <c r="C556" s="2">
        <f t="shared" si="32"/>
        <v>10951.724622094291</v>
      </c>
      <c r="D556" s="2">
        <f t="shared" si="33"/>
        <v>103.79545379121102</v>
      </c>
      <c r="E556">
        <f t="shared" si="35"/>
        <v>11003.745314057134</v>
      </c>
      <c r="F556" s="2">
        <f t="shared" si="34"/>
        <v>10899.949860265922</v>
      </c>
    </row>
    <row r="557" spans="2:6" x14ac:dyDescent="0.2">
      <c r="B557">
        <v>545</v>
      </c>
      <c r="C557" s="2">
        <f t="shared" si="32"/>
        <v>10951.724622094291</v>
      </c>
      <c r="D557" s="2">
        <f t="shared" si="33"/>
        <v>103.79545379121102</v>
      </c>
      <c r="E557">
        <f t="shared" si="35"/>
        <v>11003.745314057134</v>
      </c>
      <c r="F557" s="2">
        <f t="shared" si="34"/>
        <v>10899.949860265922</v>
      </c>
    </row>
    <row r="558" spans="2:6" x14ac:dyDescent="0.2">
      <c r="B558">
        <v>546</v>
      </c>
      <c r="C558" s="2">
        <f t="shared" si="32"/>
        <v>10951.724622094291</v>
      </c>
      <c r="D558" s="2">
        <f t="shared" si="33"/>
        <v>103.79545379121102</v>
      </c>
      <c r="E558">
        <f t="shared" si="35"/>
        <v>11003.745314057134</v>
      </c>
      <c r="F558" s="2">
        <f t="shared" si="34"/>
        <v>10899.949860265922</v>
      </c>
    </row>
    <row r="559" spans="2:6" x14ac:dyDescent="0.2">
      <c r="B559">
        <v>547</v>
      </c>
      <c r="C559" s="2">
        <f t="shared" si="32"/>
        <v>10951.724622094291</v>
      </c>
      <c r="D559" s="2">
        <f t="shared" si="33"/>
        <v>103.79545379121102</v>
      </c>
      <c r="E559">
        <f t="shared" si="35"/>
        <v>11003.745314057134</v>
      </c>
      <c r="F559" s="2">
        <f t="shared" si="34"/>
        <v>10899.949860265922</v>
      </c>
    </row>
    <row r="560" spans="2:6" x14ac:dyDescent="0.2">
      <c r="B560">
        <v>548</v>
      </c>
      <c r="C560" s="2">
        <f t="shared" si="32"/>
        <v>10951.724622094291</v>
      </c>
      <c r="D560" s="2">
        <f t="shared" si="33"/>
        <v>103.79545379121102</v>
      </c>
      <c r="E560">
        <f t="shared" si="35"/>
        <v>11003.745314057134</v>
      </c>
      <c r="F560" s="2">
        <f t="shared" si="34"/>
        <v>10899.949860265922</v>
      </c>
    </row>
    <row r="561" spans="2:6" x14ac:dyDescent="0.2">
      <c r="B561">
        <v>549</v>
      </c>
      <c r="C561" s="2">
        <f t="shared" si="32"/>
        <v>10951.724622094291</v>
      </c>
      <c r="D561" s="2">
        <f t="shared" si="33"/>
        <v>103.79545379121102</v>
      </c>
      <c r="E561">
        <f t="shared" si="35"/>
        <v>11003.745314057134</v>
      </c>
      <c r="F561" s="2">
        <f t="shared" si="34"/>
        <v>10899.949860265922</v>
      </c>
    </row>
    <row r="562" spans="2:6" x14ac:dyDescent="0.2">
      <c r="B562">
        <v>550</v>
      </c>
      <c r="C562" s="2">
        <f t="shared" si="32"/>
        <v>10951.724622094291</v>
      </c>
      <c r="D562" s="2">
        <f t="shared" si="33"/>
        <v>103.79545379121102</v>
      </c>
      <c r="E562">
        <f t="shared" si="35"/>
        <v>11003.745314057134</v>
      </c>
      <c r="F562" s="2">
        <f t="shared" si="34"/>
        <v>10899.949860265922</v>
      </c>
    </row>
    <row r="563" spans="2:6" x14ac:dyDescent="0.2">
      <c r="B563">
        <v>551</v>
      </c>
      <c r="C563" s="2">
        <f t="shared" si="32"/>
        <v>10951.724622094291</v>
      </c>
      <c r="D563" s="2">
        <f t="shared" si="33"/>
        <v>103.79545379121102</v>
      </c>
      <c r="E563">
        <f t="shared" si="35"/>
        <v>11003.745314057134</v>
      </c>
      <c r="F563" s="2">
        <f t="shared" si="34"/>
        <v>10899.949860265922</v>
      </c>
    </row>
    <row r="564" spans="2:6" x14ac:dyDescent="0.2">
      <c r="B564">
        <v>552</v>
      </c>
      <c r="C564" s="2">
        <f t="shared" si="32"/>
        <v>10951.724622094291</v>
      </c>
      <c r="D564" s="2">
        <f t="shared" si="33"/>
        <v>103.79545379121102</v>
      </c>
      <c r="E564">
        <f t="shared" si="35"/>
        <v>11003.745314057134</v>
      </c>
      <c r="F564" s="2">
        <f t="shared" si="34"/>
        <v>10899.949860265922</v>
      </c>
    </row>
    <row r="565" spans="2:6" x14ac:dyDescent="0.2">
      <c r="B565">
        <v>553</v>
      </c>
      <c r="C565" s="2">
        <f t="shared" si="32"/>
        <v>10951.724622094291</v>
      </c>
      <c r="D565" s="2">
        <f t="shared" si="33"/>
        <v>103.79545379121102</v>
      </c>
      <c r="E565">
        <f t="shared" si="35"/>
        <v>11003.745314057134</v>
      </c>
      <c r="F565" s="2">
        <f t="shared" si="34"/>
        <v>10899.949860265922</v>
      </c>
    </row>
    <row r="566" spans="2:6" x14ac:dyDescent="0.2">
      <c r="B566">
        <v>554</v>
      </c>
      <c r="C566" s="2">
        <f t="shared" si="32"/>
        <v>10951.724622094291</v>
      </c>
      <c r="D566" s="2">
        <f t="shared" si="33"/>
        <v>103.79545379121102</v>
      </c>
      <c r="E566">
        <f t="shared" si="35"/>
        <v>11003.745314057134</v>
      </c>
      <c r="F566" s="2">
        <f t="shared" si="34"/>
        <v>10899.949860265922</v>
      </c>
    </row>
    <row r="567" spans="2:6" x14ac:dyDescent="0.2">
      <c r="B567">
        <v>555</v>
      </c>
      <c r="C567" s="2">
        <f t="shared" si="32"/>
        <v>10951.724622094291</v>
      </c>
      <c r="D567" s="2">
        <f t="shared" si="33"/>
        <v>103.79545379121102</v>
      </c>
      <c r="E567">
        <f t="shared" si="35"/>
        <v>11003.745314057134</v>
      </c>
      <c r="F567" s="2">
        <f t="shared" si="34"/>
        <v>10899.949860265922</v>
      </c>
    </row>
    <row r="568" spans="2:6" x14ac:dyDescent="0.2">
      <c r="B568">
        <v>556</v>
      </c>
      <c r="C568" s="2">
        <f t="shared" si="32"/>
        <v>10951.724622094291</v>
      </c>
      <c r="D568" s="2">
        <f t="shared" si="33"/>
        <v>103.79545379121102</v>
      </c>
      <c r="E568">
        <f t="shared" si="35"/>
        <v>11003.745314057134</v>
      </c>
      <c r="F568" s="2">
        <f t="shared" si="34"/>
        <v>10899.949860265922</v>
      </c>
    </row>
    <row r="569" spans="2:6" x14ac:dyDescent="0.2">
      <c r="B569">
        <v>557</v>
      </c>
      <c r="C569" s="2">
        <f t="shared" si="32"/>
        <v>10951.724622094291</v>
      </c>
      <c r="D569" s="2">
        <f t="shared" si="33"/>
        <v>103.79545379121102</v>
      </c>
      <c r="E569">
        <f t="shared" si="35"/>
        <v>11003.745314057134</v>
      </c>
      <c r="F569" s="2">
        <f t="shared" si="34"/>
        <v>10899.949860265922</v>
      </c>
    </row>
    <row r="570" spans="2:6" x14ac:dyDescent="0.2">
      <c r="B570">
        <v>558</v>
      </c>
      <c r="C570" s="2">
        <f t="shared" si="32"/>
        <v>10951.724622094291</v>
      </c>
      <c r="D570" s="2">
        <f t="shared" si="33"/>
        <v>103.79545379121102</v>
      </c>
      <c r="E570">
        <f t="shared" si="35"/>
        <v>11003.745314057134</v>
      </c>
      <c r="F570" s="2">
        <f t="shared" si="34"/>
        <v>10899.949860265922</v>
      </c>
    </row>
    <row r="571" spans="2:6" x14ac:dyDescent="0.2">
      <c r="B571">
        <v>559</v>
      </c>
      <c r="C571" s="2">
        <f t="shared" si="32"/>
        <v>10951.724622094291</v>
      </c>
      <c r="D571" s="2">
        <f t="shared" si="33"/>
        <v>103.79545379121102</v>
      </c>
      <c r="E571">
        <f t="shared" si="35"/>
        <v>11003.745314057134</v>
      </c>
      <c r="F571" s="2">
        <f t="shared" si="34"/>
        <v>10899.949860265922</v>
      </c>
    </row>
    <row r="572" spans="2:6" x14ac:dyDescent="0.2">
      <c r="B572">
        <v>560</v>
      </c>
      <c r="C572" s="2">
        <f t="shared" si="32"/>
        <v>10951.724622094291</v>
      </c>
      <c r="D572" s="2">
        <f t="shared" si="33"/>
        <v>103.79545379121102</v>
      </c>
      <c r="E572">
        <f t="shared" si="35"/>
        <v>11003.745314057134</v>
      </c>
      <c r="F572" s="2">
        <f t="shared" si="34"/>
        <v>10899.949860265922</v>
      </c>
    </row>
    <row r="573" spans="2:6" x14ac:dyDescent="0.2">
      <c r="B573">
        <v>561</v>
      </c>
      <c r="C573" s="2">
        <f t="shared" si="32"/>
        <v>10951.724622094291</v>
      </c>
      <c r="D573" s="2">
        <f t="shared" si="33"/>
        <v>103.79545379121102</v>
      </c>
      <c r="E573">
        <f t="shared" si="35"/>
        <v>11003.745314057134</v>
      </c>
      <c r="F573" s="2">
        <f t="shared" si="34"/>
        <v>10899.949860265922</v>
      </c>
    </row>
    <row r="574" spans="2:6" x14ac:dyDescent="0.2">
      <c r="B574">
        <v>562</v>
      </c>
      <c r="C574" s="2">
        <f t="shared" si="32"/>
        <v>10951.724622094291</v>
      </c>
      <c r="D574" s="2">
        <f t="shared" si="33"/>
        <v>103.79545379121102</v>
      </c>
      <c r="E574">
        <f t="shared" si="35"/>
        <v>11003.745314057134</v>
      </c>
      <c r="F574" s="2">
        <f t="shared" si="34"/>
        <v>10899.949860265922</v>
      </c>
    </row>
    <row r="575" spans="2:6" x14ac:dyDescent="0.2">
      <c r="B575">
        <v>563</v>
      </c>
      <c r="C575" s="2">
        <f t="shared" si="32"/>
        <v>10951.724622094291</v>
      </c>
      <c r="D575" s="2">
        <f t="shared" si="33"/>
        <v>103.79545379121102</v>
      </c>
      <c r="E575">
        <f t="shared" si="35"/>
        <v>11003.745314057134</v>
      </c>
      <c r="F575" s="2">
        <f t="shared" si="34"/>
        <v>10899.949860265922</v>
      </c>
    </row>
    <row r="576" spans="2:6" x14ac:dyDescent="0.2">
      <c r="B576">
        <v>564</v>
      </c>
      <c r="C576" s="2">
        <f t="shared" si="32"/>
        <v>10951.724622094291</v>
      </c>
      <c r="D576" s="2">
        <f t="shared" si="33"/>
        <v>103.79545379121102</v>
      </c>
      <c r="E576">
        <f t="shared" si="35"/>
        <v>11003.745314057134</v>
      </c>
      <c r="F576" s="2">
        <f t="shared" si="34"/>
        <v>10899.949860265922</v>
      </c>
    </row>
    <row r="577" spans="2:6" x14ac:dyDescent="0.2">
      <c r="B577">
        <v>565</v>
      </c>
      <c r="C577" s="2">
        <f t="shared" si="32"/>
        <v>10951.724622094291</v>
      </c>
      <c r="D577" s="2">
        <f t="shared" si="33"/>
        <v>103.79545379121102</v>
      </c>
      <c r="E577">
        <f t="shared" si="35"/>
        <v>11003.745314057134</v>
      </c>
      <c r="F577" s="2">
        <f t="shared" si="34"/>
        <v>10899.949860265922</v>
      </c>
    </row>
    <row r="578" spans="2:6" x14ac:dyDescent="0.2">
      <c r="B578">
        <v>566</v>
      </c>
      <c r="C578" s="2">
        <f t="shared" si="32"/>
        <v>10951.724622094291</v>
      </c>
      <c r="D578" s="2">
        <f t="shared" si="33"/>
        <v>103.79545379121102</v>
      </c>
      <c r="E578">
        <f t="shared" si="35"/>
        <v>11003.745314057134</v>
      </c>
      <c r="F578" s="2">
        <f t="shared" si="34"/>
        <v>10899.949860265922</v>
      </c>
    </row>
    <row r="579" spans="2:6" x14ac:dyDescent="0.2">
      <c r="B579">
        <v>567</v>
      </c>
      <c r="C579" s="2">
        <f t="shared" si="32"/>
        <v>10951.724622094291</v>
      </c>
      <c r="D579" s="2">
        <f t="shared" si="33"/>
        <v>103.79545379121102</v>
      </c>
      <c r="E579">
        <f t="shared" si="35"/>
        <v>11003.745314057134</v>
      </c>
      <c r="F579" s="2">
        <f t="shared" si="34"/>
        <v>10899.949860265922</v>
      </c>
    </row>
    <row r="580" spans="2:6" x14ac:dyDescent="0.2">
      <c r="B580">
        <v>568</v>
      </c>
      <c r="C580" s="2">
        <f t="shared" si="32"/>
        <v>10951.724622094291</v>
      </c>
      <c r="D580" s="2">
        <f t="shared" si="33"/>
        <v>103.79545379121102</v>
      </c>
      <c r="E580">
        <f t="shared" si="35"/>
        <v>11003.745314057134</v>
      </c>
      <c r="F580" s="2">
        <f t="shared" si="34"/>
        <v>10899.949860265922</v>
      </c>
    </row>
    <row r="581" spans="2:6" x14ac:dyDescent="0.2">
      <c r="B581">
        <v>569</v>
      </c>
      <c r="C581" s="2">
        <f t="shared" si="32"/>
        <v>10951.724622094291</v>
      </c>
      <c r="D581" s="2">
        <f t="shared" si="33"/>
        <v>103.79545379121102</v>
      </c>
      <c r="E581">
        <f t="shared" si="35"/>
        <v>11003.745314057134</v>
      </c>
      <c r="F581" s="2">
        <f t="shared" si="34"/>
        <v>10899.949860265922</v>
      </c>
    </row>
    <row r="582" spans="2:6" x14ac:dyDescent="0.2">
      <c r="B582">
        <v>570</v>
      </c>
      <c r="C582" s="2">
        <f t="shared" si="32"/>
        <v>10951.724622094291</v>
      </c>
      <c r="D582" s="2">
        <f t="shared" si="33"/>
        <v>103.79545379121102</v>
      </c>
      <c r="E582">
        <f t="shared" si="35"/>
        <v>11003.745314057134</v>
      </c>
      <c r="F582" s="2">
        <f t="shared" si="34"/>
        <v>10899.949860265922</v>
      </c>
    </row>
    <row r="583" spans="2:6" x14ac:dyDescent="0.2">
      <c r="B583">
        <v>571</v>
      </c>
      <c r="C583" s="2">
        <f t="shared" si="32"/>
        <v>10951.724622094291</v>
      </c>
      <c r="D583" s="2">
        <f t="shared" si="33"/>
        <v>103.79545379121102</v>
      </c>
      <c r="E583">
        <f t="shared" si="35"/>
        <v>11003.745314057134</v>
      </c>
      <c r="F583" s="2">
        <f t="shared" si="34"/>
        <v>10899.949860265922</v>
      </c>
    </row>
    <row r="584" spans="2:6" x14ac:dyDescent="0.2">
      <c r="B584">
        <v>572</v>
      </c>
      <c r="C584" s="2">
        <f t="shared" si="32"/>
        <v>10951.724622094291</v>
      </c>
      <c r="D584" s="2">
        <f t="shared" si="33"/>
        <v>103.79545379121102</v>
      </c>
      <c r="E584">
        <f t="shared" si="35"/>
        <v>11003.745314057134</v>
      </c>
      <c r="F584" s="2">
        <f t="shared" si="34"/>
        <v>10899.949860265922</v>
      </c>
    </row>
    <row r="585" spans="2:6" x14ac:dyDescent="0.2">
      <c r="B585">
        <v>573</v>
      </c>
      <c r="C585" s="2">
        <f t="shared" si="32"/>
        <v>10951.724622094291</v>
      </c>
      <c r="D585" s="2">
        <f t="shared" si="33"/>
        <v>103.79545379121102</v>
      </c>
      <c r="E585">
        <f t="shared" si="35"/>
        <v>11003.745314057134</v>
      </c>
      <c r="F585" s="2">
        <f t="shared" si="34"/>
        <v>10899.949860265922</v>
      </c>
    </row>
    <row r="586" spans="2:6" x14ac:dyDescent="0.2">
      <c r="B586">
        <v>574</v>
      </c>
      <c r="C586" s="2">
        <f t="shared" si="32"/>
        <v>10951.724622094291</v>
      </c>
      <c r="D586" s="2">
        <f t="shared" si="33"/>
        <v>103.79545379121102</v>
      </c>
      <c r="E586">
        <f t="shared" si="35"/>
        <v>11003.745314057134</v>
      </c>
      <c r="F586" s="2">
        <f t="shared" si="34"/>
        <v>10899.949860265922</v>
      </c>
    </row>
    <row r="587" spans="2:6" x14ac:dyDescent="0.2">
      <c r="B587">
        <v>575</v>
      </c>
      <c r="C587" s="2">
        <f t="shared" si="32"/>
        <v>10951.724622094291</v>
      </c>
      <c r="D587" s="2">
        <f t="shared" si="33"/>
        <v>103.79545379121102</v>
      </c>
      <c r="E587">
        <f t="shared" si="35"/>
        <v>11003.745314057134</v>
      </c>
      <c r="F587" s="2">
        <f t="shared" si="34"/>
        <v>10899.949860265922</v>
      </c>
    </row>
    <row r="588" spans="2:6" x14ac:dyDescent="0.2">
      <c r="B588">
        <v>576</v>
      </c>
      <c r="C588" s="2">
        <f t="shared" si="32"/>
        <v>10951.724622094291</v>
      </c>
      <c r="D588" s="2">
        <f t="shared" si="33"/>
        <v>103.79545379121102</v>
      </c>
      <c r="E588">
        <f t="shared" si="35"/>
        <v>11003.745314057134</v>
      </c>
      <c r="F588" s="2">
        <f t="shared" si="34"/>
        <v>10899.949860265922</v>
      </c>
    </row>
    <row r="589" spans="2:6" x14ac:dyDescent="0.2">
      <c r="B589">
        <v>577</v>
      </c>
      <c r="C589" s="2">
        <f t="shared" ref="C589:C652" si="36">IF(B589&lt;=$G$5,C588-F589,C588)</f>
        <v>10951.724622094291</v>
      </c>
      <c r="D589" s="2">
        <f t="shared" ref="D589:D652" si="37">IF(B589&lt;=$G$5,C588*$E$10/12/100,D588)</f>
        <v>103.79545379121102</v>
      </c>
      <c r="E589">
        <f t="shared" si="35"/>
        <v>11003.745314057134</v>
      </c>
      <c r="F589" s="2">
        <f t="shared" ref="F589:F652" si="38">IF(B589&lt;=$G$5,E589-D589,F588)</f>
        <v>10899.949860265922</v>
      </c>
    </row>
    <row r="590" spans="2:6" x14ac:dyDescent="0.2">
      <c r="B590">
        <v>578</v>
      </c>
      <c r="C590" s="2">
        <f t="shared" si="36"/>
        <v>10951.724622094291</v>
      </c>
      <c r="D590" s="2">
        <f t="shared" si="37"/>
        <v>103.79545379121102</v>
      </c>
      <c r="E590">
        <f t="shared" ref="E590:E653" si="39">$D$10</f>
        <v>11003.745314057134</v>
      </c>
      <c r="F590" s="2">
        <f t="shared" si="38"/>
        <v>10899.949860265922</v>
      </c>
    </row>
    <row r="591" spans="2:6" x14ac:dyDescent="0.2">
      <c r="B591">
        <v>579</v>
      </c>
      <c r="C591" s="2">
        <f t="shared" si="36"/>
        <v>10951.724622094291</v>
      </c>
      <c r="D591" s="2">
        <f t="shared" si="37"/>
        <v>103.79545379121102</v>
      </c>
      <c r="E591">
        <f t="shared" si="39"/>
        <v>11003.745314057134</v>
      </c>
      <c r="F591" s="2">
        <f t="shared" si="38"/>
        <v>10899.949860265922</v>
      </c>
    </row>
    <row r="592" spans="2:6" x14ac:dyDescent="0.2">
      <c r="B592">
        <v>580</v>
      </c>
      <c r="C592" s="2">
        <f t="shared" si="36"/>
        <v>10951.724622094291</v>
      </c>
      <c r="D592" s="2">
        <f t="shared" si="37"/>
        <v>103.79545379121102</v>
      </c>
      <c r="E592">
        <f t="shared" si="39"/>
        <v>11003.745314057134</v>
      </c>
      <c r="F592" s="2">
        <f t="shared" si="38"/>
        <v>10899.949860265922</v>
      </c>
    </row>
    <row r="593" spans="2:6" x14ac:dyDescent="0.2">
      <c r="B593">
        <v>581</v>
      </c>
      <c r="C593" s="2">
        <f t="shared" si="36"/>
        <v>10951.724622094291</v>
      </c>
      <c r="D593" s="2">
        <f t="shared" si="37"/>
        <v>103.79545379121102</v>
      </c>
      <c r="E593">
        <f t="shared" si="39"/>
        <v>11003.745314057134</v>
      </c>
      <c r="F593" s="2">
        <f t="shared" si="38"/>
        <v>10899.949860265922</v>
      </c>
    </row>
    <row r="594" spans="2:6" x14ac:dyDescent="0.2">
      <c r="B594">
        <v>582</v>
      </c>
      <c r="C594" s="2">
        <f t="shared" si="36"/>
        <v>10951.724622094291</v>
      </c>
      <c r="D594" s="2">
        <f t="shared" si="37"/>
        <v>103.79545379121102</v>
      </c>
      <c r="E594">
        <f t="shared" si="39"/>
        <v>11003.745314057134</v>
      </c>
      <c r="F594" s="2">
        <f t="shared" si="38"/>
        <v>10899.949860265922</v>
      </c>
    </row>
    <row r="595" spans="2:6" x14ac:dyDescent="0.2">
      <c r="B595">
        <v>583</v>
      </c>
      <c r="C595" s="2">
        <f t="shared" si="36"/>
        <v>10951.724622094291</v>
      </c>
      <c r="D595" s="2">
        <f t="shared" si="37"/>
        <v>103.79545379121102</v>
      </c>
      <c r="E595">
        <f t="shared" si="39"/>
        <v>11003.745314057134</v>
      </c>
      <c r="F595" s="2">
        <f t="shared" si="38"/>
        <v>10899.949860265922</v>
      </c>
    </row>
    <row r="596" spans="2:6" x14ac:dyDescent="0.2">
      <c r="B596">
        <v>584</v>
      </c>
      <c r="C596" s="2">
        <f t="shared" si="36"/>
        <v>10951.724622094291</v>
      </c>
      <c r="D596" s="2">
        <f t="shared" si="37"/>
        <v>103.79545379121102</v>
      </c>
      <c r="E596">
        <f t="shared" si="39"/>
        <v>11003.745314057134</v>
      </c>
      <c r="F596" s="2">
        <f t="shared" si="38"/>
        <v>10899.949860265922</v>
      </c>
    </row>
    <row r="597" spans="2:6" x14ac:dyDescent="0.2">
      <c r="B597">
        <v>585</v>
      </c>
      <c r="C597" s="2">
        <f t="shared" si="36"/>
        <v>10951.724622094291</v>
      </c>
      <c r="D597" s="2">
        <f t="shared" si="37"/>
        <v>103.79545379121102</v>
      </c>
      <c r="E597">
        <f t="shared" si="39"/>
        <v>11003.745314057134</v>
      </c>
      <c r="F597" s="2">
        <f t="shared" si="38"/>
        <v>10899.949860265922</v>
      </c>
    </row>
    <row r="598" spans="2:6" x14ac:dyDescent="0.2">
      <c r="B598">
        <v>586</v>
      </c>
      <c r="C598" s="2">
        <f t="shared" si="36"/>
        <v>10951.724622094291</v>
      </c>
      <c r="D598" s="2">
        <f t="shared" si="37"/>
        <v>103.79545379121102</v>
      </c>
      <c r="E598">
        <f t="shared" si="39"/>
        <v>11003.745314057134</v>
      </c>
      <c r="F598" s="2">
        <f t="shared" si="38"/>
        <v>10899.949860265922</v>
      </c>
    </row>
    <row r="599" spans="2:6" x14ac:dyDescent="0.2">
      <c r="B599">
        <v>587</v>
      </c>
      <c r="C599" s="2">
        <f t="shared" si="36"/>
        <v>10951.724622094291</v>
      </c>
      <c r="D599" s="2">
        <f t="shared" si="37"/>
        <v>103.79545379121102</v>
      </c>
      <c r="E599">
        <f t="shared" si="39"/>
        <v>11003.745314057134</v>
      </c>
      <c r="F599" s="2">
        <f t="shared" si="38"/>
        <v>10899.949860265922</v>
      </c>
    </row>
    <row r="600" spans="2:6" x14ac:dyDescent="0.2">
      <c r="B600">
        <v>588</v>
      </c>
      <c r="C600" s="2">
        <f t="shared" si="36"/>
        <v>10951.724622094291</v>
      </c>
      <c r="D600" s="2">
        <f t="shared" si="37"/>
        <v>103.79545379121102</v>
      </c>
      <c r="E600">
        <f t="shared" si="39"/>
        <v>11003.745314057134</v>
      </c>
      <c r="F600" s="2">
        <f t="shared" si="38"/>
        <v>10899.949860265922</v>
      </c>
    </row>
    <row r="601" spans="2:6" x14ac:dyDescent="0.2">
      <c r="B601">
        <v>589</v>
      </c>
      <c r="C601" s="2">
        <f t="shared" si="36"/>
        <v>10951.724622094291</v>
      </c>
      <c r="D601" s="2">
        <f t="shared" si="37"/>
        <v>103.79545379121102</v>
      </c>
      <c r="E601">
        <f t="shared" si="39"/>
        <v>11003.745314057134</v>
      </c>
      <c r="F601" s="2">
        <f t="shared" si="38"/>
        <v>10899.949860265922</v>
      </c>
    </row>
    <row r="602" spans="2:6" x14ac:dyDescent="0.2">
      <c r="B602">
        <v>590</v>
      </c>
      <c r="C602" s="2">
        <f t="shared" si="36"/>
        <v>10951.724622094291</v>
      </c>
      <c r="D602" s="2">
        <f t="shared" si="37"/>
        <v>103.79545379121102</v>
      </c>
      <c r="E602">
        <f t="shared" si="39"/>
        <v>11003.745314057134</v>
      </c>
      <c r="F602" s="2">
        <f t="shared" si="38"/>
        <v>10899.949860265922</v>
      </c>
    </row>
    <row r="603" spans="2:6" x14ac:dyDescent="0.2">
      <c r="B603">
        <v>591</v>
      </c>
      <c r="C603" s="2">
        <f t="shared" si="36"/>
        <v>10951.724622094291</v>
      </c>
      <c r="D603" s="2">
        <f t="shared" si="37"/>
        <v>103.79545379121102</v>
      </c>
      <c r="E603">
        <f t="shared" si="39"/>
        <v>11003.745314057134</v>
      </c>
      <c r="F603" s="2">
        <f t="shared" si="38"/>
        <v>10899.949860265922</v>
      </c>
    </row>
    <row r="604" spans="2:6" x14ac:dyDescent="0.2">
      <c r="B604">
        <v>592</v>
      </c>
      <c r="C604" s="2">
        <f t="shared" si="36"/>
        <v>10951.724622094291</v>
      </c>
      <c r="D604" s="2">
        <f t="shared" si="37"/>
        <v>103.79545379121102</v>
      </c>
      <c r="E604">
        <f t="shared" si="39"/>
        <v>11003.745314057134</v>
      </c>
      <c r="F604" s="2">
        <f t="shared" si="38"/>
        <v>10899.949860265922</v>
      </c>
    </row>
    <row r="605" spans="2:6" x14ac:dyDescent="0.2">
      <c r="B605">
        <v>593</v>
      </c>
      <c r="C605" s="2">
        <f t="shared" si="36"/>
        <v>10951.724622094291</v>
      </c>
      <c r="D605" s="2">
        <f t="shared" si="37"/>
        <v>103.79545379121102</v>
      </c>
      <c r="E605">
        <f t="shared" si="39"/>
        <v>11003.745314057134</v>
      </c>
      <c r="F605" s="2">
        <f t="shared" si="38"/>
        <v>10899.949860265922</v>
      </c>
    </row>
    <row r="606" spans="2:6" x14ac:dyDescent="0.2">
      <c r="B606">
        <v>594</v>
      </c>
      <c r="C606" s="2">
        <f t="shared" si="36"/>
        <v>10951.724622094291</v>
      </c>
      <c r="D606" s="2">
        <f t="shared" si="37"/>
        <v>103.79545379121102</v>
      </c>
      <c r="E606">
        <f t="shared" si="39"/>
        <v>11003.745314057134</v>
      </c>
      <c r="F606" s="2">
        <f t="shared" si="38"/>
        <v>10899.949860265922</v>
      </c>
    </row>
    <row r="607" spans="2:6" x14ac:dyDescent="0.2">
      <c r="B607">
        <v>595</v>
      </c>
      <c r="C607" s="2">
        <f t="shared" si="36"/>
        <v>10951.724622094291</v>
      </c>
      <c r="D607" s="2">
        <f t="shared" si="37"/>
        <v>103.79545379121102</v>
      </c>
      <c r="E607">
        <f t="shared" si="39"/>
        <v>11003.745314057134</v>
      </c>
      <c r="F607" s="2">
        <f t="shared" si="38"/>
        <v>10899.949860265922</v>
      </c>
    </row>
    <row r="608" spans="2:6" x14ac:dyDescent="0.2">
      <c r="B608">
        <v>596</v>
      </c>
      <c r="C608" s="2">
        <f t="shared" si="36"/>
        <v>10951.724622094291</v>
      </c>
      <c r="D608" s="2">
        <f t="shared" si="37"/>
        <v>103.79545379121102</v>
      </c>
      <c r="E608">
        <f t="shared" si="39"/>
        <v>11003.745314057134</v>
      </c>
      <c r="F608" s="2">
        <f t="shared" si="38"/>
        <v>10899.949860265922</v>
      </c>
    </row>
    <row r="609" spans="2:6" x14ac:dyDescent="0.2">
      <c r="B609">
        <v>597</v>
      </c>
      <c r="C609" s="2">
        <f t="shared" si="36"/>
        <v>10951.724622094291</v>
      </c>
      <c r="D609" s="2">
        <f t="shared" si="37"/>
        <v>103.79545379121102</v>
      </c>
      <c r="E609">
        <f t="shared" si="39"/>
        <v>11003.745314057134</v>
      </c>
      <c r="F609" s="2">
        <f t="shared" si="38"/>
        <v>10899.949860265922</v>
      </c>
    </row>
    <row r="610" spans="2:6" x14ac:dyDescent="0.2">
      <c r="B610">
        <v>598</v>
      </c>
      <c r="C610" s="2">
        <f t="shared" si="36"/>
        <v>10951.724622094291</v>
      </c>
      <c r="D610" s="2">
        <f t="shared" si="37"/>
        <v>103.79545379121102</v>
      </c>
      <c r="E610">
        <f t="shared" si="39"/>
        <v>11003.745314057134</v>
      </c>
      <c r="F610" s="2">
        <f t="shared" si="38"/>
        <v>10899.949860265922</v>
      </c>
    </row>
    <row r="611" spans="2:6" x14ac:dyDescent="0.2">
      <c r="B611">
        <v>599</v>
      </c>
      <c r="C611" s="2">
        <f t="shared" si="36"/>
        <v>10951.724622094291</v>
      </c>
      <c r="D611" s="2">
        <f t="shared" si="37"/>
        <v>103.79545379121102</v>
      </c>
      <c r="E611">
        <f t="shared" si="39"/>
        <v>11003.745314057134</v>
      </c>
      <c r="F611" s="2">
        <f t="shared" si="38"/>
        <v>10899.949860265922</v>
      </c>
    </row>
    <row r="612" spans="2:6" x14ac:dyDescent="0.2">
      <c r="B612">
        <v>600</v>
      </c>
      <c r="C612" s="2">
        <f t="shared" si="36"/>
        <v>10951.724622094291</v>
      </c>
      <c r="D612" s="2">
        <f t="shared" si="37"/>
        <v>103.79545379121102</v>
      </c>
      <c r="E612">
        <f t="shared" si="39"/>
        <v>11003.745314057134</v>
      </c>
      <c r="F612" s="2">
        <f t="shared" si="38"/>
        <v>10899.949860265922</v>
      </c>
    </row>
    <row r="613" spans="2:6" x14ac:dyDescent="0.2">
      <c r="B613">
        <v>601</v>
      </c>
      <c r="C613" s="2">
        <f t="shared" si="36"/>
        <v>10951.724622094291</v>
      </c>
      <c r="D613" s="2">
        <f t="shared" si="37"/>
        <v>103.79545379121102</v>
      </c>
      <c r="E613">
        <f t="shared" si="39"/>
        <v>11003.745314057134</v>
      </c>
      <c r="F613" s="2">
        <f t="shared" si="38"/>
        <v>10899.949860265922</v>
      </c>
    </row>
    <row r="614" spans="2:6" x14ac:dyDescent="0.2">
      <c r="B614">
        <v>602</v>
      </c>
      <c r="C614" s="2">
        <f t="shared" si="36"/>
        <v>10951.724622094291</v>
      </c>
      <c r="D614" s="2">
        <f t="shared" si="37"/>
        <v>103.79545379121102</v>
      </c>
      <c r="E614">
        <f t="shared" si="39"/>
        <v>11003.745314057134</v>
      </c>
      <c r="F614" s="2">
        <f t="shared" si="38"/>
        <v>10899.949860265922</v>
      </c>
    </row>
    <row r="615" spans="2:6" x14ac:dyDescent="0.2">
      <c r="B615">
        <v>603</v>
      </c>
      <c r="C615" s="2">
        <f t="shared" si="36"/>
        <v>10951.724622094291</v>
      </c>
      <c r="D615" s="2">
        <f t="shared" si="37"/>
        <v>103.79545379121102</v>
      </c>
      <c r="E615">
        <f t="shared" si="39"/>
        <v>11003.745314057134</v>
      </c>
      <c r="F615" s="2">
        <f t="shared" si="38"/>
        <v>10899.949860265922</v>
      </c>
    </row>
    <row r="616" spans="2:6" x14ac:dyDescent="0.2">
      <c r="B616">
        <v>604</v>
      </c>
      <c r="C616" s="2">
        <f t="shared" si="36"/>
        <v>10951.724622094291</v>
      </c>
      <c r="D616" s="2">
        <f t="shared" si="37"/>
        <v>103.79545379121102</v>
      </c>
      <c r="E616">
        <f t="shared" si="39"/>
        <v>11003.745314057134</v>
      </c>
      <c r="F616" s="2">
        <f t="shared" si="38"/>
        <v>10899.949860265922</v>
      </c>
    </row>
    <row r="617" spans="2:6" x14ac:dyDescent="0.2">
      <c r="B617">
        <v>605</v>
      </c>
      <c r="C617" s="2">
        <f t="shared" si="36"/>
        <v>10951.724622094291</v>
      </c>
      <c r="D617" s="2">
        <f t="shared" si="37"/>
        <v>103.79545379121102</v>
      </c>
      <c r="E617">
        <f t="shared" si="39"/>
        <v>11003.745314057134</v>
      </c>
      <c r="F617" s="2">
        <f t="shared" si="38"/>
        <v>10899.949860265922</v>
      </c>
    </row>
    <row r="618" spans="2:6" x14ac:dyDescent="0.2">
      <c r="B618">
        <v>606</v>
      </c>
      <c r="C618" s="2">
        <f t="shared" si="36"/>
        <v>10951.724622094291</v>
      </c>
      <c r="D618" s="2">
        <f t="shared" si="37"/>
        <v>103.79545379121102</v>
      </c>
      <c r="E618">
        <f t="shared" si="39"/>
        <v>11003.745314057134</v>
      </c>
      <c r="F618" s="2">
        <f t="shared" si="38"/>
        <v>10899.949860265922</v>
      </c>
    </row>
    <row r="619" spans="2:6" x14ac:dyDescent="0.2">
      <c r="B619">
        <v>607</v>
      </c>
      <c r="C619" s="2">
        <f t="shared" si="36"/>
        <v>10951.724622094291</v>
      </c>
      <c r="D619" s="2">
        <f t="shared" si="37"/>
        <v>103.79545379121102</v>
      </c>
      <c r="E619">
        <f t="shared" si="39"/>
        <v>11003.745314057134</v>
      </c>
      <c r="F619" s="2">
        <f t="shared" si="38"/>
        <v>10899.949860265922</v>
      </c>
    </row>
    <row r="620" spans="2:6" x14ac:dyDescent="0.2">
      <c r="B620">
        <v>608</v>
      </c>
      <c r="C620" s="2">
        <f t="shared" si="36"/>
        <v>10951.724622094291</v>
      </c>
      <c r="D620" s="2">
        <f t="shared" si="37"/>
        <v>103.79545379121102</v>
      </c>
      <c r="E620">
        <f t="shared" si="39"/>
        <v>11003.745314057134</v>
      </c>
      <c r="F620" s="2">
        <f t="shared" si="38"/>
        <v>10899.949860265922</v>
      </c>
    </row>
    <row r="621" spans="2:6" x14ac:dyDescent="0.2">
      <c r="B621">
        <v>609</v>
      </c>
      <c r="C621" s="2">
        <f t="shared" si="36"/>
        <v>10951.724622094291</v>
      </c>
      <c r="D621" s="2">
        <f t="shared" si="37"/>
        <v>103.79545379121102</v>
      </c>
      <c r="E621">
        <f t="shared" si="39"/>
        <v>11003.745314057134</v>
      </c>
      <c r="F621" s="2">
        <f t="shared" si="38"/>
        <v>10899.949860265922</v>
      </c>
    </row>
    <row r="622" spans="2:6" x14ac:dyDescent="0.2">
      <c r="B622">
        <v>610</v>
      </c>
      <c r="C622" s="2">
        <f t="shared" si="36"/>
        <v>10951.724622094291</v>
      </c>
      <c r="D622" s="2">
        <f t="shared" si="37"/>
        <v>103.79545379121102</v>
      </c>
      <c r="E622">
        <f t="shared" si="39"/>
        <v>11003.745314057134</v>
      </c>
      <c r="F622" s="2">
        <f t="shared" si="38"/>
        <v>10899.949860265922</v>
      </c>
    </row>
    <row r="623" spans="2:6" x14ac:dyDescent="0.2">
      <c r="B623">
        <v>611</v>
      </c>
      <c r="C623" s="2">
        <f t="shared" si="36"/>
        <v>10951.724622094291</v>
      </c>
      <c r="D623" s="2">
        <f t="shared" si="37"/>
        <v>103.79545379121102</v>
      </c>
      <c r="E623">
        <f t="shared" si="39"/>
        <v>11003.745314057134</v>
      </c>
      <c r="F623" s="2">
        <f t="shared" si="38"/>
        <v>10899.949860265922</v>
      </c>
    </row>
    <row r="624" spans="2:6" x14ac:dyDescent="0.2">
      <c r="B624">
        <v>612</v>
      </c>
      <c r="C624" s="2">
        <f t="shared" si="36"/>
        <v>10951.724622094291</v>
      </c>
      <c r="D624" s="2">
        <f t="shared" si="37"/>
        <v>103.79545379121102</v>
      </c>
      <c r="E624">
        <f t="shared" si="39"/>
        <v>11003.745314057134</v>
      </c>
      <c r="F624" s="2">
        <f t="shared" si="38"/>
        <v>10899.949860265922</v>
      </c>
    </row>
    <row r="625" spans="2:6" x14ac:dyDescent="0.2">
      <c r="B625">
        <v>613</v>
      </c>
      <c r="C625" s="2">
        <f t="shared" si="36"/>
        <v>10951.724622094291</v>
      </c>
      <c r="D625" s="2">
        <f t="shared" si="37"/>
        <v>103.79545379121102</v>
      </c>
      <c r="E625">
        <f t="shared" si="39"/>
        <v>11003.745314057134</v>
      </c>
      <c r="F625" s="2">
        <f t="shared" si="38"/>
        <v>10899.949860265922</v>
      </c>
    </row>
    <row r="626" spans="2:6" x14ac:dyDescent="0.2">
      <c r="B626">
        <v>614</v>
      </c>
      <c r="C626" s="2">
        <f t="shared" si="36"/>
        <v>10951.724622094291</v>
      </c>
      <c r="D626" s="2">
        <f t="shared" si="37"/>
        <v>103.79545379121102</v>
      </c>
      <c r="E626">
        <f t="shared" si="39"/>
        <v>11003.745314057134</v>
      </c>
      <c r="F626" s="2">
        <f t="shared" si="38"/>
        <v>10899.949860265922</v>
      </c>
    </row>
    <row r="627" spans="2:6" x14ac:dyDescent="0.2">
      <c r="B627">
        <v>615</v>
      </c>
      <c r="C627" s="2">
        <f t="shared" si="36"/>
        <v>10951.724622094291</v>
      </c>
      <c r="D627" s="2">
        <f t="shared" si="37"/>
        <v>103.79545379121102</v>
      </c>
      <c r="E627">
        <f t="shared" si="39"/>
        <v>11003.745314057134</v>
      </c>
      <c r="F627" s="2">
        <f t="shared" si="38"/>
        <v>10899.949860265922</v>
      </c>
    </row>
    <row r="628" spans="2:6" x14ac:dyDescent="0.2">
      <c r="B628">
        <v>616</v>
      </c>
      <c r="C628" s="2">
        <f t="shared" si="36"/>
        <v>10951.724622094291</v>
      </c>
      <c r="D628" s="2">
        <f t="shared" si="37"/>
        <v>103.79545379121102</v>
      </c>
      <c r="E628">
        <f t="shared" si="39"/>
        <v>11003.745314057134</v>
      </c>
      <c r="F628" s="2">
        <f t="shared" si="38"/>
        <v>10899.949860265922</v>
      </c>
    </row>
    <row r="629" spans="2:6" x14ac:dyDescent="0.2">
      <c r="B629">
        <v>617</v>
      </c>
      <c r="C629" s="2">
        <f t="shared" si="36"/>
        <v>10951.724622094291</v>
      </c>
      <c r="D629" s="2">
        <f t="shared" si="37"/>
        <v>103.79545379121102</v>
      </c>
      <c r="E629">
        <f t="shared" si="39"/>
        <v>11003.745314057134</v>
      </c>
      <c r="F629" s="2">
        <f t="shared" si="38"/>
        <v>10899.949860265922</v>
      </c>
    </row>
    <row r="630" spans="2:6" x14ac:dyDescent="0.2">
      <c r="B630">
        <v>618</v>
      </c>
      <c r="C630" s="2">
        <f t="shared" si="36"/>
        <v>10951.724622094291</v>
      </c>
      <c r="D630" s="2">
        <f t="shared" si="37"/>
        <v>103.79545379121102</v>
      </c>
      <c r="E630">
        <f t="shared" si="39"/>
        <v>11003.745314057134</v>
      </c>
      <c r="F630" s="2">
        <f t="shared" si="38"/>
        <v>10899.949860265922</v>
      </c>
    </row>
    <row r="631" spans="2:6" x14ac:dyDescent="0.2">
      <c r="B631">
        <v>619</v>
      </c>
      <c r="C631" s="2">
        <f t="shared" si="36"/>
        <v>10951.724622094291</v>
      </c>
      <c r="D631" s="2">
        <f t="shared" si="37"/>
        <v>103.79545379121102</v>
      </c>
      <c r="E631">
        <f t="shared" si="39"/>
        <v>11003.745314057134</v>
      </c>
      <c r="F631" s="2">
        <f t="shared" si="38"/>
        <v>10899.949860265922</v>
      </c>
    </row>
    <row r="632" spans="2:6" x14ac:dyDescent="0.2">
      <c r="B632">
        <v>620</v>
      </c>
      <c r="C632" s="2">
        <f t="shared" si="36"/>
        <v>10951.724622094291</v>
      </c>
      <c r="D632" s="2">
        <f t="shared" si="37"/>
        <v>103.79545379121102</v>
      </c>
      <c r="E632">
        <f t="shared" si="39"/>
        <v>11003.745314057134</v>
      </c>
      <c r="F632" s="2">
        <f t="shared" si="38"/>
        <v>10899.949860265922</v>
      </c>
    </row>
    <row r="633" spans="2:6" x14ac:dyDescent="0.2">
      <c r="B633">
        <v>621</v>
      </c>
      <c r="C633" s="2">
        <f t="shared" si="36"/>
        <v>10951.724622094291</v>
      </c>
      <c r="D633" s="2">
        <f t="shared" si="37"/>
        <v>103.79545379121102</v>
      </c>
      <c r="E633">
        <f t="shared" si="39"/>
        <v>11003.745314057134</v>
      </c>
      <c r="F633" s="2">
        <f t="shared" si="38"/>
        <v>10899.949860265922</v>
      </c>
    </row>
    <row r="634" spans="2:6" x14ac:dyDescent="0.2">
      <c r="B634">
        <v>622</v>
      </c>
      <c r="C634" s="2">
        <f t="shared" si="36"/>
        <v>10951.724622094291</v>
      </c>
      <c r="D634" s="2">
        <f t="shared" si="37"/>
        <v>103.79545379121102</v>
      </c>
      <c r="E634">
        <f t="shared" si="39"/>
        <v>11003.745314057134</v>
      </c>
      <c r="F634" s="2">
        <f t="shared" si="38"/>
        <v>10899.949860265922</v>
      </c>
    </row>
    <row r="635" spans="2:6" x14ac:dyDescent="0.2">
      <c r="B635">
        <v>623</v>
      </c>
      <c r="C635" s="2">
        <f t="shared" si="36"/>
        <v>10951.724622094291</v>
      </c>
      <c r="D635" s="2">
        <f t="shared" si="37"/>
        <v>103.79545379121102</v>
      </c>
      <c r="E635">
        <f t="shared" si="39"/>
        <v>11003.745314057134</v>
      </c>
      <c r="F635" s="2">
        <f t="shared" si="38"/>
        <v>10899.949860265922</v>
      </c>
    </row>
    <row r="636" spans="2:6" x14ac:dyDescent="0.2">
      <c r="B636">
        <v>624</v>
      </c>
      <c r="C636" s="2">
        <f t="shared" si="36"/>
        <v>10951.724622094291</v>
      </c>
      <c r="D636" s="2">
        <f t="shared" si="37"/>
        <v>103.79545379121102</v>
      </c>
      <c r="E636">
        <f t="shared" si="39"/>
        <v>11003.745314057134</v>
      </c>
      <c r="F636" s="2">
        <f t="shared" si="38"/>
        <v>10899.949860265922</v>
      </c>
    </row>
    <row r="637" spans="2:6" x14ac:dyDescent="0.2">
      <c r="B637">
        <v>625</v>
      </c>
      <c r="C637" s="2">
        <f t="shared" si="36"/>
        <v>10951.724622094291</v>
      </c>
      <c r="D637" s="2">
        <f t="shared" si="37"/>
        <v>103.79545379121102</v>
      </c>
      <c r="E637">
        <f t="shared" si="39"/>
        <v>11003.745314057134</v>
      </c>
      <c r="F637" s="2">
        <f t="shared" si="38"/>
        <v>10899.949860265922</v>
      </c>
    </row>
    <row r="638" spans="2:6" x14ac:dyDescent="0.2">
      <c r="B638">
        <v>626</v>
      </c>
      <c r="C638" s="2">
        <f t="shared" si="36"/>
        <v>10951.724622094291</v>
      </c>
      <c r="D638" s="2">
        <f t="shared" si="37"/>
        <v>103.79545379121102</v>
      </c>
      <c r="E638">
        <f t="shared" si="39"/>
        <v>11003.745314057134</v>
      </c>
      <c r="F638" s="2">
        <f t="shared" si="38"/>
        <v>10899.949860265922</v>
      </c>
    </row>
    <row r="639" spans="2:6" x14ac:dyDescent="0.2">
      <c r="B639">
        <v>627</v>
      </c>
      <c r="C639" s="2">
        <f t="shared" si="36"/>
        <v>10951.724622094291</v>
      </c>
      <c r="D639" s="2">
        <f t="shared" si="37"/>
        <v>103.79545379121102</v>
      </c>
      <c r="E639">
        <f t="shared" si="39"/>
        <v>11003.745314057134</v>
      </c>
      <c r="F639" s="2">
        <f t="shared" si="38"/>
        <v>10899.949860265922</v>
      </c>
    </row>
    <row r="640" spans="2:6" x14ac:dyDescent="0.2">
      <c r="B640">
        <v>628</v>
      </c>
      <c r="C640" s="2">
        <f t="shared" si="36"/>
        <v>10951.724622094291</v>
      </c>
      <c r="D640" s="2">
        <f t="shared" si="37"/>
        <v>103.79545379121102</v>
      </c>
      <c r="E640">
        <f t="shared" si="39"/>
        <v>11003.745314057134</v>
      </c>
      <c r="F640" s="2">
        <f t="shared" si="38"/>
        <v>10899.949860265922</v>
      </c>
    </row>
    <row r="641" spans="2:6" x14ac:dyDescent="0.2">
      <c r="B641">
        <v>629</v>
      </c>
      <c r="C641" s="2">
        <f t="shared" si="36"/>
        <v>10951.724622094291</v>
      </c>
      <c r="D641" s="2">
        <f t="shared" si="37"/>
        <v>103.79545379121102</v>
      </c>
      <c r="E641">
        <f t="shared" si="39"/>
        <v>11003.745314057134</v>
      </c>
      <c r="F641" s="2">
        <f t="shared" si="38"/>
        <v>10899.949860265922</v>
      </c>
    </row>
    <row r="642" spans="2:6" x14ac:dyDescent="0.2">
      <c r="B642">
        <v>630</v>
      </c>
      <c r="C642" s="2">
        <f t="shared" si="36"/>
        <v>10951.724622094291</v>
      </c>
      <c r="D642" s="2">
        <f t="shared" si="37"/>
        <v>103.79545379121102</v>
      </c>
      <c r="E642">
        <f t="shared" si="39"/>
        <v>11003.745314057134</v>
      </c>
      <c r="F642" s="2">
        <f t="shared" si="38"/>
        <v>10899.949860265922</v>
      </c>
    </row>
    <row r="643" spans="2:6" x14ac:dyDescent="0.2">
      <c r="B643">
        <v>631</v>
      </c>
      <c r="C643" s="2">
        <f t="shared" si="36"/>
        <v>10951.724622094291</v>
      </c>
      <c r="D643" s="2">
        <f t="shared" si="37"/>
        <v>103.79545379121102</v>
      </c>
      <c r="E643">
        <f t="shared" si="39"/>
        <v>11003.745314057134</v>
      </c>
      <c r="F643" s="2">
        <f t="shared" si="38"/>
        <v>10899.949860265922</v>
      </c>
    </row>
    <row r="644" spans="2:6" x14ac:dyDescent="0.2">
      <c r="B644">
        <v>632</v>
      </c>
      <c r="C644" s="2">
        <f t="shared" si="36"/>
        <v>10951.724622094291</v>
      </c>
      <c r="D644" s="2">
        <f t="shared" si="37"/>
        <v>103.79545379121102</v>
      </c>
      <c r="E644">
        <f t="shared" si="39"/>
        <v>11003.745314057134</v>
      </c>
      <c r="F644" s="2">
        <f t="shared" si="38"/>
        <v>10899.949860265922</v>
      </c>
    </row>
    <row r="645" spans="2:6" x14ac:dyDescent="0.2">
      <c r="B645">
        <v>633</v>
      </c>
      <c r="C645" s="2">
        <f t="shared" si="36"/>
        <v>10951.724622094291</v>
      </c>
      <c r="D645" s="2">
        <f t="shared" si="37"/>
        <v>103.79545379121102</v>
      </c>
      <c r="E645">
        <f t="shared" si="39"/>
        <v>11003.745314057134</v>
      </c>
      <c r="F645" s="2">
        <f t="shared" si="38"/>
        <v>10899.949860265922</v>
      </c>
    </row>
    <row r="646" spans="2:6" x14ac:dyDescent="0.2">
      <c r="B646">
        <v>634</v>
      </c>
      <c r="C646" s="2">
        <f t="shared" si="36"/>
        <v>10951.724622094291</v>
      </c>
      <c r="D646" s="2">
        <f t="shared" si="37"/>
        <v>103.79545379121102</v>
      </c>
      <c r="E646">
        <f t="shared" si="39"/>
        <v>11003.745314057134</v>
      </c>
      <c r="F646" s="2">
        <f t="shared" si="38"/>
        <v>10899.949860265922</v>
      </c>
    </row>
    <row r="647" spans="2:6" x14ac:dyDescent="0.2">
      <c r="B647">
        <v>635</v>
      </c>
      <c r="C647" s="2">
        <f t="shared" si="36"/>
        <v>10951.724622094291</v>
      </c>
      <c r="D647" s="2">
        <f t="shared" si="37"/>
        <v>103.79545379121102</v>
      </c>
      <c r="E647">
        <f t="shared" si="39"/>
        <v>11003.745314057134</v>
      </c>
      <c r="F647" s="2">
        <f t="shared" si="38"/>
        <v>10899.949860265922</v>
      </c>
    </row>
    <row r="648" spans="2:6" x14ac:dyDescent="0.2">
      <c r="B648">
        <v>636</v>
      </c>
      <c r="C648" s="2">
        <f t="shared" si="36"/>
        <v>10951.724622094291</v>
      </c>
      <c r="D648" s="2">
        <f t="shared" si="37"/>
        <v>103.79545379121102</v>
      </c>
      <c r="E648">
        <f t="shared" si="39"/>
        <v>11003.745314057134</v>
      </c>
      <c r="F648" s="2">
        <f t="shared" si="38"/>
        <v>10899.949860265922</v>
      </c>
    </row>
    <row r="649" spans="2:6" x14ac:dyDescent="0.2">
      <c r="B649">
        <v>637</v>
      </c>
      <c r="C649" s="2">
        <f t="shared" si="36"/>
        <v>10951.724622094291</v>
      </c>
      <c r="D649" s="2">
        <f t="shared" si="37"/>
        <v>103.79545379121102</v>
      </c>
      <c r="E649">
        <f t="shared" si="39"/>
        <v>11003.745314057134</v>
      </c>
      <c r="F649" s="2">
        <f t="shared" si="38"/>
        <v>10899.949860265922</v>
      </c>
    </row>
    <row r="650" spans="2:6" x14ac:dyDescent="0.2">
      <c r="B650">
        <v>638</v>
      </c>
      <c r="C650" s="2">
        <f t="shared" si="36"/>
        <v>10951.724622094291</v>
      </c>
      <c r="D650" s="2">
        <f t="shared" si="37"/>
        <v>103.79545379121102</v>
      </c>
      <c r="E650">
        <f t="shared" si="39"/>
        <v>11003.745314057134</v>
      </c>
      <c r="F650" s="2">
        <f t="shared" si="38"/>
        <v>10899.949860265922</v>
      </c>
    </row>
    <row r="651" spans="2:6" x14ac:dyDescent="0.2">
      <c r="B651">
        <v>639</v>
      </c>
      <c r="C651" s="2">
        <f t="shared" si="36"/>
        <v>10951.724622094291</v>
      </c>
      <c r="D651" s="2">
        <f t="shared" si="37"/>
        <v>103.79545379121102</v>
      </c>
      <c r="E651">
        <f t="shared" si="39"/>
        <v>11003.745314057134</v>
      </c>
      <c r="F651" s="2">
        <f t="shared" si="38"/>
        <v>10899.949860265922</v>
      </c>
    </row>
    <row r="652" spans="2:6" x14ac:dyDescent="0.2">
      <c r="B652">
        <v>640</v>
      </c>
      <c r="C652" s="2">
        <f t="shared" si="36"/>
        <v>10951.724622094291</v>
      </c>
      <c r="D652" s="2">
        <f t="shared" si="37"/>
        <v>103.79545379121102</v>
      </c>
      <c r="E652">
        <f t="shared" si="39"/>
        <v>11003.745314057134</v>
      </c>
      <c r="F652" s="2">
        <f t="shared" si="38"/>
        <v>10899.949860265922</v>
      </c>
    </row>
    <row r="653" spans="2:6" x14ac:dyDescent="0.2">
      <c r="B653">
        <v>641</v>
      </c>
      <c r="C653" s="2">
        <f t="shared" ref="C653:C686" si="40">IF(B653&lt;=$G$5,C652-F653,C652)</f>
        <v>10951.724622094291</v>
      </c>
      <c r="D653" s="2">
        <f t="shared" ref="D653:D686" si="41">IF(B653&lt;=$G$5,C652*$E$10/12/100,D652)</f>
        <v>103.79545379121102</v>
      </c>
      <c r="E653">
        <f t="shared" si="39"/>
        <v>11003.745314057134</v>
      </c>
      <c r="F653" s="2">
        <f t="shared" ref="F653:F686" si="42">IF(B653&lt;=$G$5,E653-D653,F652)</f>
        <v>10899.949860265922</v>
      </c>
    </row>
    <row r="654" spans="2:6" x14ac:dyDescent="0.2">
      <c r="B654">
        <v>642</v>
      </c>
      <c r="C654" s="2">
        <f t="shared" si="40"/>
        <v>10951.724622094291</v>
      </c>
      <c r="D654" s="2">
        <f t="shared" si="41"/>
        <v>103.79545379121102</v>
      </c>
      <c r="E654">
        <f t="shared" ref="E654:E686" si="43">$D$10</f>
        <v>11003.745314057134</v>
      </c>
      <c r="F654" s="2">
        <f t="shared" si="42"/>
        <v>10899.949860265922</v>
      </c>
    </row>
    <row r="655" spans="2:6" x14ac:dyDescent="0.2">
      <c r="B655">
        <v>643</v>
      </c>
      <c r="C655" s="2">
        <f t="shared" si="40"/>
        <v>10951.724622094291</v>
      </c>
      <c r="D655" s="2">
        <f t="shared" si="41"/>
        <v>103.79545379121102</v>
      </c>
      <c r="E655">
        <f t="shared" si="43"/>
        <v>11003.745314057134</v>
      </c>
      <c r="F655" s="2">
        <f t="shared" si="42"/>
        <v>10899.949860265922</v>
      </c>
    </row>
    <row r="656" spans="2:6" x14ac:dyDescent="0.2">
      <c r="B656">
        <v>644</v>
      </c>
      <c r="C656" s="2">
        <f t="shared" si="40"/>
        <v>10951.724622094291</v>
      </c>
      <c r="D656" s="2">
        <f t="shared" si="41"/>
        <v>103.79545379121102</v>
      </c>
      <c r="E656">
        <f t="shared" si="43"/>
        <v>11003.745314057134</v>
      </c>
      <c r="F656" s="2">
        <f t="shared" si="42"/>
        <v>10899.949860265922</v>
      </c>
    </row>
    <row r="657" spans="2:6" x14ac:dyDescent="0.2">
      <c r="B657">
        <v>645</v>
      </c>
      <c r="C657" s="2">
        <f t="shared" si="40"/>
        <v>10951.724622094291</v>
      </c>
      <c r="D657" s="2">
        <f t="shared" si="41"/>
        <v>103.79545379121102</v>
      </c>
      <c r="E657">
        <f t="shared" si="43"/>
        <v>11003.745314057134</v>
      </c>
      <c r="F657" s="2">
        <f t="shared" si="42"/>
        <v>10899.949860265922</v>
      </c>
    </row>
    <row r="658" spans="2:6" x14ac:dyDescent="0.2">
      <c r="B658">
        <v>646</v>
      </c>
      <c r="C658" s="2">
        <f t="shared" si="40"/>
        <v>10951.724622094291</v>
      </c>
      <c r="D658" s="2">
        <f t="shared" si="41"/>
        <v>103.79545379121102</v>
      </c>
      <c r="E658">
        <f t="shared" si="43"/>
        <v>11003.745314057134</v>
      </c>
      <c r="F658" s="2">
        <f t="shared" si="42"/>
        <v>10899.949860265922</v>
      </c>
    </row>
    <row r="659" spans="2:6" x14ac:dyDescent="0.2">
      <c r="B659">
        <v>647</v>
      </c>
      <c r="C659" s="2">
        <f t="shared" si="40"/>
        <v>10951.724622094291</v>
      </c>
      <c r="D659" s="2">
        <f t="shared" si="41"/>
        <v>103.79545379121102</v>
      </c>
      <c r="E659">
        <f t="shared" si="43"/>
        <v>11003.745314057134</v>
      </c>
      <c r="F659" s="2">
        <f t="shared" si="42"/>
        <v>10899.949860265922</v>
      </c>
    </row>
    <row r="660" spans="2:6" x14ac:dyDescent="0.2">
      <c r="B660">
        <v>648</v>
      </c>
      <c r="C660" s="2">
        <f t="shared" si="40"/>
        <v>10951.724622094291</v>
      </c>
      <c r="D660" s="2">
        <f t="shared" si="41"/>
        <v>103.79545379121102</v>
      </c>
      <c r="E660">
        <f t="shared" si="43"/>
        <v>11003.745314057134</v>
      </c>
      <c r="F660" s="2">
        <f t="shared" si="42"/>
        <v>10899.949860265922</v>
      </c>
    </row>
    <row r="661" spans="2:6" x14ac:dyDescent="0.2">
      <c r="B661">
        <v>649</v>
      </c>
      <c r="C661" s="2">
        <f t="shared" si="40"/>
        <v>10951.724622094291</v>
      </c>
      <c r="D661" s="2">
        <f t="shared" si="41"/>
        <v>103.79545379121102</v>
      </c>
      <c r="E661">
        <f t="shared" si="43"/>
        <v>11003.745314057134</v>
      </c>
      <c r="F661" s="2">
        <f t="shared" si="42"/>
        <v>10899.949860265922</v>
      </c>
    </row>
    <row r="662" spans="2:6" x14ac:dyDescent="0.2">
      <c r="B662">
        <v>650</v>
      </c>
      <c r="C662" s="2">
        <f t="shared" si="40"/>
        <v>10951.724622094291</v>
      </c>
      <c r="D662" s="2">
        <f t="shared" si="41"/>
        <v>103.79545379121102</v>
      </c>
      <c r="E662">
        <f t="shared" si="43"/>
        <v>11003.745314057134</v>
      </c>
      <c r="F662" s="2">
        <f t="shared" si="42"/>
        <v>10899.949860265922</v>
      </c>
    </row>
    <row r="663" spans="2:6" x14ac:dyDescent="0.2">
      <c r="B663">
        <v>651</v>
      </c>
      <c r="C663" s="2">
        <f t="shared" si="40"/>
        <v>10951.724622094291</v>
      </c>
      <c r="D663" s="2">
        <f t="shared" si="41"/>
        <v>103.79545379121102</v>
      </c>
      <c r="E663">
        <f t="shared" si="43"/>
        <v>11003.745314057134</v>
      </c>
      <c r="F663" s="2">
        <f t="shared" si="42"/>
        <v>10899.949860265922</v>
      </c>
    </row>
    <row r="664" spans="2:6" x14ac:dyDescent="0.2">
      <c r="B664">
        <v>652</v>
      </c>
      <c r="C664" s="2">
        <f t="shared" si="40"/>
        <v>10951.724622094291</v>
      </c>
      <c r="D664" s="2">
        <f t="shared" si="41"/>
        <v>103.79545379121102</v>
      </c>
      <c r="E664">
        <f t="shared" si="43"/>
        <v>11003.745314057134</v>
      </c>
      <c r="F664" s="2">
        <f t="shared" si="42"/>
        <v>10899.949860265922</v>
      </c>
    </row>
    <row r="665" spans="2:6" x14ac:dyDescent="0.2">
      <c r="B665">
        <v>653</v>
      </c>
      <c r="C665" s="2">
        <f t="shared" si="40"/>
        <v>10951.724622094291</v>
      </c>
      <c r="D665" s="2">
        <f t="shared" si="41"/>
        <v>103.79545379121102</v>
      </c>
      <c r="E665">
        <f t="shared" si="43"/>
        <v>11003.745314057134</v>
      </c>
      <c r="F665" s="2">
        <f t="shared" si="42"/>
        <v>10899.949860265922</v>
      </c>
    </row>
    <row r="666" spans="2:6" x14ac:dyDescent="0.2">
      <c r="B666">
        <v>654</v>
      </c>
      <c r="C666" s="2">
        <f t="shared" si="40"/>
        <v>10951.724622094291</v>
      </c>
      <c r="D666" s="2">
        <f t="shared" si="41"/>
        <v>103.79545379121102</v>
      </c>
      <c r="E666">
        <f t="shared" si="43"/>
        <v>11003.745314057134</v>
      </c>
      <c r="F666" s="2">
        <f t="shared" si="42"/>
        <v>10899.949860265922</v>
      </c>
    </row>
    <row r="667" spans="2:6" x14ac:dyDescent="0.2">
      <c r="B667">
        <v>655</v>
      </c>
      <c r="C667" s="2">
        <f t="shared" si="40"/>
        <v>10951.724622094291</v>
      </c>
      <c r="D667" s="2">
        <f t="shared" si="41"/>
        <v>103.79545379121102</v>
      </c>
      <c r="E667">
        <f t="shared" si="43"/>
        <v>11003.745314057134</v>
      </c>
      <c r="F667" s="2">
        <f t="shared" si="42"/>
        <v>10899.949860265922</v>
      </c>
    </row>
    <row r="668" spans="2:6" x14ac:dyDescent="0.2">
      <c r="B668">
        <v>656</v>
      </c>
      <c r="C668" s="2">
        <f t="shared" si="40"/>
        <v>10951.724622094291</v>
      </c>
      <c r="D668" s="2">
        <f t="shared" si="41"/>
        <v>103.79545379121102</v>
      </c>
      <c r="E668">
        <f t="shared" si="43"/>
        <v>11003.745314057134</v>
      </c>
      <c r="F668" s="2">
        <f t="shared" si="42"/>
        <v>10899.949860265922</v>
      </c>
    </row>
    <row r="669" spans="2:6" x14ac:dyDescent="0.2">
      <c r="B669">
        <v>657</v>
      </c>
      <c r="C669" s="2">
        <f t="shared" si="40"/>
        <v>10951.724622094291</v>
      </c>
      <c r="D669" s="2">
        <f t="shared" si="41"/>
        <v>103.79545379121102</v>
      </c>
      <c r="E669">
        <f t="shared" si="43"/>
        <v>11003.745314057134</v>
      </c>
      <c r="F669" s="2">
        <f t="shared" si="42"/>
        <v>10899.949860265922</v>
      </c>
    </row>
    <row r="670" spans="2:6" x14ac:dyDescent="0.2">
      <c r="B670">
        <v>658</v>
      </c>
      <c r="C670" s="2">
        <f t="shared" si="40"/>
        <v>10951.724622094291</v>
      </c>
      <c r="D670" s="2">
        <f t="shared" si="41"/>
        <v>103.79545379121102</v>
      </c>
      <c r="E670">
        <f t="shared" si="43"/>
        <v>11003.745314057134</v>
      </c>
      <c r="F670" s="2">
        <f t="shared" si="42"/>
        <v>10899.949860265922</v>
      </c>
    </row>
    <row r="671" spans="2:6" x14ac:dyDescent="0.2">
      <c r="B671">
        <v>659</v>
      </c>
      <c r="C671" s="2">
        <f t="shared" si="40"/>
        <v>10951.724622094291</v>
      </c>
      <c r="D671" s="2">
        <f t="shared" si="41"/>
        <v>103.79545379121102</v>
      </c>
      <c r="E671">
        <f t="shared" si="43"/>
        <v>11003.745314057134</v>
      </c>
      <c r="F671" s="2">
        <f t="shared" si="42"/>
        <v>10899.949860265922</v>
      </c>
    </row>
    <row r="672" spans="2:6" x14ac:dyDescent="0.2">
      <c r="B672">
        <v>660</v>
      </c>
      <c r="C672" s="2">
        <f t="shared" si="40"/>
        <v>10951.724622094291</v>
      </c>
      <c r="D672" s="2">
        <f t="shared" si="41"/>
        <v>103.79545379121102</v>
      </c>
      <c r="E672">
        <f t="shared" si="43"/>
        <v>11003.745314057134</v>
      </c>
      <c r="F672" s="2">
        <f t="shared" si="42"/>
        <v>10899.949860265922</v>
      </c>
    </row>
    <row r="673" spans="2:6" x14ac:dyDescent="0.2">
      <c r="B673">
        <v>661</v>
      </c>
      <c r="C673" s="2">
        <f t="shared" si="40"/>
        <v>10951.724622094291</v>
      </c>
      <c r="D673" s="2">
        <f t="shared" si="41"/>
        <v>103.79545379121102</v>
      </c>
      <c r="E673">
        <f t="shared" si="43"/>
        <v>11003.745314057134</v>
      </c>
      <c r="F673" s="2">
        <f t="shared" si="42"/>
        <v>10899.949860265922</v>
      </c>
    </row>
    <row r="674" spans="2:6" x14ac:dyDescent="0.2">
      <c r="B674">
        <v>662</v>
      </c>
      <c r="C674" s="2">
        <f t="shared" si="40"/>
        <v>10951.724622094291</v>
      </c>
      <c r="D674" s="2">
        <f t="shared" si="41"/>
        <v>103.79545379121102</v>
      </c>
      <c r="E674">
        <f t="shared" si="43"/>
        <v>11003.745314057134</v>
      </c>
      <c r="F674" s="2">
        <f t="shared" si="42"/>
        <v>10899.949860265922</v>
      </c>
    </row>
    <row r="675" spans="2:6" x14ac:dyDescent="0.2">
      <c r="B675">
        <v>663</v>
      </c>
      <c r="C675" s="2">
        <f t="shared" si="40"/>
        <v>10951.724622094291</v>
      </c>
      <c r="D675" s="2">
        <f t="shared" si="41"/>
        <v>103.79545379121102</v>
      </c>
      <c r="E675">
        <f t="shared" si="43"/>
        <v>11003.745314057134</v>
      </c>
      <c r="F675" s="2">
        <f t="shared" si="42"/>
        <v>10899.949860265922</v>
      </c>
    </row>
    <row r="676" spans="2:6" x14ac:dyDescent="0.2">
      <c r="B676">
        <v>664</v>
      </c>
      <c r="C676" s="2">
        <f t="shared" si="40"/>
        <v>10951.724622094291</v>
      </c>
      <c r="D676" s="2">
        <f t="shared" si="41"/>
        <v>103.79545379121102</v>
      </c>
      <c r="E676">
        <f t="shared" si="43"/>
        <v>11003.745314057134</v>
      </c>
      <c r="F676" s="2">
        <f t="shared" si="42"/>
        <v>10899.949860265922</v>
      </c>
    </row>
    <row r="677" spans="2:6" x14ac:dyDescent="0.2">
      <c r="B677">
        <v>665</v>
      </c>
      <c r="C677" s="2">
        <f t="shared" si="40"/>
        <v>10951.724622094291</v>
      </c>
      <c r="D677" s="2">
        <f t="shared" si="41"/>
        <v>103.79545379121102</v>
      </c>
      <c r="E677">
        <f t="shared" si="43"/>
        <v>11003.745314057134</v>
      </c>
      <c r="F677" s="2">
        <f t="shared" si="42"/>
        <v>10899.949860265922</v>
      </c>
    </row>
    <row r="678" spans="2:6" x14ac:dyDescent="0.2">
      <c r="B678">
        <v>666</v>
      </c>
      <c r="C678" s="2">
        <f t="shared" si="40"/>
        <v>10951.724622094291</v>
      </c>
      <c r="D678" s="2">
        <f t="shared" si="41"/>
        <v>103.79545379121102</v>
      </c>
      <c r="E678">
        <f t="shared" si="43"/>
        <v>11003.745314057134</v>
      </c>
      <c r="F678" s="2">
        <f t="shared" si="42"/>
        <v>10899.949860265922</v>
      </c>
    </row>
    <row r="679" spans="2:6" x14ac:dyDescent="0.2">
      <c r="B679">
        <v>667</v>
      </c>
      <c r="C679" s="2">
        <f t="shared" si="40"/>
        <v>10951.724622094291</v>
      </c>
      <c r="D679" s="2">
        <f t="shared" si="41"/>
        <v>103.79545379121102</v>
      </c>
      <c r="E679">
        <f t="shared" si="43"/>
        <v>11003.745314057134</v>
      </c>
      <c r="F679" s="2">
        <f t="shared" si="42"/>
        <v>10899.949860265922</v>
      </c>
    </row>
    <row r="680" spans="2:6" x14ac:dyDescent="0.2">
      <c r="B680">
        <v>668</v>
      </c>
      <c r="C680" s="2">
        <f t="shared" si="40"/>
        <v>10951.724622094291</v>
      </c>
      <c r="D680" s="2">
        <f t="shared" si="41"/>
        <v>103.79545379121102</v>
      </c>
      <c r="E680">
        <f t="shared" si="43"/>
        <v>11003.745314057134</v>
      </c>
      <c r="F680" s="2">
        <f t="shared" si="42"/>
        <v>10899.949860265922</v>
      </c>
    </row>
    <row r="681" spans="2:6" x14ac:dyDescent="0.2">
      <c r="B681">
        <v>669</v>
      </c>
      <c r="C681" s="2">
        <f t="shared" si="40"/>
        <v>10951.724622094291</v>
      </c>
      <c r="D681" s="2">
        <f t="shared" si="41"/>
        <v>103.79545379121102</v>
      </c>
      <c r="E681">
        <f t="shared" si="43"/>
        <v>11003.745314057134</v>
      </c>
      <c r="F681" s="2">
        <f t="shared" si="42"/>
        <v>10899.949860265922</v>
      </c>
    </row>
    <row r="682" spans="2:6" x14ac:dyDescent="0.2">
      <c r="B682">
        <v>670</v>
      </c>
      <c r="C682" s="2">
        <f t="shared" si="40"/>
        <v>10951.724622094291</v>
      </c>
      <c r="D682" s="2">
        <f t="shared" si="41"/>
        <v>103.79545379121102</v>
      </c>
      <c r="E682">
        <f t="shared" si="43"/>
        <v>11003.745314057134</v>
      </c>
      <c r="F682" s="2">
        <f t="shared" si="42"/>
        <v>10899.949860265922</v>
      </c>
    </row>
    <row r="683" spans="2:6" x14ac:dyDescent="0.2">
      <c r="B683">
        <v>671</v>
      </c>
      <c r="C683" s="2">
        <f t="shared" si="40"/>
        <v>10951.724622094291</v>
      </c>
      <c r="D683" s="2">
        <f t="shared" si="41"/>
        <v>103.79545379121102</v>
      </c>
      <c r="E683">
        <f t="shared" si="43"/>
        <v>11003.745314057134</v>
      </c>
      <c r="F683" s="2">
        <f t="shared" si="42"/>
        <v>10899.949860265922</v>
      </c>
    </row>
    <row r="684" spans="2:6" x14ac:dyDescent="0.2">
      <c r="B684">
        <v>672</v>
      </c>
      <c r="C684" s="2">
        <f t="shared" si="40"/>
        <v>10951.724622094291</v>
      </c>
      <c r="D684" s="2">
        <f t="shared" si="41"/>
        <v>103.79545379121102</v>
      </c>
      <c r="E684">
        <f t="shared" si="43"/>
        <v>11003.745314057134</v>
      </c>
      <c r="F684" s="2">
        <f t="shared" si="42"/>
        <v>10899.949860265922</v>
      </c>
    </row>
    <row r="685" spans="2:6" x14ac:dyDescent="0.2">
      <c r="B685">
        <v>673</v>
      </c>
      <c r="C685" s="2">
        <f t="shared" si="40"/>
        <v>10951.724622094291</v>
      </c>
      <c r="D685" s="2">
        <f t="shared" si="41"/>
        <v>103.79545379121102</v>
      </c>
      <c r="E685">
        <f t="shared" si="43"/>
        <v>11003.745314057134</v>
      </c>
      <c r="F685" s="2">
        <f t="shared" si="42"/>
        <v>10899.949860265922</v>
      </c>
    </row>
    <row r="686" spans="2:6" x14ac:dyDescent="0.2">
      <c r="B686">
        <v>674</v>
      </c>
      <c r="C686" s="2">
        <f t="shared" si="40"/>
        <v>10951.724622094291</v>
      </c>
      <c r="D686" s="2">
        <f t="shared" si="41"/>
        <v>103.79545379121102</v>
      </c>
      <c r="E686">
        <f t="shared" si="43"/>
        <v>11003.745314057134</v>
      </c>
      <c r="F686" s="2">
        <f t="shared" si="42"/>
        <v>10899.949860265922</v>
      </c>
    </row>
  </sheetData>
  <mergeCells count="10">
    <mergeCell ref="A1:M1"/>
    <mergeCell ref="I22:J22"/>
    <mergeCell ref="I18:J18"/>
    <mergeCell ref="I14:J14"/>
    <mergeCell ref="A2:M2"/>
    <mergeCell ref="A4:C6"/>
    <mergeCell ref="D4:E4"/>
    <mergeCell ref="D6:E6"/>
    <mergeCell ref="D5:E5"/>
    <mergeCell ref="I4:J4"/>
  </mergeCells>
  <dataValidations disablePrompts="1" xWindow="391" yWindow="267" count="3">
    <dataValidation type="whole" errorStyle="information" allowBlank="1" showInputMessage="1" showErrorMessage="1" errorTitle="Číslo" error="Prosím zadavejte jen číslo 100000 do 100.000.000. Jedná se o hypotéku. " promptTitle="Půjčka" prompt="Zadejte výši půjčky (100000 do 100.000.000). Jedná se o hypotéku. " sqref="F4">
      <formula1>100000</formula1>
      <formula2>100000000</formula2>
    </dataValidation>
    <dataValidation type="whole" errorStyle="information" allowBlank="1" showInputMessage="1" showErrorMessage="1" errorTitle="Kolik let!" error="Zadejte kolik let chcete půjčku splácet (1-35)." promptTitle="Počet let splácení" prompt="Zadejte kolik let chcete půjčku splácet (1-35)." sqref="F5">
      <formula1>1</formula1>
      <formula2>35</formula2>
    </dataValidation>
    <dataValidation type="decimal" allowBlank="1" showInputMessage="1" showErrorMessage="1" promptTitle="Úroková sazba" prompt="Zadejte roční úrokovou sazbu (p.a.) v procentech (0-100). " sqref="D7 F6">
      <formula1>0</formula1>
      <formula2>100</formula2>
    </dataValidation>
  </dataValidations>
  <hyperlinks>
    <hyperlink ref="A1:M1" r:id="rId1" display="C:\Users\pavel\Downloads\office.lasakovi.com"/>
  </hyperlinks>
  <pageMargins left="0.5" right="0.37" top="0.45" bottom="0.61" header="0.35" footer="0.4921259845"/>
  <pageSetup paperSize="9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3"/>
  <sheetViews>
    <sheetView tabSelected="1" zoomScaleNormal="100" workbookViewId="0">
      <selection activeCell="A12" sqref="A12:F12"/>
    </sheetView>
  </sheetViews>
  <sheetFormatPr defaultRowHeight="12.75" x14ac:dyDescent="0.2"/>
  <cols>
    <col min="1" max="1" width="10.28515625" customWidth="1"/>
    <col min="2" max="2" width="19.140625" customWidth="1"/>
    <col min="3" max="3" width="16.42578125" customWidth="1"/>
    <col min="4" max="4" width="13.42578125" customWidth="1"/>
    <col min="5" max="6" width="13.5703125" customWidth="1"/>
    <col min="16" max="16" width="17.140625" customWidth="1"/>
    <col min="17" max="17" width="14.28515625" customWidth="1"/>
    <col min="18" max="18" width="20.85546875" customWidth="1"/>
    <col min="19" max="19" width="22.28515625" customWidth="1"/>
  </cols>
  <sheetData>
    <row r="1" spans="1:19" ht="27" customHeight="1" x14ac:dyDescent="0.2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</row>
    <row r="3" spans="1:19" x14ac:dyDescent="0.2">
      <c r="O3" t="s">
        <v>23</v>
      </c>
    </row>
    <row r="4" spans="1:19" x14ac:dyDescent="0.2">
      <c r="B4" s="23" t="s">
        <v>7</v>
      </c>
      <c r="O4">
        <f>PMT(C7/100/12,C6*12,C5)*-1</f>
        <v>11003.745314057134</v>
      </c>
      <c r="P4" s="24" t="s">
        <v>11</v>
      </c>
    </row>
    <row r="5" spans="1:19" x14ac:dyDescent="0.2">
      <c r="B5" s="29" t="s">
        <v>0</v>
      </c>
      <c r="C5" s="31">
        <v>2000000</v>
      </c>
      <c r="O5">
        <f>C6*12</f>
        <v>420</v>
      </c>
      <c r="P5" t="s">
        <v>12</v>
      </c>
    </row>
    <row r="6" spans="1:19" x14ac:dyDescent="0.2">
      <c r="B6" s="29" t="s">
        <v>2</v>
      </c>
      <c r="C6" s="29">
        <v>35</v>
      </c>
      <c r="E6" t="s">
        <v>12</v>
      </c>
      <c r="F6" s="29">
        <f>C6*12</f>
        <v>420</v>
      </c>
    </row>
    <row r="7" spans="1:19" x14ac:dyDescent="0.2">
      <c r="B7" s="29" t="s">
        <v>21</v>
      </c>
      <c r="C7" s="29">
        <v>5.7</v>
      </c>
      <c r="O7" t="s">
        <v>13</v>
      </c>
      <c r="R7" t="s">
        <v>26</v>
      </c>
    </row>
    <row r="8" spans="1:19" x14ac:dyDescent="0.2">
      <c r="O8" t="s">
        <v>15</v>
      </c>
      <c r="R8" s="24" t="s">
        <v>27</v>
      </c>
    </row>
    <row r="9" spans="1:19" x14ac:dyDescent="0.2">
      <c r="B9" s="29" t="s">
        <v>19</v>
      </c>
      <c r="C9" s="35"/>
      <c r="O9" t="s">
        <v>14</v>
      </c>
    </row>
    <row r="10" spans="1:19" x14ac:dyDescent="0.2">
      <c r="O10" t="s">
        <v>20</v>
      </c>
    </row>
    <row r="11" spans="1:19" x14ac:dyDescent="0.2">
      <c r="R11" s="34" t="s">
        <v>24</v>
      </c>
    </row>
    <row r="12" spans="1:19" x14ac:dyDescent="0.2">
      <c r="O12" t="s">
        <v>17</v>
      </c>
      <c r="P12" t="s">
        <v>18</v>
      </c>
      <c r="Q12" t="s">
        <v>14</v>
      </c>
      <c r="R12" t="s">
        <v>22</v>
      </c>
      <c r="S12" t="s">
        <v>25</v>
      </c>
    </row>
    <row r="13" spans="1:19" x14ac:dyDescent="0.2">
      <c r="C13" s="33"/>
      <c r="D13" s="32"/>
      <c r="F13" s="32"/>
      <c r="O13">
        <v>0</v>
      </c>
      <c r="P13">
        <f>C5</f>
        <v>2000000</v>
      </c>
    </row>
    <row r="14" spans="1:19" x14ac:dyDescent="0.2">
      <c r="C14" s="33"/>
      <c r="D14" s="32"/>
      <c r="F14" s="32"/>
      <c r="O14">
        <v>1</v>
      </c>
      <c r="P14">
        <f>P13-S14</f>
        <v>1998496.2546859428</v>
      </c>
      <c r="Q14">
        <f>$O$4</f>
        <v>11003.745314057134</v>
      </c>
      <c r="R14">
        <f>P13*$C$7/12/100</f>
        <v>9500</v>
      </c>
      <c r="S14">
        <f>Q14-R14</f>
        <v>1503.7453140571342</v>
      </c>
    </row>
    <row r="15" spans="1:19" x14ac:dyDescent="0.2">
      <c r="C15" s="33"/>
      <c r="D15" s="32"/>
      <c r="F15" s="32"/>
      <c r="P15" s="24" t="s">
        <v>28</v>
      </c>
      <c r="Q15" s="24" t="s">
        <v>29</v>
      </c>
    </row>
    <row r="16" spans="1:19" x14ac:dyDescent="0.2">
      <c r="C16" s="33"/>
      <c r="D16" s="32"/>
      <c r="F16" s="32"/>
    </row>
    <row r="17" spans="3:7" x14ac:dyDescent="0.2">
      <c r="C17" s="33"/>
      <c r="D17" s="32"/>
      <c r="F17" s="32"/>
    </row>
    <row r="18" spans="3:7" x14ac:dyDescent="0.2">
      <c r="C18" s="33"/>
      <c r="D18" s="32"/>
      <c r="F18" s="32"/>
    </row>
    <row r="19" spans="3:7" x14ac:dyDescent="0.2">
      <c r="C19" s="33"/>
      <c r="D19" s="32"/>
      <c r="F19" s="32"/>
    </row>
    <row r="20" spans="3:7" x14ac:dyDescent="0.2">
      <c r="C20" s="33"/>
      <c r="D20" s="32"/>
      <c r="F20" s="32"/>
    </row>
    <row r="21" spans="3:7" x14ac:dyDescent="0.2">
      <c r="C21" s="33"/>
      <c r="D21" s="32"/>
      <c r="F21" s="32"/>
    </row>
    <row r="22" spans="3:7" x14ac:dyDescent="0.2">
      <c r="C22" s="33"/>
      <c r="D22" s="32"/>
      <c r="F22" s="32"/>
    </row>
    <row r="23" spans="3:7" x14ac:dyDescent="0.2">
      <c r="C23" s="33"/>
      <c r="D23" s="32"/>
      <c r="F23" s="32"/>
    </row>
    <row r="24" spans="3:7" x14ac:dyDescent="0.2">
      <c r="C24" s="33"/>
      <c r="D24" s="32"/>
      <c r="F24" s="32"/>
      <c r="G24" s="2"/>
    </row>
    <row r="25" spans="3:7" x14ac:dyDescent="0.2">
      <c r="C25" s="33"/>
      <c r="D25" s="32"/>
      <c r="F25" s="32"/>
    </row>
    <row r="26" spans="3:7" x14ac:dyDescent="0.2">
      <c r="C26" s="33"/>
      <c r="D26" s="32"/>
      <c r="F26" s="32"/>
    </row>
    <row r="27" spans="3:7" x14ac:dyDescent="0.2">
      <c r="C27" s="33"/>
      <c r="D27" s="32"/>
      <c r="F27" s="32"/>
    </row>
    <row r="28" spans="3:7" x14ac:dyDescent="0.2">
      <c r="C28" s="33"/>
      <c r="D28" s="32"/>
      <c r="F28" s="32"/>
    </row>
    <row r="29" spans="3:7" x14ac:dyDescent="0.2">
      <c r="C29" s="33"/>
      <c r="D29" s="32"/>
      <c r="F29" s="32"/>
    </row>
    <row r="30" spans="3:7" x14ac:dyDescent="0.2">
      <c r="C30" s="32"/>
      <c r="D30" s="32"/>
      <c r="F30" s="32"/>
    </row>
    <row r="31" spans="3:7" x14ac:dyDescent="0.2">
      <c r="C31" s="32"/>
      <c r="D31" s="32"/>
      <c r="F31" s="32"/>
    </row>
    <row r="32" spans="3:7" x14ac:dyDescent="0.2">
      <c r="C32" s="32"/>
      <c r="D32" s="32"/>
      <c r="F32" s="32"/>
    </row>
    <row r="33" spans="3:6" x14ac:dyDescent="0.2">
      <c r="C33" s="32"/>
      <c r="D33" s="32"/>
      <c r="F33" s="32"/>
    </row>
    <row r="34" spans="3:6" x14ac:dyDescent="0.2">
      <c r="C34" s="32"/>
      <c r="D34" s="32"/>
      <c r="F34" s="32"/>
    </row>
    <row r="35" spans="3:6" x14ac:dyDescent="0.2">
      <c r="C35" s="32"/>
      <c r="D35" s="32"/>
      <c r="F35" s="32"/>
    </row>
    <row r="36" spans="3:6" x14ac:dyDescent="0.2">
      <c r="C36" s="32"/>
      <c r="D36" s="32"/>
      <c r="F36" s="32"/>
    </row>
    <row r="37" spans="3:6" x14ac:dyDescent="0.2">
      <c r="C37" s="32"/>
      <c r="D37" s="32"/>
      <c r="F37" s="32"/>
    </row>
    <row r="38" spans="3:6" x14ac:dyDescent="0.2">
      <c r="C38" s="32"/>
      <c r="D38" s="32"/>
      <c r="F38" s="32"/>
    </row>
    <row r="39" spans="3:6" x14ac:dyDescent="0.2">
      <c r="C39" s="32"/>
      <c r="D39" s="32"/>
      <c r="F39" s="32"/>
    </row>
    <row r="40" spans="3:6" x14ac:dyDescent="0.2">
      <c r="C40" s="32"/>
      <c r="D40" s="32"/>
      <c r="F40" s="32"/>
    </row>
    <row r="41" spans="3:6" x14ac:dyDescent="0.2">
      <c r="C41" s="32"/>
      <c r="D41" s="32"/>
      <c r="F41" s="32"/>
    </row>
    <row r="42" spans="3:6" x14ac:dyDescent="0.2">
      <c r="C42" s="32"/>
      <c r="D42" s="32"/>
      <c r="F42" s="32"/>
    </row>
    <row r="43" spans="3:6" x14ac:dyDescent="0.2">
      <c r="C43" s="32"/>
      <c r="D43" s="32"/>
      <c r="F43" s="32"/>
    </row>
    <row r="44" spans="3:6" x14ac:dyDescent="0.2">
      <c r="C44" s="32"/>
      <c r="D44" s="32"/>
      <c r="F44" s="32"/>
    </row>
    <row r="45" spans="3:6" x14ac:dyDescent="0.2">
      <c r="C45" s="32"/>
      <c r="D45" s="32"/>
      <c r="F45" s="32"/>
    </row>
    <row r="46" spans="3:6" x14ac:dyDescent="0.2">
      <c r="C46" s="32"/>
      <c r="D46" s="32"/>
      <c r="F46" s="32"/>
    </row>
    <row r="47" spans="3:6" x14ac:dyDescent="0.2">
      <c r="C47" s="32"/>
      <c r="D47" s="32"/>
      <c r="F47" s="32"/>
    </row>
    <row r="48" spans="3:6" x14ac:dyDescent="0.2">
      <c r="C48" s="32"/>
      <c r="D48" s="32"/>
      <c r="F48" s="32"/>
    </row>
    <row r="49" spans="3:6" x14ac:dyDescent="0.2">
      <c r="C49" s="32"/>
      <c r="D49" s="32"/>
      <c r="F49" s="32"/>
    </row>
    <row r="50" spans="3:6" x14ac:dyDescent="0.2">
      <c r="C50" s="32"/>
      <c r="D50" s="32"/>
      <c r="F50" s="32"/>
    </row>
    <row r="51" spans="3:6" x14ac:dyDescent="0.2">
      <c r="C51" s="32"/>
      <c r="D51" s="32"/>
      <c r="F51" s="32"/>
    </row>
    <row r="52" spans="3:6" x14ac:dyDescent="0.2">
      <c r="C52" s="32"/>
      <c r="D52" s="32"/>
      <c r="F52" s="32"/>
    </row>
    <row r="53" spans="3:6" x14ac:dyDescent="0.2">
      <c r="C53" s="32"/>
      <c r="D53" s="32"/>
      <c r="F53" s="32"/>
    </row>
    <row r="54" spans="3:6" x14ac:dyDescent="0.2">
      <c r="C54" s="32"/>
      <c r="D54" s="32"/>
      <c r="F54" s="32"/>
    </row>
    <row r="55" spans="3:6" x14ac:dyDescent="0.2">
      <c r="C55" s="32"/>
      <c r="D55" s="32"/>
      <c r="F55" s="32"/>
    </row>
    <row r="56" spans="3:6" x14ac:dyDescent="0.2">
      <c r="C56" s="32"/>
      <c r="D56" s="32"/>
      <c r="F56" s="32"/>
    </row>
    <row r="57" spans="3:6" x14ac:dyDescent="0.2">
      <c r="C57" s="32"/>
      <c r="D57" s="32"/>
      <c r="F57" s="32"/>
    </row>
    <row r="58" spans="3:6" x14ac:dyDescent="0.2">
      <c r="C58" s="32"/>
      <c r="D58" s="32"/>
      <c r="F58" s="32"/>
    </row>
    <row r="59" spans="3:6" x14ac:dyDescent="0.2">
      <c r="C59" s="32"/>
      <c r="D59" s="32"/>
      <c r="F59" s="32"/>
    </row>
    <row r="60" spans="3:6" x14ac:dyDescent="0.2">
      <c r="C60" s="32"/>
      <c r="D60" s="32"/>
      <c r="F60" s="32"/>
    </row>
    <row r="61" spans="3:6" x14ac:dyDescent="0.2">
      <c r="C61" s="32"/>
      <c r="D61" s="32"/>
      <c r="F61" s="32"/>
    </row>
    <row r="62" spans="3:6" x14ac:dyDescent="0.2">
      <c r="C62" s="32"/>
      <c r="D62" s="32"/>
      <c r="F62" s="32"/>
    </row>
    <row r="63" spans="3:6" x14ac:dyDescent="0.2">
      <c r="C63" s="32"/>
      <c r="D63" s="32"/>
      <c r="F63" s="32"/>
    </row>
    <row r="64" spans="3:6" x14ac:dyDescent="0.2">
      <c r="C64" s="32"/>
      <c r="D64" s="32"/>
      <c r="F64" s="32"/>
    </row>
    <row r="65" spans="3:6" x14ac:dyDescent="0.2">
      <c r="C65" s="32"/>
      <c r="D65" s="32"/>
      <c r="F65" s="32"/>
    </row>
    <row r="66" spans="3:6" x14ac:dyDescent="0.2">
      <c r="C66" s="32"/>
      <c r="D66" s="32"/>
      <c r="F66" s="32"/>
    </row>
    <row r="67" spans="3:6" x14ac:dyDescent="0.2">
      <c r="C67" s="32"/>
      <c r="D67" s="32"/>
      <c r="F67" s="32"/>
    </row>
    <row r="68" spans="3:6" x14ac:dyDescent="0.2">
      <c r="C68" s="32"/>
      <c r="D68" s="32"/>
      <c r="F68" s="32"/>
    </row>
    <row r="69" spans="3:6" x14ac:dyDescent="0.2">
      <c r="C69" s="32"/>
      <c r="D69" s="32"/>
      <c r="F69" s="32"/>
    </row>
    <row r="70" spans="3:6" x14ac:dyDescent="0.2">
      <c r="C70" s="32"/>
      <c r="D70" s="32"/>
      <c r="F70" s="32"/>
    </row>
    <row r="71" spans="3:6" x14ac:dyDescent="0.2">
      <c r="C71" s="32"/>
      <c r="D71" s="32"/>
      <c r="F71" s="32"/>
    </row>
    <row r="72" spans="3:6" x14ac:dyDescent="0.2">
      <c r="C72" s="32"/>
      <c r="D72" s="32"/>
      <c r="F72" s="32"/>
    </row>
    <row r="73" spans="3:6" x14ac:dyDescent="0.2">
      <c r="C73" s="32"/>
      <c r="D73" s="32"/>
      <c r="F73" s="32"/>
    </row>
    <row r="74" spans="3:6" x14ac:dyDescent="0.2">
      <c r="C74" s="32"/>
      <c r="D74" s="32"/>
      <c r="F74" s="32"/>
    </row>
    <row r="75" spans="3:6" x14ac:dyDescent="0.2">
      <c r="C75" s="32"/>
      <c r="D75" s="32"/>
      <c r="F75" s="32"/>
    </row>
    <row r="76" spans="3:6" x14ac:dyDescent="0.2">
      <c r="C76" s="32"/>
      <c r="D76" s="32"/>
      <c r="F76" s="32"/>
    </row>
    <row r="77" spans="3:6" x14ac:dyDescent="0.2">
      <c r="C77" s="32"/>
      <c r="D77" s="32"/>
      <c r="F77" s="32"/>
    </row>
    <row r="78" spans="3:6" x14ac:dyDescent="0.2">
      <c r="C78" s="32"/>
      <c r="D78" s="32"/>
      <c r="F78" s="32"/>
    </row>
    <row r="79" spans="3:6" x14ac:dyDescent="0.2">
      <c r="C79" s="32"/>
      <c r="D79" s="32"/>
      <c r="F79" s="32"/>
    </row>
    <row r="80" spans="3:6" x14ac:dyDescent="0.2">
      <c r="C80" s="32"/>
      <c r="D80" s="32"/>
      <c r="F80" s="32"/>
    </row>
    <row r="81" spans="3:6" x14ac:dyDescent="0.2">
      <c r="C81" s="32"/>
      <c r="D81" s="32"/>
      <c r="F81" s="32"/>
    </row>
    <row r="82" spans="3:6" x14ac:dyDescent="0.2">
      <c r="C82" s="32"/>
      <c r="D82" s="32"/>
      <c r="F82" s="32"/>
    </row>
    <row r="83" spans="3:6" x14ac:dyDescent="0.2">
      <c r="C83" s="32"/>
      <c r="D83" s="32"/>
      <c r="F83" s="32"/>
    </row>
    <row r="84" spans="3:6" x14ac:dyDescent="0.2">
      <c r="C84" s="32"/>
      <c r="D84" s="32"/>
      <c r="F84" s="32"/>
    </row>
    <row r="85" spans="3:6" x14ac:dyDescent="0.2">
      <c r="C85" s="32"/>
      <c r="D85" s="32"/>
      <c r="F85" s="32"/>
    </row>
    <row r="86" spans="3:6" x14ac:dyDescent="0.2">
      <c r="C86" s="32"/>
      <c r="D86" s="32"/>
      <c r="F86" s="32"/>
    </row>
    <row r="87" spans="3:6" x14ac:dyDescent="0.2">
      <c r="C87" s="32"/>
      <c r="D87" s="32"/>
      <c r="F87" s="32"/>
    </row>
    <row r="88" spans="3:6" x14ac:dyDescent="0.2">
      <c r="C88" s="32"/>
      <c r="D88" s="32"/>
      <c r="F88" s="32"/>
    </row>
    <row r="89" spans="3:6" x14ac:dyDescent="0.2">
      <c r="C89" s="32"/>
      <c r="D89" s="32"/>
      <c r="F89" s="32"/>
    </row>
    <row r="90" spans="3:6" x14ac:dyDescent="0.2">
      <c r="C90" s="32"/>
      <c r="D90" s="32"/>
      <c r="F90" s="32"/>
    </row>
    <row r="91" spans="3:6" x14ac:dyDescent="0.2">
      <c r="C91" s="32"/>
      <c r="D91" s="32"/>
      <c r="F91" s="32"/>
    </row>
    <row r="92" spans="3:6" x14ac:dyDescent="0.2">
      <c r="C92" s="32"/>
      <c r="D92" s="32"/>
      <c r="F92" s="32"/>
    </row>
    <row r="93" spans="3:6" x14ac:dyDescent="0.2">
      <c r="C93" s="32"/>
      <c r="D93" s="32"/>
      <c r="F93" s="32"/>
    </row>
    <row r="94" spans="3:6" x14ac:dyDescent="0.2">
      <c r="C94" s="32"/>
      <c r="D94" s="32"/>
      <c r="F94" s="32"/>
    </row>
    <row r="95" spans="3:6" x14ac:dyDescent="0.2">
      <c r="C95" s="32"/>
      <c r="D95" s="32"/>
      <c r="F95" s="32"/>
    </row>
    <row r="96" spans="3:6" x14ac:dyDescent="0.2">
      <c r="C96" s="32"/>
      <c r="D96" s="32"/>
      <c r="F96" s="32"/>
    </row>
    <row r="97" spans="3:6" x14ac:dyDescent="0.2">
      <c r="C97" s="32"/>
      <c r="D97" s="32"/>
      <c r="F97" s="32"/>
    </row>
    <row r="98" spans="3:6" x14ac:dyDescent="0.2">
      <c r="C98" s="32"/>
      <c r="D98" s="32"/>
      <c r="F98" s="32"/>
    </row>
    <row r="99" spans="3:6" x14ac:dyDescent="0.2">
      <c r="C99" s="32"/>
      <c r="D99" s="32"/>
      <c r="F99" s="32"/>
    </row>
    <row r="100" spans="3:6" x14ac:dyDescent="0.2">
      <c r="C100" s="32"/>
      <c r="D100" s="32"/>
      <c r="F100" s="32"/>
    </row>
    <row r="101" spans="3:6" x14ac:dyDescent="0.2">
      <c r="C101" s="32"/>
      <c r="D101" s="32"/>
      <c r="F101" s="32"/>
    </row>
    <row r="102" spans="3:6" x14ac:dyDescent="0.2">
      <c r="C102" s="32"/>
      <c r="D102" s="32"/>
      <c r="F102" s="32"/>
    </row>
    <row r="103" spans="3:6" x14ac:dyDescent="0.2">
      <c r="C103" s="32"/>
      <c r="D103" s="32"/>
      <c r="F103" s="32"/>
    </row>
    <row r="104" spans="3:6" x14ac:dyDescent="0.2">
      <c r="C104" s="32"/>
      <c r="D104" s="32"/>
      <c r="F104" s="32"/>
    </row>
    <row r="105" spans="3:6" x14ac:dyDescent="0.2">
      <c r="C105" s="32"/>
      <c r="D105" s="32"/>
      <c r="F105" s="32"/>
    </row>
    <row r="106" spans="3:6" x14ac:dyDescent="0.2">
      <c r="C106" s="32"/>
      <c r="D106" s="32"/>
      <c r="F106" s="32"/>
    </row>
    <row r="107" spans="3:6" x14ac:dyDescent="0.2">
      <c r="C107" s="32"/>
      <c r="D107" s="32"/>
      <c r="F107" s="32"/>
    </row>
    <row r="108" spans="3:6" x14ac:dyDescent="0.2">
      <c r="C108" s="32"/>
      <c r="D108" s="32"/>
      <c r="F108" s="32"/>
    </row>
    <row r="109" spans="3:6" x14ac:dyDescent="0.2">
      <c r="C109" s="32"/>
      <c r="D109" s="32"/>
      <c r="F109" s="32"/>
    </row>
    <row r="110" spans="3:6" x14ac:dyDescent="0.2">
      <c r="C110" s="32"/>
      <c r="D110" s="32"/>
      <c r="F110" s="32"/>
    </row>
    <row r="111" spans="3:6" x14ac:dyDescent="0.2">
      <c r="C111" s="32"/>
      <c r="D111" s="32"/>
      <c r="F111" s="32"/>
    </row>
    <row r="112" spans="3:6" x14ac:dyDescent="0.2">
      <c r="C112" s="32"/>
      <c r="D112" s="32"/>
      <c r="F112" s="32"/>
    </row>
    <row r="113" spans="3:6" x14ac:dyDescent="0.2">
      <c r="C113" s="32"/>
      <c r="D113" s="32"/>
      <c r="F113" s="32"/>
    </row>
    <row r="114" spans="3:6" x14ac:dyDescent="0.2">
      <c r="C114" s="32"/>
      <c r="D114" s="32"/>
      <c r="F114" s="32"/>
    </row>
    <row r="115" spans="3:6" x14ac:dyDescent="0.2">
      <c r="C115" s="32"/>
      <c r="D115" s="32"/>
      <c r="F115" s="32"/>
    </row>
    <row r="116" spans="3:6" x14ac:dyDescent="0.2">
      <c r="C116" s="32"/>
      <c r="D116" s="32"/>
      <c r="F116" s="32"/>
    </row>
    <row r="117" spans="3:6" x14ac:dyDescent="0.2">
      <c r="C117" s="32"/>
      <c r="D117" s="32"/>
      <c r="F117" s="32"/>
    </row>
    <row r="118" spans="3:6" x14ac:dyDescent="0.2">
      <c r="C118" s="32"/>
      <c r="D118" s="32"/>
      <c r="F118" s="32"/>
    </row>
    <row r="119" spans="3:6" x14ac:dyDescent="0.2">
      <c r="C119" s="32"/>
      <c r="D119" s="32"/>
      <c r="F119" s="32"/>
    </row>
    <row r="120" spans="3:6" x14ac:dyDescent="0.2">
      <c r="C120" s="32"/>
      <c r="D120" s="32"/>
      <c r="F120" s="32"/>
    </row>
    <row r="121" spans="3:6" x14ac:dyDescent="0.2">
      <c r="C121" s="32"/>
      <c r="D121" s="32"/>
      <c r="F121" s="32"/>
    </row>
    <row r="122" spans="3:6" x14ac:dyDescent="0.2">
      <c r="C122" s="32"/>
      <c r="D122" s="32"/>
      <c r="F122" s="32"/>
    </row>
    <row r="123" spans="3:6" x14ac:dyDescent="0.2">
      <c r="C123" s="32"/>
      <c r="D123" s="32"/>
      <c r="F123" s="32"/>
    </row>
    <row r="124" spans="3:6" x14ac:dyDescent="0.2">
      <c r="C124" s="32"/>
      <c r="D124" s="32"/>
      <c r="F124" s="32"/>
    </row>
    <row r="125" spans="3:6" x14ac:dyDescent="0.2">
      <c r="C125" s="32"/>
      <c r="D125" s="32"/>
      <c r="F125" s="32"/>
    </row>
    <row r="126" spans="3:6" x14ac:dyDescent="0.2">
      <c r="C126" s="32"/>
      <c r="D126" s="32"/>
      <c r="F126" s="32"/>
    </row>
    <row r="127" spans="3:6" x14ac:dyDescent="0.2">
      <c r="C127" s="32"/>
      <c r="D127" s="32"/>
      <c r="F127" s="32"/>
    </row>
    <row r="128" spans="3:6" x14ac:dyDescent="0.2">
      <c r="C128" s="32"/>
      <c r="D128" s="32"/>
      <c r="F128" s="32"/>
    </row>
    <row r="129" spans="3:6" x14ac:dyDescent="0.2">
      <c r="C129" s="32"/>
      <c r="D129" s="32"/>
      <c r="F129" s="32"/>
    </row>
    <row r="130" spans="3:6" x14ac:dyDescent="0.2">
      <c r="C130" s="32"/>
      <c r="D130" s="32"/>
      <c r="F130" s="32"/>
    </row>
    <row r="131" spans="3:6" x14ac:dyDescent="0.2">
      <c r="C131" s="32"/>
      <c r="D131" s="32"/>
      <c r="F131" s="32"/>
    </row>
    <row r="132" spans="3:6" x14ac:dyDescent="0.2">
      <c r="C132" s="32"/>
      <c r="D132" s="32"/>
      <c r="F132" s="32"/>
    </row>
    <row r="133" spans="3:6" x14ac:dyDescent="0.2">
      <c r="C133" s="32"/>
      <c r="D133" s="32"/>
      <c r="F133" s="32"/>
    </row>
    <row r="134" spans="3:6" x14ac:dyDescent="0.2">
      <c r="C134" s="32"/>
      <c r="D134" s="32"/>
      <c r="F134" s="32"/>
    </row>
    <row r="135" spans="3:6" x14ac:dyDescent="0.2">
      <c r="C135" s="32"/>
      <c r="D135" s="32"/>
      <c r="F135" s="32"/>
    </row>
    <row r="136" spans="3:6" x14ac:dyDescent="0.2">
      <c r="C136" s="32"/>
      <c r="D136" s="32"/>
      <c r="F136" s="32"/>
    </row>
    <row r="137" spans="3:6" x14ac:dyDescent="0.2">
      <c r="C137" s="32"/>
      <c r="D137" s="32"/>
      <c r="F137" s="32"/>
    </row>
    <row r="138" spans="3:6" x14ac:dyDescent="0.2">
      <c r="C138" s="32"/>
      <c r="D138" s="32"/>
      <c r="F138" s="32"/>
    </row>
    <row r="139" spans="3:6" x14ac:dyDescent="0.2">
      <c r="C139" s="32"/>
      <c r="D139" s="32"/>
      <c r="F139" s="32"/>
    </row>
    <row r="140" spans="3:6" x14ac:dyDescent="0.2">
      <c r="C140" s="32"/>
      <c r="D140" s="32"/>
      <c r="F140" s="32"/>
    </row>
    <row r="141" spans="3:6" x14ac:dyDescent="0.2">
      <c r="C141" s="32"/>
      <c r="D141" s="32"/>
      <c r="F141" s="32"/>
    </row>
    <row r="142" spans="3:6" x14ac:dyDescent="0.2">
      <c r="C142" s="32"/>
      <c r="D142" s="32"/>
      <c r="F142" s="32"/>
    </row>
    <row r="143" spans="3:6" x14ac:dyDescent="0.2">
      <c r="C143" s="32"/>
      <c r="D143" s="32"/>
      <c r="F143" s="32"/>
    </row>
    <row r="144" spans="3:6" x14ac:dyDescent="0.2">
      <c r="C144" s="32"/>
      <c r="D144" s="32"/>
      <c r="F144" s="32"/>
    </row>
    <row r="145" spans="3:6" x14ac:dyDescent="0.2">
      <c r="C145" s="32"/>
      <c r="D145" s="32"/>
      <c r="F145" s="32"/>
    </row>
    <row r="146" spans="3:6" x14ac:dyDescent="0.2">
      <c r="C146" s="32"/>
      <c r="D146" s="32"/>
      <c r="F146" s="32"/>
    </row>
    <row r="147" spans="3:6" x14ac:dyDescent="0.2">
      <c r="C147" s="32"/>
      <c r="D147" s="32"/>
      <c r="F147" s="32"/>
    </row>
    <row r="148" spans="3:6" x14ac:dyDescent="0.2">
      <c r="C148" s="32"/>
      <c r="D148" s="32"/>
      <c r="F148" s="32"/>
    </row>
    <row r="149" spans="3:6" x14ac:dyDescent="0.2">
      <c r="C149" s="32"/>
      <c r="D149" s="32"/>
      <c r="F149" s="32"/>
    </row>
    <row r="150" spans="3:6" x14ac:dyDescent="0.2">
      <c r="C150" s="32"/>
      <c r="D150" s="32"/>
      <c r="F150" s="32"/>
    </row>
    <row r="151" spans="3:6" x14ac:dyDescent="0.2">
      <c r="C151" s="32"/>
      <c r="D151" s="32"/>
      <c r="F151" s="32"/>
    </row>
    <row r="152" spans="3:6" x14ac:dyDescent="0.2">
      <c r="C152" s="32"/>
      <c r="D152" s="32"/>
      <c r="F152" s="32"/>
    </row>
    <row r="153" spans="3:6" x14ac:dyDescent="0.2">
      <c r="C153" s="32"/>
      <c r="D153" s="32"/>
      <c r="F153" s="32"/>
    </row>
    <row r="154" spans="3:6" x14ac:dyDescent="0.2">
      <c r="C154" s="32"/>
      <c r="D154" s="32"/>
      <c r="F154" s="32"/>
    </row>
    <row r="155" spans="3:6" x14ac:dyDescent="0.2">
      <c r="C155" s="32"/>
      <c r="D155" s="32"/>
      <c r="F155" s="32"/>
    </row>
    <row r="156" spans="3:6" x14ac:dyDescent="0.2">
      <c r="C156" s="32"/>
      <c r="D156" s="32"/>
      <c r="F156" s="32"/>
    </row>
    <row r="157" spans="3:6" x14ac:dyDescent="0.2">
      <c r="C157" s="32"/>
      <c r="D157" s="32"/>
      <c r="F157" s="32"/>
    </row>
    <row r="158" spans="3:6" x14ac:dyDescent="0.2">
      <c r="C158" s="32"/>
      <c r="D158" s="32"/>
      <c r="F158" s="32"/>
    </row>
    <row r="159" spans="3:6" x14ac:dyDescent="0.2">
      <c r="C159" s="32"/>
      <c r="D159" s="32"/>
      <c r="F159" s="32"/>
    </row>
    <row r="160" spans="3:6" x14ac:dyDescent="0.2">
      <c r="C160" s="32"/>
      <c r="D160" s="32"/>
      <c r="F160" s="32"/>
    </row>
    <row r="161" spans="3:6" x14ac:dyDescent="0.2">
      <c r="C161" s="32"/>
      <c r="D161" s="32"/>
      <c r="F161" s="32"/>
    </row>
    <row r="162" spans="3:6" x14ac:dyDescent="0.2">
      <c r="C162" s="32"/>
      <c r="D162" s="32"/>
      <c r="F162" s="32"/>
    </row>
    <row r="163" spans="3:6" x14ac:dyDescent="0.2">
      <c r="C163" s="32"/>
      <c r="D163" s="32"/>
      <c r="F163" s="32"/>
    </row>
    <row r="164" spans="3:6" x14ac:dyDescent="0.2">
      <c r="C164" s="32"/>
      <c r="D164" s="32"/>
      <c r="F164" s="32"/>
    </row>
    <row r="165" spans="3:6" x14ac:dyDescent="0.2">
      <c r="C165" s="32"/>
      <c r="D165" s="32"/>
      <c r="F165" s="32"/>
    </row>
    <row r="166" spans="3:6" x14ac:dyDescent="0.2">
      <c r="C166" s="32"/>
      <c r="D166" s="32"/>
      <c r="F166" s="32"/>
    </row>
    <row r="167" spans="3:6" x14ac:dyDescent="0.2">
      <c r="C167" s="32"/>
      <c r="D167" s="32"/>
      <c r="F167" s="32"/>
    </row>
    <row r="168" spans="3:6" x14ac:dyDescent="0.2">
      <c r="C168" s="32"/>
      <c r="D168" s="32"/>
      <c r="F168" s="32"/>
    </row>
    <row r="169" spans="3:6" x14ac:dyDescent="0.2">
      <c r="C169" s="32"/>
      <c r="D169" s="32"/>
      <c r="F169" s="32"/>
    </row>
    <row r="170" spans="3:6" x14ac:dyDescent="0.2">
      <c r="C170" s="32"/>
      <c r="D170" s="32"/>
      <c r="F170" s="32"/>
    </row>
    <row r="171" spans="3:6" x14ac:dyDescent="0.2">
      <c r="C171" s="32"/>
      <c r="D171" s="32"/>
      <c r="F171" s="32"/>
    </row>
    <row r="172" spans="3:6" x14ac:dyDescent="0.2">
      <c r="C172" s="32"/>
      <c r="D172" s="32"/>
      <c r="F172" s="32"/>
    </row>
    <row r="173" spans="3:6" x14ac:dyDescent="0.2">
      <c r="C173" s="32"/>
      <c r="D173" s="32"/>
      <c r="F173" s="32"/>
    </row>
    <row r="174" spans="3:6" x14ac:dyDescent="0.2">
      <c r="C174" s="32"/>
      <c r="D174" s="32"/>
      <c r="F174" s="32"/>
    </row>
    <row r="175" spans="3:6" x14ac:dyDescent="0.2">
      <c r="C175" s="32"/>
      <c r="D175" s="32"/>
      <c r="F175" s="32"/>
    </row>
    <row r="176" spans="3:6" x14ac:dyDescent="0.2">
      <c r="C176" s="32"/>
      <c r="D176" s="32"/>
      <c r="F176" s="32"/>
    </row>
    <row r="177" spans="3:6" x14ac:dyDescent="0.2">
      <c r="C177" s="32"/>
      <c r="D177" s="32"/>
      <c r="F177" s="32"/>
    </row>
    <row r="178" spans="3:6" x14ac:dyDescent="0.2">
      <c r="C178" s="32"/>
      <c r="D178" s="32"/>
      <c r="F178" s="32"/>
    </row>
    <row r="179" spans="3:6" x14ac:dyDescent="0.2">
      <c r="C179" s="32"/>
      <c r="D179" s="32"/>
      <c r="F179" s="32"/>
    </row>
    <row r="180" spans="3:6" x14ac:dyDescent="0.2">
      <c r="C180" s="32"/>
      <c r="D180" s="32"/>
      <c r="F180" s="32"/>
    </row>
    <row r="181" spans="3:6" x14ac:dyDescent="0.2">
      <c r="C181" s="32"/>
      <c r="D181" s="32"/>
      <c r="F181" s="32"/>
    </row>
    <row r="182" spans="3:6" x14ac:dyDescent="0.2">
      <c r="C182" s="32"/>
      <c r="D182" s="32"/>
      <c r="F182" s="32"/>
    </row>
    <row r="183" spans="3:6" x14ac:dyDescent="0.2">
      <c r="C183" s="32"/>
      <c r="D183" s="32"/>
      <c r="F183" s="32"/>
    </row>
    <row r="184" spans="3:6" x14ac:dyDescent="0.2">
      <c r="C184" s="32"/>
      <c r="D184" s="32"/>
      <c r="F184" s="32"/>
    </row>
    <row r="185" spans="3:6" x14ac:dyDescent="0.2">
      <c r="C185" s="32"/>
      <c r="D185" s="32"/>
      <c r="F185" s="32"/>
    </row>
    <row r="186" spans="3:6" x14ac:dyDescent="0.2">
      <c r="C186" s="32"/>
      <c r="D186" s="32"/>
      <c r="F186" s="32"/>
    </row>
    <row r="187" spans="3:6" x14ac:dyDescent="0.2">
      <c r="C187" s="32"/>
      <c r="D187" s="32"/>
      <c r="F187" s="32"/>
    </row>
    <row r="188" spans="3:6" x14ac:dyDescent="0.2">
      <c r="C188" s="32"/>
      <c r="D188" s="32"/>
      <c r="F188" s="32"/>
    </row>
    <row r="189" spans="3:6" x14ac:dyDescent="0.2">
      <c r="C189" s="32"/>
      <c r="D189" s="32"/>
      <c r="F189" s="32"/>
    </row>
    <row r="190" spans="3:6" x14ac:dyDescent="0.2">
      <c r="C190" s="32"/>
      <c r="D190" s="32"/>
      <c r="F190" s="32"/>
    </row>
    <row r="191" spans="3:6" x14ac:dyDescent="0.2">
      <c r="C191" s="32"/>
      <c r="D191" s="32"/>
      <c r="F191" s="32"/>
    </row>
    <row r="192" spans="3:6" x14ac:dyDescent="0.2">
      <c r="C192" s="32"/>
      <c r="D192" s="32"/>
      <c r="F192" s="32"/>
    </row>
    <row r="193" spans="3:6" x14ac:dyDescent="0.2">
      <c r="C193" s="32"/>
      <c r="D193" s="32"/>
      <c r="F193" s="32"/>
    </row>
    <row r="194" spans="3:6" x14ac:dyDescent="0.2">
      <c r="C194" s="32"/>
      <c r="D194" s="32"/>
      <c r="F194" s="32"/>
    </row>
    <row r="195" spans="3:6" x14ac:dyDescent="0.2">
      <c r="C195" s="32"/>
      <c r="D195" s="32"/>
      <c r="F195" s="32"/>
    </row>
    <row r="196" spans="3:6" x14ac:dyDescent="0.2">
      <c r="C196" s="32"/>
      <c r="D196" s="32"/>
      <c r="F196" s="32"/>
    </row>
    <row r="197" spans="3:6" x14ac:dyDescent="0.2">
      <c r="C197" s="32"/>
      <c r="D197" s="32"/>
      <c r="F197" s="32"/>
    </row>
    <row r="198" spans="3:6" x14ac:dyDescent="0.2">
      <c r="C198" s="32"/>
      <c r="D198" s="32"/>
      <c r="F198" s="32"/>
    </row>
    <row r="199" spans="3:6" x14ac:dyDescent="0.2">
      <c r="C199" s="32"/>
      <c r="D199" s="32"/>
      <c r="F199" s="32"/>
    </row>
    <row r="200" spans="3:6" x14ac:dyDescent="0.2">
      <c r="C200" s="32"/>
      <c r="D200" s="32"/>
      <c r="F200" s="32"/>
    </row>
    <row r="201" spans="3:6" x14ac:dyDescent="0.2">
      <c r="C201" s="32"/>
      <c r="D201" s="32"/>
      <c r="F201" s="32"/>
    </row>
    <row r="202" spans="3:6" x14ac:dyDescent="0.2">
      <c r="C202" s="32"/>
      <c r="D202" s="32"/>
      <c r="F202" s="32"/>
    </row>
    <row r="203" spans="3:6" x14ac:dyDescent="0.2">
      <c r="C203" s="32"/>
      <c r="D203" s="32"/>
      <c r="F203" s="32"/>
    </row>
    <row r="204" spans="3:6" x14ac:dyDescent="0.2">
      <c r="C204" s="32"/>
      <c r="D204" s="32"/>
      <c r="F204" s="32"/>
    </row>
    <row r="205" spans="3:6" x14ac:dyDescent="0.2">
      <c r="C205" s="32"/>
      <c r="D205" s="32"/>
      <c r="F205" s="32"/>
    </row>
    <row r="206" spans="3:6" x14ac:dyDescent="0.2">
      <c r="C206" s="32"/>
      <c r="D206" s="32"/>
      <c r="F206" s="32"/>
    </row>
    <row r="207" spans="3:6" x14ac:dyDescent="0.2">
      <c r="C207" s="32"/>
      <c r="D207" s="32"/>
      <c r="F207" s="32"/>
    </row>
    <row r="208" spans="3:6" x14ac:dyDescent="0.2">
      <c r="C208" s="32"/>
      <c r="D208" s="32"/>
      <c r="F208" s="32"/>
    </row>
    <row r="209" spans="3:6" x14ac:dyDescent="0.2">
      <c r="C209" s="32"/>
      <c r="D209" s="32"/>
      <c r="F209" s="32"/>
    </row>
    <row r="210" spans="3:6" x14ac:dyDescent="0.2">
      <c r="C210" s="32"/>
      <c r="D210" s="32"/>
      <c r="F210" s="32"/>
    </row>
    <row r="211" spans="3:6" x14ac:dyDescent="0.2">
      <c r="C211" s="32"/>
      <c r="D211" s="32"/>
      <c r="F211" s="32"/>
    </row>
    <row r="212" spans="3:6" x14ac:dyDescent="0.2">
      <c r="C212" s="32"/>
      <c r="D212" s="32"/>
      <c r="F212" s="32"/>
    </row>
    <row r="213" spans="3:6" x14ac:dyDescent="0.2">
      <c r="C213" s="32"/>
      <c r="D213" s="32"/>
      <c r="F213" s="32"/>
    </row>
    <row r="214" spans="3:6" x14ac:dyDescent="0.2">
      <c r="C214" s="32"/>
      <c r="D214" s="32"/>
      <c r="F214" s="32"/>
    </row>
    <row r="215" spans="3:6" x14ac:dyDescent="0.2">
      <c r="C215" s="32"/>
      <c r="D215" s="32"/>
      <c r="F215" s="32"/>
    </row>
    <row r="216" spans="3:6" x14ac:dyDescent="0.2">
      <c r="C216" s="32"/>
      <c r="D216" s="32"/>
      <c r="F216" s="32"/>
    </row>
    <row r="217" spans="3:6" x14ac:dyDescent="0.2">
      <c r="C217" s="32"/>
      <c r="D217" s="32"/>
      <c r="F217" s="32"/>
    </row>
    <row r="218" spans="3:6" x14ac:dyDescent="0.2">
      <c r="C218" s="32"/>
      <c r="D218" s="32"/>
      <c r="F218" s="32"/>
    </row>
    <row r="219" spans="3:6" x14ac:dyDescent="0.2">
      <c r="C219" s="32"/>
      <c r="D219" s="32"/>
      <c r="F219" s="32"/>
    </row>
    <row r="220" spans="3:6" x14ac:dyDescent="0.2">
      <c r="C220" s="32"/>
      <c r="D220" s="32"/>
      <c r="F220" s="32"/>
    </row>
    <row r="221" spans="3:6" x14ac:dyDescent="0.2">
      <c r="C221" s="32"/>
      <c r="D221" s="32"/>
      <c r="F221" s="32"/>
    </row>
    <row r="222" spans="3:6" x14ac:dyDescent="0.2">
      <c r="C222" s="32"/>
      <c r="D222" s="32"/>
      <c r="F222" s="32"/>
    </row>
    <row r="223" spans="3:6" x14ac:dyDescent="0.2">
      <c r="C223" s="32"/>
      <c r="D223" s="32"/>
      <c r="F223" s="32"/>
    </row>
    <row r="224" spans="3:6" x14ac:dyDescent="0.2">
      <c r="C224" s="32"/>
      <c r="D224" s="32"/>
      <c r="F224" s="32"/>
    </row>
    <row r="225" spans="3:6" x14ac:dyDescent="0.2">
      <c r="C225" s="32"/>
      <c r="D225" s="32"/>
      <c r="F225" s="32"/>
    </row>
    <row r="226" spans="3:6" x14ac:dyDescent="0.2">
      <c r="C226" s="32"/>
      <c r="D226" s="32"/>
      <c r="F226" s="32"/>
    </row>
    <row r="227" spans="3:6" x14ac:dyDescent="0.2">
      <c r="C227" s="32"/>
      <c r="D227" s="32"/>
      <c r="F227" s="32"/>
    </row>
    <row r="228" spans="3:6" x14ac:dyDescent="0.2">
      <c r="C228" s="32"/>
      <c r="D228" s="32"/>
      <c r="F228" s="32"/>
    </row>
    <row r="229" spans="3:6" x14ac:dyDescent="0.2">
      <c r="C229" s="32"/>
      <c r="D229" s="32"/>
      <c r="F229" s="32"/>
    </row>
    <row r="230" spans="3:6" x14ac:dyDescent="0.2">
      <c r="C230" s="32"/>
      <c r="D230" s="32"/>
      <c r="F230" s="32"/>
    </row>
    <row r="231" spans="3:6" x14ac:dyDescent="0.2">
      <c r="C231" s="32"/>
      <c r="D231" s="32"/>
      <c r="F231" s="32"/>
    </row>
    <row r="232" spans="3:6" x14ac:dyDescent="0.2">
      <c r="C232" s="32"/>
      <c r="D232" s="32"/>
      <c r="F232" s="32"/>
    </row>
    <row r="233" spans="3:6" x14ac:dyDescent="0.2">
      <c r="C233" s="32"/>
      <c r="D233" s="32"/>
      <c r="F233" s="32"/>
    </row>
    <row r="234" spans="3:6" x14ac:dyDescent="0.2">
      <c r="C234" s="32"/>
      <c r="D234" s="32"/>
      <c r="F234" s="32"/>
    </row>
    <row r="235" spans="3:6" x14ac:dyDescent="0.2">
      <c r="C235" s="32"/>
      <c r="D235" s="32"/>
      <c r="F235" s="32"/>
    </row>
    <row r="236" spans="3:6" x14ac:dyDescent="0.2">
      <c r="C236" s="32"/>
      <c r="D236" s="32"/>
      <c r="F236" s="32"/>
    </row>
    <row r="237" spans="3:6" x14ac:dyDescent="0.2">
      <c r="C237" s="32"/>
      <c r="D237" s="32"/>
      <c r="F237" s="32"/>
    </row>
    <row r="238" spans="3:6" x14ac:dyDescent="0.2">
      <c r="C238" s="32"/>
      <c r="D238" s="32"/>
      <c r="F238" s="32"/>
    </row>
    <row r="239" spans="3:6" x14ac:dyDescent="0.2">
      <c r="C239" s="32"/>
      <c r="D239" s="32"/>
      <c r="F239" s="32"/>
    </row>
    <row r="240" spans="3:6" x14ac:dyDescent="0.2">
      <c r="C240" s="32"/>
      <c r="D240" s="32"/>
      <c r="F240" s="32"/>
    </row>
    <row r="241" spans="3:6" x14ac:dyDescent="0.2">
      <c r="C241" s="32"/>
      <c r="D241" s="32"/>
      <c r="F241" s="32"/>
    </row>
    <row r="242" spans="3:6" x14ac:dyDescent="0.2">
      <c r="C242" s="32"/>
      <c r="D242" s="32"/>
      <c r="F242" s="32"/>
    </row>
    <row r="243" spans="3:6" x14ac:dyDescent="0.2">
      <c r="C243" s="32"/>
      <c r="D243" s="32"/>
      <c r="F243" s="32"/>
    </row>
    <row r="244" spans="3:6" x14ac:dyDescent="0.2">
      <c r="C244" s="32"/>
      <c r="D244" s="32"/>
      <c r="F244" s="32"/>
    </row>
    <row r="245" spans="3:6" x14ac:dyDescent="0.2">
      <c r="C245" s="32"/>
      <c r="D245" s="32"/>
      <c r="F245" s="32"/>
    </row>
    <row r="246" spans="3:6" x14ac:dyDescent="0.2">
      <c r="C246" s="32"/>
      <c r="D246" s="32"/>
      <c r="F246" s="32"/>
    </row>
    <row r="247" spans="3:6" x14ac:dyDescent="0.2">
      <c r="C247" s="32"/>
      <c r="D247" s="32"/>
      <c r="F247" s="32"/>
    </row>
    <row r="248" spans="3:6" x14ac:dyDescent="0.2">
      <c r="C248" s="32"/>
      <c r="D248" s="32"/>
      <c r="F248" s="32"/>
    </row>
    <row r="249" spans="3:6" x14ac:dyDescent="0.2">
      <c r="C249" s="32"/>
      <c r="D249" s="32"/>
      <c r="F249" s="32"/>
    </row>
    <row r="250" spans="3:6" x14ac:dyDescent="0.2">
      <c r="C250" s="32"/>
      <c r="D250" s="32"/>
      <c r="F250" s="32"/>
    </row>
    <row r="251" spans="3:6" x14ac:dyDescent="0.2">
      <c r="C251" s="32"/>
      <c r="D251" s="32"/>
      <c r="F251" s="32"/>
    </row>
    <row r="252" spans="3:6" x14ac:dyDescent="0.2">
      <c r="C252" s="32"/>
      <c r="D252" s="32"/>
      <c r="F252" s="32"/>
    </row>
    <row r="253" spans="3:6" x14ac:dyDescent="0.2">
      <c r="C253" s="32"/>
      <c r="D253" s="32"/>
      <c r="F253" s="32"/>
    </row>
    <row r="254" spans="3:6" x14ac:dyDescent="0.2">
      <c r="C254" s="32"/>
      <c r="D254" s="32"/>
      <c r="F254" s="32"/>
    </row>
    <row r="255" spans="3:6" x14ac:dyDescent="0.2">
      <c r="C255" s="32"/>
      <c r="D255" s="32"/>
      <c r="F255" s="32"/>
    </row>
    <row r="256" spans="3:6" x14ac:dyDescent="0.2">
      <c r="C256" s="32"/>
      <c r="D256" s="32"/>
      <c r="F256" s="32"/>
    </row>
    <row r="257" spans="3:6" x14ac:dyDescent="0.2">
      <c r="C257" s="32"/>
      <c r="D257" s="32"/>
      <c r="F257" s="32"/>
    </row>
    <row r="258" spans="3:6" x14ac:dyDescent="0.2">
      <c r="C258" s="32"/>
      <c r="D258" s="32"/>
      <c r="F258" s="32"/>
    </row>
    <row r="259" spans="3:6" x14ac:dyDescent="0.2">
      <c r="C259" s="32"/>
      <c r="D259" s="32"/>
      <c r="F259" s="32"/>
    </row>
    <row r="260" spans="3:6" x14ac:dyDescent="0.2">
      <c r="C260" s="32"/>
      <c r="D260" s="32"/>
      <c r="F260" s="32"/>
    </row>
    <row r="261" spans="3:6" x14ac:dyDescent="0.2">
      <c r="C261" s="32"/>
      <c r="D261" s="32"/>
      <c r="F261" s="32"/>
    </row>
    <row r="262" spans="3:6" x14ac:dyDescent="0.2">
      <c r="C262" s="32"/>
      <c r="D262" s="32"/>
      <c r="F262" s="32"/>
    </row>
    <row r="263" spans="3:6" x14ac:dyDescent="0.2">
      <c r="C263" s="32"/>
      <c r="D263" s="32"/>
      <c r="F263" s="32"/>
    </row>
    <row r="264" spans="3:6" x14ac:dyDescent="0.2">
      <c r="C264" s="32"/>
      <c r="D264" s="32"/>
      <c r="F264" s="32"/>
    </row>
    <row r="265" spans="3:6" x14ac:dyDescent="0.2">
      <c r="C265" s="32"/>
      <c r="D265" s="32"/>
      <c r="F265" s="32"/>
    </row>
    <row r="266" spans="3:6" x14ac:dyDescent="0.2">
      <c r="C266" s="32"/>
      <c r="D266" s="32"/>
      <c r="F266" s="32"/>
    </row>
    <row r="267" spans="3:6" x14ac:dyDescent="0.2">
      <c r="C267" s="32"/>
      <c r="D267" s="32"/>
      <c r="F267" s="32"/>
    </row>
    <row r="268" spans="3:6" x14ac:dyDescent="0.2">
      <c r="C268" s="32"/>
      <c r="D268" s="32"/>
      <c r="F268" s="32"/>
    </row>
    <row r="269" spans="3:6" x14ac:dyDescent="0.2">
      <c r="C269" s="32"/>
      <c r="D269" s="32"/>
      <c r="F269" s="32"/>
    </row>
    <row r="270" spans="3:6" x14ac:dyDescent="0.2">
      <c r="C270" s="32"/>
      <c r="D270" s="32"/>
      <c r="F270" s="32"/>
    </row>
    <row r="271" spans="3:6" x14ac:dyDescent="0.2">
      <c r="C271" s="32"/>
      <c r="D271" s="32"/>
      <c r="F271" s="32"/>
    </row>
    <row r="272" spans="3:6" x14ac:dyDescent="0.2">
      <c r="C272" s="32"/>
      <c r="D272" s="32"/>
      <c r="F272" s="32"/>
    </row>
    <row r="273" spans="3:6" x14ac:dyDescent="0.2">
      <c r="C273" s="32"/>
      <c r="D273" s="32"/>
      <c r="F273" s="32"/>
    </row>
    <row r="274" spans="3:6" x14ac:dyDescent="0.2">
      <c r="C274" s="32"/>
      <c r="D274" s="32"/>
      <c r="F274" s="32"/>
    </row>
    <row r="275" spans="3:6" x14ac:dyDescent="0.2">
      <c r="C275" s="32"/>
      <c r="D275" s="32"/>
      <c r="F275" s="32"/>
    </row>
    <row r="276" spans="3:6" x14ac:dyDescent="0.2">
      <c r="C276" s="32"/>
      <c r="D276" s="32"/>
      <c r="F276" s="32"/>
    </row>
    <row r="277" spans="3:6" x14ac:dyDescent="0.2">
      <c r="C277" s="32"/>
      <c r="D277" s="32"/>
      <c r="F277" s="32"/>
    </row>
    <row r="278" spans="3:6" x14ac:dyDescent="0.2">
      <c r="C278" s="32"/>
      <c r="D278" s="32"/>
      <c r="F278" s="32"/>
    </row>
    <row r="279" spans="3:6" x14ac:dyDescent="0.2">
      <c r="C279" s="32"/>
      <c r="D279" s="32"/>
      <c r="F279" s="32"/>
    </row>
    <row r="280" spans="3:6" x14ac:dyDescent="0.2">
      <c r="C280" s="32"/>
      <c r="D280" s="32"/>
      <c r="F280" s="32"/>
    </row>
    <row r="281" spans="3:6" x14ac:dyDescent="0.2">
      <c r="C281" s="32"/>
      <c r="D281" s="32"/>
      <c r="F281" s="32"/>
    </row>
    <row r="282" spans="3:6" x14ac:dyDescent="0.2">
      <c r="C282" s="32"/>
      <c r="D282" s="32"/>
      <c r="F282" s="32"/>
    </row>
    <row r="283" spans="3:6" x14ac:dyDescent="0.2">
      <c r="C283" s="32"/>
      <c r="D283" s="32"/>
      <c r="F283" s="32"/>
    </row>
    <row r="284" spans="3:6" x14ac:dyDescent="0.2">
      <c r="C284" s="32"/>
      <c r="D284" s="32"/>
      <c r="F284" s="32"/>
    </row>
    <row r="285" spans="3:6" x14ac:dyDescent="0.2">
      <c r="C285" s="32"/>
      <c r="D285" s="32"/>
      <c r="F285" s="32"/>
    </row>
    <row r="286" spans="3:6" x14ac:dyDescent="0.2">
      <c r="C286" s="32"/>
      <c r="D286" s="32"/>
      <c r="F286" s="32"/>
    </row>
    <row r="287" spans="3:6" x14ac:dyDescent="0.2">
      <c r="C287" s="32"/>
      <c r="D287" s="32"/>
      <c r="F287" s="32"/>
    </row>
    <row r="288" spans="3:6" x14ac:dyDescent="0.2">
      <c r="C288" s="32"/>
      <c r="D288" s="32"/>
      <c r="F288" s="32"/>
    </row>
    <row r="289" spans="3:6" x14ac:dyDescent="0.2">
      <c r="C289" s="32"/>
      <c r="D289" s="32"/>
      <c r="F289" s="32"/>
    </row>
    <row r="290" spans="3:6" x14ac:dyDescent="0.2">
      <c r="C290" s="32"/>
      <c r="D290" s="32"/>
      <c r="F290" s="32"/>
    </row>
    <row r="291" spans="3:6" x14ac:dyDescent="0.2">
      <c r="C291" s="32"/>
      <c r="D291" s="32"/>
      <c r="F291" s="32"/>
    </row>
    <row r="292" spans="3:6" x14ac:dyDescent="0.2">
      <c r="C292" s="32"/>
      <c r="D292" s="32"/>
      <c r="F292" s="32"/>
    </row>
    <row r="293" spans="3:6" x14ac:dyDescent="0.2">
      <c r="C293" s="32"/>
      <c r="D293" s="32"/>
      <c r="F293" s="32"/>
    </row>
    <row r="294" spans="3:6" x14ac:dyDescent="0.2">
      <c r="C294" s="32"/>
      <c r="D294" s="32"/>
      <c r="F294" s="32"/>
    </row>
    <row r="295" spans="3:6" x14ac:dyDescent="0.2">
      <c r="C295" s="32"/>
      <c r="D295" s="32"/>
      <c r="F295" s="32"/>
    </row>
    <row r="296" spans="3:6" x14ac:dyDescent="0.2">
      <c r="C296" s="32"/>
      <c r="D296" s="32"/>
      <c r="F296" s="32"/>
    </row>
    <row r="297" spans="3:6" x14ac:dyDescent="0.2">
      <c r="C297" s="32"/>
      <c r="D297" s="32"/>
      <c r="F297" s="32"/>
    </row>
    <row r="298" spans="3:6" x14ac:dyDescent="0.2">
      <c r="C298" s="32"/>
      <c r="D298" s="32"/>
      <c r="F298" s="32"/>
    </row>
    <row r="299" spans="3:6" x14ac:dyDescent="0.2">
      <c r="C299" s="32"/>
      <c r="D299" s="32"/>
      <c r="F299" s="32"/>
    </row>
    <row r="300" spans="3:6" x14ac:dyDescent="0.2">
      <c r="C300" s="32"/>
      <c r="D300" s="32"/>
      <c r="F300" s="32"/>
    </row>
    <row r="301" spans="3:6" x14ac:dyDescent="0.2">
      <c r="C301" s="32"/>
      <c r="D301" s="32"/>
      <c r="F301" s="32"/>
    </row>
    <row r="302" spans="3:6" x14ac:dyDescent="0.2">
      <c r="C302" s="32"/>
      <c r="D302" s="32"/>
      <c r="F302" s="32"/>
    </row>
    <row r="303" spans="3:6" x14ac:dyDescent="0.2">
      <c r="C303" s="32"/>
      <c r="D303" s="32"/>
      <c r="F303" s="32"/>
    </row>
    <row r="304" spans="3:6" x14ac:dyDescent="0.2">
      <c r="C304" s="32"/>
      <c r="D304" s="32"/>
      <c r="F304" s="32"/>
    </row>
    <row r="305" spans="3:6" x14ac:dyDescent="0.2">
      <c r="C305" s="32"/>
      <c r="D305" s="32"/>
      <c r="F305" s="32"/>
    </row>
    <row r="306" spans="3:6" x14ac:dyDescent="0.2">
      <c r="C306" s="32"/>
      <c r="D306" s="32"/>
      <c r="F306" s="32"/>
    </row>
    <row r="307" spans="3:6" x14ac:dyDescent="0.2">
      <c r="C307" s="32"/>
      <c r="D307" s="32"/>
      <c r="F307" s="32"/>
    </row>
    <row r="308" spans="3:6" x14ac:dyDescent="0.2">
      <c r="C308" s="32"/>
      <c r="D308" s="32"/>
      <c r="F308" s="32"/>
    </row>
    <row r="309" spans="3:6" x14ac:dyDescent="0.2">
      <c r="C309" s="32"/>
      <c r="D309" s="32"/>
      <c r="F309" s="32"/>
    </row>
    <row r="310" spans="3:6" x14ac:dyDescent="0.2">
      <c r="C310" s="32"/>
      <c r="D310" s="32"/>
      <c r="F310" s="32"/>
    </row>
    <row r="311" spans="3:6" x14ac:dyDescent="0.2">
      <c r="C311" s="32"/>
      <c r="D311" s="32"/>
      <c r="F311" s="32"/>
    </row>
    <row r="312" spans="3:6" x14ac:dyDescent="0.2">
      <c r="C312" s="32"/>
      <c r="D312" s="32"/>
      <c r="F312" s="32"/>
    </row>
    <row r="313" spans="3:6" x14ac:dyDescent="0.2">
      <c r="C313" s="32"/>
      <c r="D313" s="32"/>
      <c r="F313" s="32"/>
    </row>
    <row r="314" spans="3:6" x14ac:dyDescent="0.2">
      <c r="C314" s="32"/>
      <c r="D314" s="32"/>
      <c r="F314" s="32"/>
    </row>
    <row r="315" spans="3:6" x14ac:dyDescent="0.2">
      <c r="C315" s="32"/>
      <c r="D315" s="32"/>
      <c r="F315" s="32"/>
    </row>
    <row r="316" spans="3:6" x14ac:dyDescent="0.2">
      <c r="C316" s="32"/>
      <c r="D316" s="32"/>
      <c r="F316" s="32"/>
    </row>
    <row r="317" spans="3:6" x14ac:dyDescent="0.2">
      <c r="C317" s="32"/>
      <c r="D317" s="32"/>
      <c r="F317" s="32"/>
    </row>
    <row r="318" spans="3:6" x14ac:dyDescent="0.2">
      <c r="C318" s="32"/>
      <c r="D318" s="32"/>
      <c r="F318" s="32"/>
    </row>
    <row r="319" spans="3:6" x14ac:dyDescent="0.2">
      <c r="C319" s="32"/>
      <c r="D319" s="32"/>
      <c r="F319" s="32"/>
    </row>
    <row r="320" spans="3:6" x14ac:dyDescent="0.2">
      <c r="C320" s="32"/>
      <c r="D320" s="32"/>
      <c r="F320" s="32"/>
    </row>
    <row r="321" spans="3:6" x14ac:dyDescent="0.2">
      <c r="C321" s="32"/>
      <c r="D321" s="32"/>
      <c r="F321" s="32"/>
    </row>
    <row r="322" spans="3:6" x14ac:dyDescent="0.2">
      <c r="C322" s="32"/>
      <c r="D322" s="32"/>
      <c r="F322" s="32"/>
    </row>
    <row r="323" spans="3:6" x14ac:dyDescent="0.2">
      <c r="C323" s="32"/>
      <c r="D323" s="32"/>
      <c r="F323" s="32"/>
    </row>
    <row r="324" spans="3:6" x14ac:dyDescent="0.2">
      <c r="C324" s="32"/>
      <c r="D324" s="32"/>
      <c r="F324" s="32"/>
    </row>
    <row r="325" spans="3:6" x14ac:dyDescent="0.2">
      <c r="C325" s="32"/>
      <c r="D325" s="32"/>
      <c r="F325" s="32"/>
    </row>
    <row r="326" spans="3:6" x14ac:dyDescent="0.2">
      <c r="C326" s="32"/>
      <c r="D326" s="32"/>
      <c r="F326" s="32"/>
    </row>
    <row r="327" spans="3:6" x14ac:dyDescent="0.2">
      <c r="C327" s="32"/>
      <c r="D327" s="32"/>
      <c r="F327" s="32"/>
    </row>
    <row r="328" spans="3:6" x14ac:dyDescent="0.2">
      <c r="C328" s="32"/>
      <c r="D328" s="32"/>
      <c r="F328" s="32"/>
    </row>
    <row r="329" spans="3:6" x14ac:dyDescent="0.2">
      <c r="C329" s="32"/>
      <c r="D329" s="32"/>
      <c r="F329" s="32"/>
    </row>
    <row r="330" spans="3:6" x14ac:dyDescent="0.2">
      <c r="C330" s="32"/>
      <c r="D330" s="32"/>
      <c r="F330" s="32"/>
    </row>
    <row r="331" spans="3:6" x14ac:dyDescent="0.2">
      <c r="C331" s="32"/>
      <c r="D331" s="32"/>
      <c r="F331" s="32"/>
    </row>
    <row r="332" spans="3:6" x14ac:dyDescent="0.2">
      <c r="C332" s="32"/>
      <c r="D332" s="32"/>
      <c r="F332" s="32"/>
    </row>
    <row r="333" spans="3:6" x14ac:dyDescent="0.2">
      <c r="C333" s="32"/>
      <c r="D333" s="32"/>
      <c r="F333" s="32"/>
    </row>
    <row r="334" spans="3:6" x14ac:dyDescent="0.2">
      <c r="C334" s="32"/>
      <c r="D334" s="32"/>
      <c r="F334" s="32"/>
    </row>
    <row r="335" spans="3:6" x14ac:dyDescent="0.2">
      <c r="C335" s="32"/>
      <c r="D335" s="32"/>
      <c r="F335" s="32"/>
    </row>
    <row r="336" spans="3:6" x14ac:dyDescent="0.2">
      <c r="C336" s="32"/>
      <c r="D336" s="32"/>
      <c r="F336" s="32"/>
    </row>
    <row r="337" spans="3:6" x14ac:dyDescent="0.2">
      <c r="C337" s="32"/>
      <c r="D337" s="32"/>
      <c r="F337" s="32"/>
    </row>
    <row r="338" spans="3:6" x14ac:dyDescent="0.2">
      <c r="C338" s="32"/>
      <c r="D338" s="32"/>
      <c r="F338" s="32"/>
    </row>
    <row r="339" spans="3:6" x14ac:dyDescent="0.2">
      <c r="C339" s="32"/>
      <c r="D339" s="32"/>
      <c r="F339" s="32"/>
    </row>
    <row r="340" spans="3:6" x14ac:dyDescent="0.2">
      <c r="C340" s="32"/>
      <c r="D340" s="32"/>
      <c r="F340" s="32"/>
    </row>
    <row r="341" spans="3:6" x14ac:dyDescent="0.2">
      <c r="C341" s="32"/>
      <c r="D341" s="32"/>
      <c r="F341" s="32"/>
    </row>
    <row r="342" spans="3:6" x14ac:dyDescent="0.2">
      <c r="C342" s="32"/>
      <c r="D342" s="32"/>
      <c r="F342" s="32"/>
    </row>
    <row r="343" spans="3:6" x14ac:dyDescent="0.2">
      <c r="C343" s="32"/>
      <c r="D343" s="32"/>
      <c r="F343" s="32"/>
    </row>
    <row r="344" spans="3:6" x14ac:dyDescent="0.2">
      <c r="C344" s="32"/>
      <c r="D344" s="32"/>
      <c r="F344" s="32"/>
    </row>
    <row r="345" spans="3:6" x14ac:dyDescent="0.2">
      <c r="C345" s="32"/>
      <c r="D345" s="32"/>
      <c r="F345" s="32"/>
    </row>
    <row r="346" spans="3:6" x14ac:dyDescent="0.2">
      <c r="C346" s="32"/>
      <c r="D346" s="32"/>
      <c r="F346" s="32"/>
    </row>
    <row r="347" spans="3:6" x14ac:dyDescent="0.2">
      <c r="C347" s="32"/>
      <c r="D347" s="32"/>
      <c r="F347" s="32"/>
    </row>
    <row r="348" spans="3:6" x14ac:dyDescent="0.2">
      <c r="C348" s="32"/>
      <c r="D348" s="32"/>
      <c r="F348" s="32"/>
    </row>
    <row r="349" spans="3:6" x14ac:dyDescent="0.2">
      <c r="C349" s="32"/>
      <c r="D349" s="32"/>
      <c r="F349" s="32"/>
    </row>
    <row r="350" spans="3:6" x14ac:dyDescent="0.2">
      <c r="C350" s="32"/>
      <c r="D350" s="32"/>
      <c r="F350" s="32"/>
    </row>
    <row r="351" spans="3:6" x14ac:dyDescent="0.2">
      <c r="C351" s="32"/>
      <c r="D351" s="32"/>
      <c r="F351" s="32"/>
    </row>
    <row r="352" spans="3:6" x14ac:dyDescent="0.2">
      <c r="C352" s="32"/>
      <c r="D352" s="32"/>
      <c r="F352" s="32"/>
    </row>
    <row r="353" spans="3:6" x14ac:dyDescent="0.2">
      <c r="C353" s="32"/>
      <c r="D353" s="32"/>
      <c r="F353" s="32"/>
    </row>
    <row r="354" spans="3:6" x14ac:dyDescent="0.2">
      <c r="C354" s="32"/>
      <c r="D354" s="32"/>
      <c r="F354" s="32"/>
    </row>
    <row r="355" spans="3:6" x14ac:dyDescent="0.2">
      <c r="C355" s="32"/>
      <c r="D355" s="32"/>
      <c r="F355" s="32"/>
    </row>
    <row r="356" spans="3:6" x14ac:dyDescent="0.2">
      <c r="C356" s="32"/>
      <c r="D356" s="32"/>
      <c r="F356" s="32"/>
    </row>
    <row r="357" spans="3:6" x14ac:dyDescent="0.2">
      <c r="C357" s="32"/>
      <c r="D357" s="32"/>
      <c r="F357" s="32"/>
    </row>
    <row r="358" spans="3:6" x14ac:dyDescent="0.2">
      <c r="C358" s="32"/>
      <c r="D358" s="32"/>
      <c r="F358" s="32"/>
    </row>
    <row r="359" spans="3:6" x14ac:dyDescent="0.2">
      <c r="C359" s="32"/>
      <c r="D359" s="32"/>
      <c r="F359" s="32"/>
    </row>
    <row r="360" spans="3:6" x14ac:dyDescent="0.2">
      <c r="C360" s="32"/>
      <c r="D360" s="32"/>
      <c r="F360" s="32"/>
    </row>
    <row r="361" spans="3:6" x14ac:dyDescent="0.2">
      <c r="C361" s="32"/>
      <c r="D361" s="32"/>
      <c r="F361" s="32"/>
    </row>
    <row r="362" spans="3:6" x14ac:dyDescent="0.2">
      <c r="C362" s="32"/>
      <c r="D362" s="32"/>
      <c r="F362" s="32"/>
    </row>
    <row r="363" spans="3:6" x14ac:dyDescent="0.2">
      <c r="C363" s="32"/>
      <c r="D363" s="32"/>
      <c r="F363" s="32"/>
    </row>
    <row r="364" spans="3:6" x14ac:dyDescent="0.2">
      <c r="C364" s="32"/>
      <c r="D364" s="32"/>
      <c r="F364" s="32"/>
    </row>
    <row r="365" spans="3:6" x14ac:dyDescent="0.2">
      <c r="C365" s="32"/>
      <c r="D365" s="32"/>
      <c r="F365" s="32"/>
    </row>
    <row r="366" spans="3:6" x14ac:dyDescent="0.2">
      <c r="C366" s="32"/>
      <c r="D366" s="32"/>
      <c r="F366" s="32"/>
    </row>
    <row r="367" spans="3:6" x14ac:dyDescent="0.2">
      <c r="C367" s="32"/>
      <c r="D367" s="32"/>
      <c r="F367" s="32"/>
    </row>
    <row r="368" spans="3:6" x14ac:dyDescent="0.2">
      <c r="C368" s="32"/>
      <c r="D368" s="32"/>
      <c r="F368" s="32"/>
    </row>
    <row r="369" spans="3:6" x14ac:dyDescent="0.2">
      <c r="C369" s="32"/>
      <c r="D369" s="32"/>
      <c r="F369" s="32"/>
    </row>
    <row r="370" spans="3:6" x14ac:dyDescent="0.2">
      <c r="C370" s="32"/>
      <c r="D370" s="32"/>
      <c r="F370" s="32"/>
    </row>
    <row r="371" spans="3:6" x14ac:dyDescent="0.2">
      <c r="C371" s="32"/>
      <c r="D371" s="32"/>
      <c r="F371" s="32"/>
    </row>
    <row r="372" spans="3:6" x14ac:dyDescent="0.2">
      <c r="C372" s="32"/>
      <c r="D372" s="32"/>
      <c r="F372" s="32"/>
    </row>
    <row r="373" spans="3:6" x14ac:dyDescent="0.2">
      <c r="C373" s="32"/>
      <c r="D373" s="32"/>
      <c r="F373" s="32"/>
    </row>
    <row r="374" spans="3:6" x14ac:dyDescent="0.2">
      <c r="C374" s="32"/>
      <c r="D374" s="32"/>
      <c r="F374" s="32"/>
    </row>
    <row r="375" spans="3:6" x14ac:dyDescent="0.2">
      <c r="C375" s="32"/>
      <c r="D375" s="32"/>
      <c r="F375" s="32"/>
    </row>
    <row r="376" spans="3:6" x14ac:dyDescent="0.2">
      <c r="C376" s="32"/>
      <c r="D376" s="32"/>
      <c r="F376" s="32"/>
    </row>
    <row r="377" spans="3:6" x14ac:dyDescent="0.2">
      <c r="C377" s="32"/>
      <c r="D377" s="32"/>
      <c r="F377" s="32"/>
    </row>
    <row r="378" spans="3:6" x14ac:dyDescent="0.2">
      <c r="C378" s="32"/>
      <c r="D378" s="32"/>
      <c r="F378" s="32"/>
    </row>
    <row r="379" spans="3:6" x14ac:dyDescent="0.2">
      <c r="C379" s="32"/>
      <c r="D379" s="32"/>
      <c r="F379" s="32"/>
    </row>
    <row r="380" spans="3:6" x14ac:dyDescent="0.2">
      <c r="C380" s="32"/>
      <c r="D380" s="32"/>
      <c r="F380" s="32"/>
    </row>
    <row r="381" spans="3:6" x14ac:dyDescent="0.2">
      <c r="C381" s="32"/>
      <c r="D381" s="32"/>
      <c r="F381" s="32"/>
    </row>
    <row r="382" spans="3:6" x14ac:dyDescent="0.2">
      <c r="C382" s="32"/>
      <c r="D382" s="32"/>
      <c r="F382" s="32"/>
    </row>
    <row r="383" spans="3:6" x14ac:dyDescent="0.2">
      <c r="C383" s="32"/>
      <c r="D383" s="32"/>
      <c r="F383" s="32"/>
    </row>
    <row r="384" spans="3:6" x14ac:dyDescent="0.2">
      <c r="C384" s="32"/>
      <c r="D384" s="32"/>
      <c r="F384" s="32"/>
    </row>
    <row r="385" spans="3:6" x14ac:dyDescent="0.2">
      <c r="C385" s="32"/>
      <c r="D385" s="32"/>
      <c r="F385" s="32"/>
    </row>
    <row r="386" spans="3:6" x14ac:dyDescent="0.2">
      <c r="C386" s="32"/>
      <c r="D386" s="32"/>
      <c r="F386" s="32"/>
    </row>
    <row r="387" spans="3:6" x14ac:dyDescent="0.2">
      <c r="C387" s="32"/>
      <c r="D387" s="32"/>
      <c r="F387" s="32"/>
    </row>
    <row r="388" spans="3:6" x14ac:dyDescent="0.2">
      <c r="C388" s="32"/>
      <c r="D388" s="32"/>
      <c r="F388" s="32"/>
    </row>
    <row r="389" spans="3:6" x14ac:dyDescent="0.2">
      <c r="C389" s="32"/>
      <c r="D389" s="32"/>
      <c r="F389" s="32"/>
    </row>
    <row r="390" spans="3:6" x14ac:dyDescent="0.2">
      <c r="C390" s="32"/>
      <c r="D390" s="32"/>
      <c r="F390" s="32"/>
    </row>
    <row r="391" spans="3:6" x14ac:dyDescent="0.2">
      <c r="C391" s="32"/>
      <c r="D391" s="32"/>
      <c r="F391" s="32"/>
    </row>
    <row r="392" spans="3:6" x14ac:dyDescent="0.2">
      <c r="C392" s="32"/>
      <c r="D392" s="32"/>
      <c r="F392" s="32"/>
    </row>
    <row r="393" spans="3:6" x14ac:dyDescent="0.2">
      <c r="C393" s="32"/>
      <c r="D393" s="32"/>
      <c r="F393" s="32"/>
    </row>
    <row r="394" spans="3:6" x14ac:dyDescent="0.2">
      <c r="C394" s="32"/>
      <c r="D394" s="32"/>
      <c r="F394" s="32"/>
    </row>
    <row r="395" spans="3:6" x14ac:dyDescent="0.2">
      <c r="C395" s="32"/>
      <c r="D395" s="32"/>
      <c r="F395" s="32"/>
    </row>
    <row r="396" spans="3:6" x14ac:dyDescent="0.2">
      <c r="C396" s="32"/>
      <c r="D396" s="32"/>
      <c r="F396" s="32"/>
    </row>
    <row r="397" spans="3:6" x14ac:dyDescent="0.2">
      <c r="C397" s="32"/>
      <c r="D397" s="32"/>
      <c r="F397" s="32"/>
    </row>
    <row r="398" spans="3:6" x14ac:dyDescent="0.2">
      <c r="C398" s="32"/>
      <c r="D398" s="32"/>
      <c r="F398" s="32"/>
    </row>
    <row r="399" spans="3:6" x14ac:dyDescent="0.2">
      <c r="C399" s="32"/>
      <c r="D399" s="32"/>
      <c r="F399" s="32"/>
    </row>
    <row r="400" spans="3:6" x14ac:dyDescent="0.2">
      <c r="C400" s="32"/>
      <c r="D400" s="32"/>
      <c r="F400" s="32"/>
    </row>
    <row r="401" spans="3:6" x14ac:dyDescent="0.2">
      <c r="C401" s="32"/>
      <c r="D401" s="32"/>
      <c r="F401" s="32"/>
    </row>
    <row r="402" spans="3:6" x14ac:dyDescent="0.2">
      <c r="C402" s="32"/>
      <c r="D402" s="32"/>
      <c r="F402" s="32"/>
    </row>
    <row r="403" spans="3:6" x14ac:dyDescent="0.2">
      <c r="C403" s="32"/>
      <c r="D403" s="32"/>
      <c r="F403" s="32"/>
    </row>
    <row r="404" spans="3:6" x14ac:dyDescent="0.2">
      <c r="C404" s="32"/>
      <c r="D404" s="32"/>
      <c r="F404" s="32"/>
    </row>
    <row r="405" spans="3:6" x14ac:dyDescent="0.2">
      <c r="C405" s="32"/>
      <c r="D405" s="32"/>
      <c r="F405" s="32"/>
    </row>
    <row r="406" spans="3:6" x14ac:dyDescent="0.2">
      <c r="C406" s="32"/>
      <c r="D406" s="32"/>
      <c r="F406" s="32"/>
    </row>
    <row r="407" spans="3:6" x14ac:dyDescent="0.2">
      <c r="C407" s="32"/>
      <c r="D407" s="32"/>
      <c r="F407" s="32"/>
    </row>
    <row r="408" spans="3:6" x14ac:dyDescent="0.2">
      <c r="C408" s="32"/>
      <c r="D408" s="32"/>
      <c r="F408" s="32"/>
    </row>
    <row r="409" spans="3:6" x14ac:dyDescent="0.2">
      <c r="C409" s="32"/>
      <c r="D409" s="32"/>
      <c r="F409" s="32"/>
    </row>
    <row r="410" spans="3:6" x14ac:dyDescent="0.2">
      <c r="C410" s="32"/>
      <c r="D410" s="32"/>
      <c r="F410" s="32"/>
    </row>
    <row r="411" spans="3:6" x14ac:dyDescent="0.2">
      <c r="C411" s="32"/>
      <c r="D411" s="32"/>
      <c r="F411" s="32"/>
    </row>
    <row r="412" spans="3:6" x14ac:dyDescent="0.2">
      <c r="C412" s="32"/>
      <c r="D412" s="32"/>
      <c r="F412" s="32"/>
    </row>
    <row r="413" spans="3:6" x14ac:dyDescent="0.2">
      <c r="C413" s="32"/>
      <c r="D413" s="32"/>
      <c r="F413" s="32"/>
    </row>
    <row r="414" spans="3:6" x14ac:dyDescent="0.2">
      <c r="C414" s="32"/>
      <c r="D414" s="32"/>
      <c r="F414" s="32"/>
    </row>
    <row r="415" spans="3:6" x14ac:dyDescent="0.2">
      <c r="C415" s="32"/>
      <c r="D415" s="32"/>
      <c r="F415" s="32"/>
    </row>
    <row r="416" spans="3:6" x14ac:dyDescent="0.2">
      <c r="C416" s="32"/>
      <c r="D416" s="32"/>
      <c r="F416" s="32"/>
    </row>
    <row r="417" spans="3:6" x14ac:dyDescent="0.2">
      <c r="C417" s="32"/>
      <c r="D417" s="32"/>
      <c r="F417" s="32"/>
    </row>
    <row r="418" spans="3:6" x14ac:dyDescent="0.2">
      <c r="C418" s="32"/>
      <c r="D418" s="32"/>
      <c r="F418" s="32"/>
    </row>
    <row r="419" spans="3:6" x14ac:dyDescent="0.2">
      <c r="C419" s="32"/>
      <c r="D419" s="32"/>
      <c r="F419" s="32"/>
    </row>
    <row r="420" spans="3:6" x14ac:dyDescent="0.2">
      <c r="C420" s="32"/>
      <c r="D420" s="32"/>
      <c r="F420" s="32"/>
    </row>
    <row r="421" spans="3:6" x14ac:dyDescent="0.2">
      <c r="C421" s="32"/>
      <c r="D421" s="32"/>
      <c r="F421" s="32"/>
    </row>
    <row r="422" spans="3:6" x14ac:dyDescent="0.2">
      <c r="C422" s="32"/>
      <c r="D422" s="32"/>
      <c r="F422" s="32"/>
    </row>
    <row r="423" spans="3:6" x14ac:dyDescent="0.2">
      <c r="C423" s="32"/>
      <c r="D423" s="32"/>
      <c r="F423" s="32"/>
    </row>
    <row r="424" spans="3:6" x14ac:dyDescent="0.2">
      <c r="C424" s="32"/>
      <c r="D424" s="32"/>
      <c r="F424" s="32"/>
    </row>
    <row r="425" spans="3:6" x14ac:dyDescent="0.2">
      <c r="C425" s="32"/>
      <c r="D425" s="32"/>
      <c r="F425" s="32"/>
    </row>
    <row r="426" spans="3:6" x14ac:dyDescent="0.2">
      <c r="C426" s="32"/>
      <c r="D426" s="32"/>
      <c r="F426" s="32"/>
    </row>
    <row r="427" spans="3:6" x14ac:dyDescent="0.2">
      <c r="C427" s="32"/>
      <c r="D427" s="32"/>
      <c r="F427" s="32"/>
    </row>
    <row r="428" spans="3:6" x14ac:dyDescent="0.2">
      <c r="C428" s="32"/>
      <c r="D428" s="32"/>
      <c r="F428" s="32"/>
    </row>
    <row r="429" spans="3:6" x14ac:dyDescent="0.2">
      <c r="C429" s="32"/>
      <c r="D429" s="32"/>
      <c r="F429" s="32"/>
    </row>
    <row r="430" spans="3:6" x14ac:dyDescent="0.2">
      <c r="C430" s="32"/>
      <c r="D430" s="32"/>
      <c r="F430" s="32"/>
    </row>
    <row r="431" spans="3:6" x14ac:dyDescent="0.2">
      <c r="C431" s="32"/>
      <c r="D431" s="32"/>
      <c r="F431" s="32"/>
    </row>
    <row r="432" spans="3:6" x14ac:dyDescent="0.2">
      <c r="C432" s="32"/>
      <c r="D432" s="32"/>
      <c r="F432" s="32"/>
    </row>
    <row r="433" spans="16:16" x14ac:dyDescent="0.2">
      <c r="P433" s="30"/>
    </row>
  </sheetData>
  <mergeCells count="1">
    <mergeCell ref="A1:J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splátky hypotéky graficky</vt:lpstr>
      <vt:lpstr>List1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Lasak Pavel</dc:creator>
  <cp:lastModifiedBy>PAvel LAsak</cp:lastModifiedBy>
  <cp:lastPrinted>2010-08-12T11:49:40Z</cp:lastPrinted>
  <dcterms:created xsi:type="dcterms:W3CDTF">2010-08-10T12:56:48Z</dcterms:created>
  <dcterms:modified xsi:type="dcterms:W3CDTF">2016-10-24T16:37:54Z</dcterms:modified>
</cp:coreProperties>
</file>