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Masarykova univerzita\UCITEL\ENEK\03 ENEK Pravni ramec-ZP-PraK-ZPF-Les\_cviceni\"/>
    </mc:Choice>
  </mc:AlternateContent>
  <bookViews>
    <workbookView xWindow="0" yWindow="0" windowWidth="28800" windowHeight="14100"/>
  </bookViews>
  <sheets>
    <sheet name="Variantní_řeše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27" i="1"/>
  <c r="D14" i="1"/>
  <c r="B20" i="1"/>
  <c r="B18" i="1"/>
  <c r="G6" i="1" l="1"/>
  <c r="G7" i="1"/>
  <c r="G8" i="1"/>
  <c r="G9" i="1"/>
  <c r="G18" i="1"/>
  <c r="G19" i="1"/>
  <c r="G20" i="1"/>
  <c r="G21" i="1"/>
  <c r="G31" i="1"/>
  <c r="G32" i="1"/>
  <c r="G33" i="1"/>
  <c r="G34" i="1"/>
  <c r="H32" i="1" l="1"/>
  <c r="H21" i="1"/>
  <c r="H19" i="1"/>
  <c r="H34" i="1"/>
  <c r="H7" i="1"/>
  <c r="H9" i="1"/>
</calcChain>
</file>

<file path=xl/sharedStrings.xml><?xml version="1.0" encoding="utf-8"?>
<sst xmlns="http://schemas.openxmlformats.org/spreadsheetml/2006/main" count="59" uniqueCount="31">
  <si>
    <t>Koeficient ekologické váhy</t>
  </si>
  <si>
    <t>Koeficient poškození</t>
  </si>
  <si>
    <t>Koeficient třídy ochrany</t>
  </si>
  <si>
    <t>00100</t>
  </si>
  <si>
    <t>02444</t>
  </si>
  <si>
    <t>05900</t>
  </si>
  <si>
    <t>03231</t>
  </si>
  <si>
    <t>04078</t>
  </si>
  <si>
    <t>71700</t>
  </si>
  <si>
    <t>Vzorové řešení</t>
  </si>
  <si>
    <t>Dle současné legislativní úpravy - využití nejvyššího relevantního koeficientu</t>
  </si>
  <si>
    <t>Dle navrhované legislativy - využití sčítání koeficientu dle překryvů formy ochrany</t>
  </si>
  <si>
    <t>Potenciální řešení (není v souladu s platnou legislativou - pouze návrh)</t>
  </si>
  <si>
    <t>Správné řešení vyznačeno zeleně (dle platné legislativy)</t>
  </si>
  <si>
    <t>rozloha (m2)</t>
  </si>
  <si>
    <t>BPEJ kategorie</t>
  </si>
  <si>
    <t>BPEJ cena (Kč)</t>
  </si>
  <si>
    <t>Cena za část (Kč)</t>
  </si>
  <si>
    <t>Celkem cena za všechny části pozemku (Kč)</t>
  </si>
  <si>
    <t>Pozn.: Výpočet Ke pro 2. variantu (návrhovou)</t>
  </si>
  <si>
    <t>II. zóna NP</t>
  </si>
  <si>
    <t>OPVZ II. stupně</t>
  </si>
  <si>
    <t>Celkem</t>
  </si>
  <si>
    <t>Nezast. území</t>
  </si>
  <si>
    <t>ÚSES</t>
  </si>
  <si>
    <t>Pozn.: Výpočet Ke pro 2. variantu (návrhovou) - pro druhou část pozemku v ÚSES</t>
  </si>
  <si>
    <t>I. zóna NP</t>
  </si>
  <si>
    <t>CHOPAV</t>
  </si>
  <si>
    <t>Př. 2</t>
  </si>
  <si>
    <t>Př. 3</t>
  </si>
  <si>
    <t>Př.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</si>
</sst>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2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49" fontId="2" fillId="0" borderId="0" xfId="0" applyNumberFormat="1" applyFont="1"/>
    <xf numFmtId="49" fontId="3" fillId="0" borderId="0" xfId="0" applyNumberFormat="1" applyFont="1"/>
    <xf numFmtId="49" fontId="0" fillId="3" borderId="1" xfId="0" applyNumberFormat="1" applyFill="1" applyBorder="1"/>
    <xf numFmtId="4" fontId="0" fillId="3" borderId="1" xfId="0" applyNumberFormat="1" applyFill="1" applyBorder="1"/>
    <xf numFmtId="0" fontId="0" fillId="3" borderId="1" xfId="0" applyFill="1" applyBorder="1"/>
    <xf numFmtId="4" fontId="0" fillId="3" borderId="3" xfId="0" applyNumberFormat="1" applyFill="1" applyBorder="1"/>
    <xf numFmtId="0" fontId="0" fillId="0" borderId="0" xfId="0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49" fontId="3" fillId="3" borderId="0" xfId="0" applyNumberFormat="1" applyFont="1" applyFill="1"/>
    <xf numFmtId="4" fontId="0" fillId="3" borderId="0" xfId="0" applyNumberFormat="1" applyFill="1"/>
    <xf numFmtId="49" fontId="3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4" fillId="4" borderId="0" xfId="0" applyFont="1" applyFill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/>
    </xf>
    <xf numFmtId="49" fontId="0" fillId="4" borderId="1" xfId="0" applyNumberFormat="1" applyFill="1" applyBorder="1"/>
    <xf numFmtId="4" fontId="0" fillId="4" borderId="1" xfId="0" applyNumberFormat="1" applyFill="1" applyBorder="1"/>
    <xf numFmtId="0" fontId="0" fillId="4" borderId="1" xfId="0" applyFill="1" applyBorder="1"/>
    <xf numFmtId="4" fontId="0" fillId="4" borderId="3" xfId="0" applyNumberFormat="1" applyFill="1" applyBorder="1"/>
    <xf numFmtId="4" fontId="5" fillId="0" borderId="0" xfId="0" applyNumberFormat="1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85" zoomScaleNormal="85" workbookViewId="0"/>
  </sheetViews>
  <sheetFormatPr defaultRowHeight="15" x14ac:dyDescent="0.25"/>
  <cols>
    <col min="1" max="1" width="14.28515625" style="1" bestFit="1" customWidth="1"/>
    <col min="2" max="2" width="12.140625" bestFit="1" customWidth="1"/>
    <col min="3" max="3" width="16.42578125" style="2" customWidth="1"/>
    <col min="4" max="4" width="25.140625" bestFit="1" customWidth="1"/>
    <col min="5" max="5" width="19.7109375" bestFit="1" customWidth="1"/>
    <col min="6" max="6" width="22.42578125" bestFit="1" customWidth="1"/>
    <col min="7" max="7" width="15.5703125" bestFit="1" customWidth="1"/>
    <col min="8" max="8" width="41.7109375" bestFit="1" customWidth="1"/>
  </cols>
  <sheetData>
    <row r="1" spans="1:8" ht="26.25" x14ac:dyDescent="0.4">
      <c r="A1" s="6" t="s">
        <v>9</v>
      </c>
    </row>
    <row r="2" spans="1:8" ht="22.5" x14ac:dyDescent="0.3">
      <c r="A2" s="18" t="s">
        <v>10</v>
      </c>
      <c r="B2" s="16"/>
      <c r="C2" s="19"/>
      <c r="D2" s="16"/>
      <c r="E2" s="16"/>
      <c r="F2" s="16"/>
      <c r="G2" s="16"/>
      <c r="H2" s="17" t="s">
        <v>13</v>
      </c>
    </row>
    <row r="3" spans="1:8" ht="22.5" x14ac:dyDescent="0.3">
      <c r="A3" s="20" t="s">
        <v>11</v>
      </c>
      <c r="B3" s="21"/>
      <c r="C3" s="22"/>
      <c r="D3" s="21"/>
      <c r="E3" s="21"/>
      <c r="F3" s="21"/>
      <c r="G3" s="21"/>
      <c r="H3" s="23" t="s">
        <v>12</v>
      </c>
    </row>
    <row r="4" spans="1:8" ht="19.5" thickBot="1" x14ac:dyDescent="0.35">
      <c r="A4" s="7" t="s">
        <v>30</v>
      </c>
    </row>
    <row r="5" spans="1:8" ht="15.75" thickBot="1" x14ac:dyDescent="0.3">
      <c r="A5" s="3" t="s">
        <v>15</v>
      </c>
      <c r="B5" s="4" t="s">
        <v>14</v>
      </c>
      <c r="C5" s="4" t="s">
        <v>16</v>
      </c>
      <c r="D5" s="5" t="s">
        <v>0</v>
      </c>
      <c r="E5" s="5" t="s">
        <v>1</v>
      </c>
      <c r="F5" s="5" t="s">
        <v>2</v>
      </c>
      <c r="G5" s="14" t="s">
        <v>17</v>
      </c>
      <c r="H5" s="15" t="s">
        <v>18</v>
      </c>
    </row>
    <row r="6" spans="1:8" ht="15.75" thickBot="1" x14ac:dyDescent="0.3">
      <c r="A6" s="8" t="s">
        <v>3</v>
      </c>
      <c r="B6" s="9">
        <v>256</v>
      </c>
      <c r="C6" s="9">
        <v>16.77</v>
      </c>
      <c r="D6" s="10">
        <v>15</v>
      </c>
      <c r="E6" s="10">
        <v>1</v>
      </c>
      <c r="F6" s="10">
        <v>6</v>
      </c>
      <c r="G6" s="9">
        <f>C6*D6*E6*F6*B6</f>
        <v>386380.79999999999</v>
      </c>
      <c r="H6" s="12"/>
    </row>
    <row r="7" spans="1:8" ht="15.75" thickBot="1" x14ac:dyDescent="0.3">
      <c r="A7" s="8" t="s">
        <v>8</v>
      </c>
      <c r="B7" s="9">
        <v>18</v>
      </c>
      <c r="C7" s="9">
        <v>5.36</v>
      </c>
      <c r="D7" s="10">
        <v>15</v>
      </c>
      <c r="E7" s="10">
        <v>1</v>
      </c>
      <c r="F7" s="10">
        <v>6</v>
      </c>
      <c r="G7" s="11">
        <f>C7*D7*E7*F7*B7</f>
        <v>8683.2000000000007</v>
      </c>
      <c r="H7" s="13">
        <f>SUM(G6:G7)</f>
        <v>395064</v>
      </c>
    </row>
    <row r="8" spans="1:8" ht="15.75" thickBot="1" x14ac:dyDescent="0.3">
      <c r="A8" s="25" t="s">
        <v>3</v>
      </c>
      <c r="B8" s="26">
        <v>256</v>
      </c>
      <c r="C8" s="26">
        <v>16.77</v>
      </c>
      <c r="D8" s="27">
        <v>30</v>
      </c>
      <c r="E8" s="27">
        <v>1</v>
      </c>
      <c r="F8" s="27">
        <v>6</v>
      </c>
      <c r="G8" s="26">
        <f>C8*D8*E8*F8*B8</f>
        <v>772761.59999999998</v>
      </c>
      <c r="H8" s="12"/>
    </row>
    <row r="9" spans="1:8" ht="15.75" thickBot="1" x14ac:dyDescent="0.3">
      <c r="A9" s="25" t="s">
        <v>8</v>
      </c>
      <c r="B9" s="26">
        <v>18</v>
      </c>
      <c r="C9" s="26">
        <v>5.36</v>
      </c>
      <c r="D9" s="27">
        <v>30</v>
      </c>
      <c r="E9" s="27">
        <v>1</v>
      </c>
      <c r="F9" s="27">
        <v>6</v>
      </c>
      <c r="G9" s="28">
        <f>C9*D9*E9*F9*B9</f>
        <v>17366.400000000001</v>
      </c>
      <c r="H9" s="24">
        <f>SUM(G8:G9)</f>
        <v>790128</v>
      </c>
    </row>
    <row r="10" spans="1:8" x14ac:dyDescent="0.25">
      <c r="A10" s="1" t="s">
        <v>19</v>
      </c>
      <c r="B10" s="2"/>
      <c r="G10" s="2"/>
      <c r="H10" s="12"/>
    </row>
    <row r="11" spans="1:8" x14ac:dyDescent="0.25">
      <c r="B11" s="2"/>
      <c r="C11" s="1" t="s">
        <v>20</v>
      </c>
      <c r="D11">
        <v>15</v>
      </c>
      <c r="G11" s="2"/>
      <c r="H11" s="12"/>
    </row>
    <row r="12" spans="1:8" x14ac:dyDescent="0.25">
      <c r="B12" s="2"/>
      <c r="C12" s="1" t="s">
        <v>21</v>
      </c>
      <c r="D12">
        <v>10</v>
      </c>
      <c r="G12" s="2"/>
      <c r="H12" s="12"/>
    </row>
    <row r="13" spans="1:8" x14ac:dyDescent="0.25">
      <c r="B13" s="2"/>
      <c r="C13" s="1" t="s">
        <v>23</v>
      </c>
      <c r="D13">
        <v>5</v>
      </c>
      <c r="G13" s="2"/>
      <c r="H13" s="12"/>
    </row>
    <row r="14" spans="1:8" x14ac:dyDescent="0.25">
      <c r="B14" s="2"/>
      <c r="C14" s="29" t="s">
        <v>22</v>
      </c>
      <c r="D14" s="30">
        <f>SUM(D11:D13)</f>
        <v>30</v>
      </c>
      <c r="G14" s="2"/>
      <c r="H14" s="12"/>
    </row>
    <row r="15" spans="1:8" x14ac:dyDescent="0.25">
      <c r="B15" s="2"/>
      <c r="G15" s="2"/>
      <c r="H15" s="12"/>
    </row>
    <row r="16" spans="1:8" ht="19.5" thickBot="1" x14ac:dyDescent="0.35">
      <c r="A16" s="7" t="s">
        <v>28</v>
      </c>
      <c r="B16" s="2"/>
      <c r="G16" s="2"/>
      <c r="H16" s="12"/>
    </row>
    <row r="17" spans="1:8" ht="15.75" thickBot="1" x14ac:dyDescent="0.3">
      <c r="A17" s="3" t="s">
        <v>15</v>
      </c>
      <c r="B17" s="4" t="s">
        <v>14</v>
      </c>
      <c r="C17" s="4" t="s">
        <v>16</v>
      </c>
      <c r="D17" s="5" t="s">
        <v>0</v>
      </c>
      <c r="E17" s="5" t="s">
        <v>1</v>
      </c>
      <c r="F17" s="5" t="s">
        <v>2</v>
      </c>
      <c r="G17" s="14" t="s">
        <v>17</v>
      </c>
      <c r="H17" s="15" t="s">
        <v>18</v>
      </c>
    </row>
    <row r="18" spans="1:8" ht="15.75" thickBot="1" x14ac:dyDescent="0.3">
      <c r="A18" s="8" t="s">
        <v>4</v>
      </c>
      <c r="B18" s="9">
        <f>B19/3</f>
        <v>30</v>
      </c>
      <c r="C18" s="9">
        <v>2.2799999999999998</v>
      </c>
      <c r="D18" s="10">
        <v>20</v>
      </c>
      <c r="E18" s="10">
        <v>1</v>
      </c>
      <c r="F18" s="10">
        <v>9</v>
      </c>
      <c r="G18" s="9">
        <f>C18*D18*E18*F18*B18</f>
        <v>12312</v>
      </c>
      <c r="H18" s="12"/>
    </row>
    <row r="19" spans="1:8" ht="15.75" thickBot="1" x14ac:dyDescent="0.3">
      <c r="A19" s="8" t="s">
        <v>5</v>
      </c>
      <c r="B19" s="9">
        <v>90</v>
      </c>
      <c r="C19" s="9">
        <v>9.73</v>
      </c>
      <c r="D19" s="10">
        <v>20</v>
      </c>
      <c r="E19" s="10">
        <v>1</v>
      </c>
      <c r="F19" s="10">
        <v>9</v>
      </c>
      <c r="G19" s="11">
        <f>C19*D19*E19*F19*B19</f>
        <v>157626</v>
      </c>
      <c r="H19" s="13">
        <f>SUM(G18:G19)</f>
        <v>169938</v>
      </c>
    </row>
    <row r="20" spans="1:8" ht="15.75" thickBot="1" x14ac:dyDescent="0.3">
      <c r="A20" s="25" t="s">
        <v>4</v>
      </c>
      <c r="B20" s="26">
        <f>B21/3</f>
        <v>30</v>
      </c>
      <c r="C20" s="26">
        <v>2.2799999999999998</v>
      </c>
      <c r="D20" s="27">
        <v>40</v>
      </c>
      <c r="E20" s="27">
        <v>1</v>
      </c>
      <c r="F20" s="27">
        <v>9</v>
      </c>
      <c r="G20" s="26">
        <f>C20*D20*E20*F20*B20</f>
        <v>24624</v>
      </c>
      <c r="H20" s="12"/>
    </row>
    <row r="21" spans="1:8" ht="15.75" thickBot="1" x14ac:dyDescent="0.3">
      <c r="A21" s="25" t="s">
        <v>5</v>
      </c>
      <c r="B21" s="26">
        <v>90</v>
      </c>
      <c r="C21" s="26">
        <v>9.73</v>
      </c>
      <c r="D21" s="27">
        <v>40</v>
      </c>
      <c r="E21" s="27">
        <v>1</v>
      </c>
      <c r="F21" s="27">
        <v>9</v>
      </c>
      <c r="G21" s="28">
        <f>C21*D21*E21*F21*B21</f>
        <v>315252</v>
      </c>
      <c r="H21" s="24">
        <f>SUM(G20:G21)</f>
        <v>339876</v>
      </c>
    </row>
    <row r="22" spans="1:8" x14ac:dyDescent="0.25">
      <c r="A22" s="1" t="s">
        <v>19</v>
      </c>
      <c r="B22" s="2"/>
      <c r="G22" s="2"/>
      <c r="H22" s="12"/>
    </row>
    <row r="23" spans="1:8" x14ac:dyDescent="0.25">
      <c r="B23" s="2"/>
      <c r="C23" s="1" t="s">
        <v>26</v>
      </c>
      <c r="D23">
        <v>15</v>
      </c>
      <c r="G23" s="2"/>
      <c r="H23" s="12"/>
    </row>
    <row r="24" spans="1:8" x14ac:dyDescent="0.25">
      <c r="B24" s="2"/>
      <c r="C24" s="1" t="s">
        <v>24</v>
      </c>
      <c r="D24">
        <v>10</v>
      </c>
      <c r="G24" s="2"/>
      <c r="H24" s="12"/>
    </row>
    <row r="25" spans="1:8" x14ac:dyDescent="0.25">
      <c r="B25" s="2"/>
      <c r="C25" s="1" t="s">
        <v>27</v>
      </c>
      <c r="D25">
        <v>10</v>
      </c>
      <c r="G25" s="2"/>
      <c r="H25" s="12"/>
    </row>
    <row r="26" spans="1:8" x14ac:dyDescent="0.25">
      <c r="B26" s="2"/>
      <c r="C26" s="1" t="s">
        <v>23</v>
      </c>
      <c r="D26">
        <v>5</v>
      </c>
      <c r="G26" s="2"/>
      <c r="H26" s="12"/>
    </row>
    <row r="27" spans="1:8" x14ac:dyDescent="0.25">
      <c r="B27" s="2"/>
      <c r="C27" s="29" t="s">
        <v>22</v>
      </c>
      <c r="D27" s="30">
        <f>SUM(D23:D26)</f>
        <v>40</v>
      </c>
      <c r="G27" s="2"/>
      <c r="H27" s="12"/>
    </row>
    <row r="28" spans="1:8" x14ac:dyDescent="0.25">
      <c r="B28" s="2"/>
      <c r="G28" s="2"/>
      <c r="H28" s="12"/>
    </row>
    <row r="29" spans="1:8" ht="19.5" thickBot="1" x14ac:dyDescent="0.35">
      <c r="A29" s="7" t="s">
        <v>29</v>
      </c>
      <c r="B29" s="2"/>
      <c r="G29" s="2"/>
      <c r="H29" s="12"/>
    </row>
    <row r="30" spans="1:8" ht="15.75" thickBot="1" x14ac:dyDescent="0.3">
      <c r="A30" s="3" t="s">
        <v>15</v>
      </c>
      <c r="B30" s="4" t="s">
        <v>14</v>
      </c>
      <c r="C30" s="4" t="s">
        <v>16</v>
      </c>
      <c r="D30" s="5" t="s">
        <v>0</v>
      </c>
      <c r="E30" s="5" t="s">
        <v>1</v>
      </c>
      <c r="F30" s="5" t="s">
        <v>2</v>
      </c>
      <c r="G30" s="14" t="s">
        <v>17</v>
      </c>
      <c r="H30" s="15" t="s">
        <v>18</v>
      </c>
    </row>
    <row r="31" spans="1:8" ht="15.75" thickBot="1" x14ac:dyDescent="0.3">
      <c r="A31" s="8" t="s">
        <v>6</v>
      </c>
      <c r="B31" s="9">
        <v>1321</v>
      </c>
      <c r="C31" s="9">
        <v>5.33</v>
      </c>
      <c r="D31" s="10">
        <v>10</v>
      </c>
      <c r="E31" s="10">
        <v>1</v>
      </c>
      <c r="F31" s="10">
        <v>3</v>
      </c>
      <c r="G31" s="9">
        <f>C31*D31*E31*F31*B31</f>
        <v>211227.89999999997</v>
      </c>
      <c r="H31" s="12"/>
    </row>
    <row r="32" spans="1:8" ht="15.75" thickBot="1" x14ac:dyDescent="0.3">
      <c r="A32" s="8" t="s">
        <v>7</v>
      </c>
      <c r="B32" s="9">
        <v>5456</v>
      </c>
      <c r="C32" s="9">
        <v>1.17</v>
      </c>
      <c r="D32" s="10">
        <v>5</v>
      </c>
      <c r="E32" s="10">
        <v>1</v>
      </c>
      <c r="F32" s="10">
        <v>3</v>
      </c>
      <c r="G32" s="11">
        <f>C32*D32*E32*F32*B32</f>
        <v>95752.799999999988</v>
      </c>
      <c r="H32" s="13">
        <f>SUM(G31:G32)</f>
        <v>306980.69999999995</v>
      </c>
    </row>
    <row r="33" spans="1:8" ht="15.75" thickBot="1" x14ac:dyDescent="0.3">
      <c r="A33" s="25" t="s">
        <v>6</v>
      </c>
      <c r="B33" s="26">
        <v>1321</v>
      </c>
      <c r="C33" s="26">
        <v>5.33</v>
      </c>
      <c r="D33" s="27">
        <v>15</v>
      </c>
      <c r="E33" s="27">
        <v>1</v>
      </c>
      <c r="F33" s="27">
        <v>3</v>
      </c>
      <c r="G33" s="26">
        <f>C33*D33*E33*F33*B33</f>
        <v>316841.85000000003</v>
      </c>
      <c r="H33" s="12"/>
    </row>
    <row r="34" spans="1:8" ht="15.75" thickBot="1" x14ac:dyDescent="0.3">
      <c r="A34" s="25" t="s">
        <v>7</v>
      </c>
      <c r="B34" s="26">
        <v>5456</v>
      </c>
      <c r="C34" s="26">
        <v>1.17</v>
      </c>
      <c r="D34" s="27">
        <v>5</v>
      </c>
      <c r="E34" s="27">
        <v>1</v>
      </c>
      <c r="F34" s="27">
        <v>3</v>
      </c>
      <c r="G34" s="28">
        <f>C34*D34*E34*F34*B34</f>
        <v>95752.799999999988</v>
      </c>
      <c r="H34" s="24">
        <f>SUM(G33:G34)</f>
        <v>412594.65</v>
      </c>
    </row>
    <row r="35" spans="1:8" x14ac:dyDescent="0.25">
      <c r="A35" s="1" t="s">
        <v>25</v>
      </c>
    </row>
    <row r="36" spans="1:8" x14ac:dyDescent="0.25">
      <c r="C36" s="1" t="s">
        <v>24</v>
      </c>
      <c r="D36">
        <v>10</v>
      </c>
    </row>
    <row r="37" spans="1:8" x14ac:dyDescent="0.25">
      <c r="C37" s="1" t="s">
        <v>23</v>
      </c>
      <c r="D37">
        <v>5</v>
      </c>
    </row>
    <row r="38" spans="1:8" x14ac:dyDescent="0.25">
      <c r="C38" s="29" t="s">
        <v>22</v>
      </c>
      <c r="D38" s="30">
        <f>SUM(D36:D37)</f>
        <v>15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Variantní_řešení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paril.v</dc:creator>
  <cp:lastModifiedBy>paril.v</cp:lastModifiedBy>
  <dcterms:created xsi:type="dcterms:W3CDTF">2017-10-19T07:15:12Z</dcterms:created>
  <dcterms:modified xsi:type="dcterms:W3CDTF">2017-10-19T16:58:36Z</dcterms:modified>
</cp:coreProperties>
</file>