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6 - format - financni funkce\"/>
    </mc:Choice>
  </mc:AlternateContent>
  <bookViews>
    <workbookView xWindow="2700" yWindow="915" windowWidth="9705" windowHeight="5175"/>
  </bookViews>
  <sheets>
    <sheet name="Úvod" sheetId="8" r:id="rId1"/>
    <sheet name="Základy -DMAX" sheetId="5" r:id="rId2"/>
    <sheet name="Data" sheetId="9" r:id="rId3"/>
    <sheet name="Seznam" sheetId="7" r:id="rId4"/>
  </sheets>
  <definedNames>
    <definedName name="podminky" localSheetId="2">Data!$B$15:$F$16</definedName>
    <definedName name="podminky">'Základy -DMAX'!$B$15:$F$16</definedName>
    <definedName name="Spotřeba" localSheetId="2">Data!$B$5:$F$12</definedName>
    <definedName name="Spotřeba">'Základy -DMAX'!$B$5:$F$12</definedName>
    <definedName name="Zdroj" localSheetId="2">Data!$B$5:$F$12</definedName>
    <definedName name="Zdroj">'Základy -DMAX'!$B$5:$F$12</definedName>
  </definedNames>
  <calcPr calcId="171027"/>
</workbook>
</file>

<file path=xl/calcChain.xml><?xml version="1.0" encoding="utf-8"?>
<calcChain xmlns="http://schemas.openxmlformats.org/spreadsheetml/2006/main">
  <c r="K21" i="5" l="1"/>
  <c r="L21" i="5"/>
  <c r="K23" i="5" l="1"/>
  <c r="K19" i="5"/>
  <c r="K20" i="5"/>
  <c r="L19" i="5"/>
  <c r="L23" i="5"/>
  <c r="L20" i="5"/>
</calcChain>
</file>

<file path=xl/sharedStrings.xml><?xml version="1.0" encoding="utf-8"?>
<sst xmlns="http://schemas.openxmlformats.org/spreadsheetml/2006/main" count="102" uniqueCount="65">
  <si>
    <t>Prostředek</t>
  </si>
  <si>
    <t>staří</t>
  </si>
  <si>
    <t>cena</t>
  </si>
  <si>
    <t>spotřeba</t>
  </si>
  <si>
    <t>najeto</t>
  </si>
  <si>
    <t>auto</t>
  </si>
  <si>
    <t>moto</t>
  </si>
  <si>
    <t>kolo</t>
  </si>
  <si>
    <t>http://office.lasakovi.com</t>
  </si>
  <si>
    <t>Podmínky</t>
  </si>
  <si>
    <t>DMAX   (DMAX)</t>
  </si>
  <si>
    <t>office.lasakovi.com -  Pavel Lasák - 2017</t>
  </si>
  <si>
    <t>&gt;1000</t>
  </si>
  <si>
    <t>Databázové funkce</t>
  </si>
  <si>
    <t>Funkce česky</t>
  </si>
  <si>
    <t>Funkce anglicky</t>
  </si>
  <si>
    <t>Syntaxe</t>
  </si>
  <si>
    <t>DMAX</t>
  </si>
  <si>
    <t>=DMAX(databáze;pole;kritéria)</t>
  </si>
  <si>
    <t>DMIN</t>
  </si>
  <si>
    <t>=DMIN(databáze;pole;kritéria)</t>
  </si>
  <si>
    <t>DPOČET</t>
  </si>
  <si>
    <t>DCOUNT</t>
  </si>
  <si>
    <t>=DPOČET(databáze;pole;kritéria)</t>
  </si>
  <si>
    <t>DPOČET2</t>
  </si>
  <si>
    <t>DCOUNTA</t>
  </si>
  <si>
    <t>DPRŮMĚR</t>
  </si>
  <si>
    <t>DAVERAGE</t>
  </si>
  <si>
    <t>DSMODCH</t>
  </si>
  <si>
    <t>DSTDEVP</t>
  </si>
  <si>
    <t>DSMODCH.VÝBĚR</t>
  </si>
  <si>
    <t>DSTDEV</t>
  </si>
  <si>
    <t>DSOUČIN</t>
  </si>
  <si>
    <t>DPRODUCT</t>
  </si>
  <si>
    <t>DSUMA</t>
  </si>
  <si>
    <t>DSUM</t>
  </si>
  <si>
    <t>DVAR</t>
  </si>
  <si>
    <t>DVARP</t>
  </si>
  <si>
    <t>DVAR.VÝBĚR</t>
  </si>
  <si>
    <t>DZÍSKAT</t>
  </si>
  <si>
    <t>DGET</t>
  </si>
  <si>
    <t>=DPOČET2(databáze;pole;kritéria)</t>
  </si>
  <si>
    <t>=DSMODCH(databáze;pole;kritéria)</t>
  </si>
  <si>
    <t>=DSMODCH.VÝBĚR(databáze;pole;kritéria)</t>
  </si>
  <si>
    <t>=DSOUČIN(databáze;pole;kritéria)</t>
  </si>
  <si>
    <t>=DSUMA(databáze;pole;kritéria)</t>
  </si>
  <si>
    <t>=DVAR(databáze;pole;kritéria)</t>
  </si>
  <si>
    <t>=DVAR.VÝBĚR(databáze;pole;kritéria)</t>
  </si>
  <si>
    <t>=DZÍSKAT(databáze;pole;kritéria)</t>
  </si>
  <si>
    <t>Zdrojová data</t>
  </si>
  <si>
    <t>Úkol</t>
  </si>
  <si>
    <t>Zjistěte max spotřebu pro prostředek Auto a cenu větší než 1000</t>
  </si>
  <si>
    <t>Zjistěte max cenu pro prostředek Auto a cenu větší než 1000</t>
  </si>
  <si>
    <t>=DPRŮMĚR(databáze;pole;kritéria)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</si>
  <si>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</si>
  <si>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</si>
  <si>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</si>
  <si>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</si>
  <si>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</si>
  <si>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</si>
  <si>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</si>
  <si>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http://office.lasakovi.com/excel/funkce/databaze-funkce-excel/</t>
  </si>
  <si>
    <t>Funkce ….</t>
  </si>
  <si>
    <t>DÚ</t>
  </si>
  <si>
    <t>Vyzkoušejte některé z dalších funkcí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</si>
</sst>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0"/>
      <color rgb="FF00B050"/>
      <name val="Arial CE"/>
      <charset val="238"/>
    </font>
    <font>
      <u/>
      <sz val="10"/>
      <color theme="10"/>
      <name val="Calibri"/>
      <family val="2"/>
      <charset val="238"/>
    </font>
    <font>
      <sz val="9"/>
      <color theme="4" tint="0.79998168889431442"/>
      <name val="Calibri"/>
      <family val="2"/>
      <charset val="238"/>
      <scheme val="minor"/>
    </font>
    <font>
      <b/>
      <sz val="14"/>
      <color theme="4" tint="0.7999816888943144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20"/>
      <color theme="0"/>
      <name val="Arial CE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2" borderId="0" applyNumberFormat="0" applyFont="0" applyBorder="0" applyAlignment="0" applyProtection="0"/>
  </cellStyleXfs>
  <cellXfs count="110">
    <xf numFmtId="0" fontId="0" fillId="0" borderId="0" xfId="0"/>
    <xf numFmtId="0" fontId="0" fillId="7" borderId="0" xfId="0" applyFill="1"/>
    <xf numFmtId="3" fontId="5" fillId="0" borderId="1" xfId="2" applyNumberFormat="1" applyFont="1" applyFill="1" applyBorder="1"/>
    <xf numFmtId="0" fontId="1" fillId="0" borderId="1" xfId="2" applyFont="1" applyFill="1" applyBorder="1"/>
    <xf numFmtId="3" fontId="1" fillId="0" borderId="1" xfId="2" applyNumberFormat="1" applyFont="1" applyFill="1" applyBorder="1"/>
    <xf numFmtId="0" fontId="7" fillId="3" borderId="3" xfId="2" applyFont="1" applyFill="1" applyBorder="1" applyAlignment="1">
      <alignment horizontal="center"/>
    </xf>
    <xf numFmtId="0" fontId="7" fillId="3" borderId="4" xfId="2" applyFont="1" applyFill="1" applyBorder="1" applyAlignment="1">
      <alignment horizontal="center"/>
    </xf>
    <xf numFmtId="0" fontId="7" fillId="3" borderId="5" xfId="2" applyFont="1" applyFill="1" applyBorder="1" applyAlignment="1">
      <alignment horizontal="center"/>
    </xf>
    <xf numFmtId="0" fontId="1" fillId="0" borderId="6" xfId="2" applyFont="1" applyFill="1" applyBorder="1"/>
    <xf numFmtId="164" fontId="1" fillId="0" borderId="1" xfId="2" applyNumberFormat="1" applyFont="1" applyFill="1" applyBorder="1"/>
    <xf numFmtId="3" fontId="1" fillId="0" borderId="7" xfId="2" applyNumberFormat="1" applyFont="1" applyFill="1" applyBorder="1"/>
    <xf numFmtId="0" fontId="1" fillId="0" borderId="8" xfId="2" applyFont="1" applyFill="1" applyBorder="1"/>
    <xf numFmtId="0" fontId="1" fillId="0" borderId="9" xfId="2" applyFont="1" applyFill="1" applyBorder="1"/>
    <xf numFmtId="164" fontId="1" fillId="0" borderId="9" xfId="2" applyNumberFormat="1" applyFont="1" applyFill="1" applyBorder="1"/>
    <xf numFmtId="3" fontId="1" fillId="0" borderId="10" xfId="2" applyNumberFormat="1" applyFont="1" applyFill="1" applyBorder="1"/>
    <xf numFmtId="0" fontId="7" fillId="0" borderId="3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4" fillId="0" borderId="8" xfId="2" applyBorder="1"/>
    <xf numFmtId="0" fontId="4" fillId="0" borderId="9" xfId="2" applyBorder="1"/>
    <xf numFmtId="3" fontId="4" fillId="0" borderId="9" xfId="2" applyNumberFormat="1" applyBorder="1"/>
    <xf numFmtId="3" fontId="4" fillId="0" borderId="10" xfId="2" applyNumberFormat="1" applyBorder="1"/>
    <xf numFmtId="0" fontId="5" fillId="0" borderId="6" xfId="2" applyFont="1" applyFill="1" applyBorder="1"/>
    <xf numFmtId="3" fontId="5" fillId="0" borderId="9" xfId="2" applyNumberFormat="1" applyFont="1" applyFill="1" applyBorder="1"/>
    <xf numFmtId="164" fontId="1" fillId="7" borderId="1" xfId="2" applyNumberFormat="1" applyFont="1" applyFill="1" applyBorder="1"/>
    <xf numFmtId="3" fontId="5" fillId="4" borderId="1" xfId="2" applyNumberFormat="1" applyFont="1" applyFill="1" applyBorder="1"/>
    <xf numFmtId="3" fontId="0" fillId="4" borderId="0" xfId="0" applyNumberFormat="1" applyFill="1"/>
    <xf numFmtId="0" fontId="12" fillId="8" borderId="11" xfId="0" applyFont="1" applyFill="1" applyBorder="1" applyAlignment="1">
      <alignment vertical="center"/>
    </xf>
    <xf numFmtId="0" fontId="12" fillId="8" borderId="12" xfId="0" applyFont="1" applyFill="1" applyBorder="1" applyAlignment="1">
      <alignment vertical="center"/>
    </xf>
    <xf numFmtId="0" fontId="6" fillId="9" borderId="11" xfId="1" applyFont="1" applyFill="1" applyBorder="1" applyAlignment="1" applyProtection="1">
      <alignment vertical="center"/>
    </xf>
    <xf numFmtId="0" fontId="13" fillId="9" borderId="12" xfId="1" applyFont="1" applyFill="1" applyBorder="1" applyAlignment="1" applyProtection="1">
      <alignment vertical="center"/>
    </xf>
    <xf numFmtId="0" fontId="14" fillId="9" borderId="12" xfId="1" quotePrefix="1" applyFont="1" applyFill="1" applyBorder="1" applyAlignment="1" applyProtection="1">
      <alignment vertical="center"/>
    </xf>
    <xf numFmtId="0" fontId="6" fillId="0" borderId="11" xfId="1" applyFont="1" applyBorder="1" applyAlignment="1" applyProtection="1">
      <alignment vertical="center"/>
    </xf>
    <xf numFmtId="0" fontId="13" fillId="0" borderId="12" xfId="1" applyFont="1" applyBorder="1" applyAlignment="1" applyProtection="1">
      <alignment vertical="center"/>
    </xf>
    <xf numFmtId="0" fontId="14" fillId="0" borderId="12" xfId="1" quotePrefix="1" applyFont="1" applyBorder="1" applyAlignment="1" applyProtection="1">
      <alignment vertical="center"/>
    </xf>
    <xf numFmtId="0" fontId="0" fillId="9" borderId="12" xfId="0" applyFont="1" applyFill="1" applyBorder="1" applyAlignment="1">
      <alignment vertical="center"/>
    </xf>
    <xf numFmtId="0" fontId="15" fillId="9" borderId="12" xfId="0" quotePrefix="1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6" fillId="9" borderId="11" xfId="1" quotePrefix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15" fillId="0" borderId="12" xfId="0" quotePrefix="1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12" borderId="0" xfId="0" applyFont="1" applyFill="1" applyBorder="1" applyAlignment="1">
      <alignment horizontal="center" vertical="center"/>
    </xf>
    <xf numFmtId="0" fontId="0" fillId="11" borderId="13" xfId="0" applyFill="1" applyBorder="1"/>
    <xf numFmtId="0" fontId="0" fillId="11" borderId="14" xfId="0" applyFill="1" applyBorder="1"/>
    <xf numFmtId="0" fontId="0" fillId="11" borderId="15" xfId="0" applyFill="1" applyBorder="1"/>
    <xf numFmtId="0" fontId="0" fillId="11" borderId="16" xfId="0" applyFill="1" applyBorder="1"/>
    <xf numFmtId="0" fontId="20" fillId="11" borderId="0" xfId="0" applyFont="1" applyFill="1" applyBorder="1"/>
    <xf numFmtId="0" fontId="0" fillId="11" borderId="0" xfId="0" applyFill="1" applyBorder="1"/>
    <xf numFmtId="0" fontId="5" fillId="11" borderId="0" xfId="0" applyFont="1" applyFill="1" applyBorder="1"/>
    <xf numFmtId="0" fontId="0" fillId="11" borderId="17" xfId="0" applyFill="1" applyBorder="1"/>
    <xf numFmtId="0" fontId="21" fillId="11" borderId="16" xfId="0" applyFont="1" applyFill="1" applyBorder="1"/>
    <xf numFmtId="0" fontId="21" fillId="11" borderId="0" xfId="0" applyFont="1" applyFill="1" applyBorder="1"/>
    <xf numFmtId="0" fontId="22" fillId="11" borderId="0" xfId="0" applyFont="1" applyFill="1" applyBorder="1"/>
    <xf numFmtId="0" fontId="21" fillId="11" borderId="17" xfId="0" applyFont="1" applyFill="1" applyBorder="1"/>
    <xf numFmtId="0" fontId="21" fillId="0" borderId="0" xfId="0" applyFont="1"/>
    <xf numFmtId="0" fontId="0" fillId="11" borderId="18" xfId="0" applyFill="1" applyBorder="1"/>
    <xf numFmtId="0" fontId="0" fillId="11" borderId="19" xfId="0" applyFill="1" applyBorder="1"/>
    <xf numFmtId="0" fontId="0" fillId="11" borderId="20" xfId="0" applyFill="1" applyBorder="1"/>
    <xf numFmtId="0" fontId="0" fillId="13" borderId="13" xfId="0" applyFill="1" applyBorder="1"/>
    <xf numFmtId="0" fontId="0" fillId="13" borderId="14" xfId="0" applyFill="1" applyBorder="1"/>
    <xf numFmtId="0" fontId="0" fillId="13" borderId="15" xfId="0" applyFill="1" applyBorder="1"/>
    <xf numFmtId="0" fontId="24" fillId="13" borderId="0" xfId="0" applyFont="1" applyFill="1" applyBorder="1" applyAlignment="1">
      <alignment horizontal="center" vertical="center"/>
    </xf>
    <xf numFmtId="0" fontId="24" fillId="13" borderId="17" xfId="0" applyFont="1" applyFill="1" applyBorder="1" applyAlignment="1">
      <alignment horizontal="center" vertical="center"/>
    </xf>
    <xf numFmtId="0" fontId="0" fillId="0" borderId="0" xfId="0" quotePrefix="1"/>
    <xf numFmtId="0" fontId="25" fillId="13" borderId="16" xfId="0" applyFont="1" applyFill="1" applyBorder="1" applyAlignment="1">
      <alignment horizontal="center" vertical="center"/>
    </xf>
    <xf numFmtId="0" fontId="25" fillId="13" borderId="0" xfId="0" applyFont="1" applyFill="1" applyBorder="1" applyAlignment="1">
      <alignment horizontal="center" vertical="center"/>
    </xf>
    <xf numFmtId="0" fontId="26" fillId="13" borderId="16" xfId="0" applyFont="1" applyFill="1" applyBorder="1" applyAlignment="1">
      <alignment horizontal="center" vertical="top" wrapText="1"/>
    </xf>
    <xf numFmtId="0" fontId="27" fillId="13" borderId="0" xfId="0" applyFont="1" applyFill="1" applyBorder="1" applyAlignment="1">
      <alignment horizontal="center" vertical="center"/>
    </xf>
    <xf numFmtId="0" fontId="27" fillId="13" borderId="17" xfId="0" applyFont="1" applyFill="1" applyBorder="1" applyAlignment="1">
      <alignment horizontal="center" vertical="center"/>
    </xf>
    <xf numFmtId="0" fontId="0" fillId="13" borderId="18" xfId="0" applyFill="1" applyBorder="1"/>
    <xf numFmtId="0" fontId="0" fillId="13" borderId="19" xfId="0" applyFill="1" applyBorder="1"/>
    <xf numFmtId="0" fontId="0" fillId="13" borderId="20" xfId="0" applyFill="1" applyBorder="1"/>
    <xf numFmtId="0" fontId="29" fillId="14" borderId="13" xfId="0" applyFont="1" applyFill="1" applyBorder="1"/>
    <xf numFmtId="0" fontId="0" fillId="14" borderId="14" xfId="0" applyFill="1" applyBorder="1"/>
    <xf numFmtId="0" fontId="0" fillId="14" borderId="15" xfId="0" applyFill="1" applyBorder="1"/>
    <xf numFmtId="0" fontId="29" fillId="14" borderId="16" xfId="0" applyFont="1" applyFill="1" applyBorder="1"/>
    <xf numFmtId="0" fontId="30" fillId="14" borderId="0" xfId="0" applyFont="1" applyFill="1" applyBorder="1"/>
    <xf numFmtId="0" fontId="0" fillId="14" borderId="0" xfId="0" applyFill="1" applyBorder="1"/>
    <xf numFmtId="0" fontId="0" fillId="14" borderId="17" xfId="0" applyFill="1" applyBorder="1"/>
    <xf numFmtId="0" fontId="29" fillId="14" borderId="16" xfId="0" applyFont="1" applyFill="1" applyBorder="1" applyAlignment="1">
      <alignment vertical="center"/>
    </xf>
    <xf numFmtId="0" fontId="0" fillId="14" borderId="0" xfId="0" applyFill="1" applyBorder="1" applyAlignment="1">
      <alignment vertical="center"/>
    </xf>
    <xf numFmtId="0" fontId="0" fillId="14" borderId="17" xfId="0" applyFill="1" applyBorder="1" applyAlignment="1">
      <alignment vertical="center"/>
    </xf>
    <xf numFmtId="0" fontId="6" fillId="14" borderId="16" xfId="1" applyFill="1" applyBorder="1" applyAlignment="1" applyProtection="1">
      <alignment vertical="center"/>
    </xf>
    <xf numFmtId="0" fontId="6" fillId="14" borderId="18" xfId="1" applyFill="1" applyBorder="1" applyAlignment="1" applyProtection="1"/>
    <xf numFmtId="0" fontId="0" fillId="14" borderId="19" xfId="0" applyFill="1" applyBorder="1"/>
    <xf numFmtId="0" fontId="6" fillId="14" borderId="19" xfId="1" applyFill="1" applyBorder="1" applyAlignment="1" applyProtection="1"/>
    <xf numFmtId="0" fontId="0" fillId="14" borderId="20" xfId="0" applyFill="1" applyBorder="1"/>
    <xf numFmtId="0" fontId="0" fillId="0" borderId="21" xfId="0" applyBorder="1"/>
    <xf numFmtId="0" fontId="6" fillId="0" borderId="0" xfId="1" applyAlignment="1" applyProtection="1"/>
    <xf numFmtId="0" fontId="3" fillId="4" borderId="0" xfId="0" applyFont="1" applyFill="1"/>
    <xf numFmtId="0" fontId="0" fillId="0" borderId="22" xfId="0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8" fillId="11" borderId="0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0" xfId="0" applyFont="1" applyFill="1" applyBorder="1" applyAlignment="1">
      <alignment horizontal="center" vertical="center"/>
    </xf>
    <xf numFmtId="0" fontId="26" fillId="13" borderId="0" xfId="0" applyFont="1" applyFill="1" applyBorder="1" applyAlignment="1">
      <alignment horizontal="center" vertical="top" wrapText="1"/>
    </xf>
    <xf numFmtId="0" fontId="28" fillId="13" borderId="0" xfId="0" applyFont="1" applyFill="1" applyBorder="1" applyAlignment="1">
      <alignment horizontal="center" vertical="center"/>
    </xf>
    <xf numFmtId="0" fontId="28" fillId="13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9" fillId="0" borderId="0" xfId="1" applyFont="1" applyAlignment="1" applyProtection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6" fillId="14" borderId="0" xfId="1" applyFill="1" applyBorder="1" applyAlignment="1" applyProtection="1">
      <alignment vertical="center"/>
    </xf>
  </cellXfs>
  <cellStyles count="4">
    <cellStyle name="Hypertextový odkaz" xfId="1" builtinId="8"/>
    <cellStyle name="Normální" xfId="0" builtinId="0"/>
    <cellStyle name="Normální 2" xfId="2"/>
    <cellStyle name="Yellow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5642E2-5172-460E-AAA3-3567153C7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4BDCD19-5C43-4EB5-8CA8-6A906CDE9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03A967-CB29-4012-94DC-03D506E1E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AE0D55-38F6-46CD-B61D-45ABB113A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3207C85-C44F-4A1B-8397-7AE45978E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628B36-D721-4796-B2B7-B04FF014B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4030F7-2BD7-44BB-960D-BAD944643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F942C3-3B6C-46B5-9E07-91C0A9E12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2699E7-C86A-487F-AA32-D551ACB58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E7FC6-86FD-467D-8B94-C327F7A2A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A8B77B-812A-4CA1-9945-FD2954B6E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6CF7BB-183D-4FB3-8DAC-41C02B3C1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0765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12</xdr:row>
      <xdr:rowOff>19050</xdr:rowOff>
    </xdr:from>
    <xdr:to>
      <xdr:col>7</xdr:col>
      <xdr:colOff>323850</xdr:colOff>
      <xdr:row>15</xdr:row>
      <xdr:rowOff>65710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F6CEE7-AAA6-4541-91A9-DCCC05BCF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2480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371475</xdr:colOff>
      <xdr:row>12</xdr:row>
      <xdr:rowOff>9525</xdr:rowOff>
    </xdr:from>
    <xdr:to>
      <xdr:col>9</xdr:col>
      <xdr:colOff>438771</xdr:colOff>
      <xdr:row>15</xdr:row>
      <xdr:rowOff>56185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BE2805-0BC1-44BD-BA5F-B4478382E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62550" y="323850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office.lasakovi.com/excel/funkce/databaze-funkce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P54"/>
  <sheetViews>
    <sheetView showGridLines="0" tabSelected="1" workbookViewId="0">
      <selection activeCell="E27" sqref="E27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54" customHeight="1" x14ac:dyDescent="0.2">
      <c r="C2" s="94" t="s">
        <v>54</v>
      </c>
      <c r="D2" s="94"/>
      <c r="E2" s="94"/>
      <c r="F2" s="94"/>
      <c r="G2" s="94"/>
      <c r="H2" s="94"/>
      <c r="I2" s="94"/>
      <c r="J2" s="94"/>
      <c r="K2" s="42"/>
      <c r="L2" s="43"/>
    </row>
    <row r="3" spans="3:16" ht="31.5" customHeight="1" x14ac:dyDescent="0.2">
      <c r="C3" s="95" t="s">
        <v>55</v>
      </c>
      <c r="D3" s="95"/>
      <c r="E3" s="95"/>
      <c r="F3" s="95"/>
      <c r="G3" s="95"/>
      <c r="H3" s="95"/>
      <c r="I3" s="95"/>
      <c r="J3" s="95"/>
    </row>
    <row r="4" spans="3:16" ht="17.25" customHeight="1" thickBot="1" x14ac:dyDescent="0.25">
      <c r="C4" s="44"/>
      <c r="D4" s="44"/>
      <c r="E4" s="44"/>
      <c r="F4" s="44"/>
      <c r="G4" s="44"/>
      <c r="H4" s="44"/>
      <c r="I4" s="44"/>
      <c r="J4" s="44"/>
    </row>
    <row r="5" spans="3:16" ht="11.25" customHeight="1" thickTop="1" x14ac:dyDescent="0.2">
      <c r="C5" s="45"/>
      <c r="D5" s="46"/>
      <c r="E5" s="46"/>
      <c r="F5" s="46"/>
      <c r="G5" s="46"/>
      <c r="H5" s="46"/>
      <c r="I5" s="46"/>
      <c r="J5" s="47"/>
    </row>
    <row r="6" spans="3:16" ht="27.75" customHeight="1" x14ac:dyDescent="0.35">
      <c r="C6" s="48"/>
      <c r="D6" s="49" t="s">
        <v>56</v>
      </c>
      <c r="E6" s="50"/>
      <c r="F6" s="50"/>
      <c r="G6" s="51"/>
      <c r="H6" s="50"/>
      <c r="I6" s="50"/>
      <c r="J6" s="52"/>
    </row>
    <row r="7" spans="3:16" s="57" customFormat="1" ht="20.25" customHeight="1" x14ac:dyDescent="0.25">
      <c r="C7" s="53"/>
      <c r="D7" s="54"/>
      <c r="E7" s="54" t="s">
        <v>13</v>
      </c>
      <c r="F7" s="54"/>
      <c r="G7" s="55"/>
      <c r="H7" s="54"/>
      <c r="I7" s="54"/>
      <c r="J7" s="56"/>
    </row>
    <row r="8" spans="3:16" s="57" customFormat="1" ht="20.25" customHeight="1" x14ac:dyDescent="0.25">
      <c r="C8" s="53"/>
      <c r="D8" s="54"/>
      <c r="E8" s="54"/>
      <c r="F8" s="54"/>
      <c r="G8" s="54"/>
      <c r="H8" s="54"/>
      <c r="I8" s="54"/>
      <c r="J8" s="56"/>
    </row>
    <row r="9" spans="3:16" s="57" customFormat="1" ht="20.25" customHeight="1" x14ac:dyDescent="0.25">
      <c r="C9" s="53"/>
      <c r="D9" s="54"/>
      <c r="E9" s="54"/>
      <c r="F9" s="54"/>
      <c r="G9" s="54"/>
      <c r="H9" s="54"/>
      <c r="I9" s="54"/>
      <c r="J9" s="56"/>
    </row>
    <row r="10" spans="3:16" ht="13.5" thickBot="1" x14ac:dyDescent="0.25">
      <c r="C10" s="58"/>
      <c r="D10" s="59"/>
      <c r="E10" s="59"/>
      <c r="F10" s="59"/>
      <c r="G10" s="59"/>
      <c r="H10" s="59"/>
      <c r="I10" s="59"/>
      <c r="J10" s="60"/>
    </row>
    <row r="11" spans="3:16" ht="14.25" thickTop="1" thickBot="1" x14ac:dyDescent="0.25"/>
    <row r="12" spans="3:16" ht="15.75" customHeight="1" thickTop="1" x14ac:dyDescent="0.2">
      <c r="C12" s="61"/>
      <c r="D12" s="62"/>
      <c r="E12" s="62"/>
      <c r="F12" s="62"/>
      <c r="G12" s="62"/>
      <c r="H12" s="62"/>
      <c r="I12" s="62"/>
      <c r="J12" s="63"/>
    </row>
    <row r="13" spans="3:16" ht="22.5" customHeight="1" x14ac:dyDescent="0.2">
      <c r="C13" s="96" t="s">
        <v>57</v>
      </c>
      <c r="D13" s="97"/>
      <c r="E13" s="97"/>
      <c r="F13" s="97"/>
      <c r="G13" s="97"/>
      <c r="H13" s="64"/>
      <c r="I13" s="64"/>
      <c r="J13" s="65"/>
      <c r="P13" s="66"/>
    </row>
    <row r="14" spans="3:16" ht="22.5" customHeight="1" x14ac:dyDescent="0.2">
      <c r="C14" s="96"/>
      <c r="D14" s="97"/>
      <c r="E14" s="97"/>
      <c r="F14" s="97"/>
      <c r="G14" s="97"/>
      <c r="H14" s="64"/>
      <c r="I14" s="64"/>
      <c r="J14" s="65"/>
      <c r="P14" s="66"/>
    </row>
    <row r="15" spans="3:16" ht="13.5" customHeight="1" x14ac:dyDescent="0.2">
      <c r="C15" s="67"/>
      <c r="D15" s="68"/>
      <c r="E15" s="68"/>
      <c r="F15" s="68"/>
      <c r="G15" s="68"/>
      <c r="H15" s="64"/>
      <c r="I15" s="64"/>
      <c r="J15" s="65"/>
      <c r="P15" s="66"/>
    </row>
    <row r="16" spans="3:16" ht="18" customHeight="1" x14ac:dyDescent="0.2">
      <c r="C16" s="69"/>
      <c r="D16" s="98" t="s">
        <v>58</v>
      </c>
      <c r="E16" s="98"/>
      <c r="F16" s="98"/>
      <c r="G16" s="98"/>
      <c r="H16" s="70"/>
      <c r="I16" s="70"/>
      <c r="J16" s="71"/>
    </row>
    <row r="17" spans="1:12" ht="36.75" customHeight="1" x14ac:dyDescent="0.2">
      <c r="C17" s="69"/>
      <c r="D17" s="98"/>
      <c r="E17" s="98"/>
      <c r="F17" s="98"/>
      <c r="G17" s="98"/>
      <c r="H17" s="99">
        <v>5002722</v>
      </c>
      <c r="I17" s="99"/>
      <c r="J17" s="100"/>
    </row>
    <row r="18" spans="1:12" ht="12" customHeight="1" thickBot="1" x14ac:dyDescent="0.25">
      <c r="C18" s="72"/>
      <c r="D18" s="73"/>
      <c r="E18" s="73"/>
      <c r="F18" s="73"/>
      <c r="G18" s="73"/>
      <c r="H18" s="73"/>
      <c r="I18" s="73"/>
      <c r="J18" s="74"/>
    </row>
    <row r="19" spans="1:12" ht="14.25" thickTop="1" thickBot="1" x14ac:dyDescent="0.25"/>
    <row r="20" spans="1:12" ht="10.5" customHeight="1" thickTop="1" x14ac:dyDescent="0.25">
      <c r="C20" s="75"/>
      <c r="D20" s="76"/>
      <c r="E20" s="76"/>
      <c r="F20" s="76"/>
      <c r="G20" s="76"/>
      <c r="H20" s="76"/>
      <c r="I20" s="76"/>
      <c r="J20" s="77"/>
    </row>
    <row r="21" spans="1:12" ht="27" customHeight="1" x14ac:dyDescent="0.35">
      <c r="C21" s="78"/>
      <c r="D21" s="79" t="s">
        <v>59</v>
      </c>
      <c r="E21" s="80"/>
      <c r="F21" s="80"/>
      <c r="G21" s="80"/>
      <c r="H21" s="80"/>
      <c r="I21" s="80"/>
      <c r="J21" s="81"/>
    </row>
    <row r="22" spans="1:12" s="39" customFormat="1" ht="19.5" customHeight="1" x14ac:dyDescent="0.2">
      <c r="C22" s="82"/>
      <c r="D22" s="83"/>
      <c r="E22" s="109" t="s">
        <v>61</v>
      </c>
      <c r="F22" s="83"/>
      <c r="G22" s="83"/>
      <c r="H22" s="83"/>
      <c r="I22" s="83"/>
      <c r="J22" s="84"/>
    </row>
    <row r="23" spans="1:12" s="39" customFormat="1" ht="19.5" hidden="1" customHeight="1" x14ac:dyDescent="0.2">
      <c r="C23" s="85"/>
      <c r="D23" s="83"/>
      <c r="E23" s="83"/>
      <c r="F23" s="83"/>
      <c r="G23" s="83"/>
      <c r="H23" s="83"/>
      <c r="I23" s="83"/>
      <c r="J23" s="84"/>
    </row>
    <row r="24" spans="1:12" s="39" customFormat="1" ht="19.5" hidden="1" customHeight="1" x14ac:dyDescent="0.2">
      <c r="C24" s="85"/>
      <c r="D24" s="83"/>
      <c r="E24" s="83"/>
      <c r="F24" s="83"/>
      <c r="G24" s="83"/>
      <c r="H24" s="83"/>
      <c r="I24" s="83"/>
      <c r="J24" s="84"/>
    </row>
    <row r="25" spans="1:12" s="39" customFormat="1" ht="19.5" hidden="1" customHeight="1" x14ac:dyDescent="0.2">
      <c r="C25" s="85"/>
      <c r="D25" s="83"/>
      <c r="E25" s="83"/>
      <c r="F25" s="83"/>
      <c r="G25" s="83"/>
      <c r="H25" s="83"/>
      <c r="I25" s="83"/>
      <c r="J25" s="84"/>
    </row>
    <row r="26" spans="1:12" s="39" customFormat="1" ht="19.5" hidden="1" customHeight="1" x14ac:dyDescent="0.2">
      <c r="C26" s="85"/>
      <c r="D26" s="83"/>
      <c r="E26" s="83"/>
      <c r="F26" s="83"/>
      <c r="G26" s="83"/>
      <c r="H26" s="83"/>
      <c r="I26" s="83"/>
      <c r="J26" s="84"/>
    </row>
    <row r="27" spans="1:12" s="39" customFormat="1" ht="19.5" customHeight="1" x14ac:dyDescent="0.2">
      <c r="C27" s="85"/>
      <c r="D27" s="83"/>
      <c r="E27" s="83"/>
      <c r="F27" s="83"/>
      <c r="G27" s="83"/>
      <c r="H27" s="83"/>
      <c r="I27" s="83"/>
      <c r="J27" s="84"/>
    </row>
    <row r="28" spans="1:12" ht="15.75" thickBot="1" x14ac:dyDescent="0.3">
      <c r="C28" s="86"/>
      <c r="D28" s="87"/>
      <c r="E28" s="88"/>
      <c r="F28" s="87"/>
      <c r="G28" s="87"/>
      <c r="H28" s="87"/>
      <c r="I28" s="87"/>
      <c r="J28" s="89"/>
    </row>
    <row r="29" spans="1:12" ht="15.75" thickTop="1" x14ac:dyDescent="0.25">
      <c r="A29" s="90"/>
      <c r="C29" s="91"/>
    </row>
    <row r="30" spans="1:12" ht="12.75" x14ac:dyDescent="0.2">
      <c r="B30" s="93" t="s">
        <v>60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</row>
    <row r="31" spans="1:12" ht="15" hidden="1" customHeight="1" x14ac:dyDescent="0.2"/>
    <row r="32" spans="1:12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2.75" hidden="1" x14ac:dyDescent="0.2"/>
    <row r="47" ht="12.75" hidden="1" x14ac:dyDescent="0.2"/>
    <row r="48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</sheetData>
  <mergeCells count="6">
    <mergeCell ref="B30:L30"/>
    <mergeCell ref="C2:J2"/>
    <mergeCell ref="C3:J3"/>
    <mergeCell ref="C13:G14"/>
    <mergeCell ref="D16:G17"/>
    <mergeCell ref="H17:J17"/>
  </mergeCells>
  <hyperlinks>
    <hyperlink ref="E22" r:id="rId1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O31"/>
  <sheetViews>
    <sheetView workbookViewId="0">
      <selection activeCell="A31" sqref="A31:G31"/>
    </sheetView>
  </sheetViews>
  <sheetFormatPr defaultRowHeight="12.75" x14ac:dyDescent="0.2"/>
  <cols>
    <col min="1" max="1" width="4.28515625" customWidth="1"/>
    <col min="2" max="2" width="11.140625" customWidth="1"/>
    <col min="6" max="6" width="12.28515625" customWidth="1"/>
    <col min="7" max="7" width="3.42578125" customWidth="1"/>
  </cols>
  <sheetData>
    <row r="1" spans="1:7" ht="18.75" x14ac:dyDescent="0.2">
      <c r="A1" s="104" t="s">
        <v>10</v>
      </c>
      <c r="B1" s="104"/>
      <c r="C1" s="104"/>
      <c r="D1" s="104"/>
      <c r="E1" s="104"/>
      <c r="F1" s="104"/>
      <c r="G1" s="104"/>
    </row>
    <row r="2" spans="1:7" x14ac:dyDescent="0.2">
      <c r="A2" s="105" t="s">
        <v>8</v>
      </c>
      <c r="B2" s="105"/>
      <c r="C2" s="105"/>
      <c r="D2" s="105"/>
      <c r="E2" s="105"/>
      <c r="F2" s="105"/>
      <c r="G2" s="105"/>
    </row>
    <row r="4" spans="1:7" x14ac:dyDescent="0.2">
      <c r="B4" s="106" t="s">
        <v>49</v>
      </c>
      <c r="C4" s="106"/>
      <c r="D4" s="106"/>
      <c r="E4" s="106"/>
      <c r="F4" s="106"/>
    </row>
    <row r="5" spans="1:7" ht="15" x14ac:dyDescent="0.25">
      <c r="B5" s="5" t="s">
        <v>0</v>
      </c>
      <c r="C5" s="6" t="s">
        <v>1</v>
      </c>
      <c r="D5" s="6" t="s">
        <v>2</v>
      </c>
      <c r="E5" s="6" t="s">
        <v>3</v>
      </c>
      <c r="F5" s="7" t="s">
        <v>4</v>
      </c>
    </row>
    <row r="6" spans="1:7" ht="15" x14ac:dyDescent="0.25">
      <c r="B6" s="22" t="s">
        <v>5</v>
      </c>
      <c r="C6" s="3">
        <v>20</v>
      </c>
      <c r="D6" s="4">
        <v>500</v>
      </c>
      <c r="E6" s="9">
        <v>5</v>
      </c>
      <c r="F6" s="10">
        <v>10000</v>
      </c>
    </row>
    <row r="7" spans="1:7" ht="15" x14ac:dyDescent="0.25">
      <c r="B7" s="8" t="s">
        <v>6</v>
      </c>
      <c r="C7" s="3">
        <v>10</v>
      </c>
      <c r="D7" s="2">
        <v>1500</v>
      </c>
      <c r="E7" s="9">
        <v>4.0999999999999996</v>
      </c>
      <c r="F7" s="10">
        <v>20000</v>
      </c>
    </row>
    <row r="8" spans="1:7" ht="15" x14ac:dyDescent="0.25">
      <c r="B8" s="8" t="s">
        <v>7</v>
      </c>
      <c r="C8" s="3">
        <v>15</v>
      </c>
      <c r="D8" s="2">
        <v>8000</v>
      </c>
      <c r="E8" s="9">
        <v>0</v>
      </c>
      <c r="F8" s="10">
        <v>30000</v>
      </c>
    </row>
    <row r="9" spans="1:7" ht="15" x14ac:dyDescent="0.25">
      <c r="B9" s="22" t="s">
        <v>5</v>
      </c>
      <c r="C9" s="3">
        <v>10</v>
      </c>
      <c r="D9" s="2">
        <v>2000</v>
      </c>
      <c r="E9" s="9">
        <v>5</v>
      </c>
      <c r="F9" s="10">
        <v>100000</v>
      </c>
    </row>
    <row r="10" spans="1:7" ht="15" x14ac:dyDescent="0.25">
      <c r="B10" s="22" t="s">
        <v>5</v>
      </c>
      <c r="C10" s="3">
        <v>10</v>
      </c>
      <c r="D10" s="25">
        <v>3000</v>
      </c>
      <c r="E10" s="24">
        <v>7.2</v>
      </c>
      <c r="F10" s="10">
        <v>40000</v>
      </c>
    </row>
    <row r="11" spans="1:7" ht="15" x14ac:dyDescent="0.25">
      <c r="B11" s="8" t="s">
        <v>6</v>
      </c>
      <c r="C11" s="3">
        <v>15</v>
      </c>
      <c r="D11" s="2">
        <v>10000</v>
      </c>
      <c r="E11" s="9">
        <v>6</v>
      </c>
      <c r="F11" s="10">
        <v>50000</v>
      </c>
    </row>
    <row r="12" spans="1:7" ht="15" x14ac:dyDescent="0.25">
      <c r="B12" s="11" t="s">
        <v>7</v>
      </c>
      <c r="C12" s="12">
        <v>10</v>
      </c>
      <c r="D12" s="23">
        <v>5000</v>
      </c>
      <c r="E12" s="13">
        <v>0</v>
      </c>
      <c r="F12" s="14">
        <v>60000</v>
      </c>
    </row>
    <row r="14" spans="1:7" x14ac:dyDescent="0.2">
      <c r="B14" s="107" t="s">
        <v>9</v>
      </c>
      <c r="C14" s="107"/>
      <c r="D14" s="107"/>
      <c r="E14" s="107"/>
      <c r="F14" s="107"/>
    </row>
    <row r="15" spans="1:7" ht="15" x14ac:dyDescent="0.25">
      <c r="B15" s="15" t="s">
        <v>0</v>
      </c>
      <c r="C15" s="16" t="s">
        <v>1</v>
      </c>
      <c r="D15" s="16" t="s">
        <v>2</v>
      </c>
      <c r="E15" s="16" t="s">
        <v>3</v>
      </c>
      <c r="F15" s="17" t="s">
        <v>4</v>
      </c>
    </row>
    <row r="16" spans="1:7" ht="15" x14ac:dyDescent="0.25">
      <c r="B16" s="18" t="s">
        <v>5</v>
      </c>
      <c r="C16" s="19"/>
      <c r="D16" s="20" t="s">
        <v>12</v>
      </c>
      <c r="E16" s="19"/>
      <c r="F16" s="21"/>
    </row>
    <row r="18" spans="1:15" x14ac:dyDescent="0.2">
      <c r="B18" s="40" t="s">
        <v>50</v>
      </c>
    </row>
    <row r="19" spans="1:15" x14ac:dyDescent="0.2">
      <c r="B19" t="s">
        <v>51</v>
      </c>
      <c r="K19" s="1">
        <f>DMAX(B5:F12,"spotřeba",B15:F16)</f>
        <v>7.2</v>
      </c>
      <c r="L19" s="101" t="str">
        <f ca="1">_xlfn.FORMULATEXT(K19)</f>
        <v>=DMAX(B5:F12;"spotřeba";B15:F16)</v>
      </c>
      <c r="M19" s="101"/>
      <c r="N19" s="101"/>
      <c r="O19" s="101"/>
    </row>
    <row r="20" spans="1:15" x14ac:dyDescent="0.2">
      <c r="K20" s="1">
        <f>DMAX(B5:F12,4,B15:F16)</f>
        <v>7.2</v>
      </c>
      <c r="L20" s="101" t="str">
        <f ca="1">_xlfn.FORMULATEXT(K20)</f>
        <v>=DMAX(B5:F12;4;B15:F16)</v>
      </c>
      <c r="M20" s="101"/>
      <c r="N20" s="101"/>
      <c r="O20" s="101"/>
    </row>
    <row r="21" spans="1:15" x14ac:dyDescent="0.2">
      <c r="K21" s="1">
        <f>DMAX(Zdroj,"spotřeba",podminky)</f>
        <v>7.2</v>
      </c>
      <c r="L21" s="101" t="str">
        <f ca="1">_xlfn.FORMULATEXT(K21)</f>
        <v>=DMAX(Zdroj;"spotřeba";podminky)</v>
      </c>
      <c r="M21" s="101"/>
      <c r="N21" s="101"/>
      <c r="O21" s="101"/>
    </row>
    <row r="22" spans="1:15" x14ac:dyDescent="0.2">
      <c r="B22" s="40" t="s">
        <v>50</v>
      </c>
    </row>
    <row r="23" spans="1:15" x14ac:dyDescent="0.2">
      <c r="B23" t="s">
        <v>52</v>
      </c>
      <c r="K23" s="26">
        <f>DMAX(B5:F12,3,B15:F16)</f>
        <v>3000</v>
      </c>
      <c r="L23" s="102" t="str">
        <f ca="1">_xlfn.FORMULATEXT(K23)</f>
        <v>=DMAX(B5:F12;3;B15:F16)</v>
      </c>
      <c r="M23" s="102"/>
      <c r="N23" s="102"/>
      <c r="O23" s="102"/>
    </row>
    <row r="31" spans="1:15" x14ac:dyDescent="0.2">
      <c r="A31" s="103" t="s">
        <v>11</v>
      </c>
      <c r="B31" s="103"/>
      <c r="C31" s="103"/>
      <c r="D31" s="103"/>
      <c r="E31" s="103"/>
      <c r="F31" s="103"/>
      <c r="G31" s="103"/>
    </row>
  </sheetData>
  <mergeCells count="9">
    <mergeCell ref="L19:O19"/>
    <mergeCell ref="L20:O20"/>
    <mergeCell ref="L23:O23"/>
    <mergeCell ref="A31:G31"/>
    <mergeCell ref="A1:G1"/>
    <mergeCell ref="A2:G2"/>
    <mergeCell ref="B4:F4"/>
    <mergeCell ref="B14:F14"/>
    <mergeCell ref="L21:O21"/>
  </mergeCells>
  <hyperlinks>
    <hyperlink ref="A2:E2" r:id="rId1" display="http://office.lasakovi.com"/>
  </hyperlinks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I31"/>
  <sheetViews>
    <sheetView workbookViewId="0">
      <selection activeCell="I23" sqref="I23"/>
    </sheetView>
  </sheetViews>
  <sheetFormatPr defaultRowHeight="12.75" x14ac:dyDescent="0.2"/>
  <cols>
    <col min="1" max="1" width="4.28515625" customWidth="1"/>
    <col min="2" max="2" width="11.140625" customWidth="1"/>
    <col min="6" max="6" width="12.28515625" customWidth="1"/>
    <col min="7" max="7" width="3.42578125" customWidth="1"/>
    <col min="9" max="9" width="40" customWidth="1"/>
  </cols>
  <sheetData>
    <row r="1" spans="1:9" ht="18.75" x14ac:dyDescent="0.2">
      <c r="A1" s="104" t="s">
        <v>62</v>
      </c>
      <c r="B1" s="104"/>
      <c r="C1" s="104"/>
      <c r="D1" s="104"/>
      <c r="E1" s="104"/>
      <c r="F1" s="104"/>
      <c r="G1" s="104"/>
    </row>
    <row r="2" spans="1:9" x14ac:dyDescent="0.2">
      <c r="A2" s="105" t="s">
        <v>8</v>
      </c>
      <c r="B2" s="105"/>
      <c r="C2" s="105"/>
      <c r="D2" s="105"/>
      <c r="E2" s="105"/>
      <c r="F2" s="105"/>
      <c r="G2" s="105"/>
      <c r="I2" s="92" t="s">
        <v>63</v>
      </c>
    </row>
    <row r="3" spans="1:9" x14ac:dyDescent="0.2">
      <c r="I3" t="s">
        <v>64</v>
      </c>
    </row>
    <row r="4" spans="1:9" x14ac:dyDescent="0.2">
      <c r="B4" s="106" t="s">
        <v>49</v>
      </c>
      <c r="C4" s="106"/>
      <c r="D4" s="106"/>
      <c r="E4" s="106"/>
      <c r="F4" s="106"/>
    </row>
    <row r="5" spans="1:9" ht="15" x14ac:dyDescent="0.25">
      <c r="B5" s="5" t="s">
        <v>0</v>
      </c>
      <c r="C5" s="6" t="s">
        <v>1</v>
      </c>
      <c r="D5" s="6" t="s">
        <v>2</v>
      </c>
      <c r="E5" s="6" t="s">
        <v>3</v>
      </c>
      <c r="F5" s="7" t="s">
        <v>4</v>
      </c>
    </row>
    <row r="6" spans="1:9" ht="15" x14ac:dyDescent="0.25">
      <c r="B6" s="22" t="s">
        <v>5</v>
      </c>
      <c r="C6" s="3">
        <v>20</v>
      </c>
      <c r="D6" s="4">
        <v>500</v>
      </c>
      <c r="E6" s="9">
        <v>5</v>
      </c>
      <c r="F6" s="10">
        <v>10000</v>
      </c>
    </row>
    <row r="7" spans="1:9" ht="15" x14ac:dyDescent="0.25">
      <c r="B7" s="8" t="s">
        <v>6</v>
      </c>
      <c r="C7" s="3">
        <v>10</v>
      </c>
      <c r="D7" s="2">
        <v>1500</v>
      </c>
      <c r="E7" s="9">
        <v>4.0999999999999996</v>
      </c>
      <c r="F7" s="10">
        <v>20000</v>
      </c>
    </row>
    <row r="8" spans="1:9" ht="15" x14ac:dyDescent="0.25">
      <c r="B8" s="8" t="s">
        <v>7</v>
      </c>
      <c r="C8" s="3">
        <v>15</v>
      </c>
      <c r="D8" s="2">
        <v>8000</v>
      </c>
      <c r="E8" s="9">
        <v>0</v>
      </c>
      <c r="F8" s="10">
        <v>30000</v>
      </c>
    </row>
    <row r="9" spans="1:9" ht="15" x14ac:dyDescent="0.25">
      <c r="B9" s="22" t="s">
        <v>5</v>
      </c>
      <c r="C9" s="3">
        <v>10</v>
      </c>
      <c r="D9" s="2">
        <v>2000</v>
      </c>
      <c r="E9" s="9">
        <v>5</v>
      </c>
      <c r="F9" s="10">
        <v>100000</v>
      </c>
    </row>
    <row r="10" spans="1:9" ht="15" x14ac:dyDescent="0.25">
      <c r="B10" s="22" t="s">
        <v>5</v>
      </c>
      <c r="C10" s="3">
        <v>10</v>
      </c>
      <c r="D10" s="2">
        <v>3000</v>
      </c>
      <c r="E10" s="9">
        <v>7.2</v>
      </c>
      <c r="F10" s="10">
        <v>40000</v>
      </c>
    </row>
    <row r="11" spans="1:9" ht="15" x14ac:dyDescent="0.25">
      <c r="B11" s="8" t="s">
        <v>6</v>
      </c>
      <c r="C11" s="3">
        <v>15</v>
      </c>
      <c r="D11" s="2">
        <v>10000</v>
      </c>
      <c r="E11" s="9">
        <v>6</v>
      </c>
      <c r="F11" s="10">
        <v>50000</v>
      </c>
    </row>
    <row r="12" spans="1:9" ht="15" x14ac:dyDescent="0.25">
      <c r="B12" s="11" t="s">
        <v>7</v>
      </c>
      <c r="C12" s="12">
        <v>10</v>
      </c>
      <c r="D12" s="23">
        <v>5000</v>
      </c>
      <c r="E12" s="13">
        <v>0</v>
      </c>
      <c r="F12" s="14">
        <v>60000</v>
      </c>
    </row>
    <row r="14" spans="1:9" x14ac:dyDescent="0.2">
      <c r="B14" s="107" t="s">
        <v>9</v>
      </c>
      <c r="C14" s="107"/>
      <c r="D14" s="107"/>
      <c r="E14" s="107"/>
      <c r="F14" s="107"/>
    </row>
    <row r="15" spans="1:9" ht="15" x14ac:dyDescent="0.25">
      <c r="B15" s="15" t="s">
        <v>0</v>
      </c>
      <c r="C15" s="16" t="s">
        <v>1</v>
      </c>
      <c r="D15" s="16" t="s">
        <v>2</v>
      </c>
      <c r="E15" s="16" t="s">
        <v>3</v>
      </c>
      <c r="F15" s="17" t="s">
        <v>4</v>
      </c>
    </row>
    <row r="16" spans="1:9" ht="15" x14ac:dyDescent="0.25">
      <c r="B16" s="18"/>
      <c r="C16" s="19"/>
      <c r="D16" s="20"/>
      <c r="E16" s="19"/>
      <c r="F16" s="21"/>
    </row>
    <row r="31" spans="1:7" x14ac:dyDescent="0.2">
      <c r="A31" s="103" t="s">
        <v>11</v>
      </c>
      <c r="B31" s="103"/>
      <c r="C31" s="103"/>
      <c r="D31" s="103"/>
      <c r="E31" s="103"/>
      <c r="F31" s="103"/>
      <c r="G31" s="103"/>
    </row>
  </sheetData>
  <mergeCells count="5">
    <mergeCell ref="A31:G31"/>
    <mergeCell ref="A1:G1"/>
    <mergeCell ref="A2:G2"/>
    <mergeCell ref="B4:F4"/>
    <mergeCell ref="B14:F14"/>
  </mergeCells>
  <hyperlinks>
    <hyperlink ref="A2:E2" r:id="rId1" display="http://office.lasakovi.com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E19"/>
  <sheetViews>
    <sheetView workbookViewId="0">
      <selection activeCell="D26" sqref="D26"/>
    </sheetView>
  </sheetViews>
  <sheetFormatPr defaultRowHeight="12.75" x14ac:dyDescent="0.2"/>
  <cols>
    <col min="1" max="1" width="5.7109375" customWidth="1"/>
    <col min="2" max="2" width="20.5703125" customWidth="1"/>
    <col min="3" max="3" width="19.28515625" customWidth="1"/>
    <col min="4" max="4" width="36.28515625" customWidth="1"/>
    <col min="5" max="5" width="6.5703125" customWidth="1"/>
  </cols>
  <sheetData>
    <row r="1" spans="1:5" ht="38.25" customHeight="1" x14ac:dyDescent="0.2">
      <c r="A1" s="108" t="s">
        <v>13</v>
      </c>
      <c r="B1" s="108"/>
      <c r="C1" s="108"/>
      <c r="D1" s="108"/>
      <c r="E1" s="108"/>
    </row>
    <row r="5" spans="1:5" ht="18" customHeight="1" x14ac:dyDescent="0.2">
      <c r="B5" s="27" t="s">
        <v>14</v>
      </c>
      <c r="C5" s="28" t="s">
        <v>15</v>
      </c>
      <c r="D5" s="28" t="s">
        <v>16</v>
      </c>
    </row>
    <row r="6" spans="1:5" s="39" customFormat="1" ht="18" customHeight="1" x14ac:dyDescent="0.2">
      <c r="B6" s="29" t="s">
        <v>17</v>
      </c>
      <c r="C6" s="30" t="s">
        <v>17</v>
      </c>
      <c r="D6" s="31" t="s">
        <v>18</v>
      </c>
    </row>
    <row r="7" spans="1:5" s="39" customFormat="1" ht="18" customHeight="1" x14ac:dyDescent="0.2">
      <c r="B7" s="32" t="s">
        <v>19</v>
      </c>
      <c r="C7" s="33" t="s">
        <v>19</v>
      </c>
      <c r="D7" s="34" t="s">
        <v>20</v>
      </c>
    </row>
    <row r="8" spans="1:5" s="39" customFormat="1" ht="18" customHeight="1" x14ac:dyDescent="0.2">
      <c r="B8" s="29" t="s">
        <v>21</v>
      </c>
      <c r="C8" s="35" t="s">
        <v>22</v>
      </c>
      <c r="D8" s="36" t="s">
        <v>23</v>
      </c>
    </row>
    <row r="9" spans="1:5" s="39" customFormat="1" ht="18" customHeight="1" x14ac:dyDescent="0.2">
      <c r="B9" s="32" t="s">
        <v>24</v>
      </c>
      <c r="C9" s="37" t="s">
        <v>25</v>
      </c>
      <c r="D9" s="34" t="s">
        <v>41</v>
      </c>
    </row>
    <row r="10" spans="1:5" s="39" customFormat="1" ht="18" customHeight="1" x14ac:dyDescent="0.2">
      <c r="B10" s="29" t="s">
        <v>26</v>
      </c>
      <c r="C10" s="35" t="s">
        <v>27</v>
      </c>
      <c r="D10" s="36" t="s">
        <v>53</v>
      </c>
    </row>
    <row r="11" spans="1:5" s="39" customFormat="1" ht="18" customHeight="1" x14ac:dyDescent="0.2">
      <c r="B11" s="32" t="s">
        <v>28</v>
      </c>
      <c r="C11" s="37" t="s">
        <v>29</v>
      </c>
      <c r="D11" s="41" t="s">
        <v>42</v>
      </c>
    </row>
    <row r="12" spans="1:5" s="39" customFormat="1" ht="18" customHeight="1" x14ac:dyDescent="0.2">
      <c r="B12" s="38" t="s">
        <v>30</v>
      </c>
      <c r="C12" s="35" t="s">
        <v>31</v>
      </c>
      <c r="D12" s="36" t="s">
        <v>43</v>
      </c>
    </row>
    <row r="13" spans="1:5" s="39" customFormat="1" ht="18" customHeight="1" x14ac:dyDescent="0.2">
      <c r="B13" s="32" t="s">
        <v>32</v>
      </c>
      <c r="C13" s="37" t="s">
        <v>33</v>
      </c>
      <c r="D13" s="41" t="s">
        <v>44</v>
      </c>
    </row>
    <row r="14" spans="1:5" s="39" customFormat="1" ht="18" customHeight="1" x14ac:dyDescent="0.2">
      <c r="B14" s="29" t="s">
        <v>34</v>
      </c>
      <c r="C14" s="35" t="s">
        <v>35</v>
      </c>
      <c r="D14" s="36" t="s">
        <v>45</v>
      </c>
    </row>
    <row r="15" spans="1:5" s="39" customFormat="1" ht="18" customHeight="1" x14ac:dyDescent="0.2">
      <c r="B15" s="32" t="s">
        <v>36</v>
      </c>
      <c r="C15" s="37" t="s">
        <v>37</v>
      </c>
      <c r="D15" s="41" t="s">
        <v>46</v>
      </c>
    </row>
    <row r="16" spans="1:5" s="39" customFormat="1" ht="18" customHeight="1" x14ac:dyDescent="0.2">
      <c r="B16" s="29" t="s">
        <v>38</v>
      </c>
      <c r="C16" s="35" t="s">
        <v>36</v>
      </c>
      <c r="D16" s="36" t="s">
        <v>47</v>
      </c>
    </row>
    <row r="17" spans="1:5" s="39" customFormat="1" ht="18" customHeight="1" x14ac:dyDescent="0.2">
      <c r="B17" s="32" t="s">
        <v>39</v>
      </c>
      <c r="C17" s="37" t="s">
        <v>40</v>
      </c>
      <c r="D17" s="41" t="s">
        <v>48</v>
      </c>
    </row>
    <row r="18" spans="1:5" ht="18" customHeight="1" x14ac:dyDescent="0.2"/>
    <row r="19" spans="1:5" x14ac:dyDescent="0.2">
      <c r="A19" s="103" t="s">
        <v>11</v>
      </c>
      <c r="B19" s="103"/>
      <c r="C19" s="103"/>
      <c r="D19" s="103"/>
      <c r="E19" s="103"/>
    </row>
  </sheetData>
  <mergeCells count="2">
    <mergeCell ref="A1:E1"/>
    <mergeCell ref="A19:E19"/>
  </mergeCells>
  <hyperlinks>
    <hyperlink ref="B11" location="DSMODCH!A1" display="DSMODCH"/>
    <hyperlink ref="B12" location="DSMODCH.VÝBĚR!A1" display="DSMODCH.VÝBĚR"/>
    <hyperlink ref="B13" location="DSOUČIN!A1" display="DSOUČIN"/>
    <hyperlink ref="B6" location="DMAX!A1" display="DMAX"/>
    <hyperlink ref="B7" location="DMIN!A1" display="DMIN"/>
    <hyperlink ref="B8" location="DPOČET!A1" display="DPOČET"/>
    <hyperlink ref="B9" location="DPOČET2!A1" display="DPOČET2"/>
    <hyperlink ref="B10" location="DPOČET2!A1" display="DPRŮMĚR"/>
    <hyperlink ref="B14" location="DSUMA!A1" display="DSUMA"/>
    <hyperlink ref="B15" location="DVAR!A1" display="DVAR"/>
    <hyperlink ref="B16" location="DVAR.VÝBĚR!A1" display="DVAR.VÝBĚR"/>
    <hyperlink ref="B17" location="DZÍSKAT!A1" display="DZÍSKAT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Úvod</vt:lpstr>
      <vt:lpstr>Základy -DMAX</vt:lpstr>
      <vt:lpstr>Data</vt:lpstr>
      <vt:lpstr>Seznam</vt:lpstr>
      <vt:lpstr>Data!podminky</vt:lpstr>
      <vt:lpstr>podminky</vt:lpstr>
      <vt:lpstr>Data!Spotřeba</vt:lpstr>
      <vt:lpstr>Spotřeba</vt:lpstr>
      <vt:lpstr>Data!Zdroj</vt:lpstr>
      <vt:lpstr>Zdroj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2015-01-07T07:01:46Z</dcterms:created>
  <dcterms:modified xsi:type="dcterms:W3CDTF">2017-10-17T14:05:35Z</dcterms:modified>
</cp:coreProperties>
</file>