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120" windowWidth="19020" windowHeight="12660"/>
  </bookViews>
  <sheets>
    <sheet name="Úvod" sheetId="8" r:id="rId1"/>
    <sheet name="Abs  Relativní (2)" sheetId="12" r:id="rId2"/>
    <sheet name="Smíšené (3)" sheetId="11" r:id="rId3"/>
    <sheet name="Funkce (5)" sheetId="14" r:id="rId4"/>
    <sheet name="Průměrná plat (2)" sheetId="18" r:id="rId5"/>
    <sheet name="Funkce KDYŽ (6)" sheetId="17" r:id="rId6"/>
    <sheet name="Funkce Datum a čas (3)" sheetId="16" r:id="rId7"/>
    <sheet name="Funkce Textové (9)" sheetId="15" r:id="rId8"/>
  </sheets>
  <calcPr calcId="145621"/>
</workbook>
</file>

<file path=xl/calcChain.xml><?xml version="1.0" encoding="utf-8"?>
<calcChain xmlns="http://schemas.openxmlformats.org/spreadsheetml/2006/main">
  <c r="N6" i="8" l="1"/>
  <c r="E8" i="17" l="1"/>
  <c r="E9" i="17"/>
  <c r="E10" i="17"/>
  <c r="E11" i="17"/>
  <c r="E7" i="17"/>
</calcChain>
</file>

<file path=xl/comments1.xml><?xml version="1.0" encoding="utf-8"?>
<comments xmlns="http://schemas.openxmlformats.org/spreadsheetml/2006/main">
  <authors>
    <author>PAvel LAsak</author>
  </authors>
  <commentList>
    <comment ref="F2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PAvel Lasak
</t>
        </r>
        <r>
          <rPr>
            <sz val="9"/>
            <color indexed="81"/>
            <rFont val="Tahoma"/>
            <family val="2"/>
            <charset val="238"/>
          </rPr>
          <t>Vložit jen jeden vzorec a rozkopírovat.</t>
        </r>
      </text>
    </comment>
    <comment ref="F2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PAvel Lasak
</t>
        </r>
        <r>
          <rPr>
            <sz val="9"/>
            <color indexed="81"/>
            <rFont val="Tahoma"/>
            <family val="2"/>
            <charset val="238"/>
          </rPr>
          <t>Vložit jen jeden vzorec a rozkopírovat.</t>
        </r>
      </text>
    </comment>
  </commentList>
</comments>
</file>

<file path=xl/sharedStrings.xml><?xml version="1.0" encoding="utf-8"?>
<sst xmlns="http://schemas.openxmlformats.org/spreadsheetml/2006/main" count="232" uniqueCount="133">
  <si>
    <t xml:space="preserve">Jak Na Excel </t>
  </si>
  <si>
    <t>Pavel Lasák</t>
  </si>
  <si>
    <t>www.JakNaExcel.cz</t>
  </si>
  <si>
    <t>Konzultant a školitel Microsoft Excel</t>
  </si>
  <si>
    <t>Smíšené odkazování - plocha plechu</t>
  </si>
  <si>
    <t>Pavel Lasák 2016</t>
  </si>
  <si>
    <t xml:space="preserve">                   Strana b
Strana a</t>
  </si>
  <si>
    <t>Název</t>
  </si>
  <si>
    <t>Cena
práce</t>
  </si>
  <si>
    <t>Cena
materiál</t>
  </si>
  <si>
    <t>Výrobek 1</t>
  </si>
  <si>
    <t>Výrobek 2</t>
  </si>
  <si>
    <t>Výrobek 3</t>
  </si>
  <si>
    <t>Výrobek 4</t>
  </si>
  <si>
    <t>Výrobek 5</t>
  </si>
  <si>
    <t>Výrobek 6</t>
  </si>
  <si>
    <t>Výrobek 7</t>
  </si>
  <si>
    <t>Vypočtěte celkovou cenu výrobků</t>
  </si>
  <si>
    <t>Cena
balení</t>
  </si>
  <si>
    <t>Cena v Kč</t>
  </si>
  <si>
    <t>Kurzy</t>
  </si>
  <si>
    <t>EUR</t>
  </si>
  <si>
    <t>USD</t>
  </si>
  <si>
    <t>GBP</t>
  </si>
  <si>
    <t>AUD</t>
  </si>
  <si>
    <t>HKD</t>
  </si>
  <si>
    <t>JPY</t>
  </si>
  <si>
    <t>HUF</t>
  </si>
  <si>
    <t>Id</t>
  </si>
  <si>
    <t>Jméno</t>
  </si>
  <si>
    <t>Pohlaví</t>
  </si>
  <si>
    <t>Oddělení</t>
  </si>
  <si>
    <t>Plat</t>
  </si>
  <si>
    <t>Pepa</t>
  </si>
  <si>
    <t>muž</t>
  </si>
  <si>
    <t>IT</t>
  </si>
  <si>
    <t>Franta</t>
  </si>
  <si>
    <t>Jan</t>
  </si>
  <si>
    <t>PR</t>
  </si>
  <si>
    <t>Jana</t>
  </si>
  <si>
    <t>žena</t>
  </si>
  <si>
    <t>Iva</t>
  </si>
  <si>
    <t>Eva</t>
  </si>
  <si>
    <t>GŘ</t>
  </si>
  <si>
    <t>Ivo</t>
  </si>
  <si>
    <t>Petr</t>
  </si>
  <si>
    <t>EKO</t>
  </si>
  <si>
    <t>Pavel</t>
  </si>
  <si>
    <t>Oto</t>
  </si>
  <si>
    <t>TECHNIK</t>
  </si>
  <si>
    <t>Hana</t>
  </si>
  <si>
    <t>Běta</t>
  </si>
  <si>
    <t>Květa</t>
  </si>
  <si>
    <t>Plat vyplacený v oddělení GŘ</t>
  </si>
  <si>
    <t>Plat vyplacený ženám v oddělení GŘ</t>
  </si>
  <si>
    <t>Plat pro muže</t>
  </si>
  <si>
    <t>Plat pro ženy</t>
  </si>
  <si>
    <t>Počet osob v IT</t>
  </si>
  <si>
    <t>Počet osob v GŘ</t>
  </si>
  <si>
    <t>Počet osob v PR</t>
  </si>
  <si>
    <t>jméno</t>
  </si>
  <si>
    <t>&gt; email</t>
  </si>
  <si>
    <t>iva</t>
  </si>
  <si>
    <t>mala</t>
  </si>
  <si>
    <t>eva</t>
  </si>
  <si>
    <t>velka</t>
  </si>
  <si>
    <t>KOLO</t>
  </si>
  <si>
    <t>KOLOMAZ</t>
  </si>
  <si>
    <t>KOloMAZ</t>
  </si>
  <si>
    <t>KOabMAZ</t>
  </si>
  <si>
    <t>KOLOKOLO</t>
  </si>
  <si>
    <t>Abrakadabra</t>
  </si>
  <si>
    <t>Nejkulaťoulnkatější</t>
  </si>
  <si>
    <t>Den</t>
  </si>
  <si>
    <t>Měsíc</t>
  </si>
  <si>
    <t>Rok</t>
  </si>
  <si>
    <t>Datum</t>
  </si>
  <si>
    <t>Vytvořte datum</t>
  </si>
  <si>
    <t>Datum a čas</t>
  </si>
  <si>
    <t>jan</t>
  </si>
  <si>
    <t>vopršálek</t>
  </si>
  <si>
    <t>příjmení</t>
  </si>
  <si>
    <t>Převeďte cenu výrobků v dolarech na Kč</t>
  </si>
  <si>
    <t>Funkce logické</t>
  </si>
  <si>
    <t>Příjmy</t>
  </si>
  <si>
    <t>Výdaje</t>
  </si>
  <si>
    <t>Zisk/ztráta</t>
  </si>
  <si>
    <t>Odměna</t>
  </si>
  <si>
    <t>ODMĚNA</t>
  </si>
  <si>
    <t>VYDĚLEK</t>
  </si>
  <si>
    <t>ODMĚNA 2</t>
  </si>
  <si>
    <t>Ida</t>
  </si>
  <si>
    <t>zisk</t>
  </si>
  <si>
    <t>Pomoc</t>
  </si>
  <si>
    <t>Pomocná tabulka</t>
  </si>
  <si>
    <t>Pokud vydělal víc než 10.000 Kč odměna 1000 Kč</t>
  </si>
  <si>
    <t xml:space="preserve">pokud možno využijete ve vzorci pomocnou tabulku </t>
  </si>
  <si>
    <t>Emil</t>
  </si>
  <si>
    <t>Textové funkce</t>
  </si>
  <si>
    <t>Celkový výdej za den</t>
  </si>
  <si>
    <t>Roční výdej</t>
  </si>
  <si>
    <t>Vydej a příjem</t>
  </si>
  <si>
    <r>
      <t>V zadaných slovech nahraďte slovo "</t>
    </r>
    <r>
      <rPr>
        <b/>
        <i/>
        <sz val="10"/>
        <rFont val="Arial CE"/>
        <charset val="238"/>
      </rPr>
      <t>výdej</t>
    </r>
    <r>
      <rPr>
        <sz val="10"/>
        <rFont val="Arial CE"/>
        <charset val="238"/>
      </rPr>
      <t>" za "</t>
    </r>
    <r>
      <rPr>
        <b/>
        <i/>
        <sz val="10"/>
        <rFont val="Arial CE"/>
        <charset val="238"/>
      </rPr>
      <t>příjem</t>
    </r>
    <r>
      <rPr>
        <sz val="10"/>
        <rFont val="Arial CE"/>
        <charset val="238"/>
      </rPr>
      <t>"</t>
    </r>
  </si>
  <si>
    <t>TEST: Základy Excel</t>
  </si>
  <si>
    <t>Spočtěte</t>
  </si>
  <si>
    <t>Plat - test</t>
  </si>
  <si>
    <t>Zjistěte pomocí funkcí počet písmene "a" ve slovech</t>
  </si>
  <si>
    <t>V zadaných slovech nahraďte čtvrté písmeno hvězdičkou</t>
  </si>
  <si>
    <t>2 body</t>
  </si>
  <si>
    <t>bod</t>
  </si>
  <si>
    <t>abs</t>
  </si>
  <si>
    <t>funkce</t>
  </si>
  <si>
    <t>KDYŽ</t>
  </si>
  <si>
    <t>SUMA</t>
  </si>
  <si>
    <t xml:space="preserve">Datum a </t>
  </si>
  <si>
    <t>Textové</t>
  </si>
  <si>
    <t>3 body</t>
  </si>
  <si>
    <t>body</t>
  </si>
  <si>
    <t>Vypočtěte průměrný plat</t>
  </si>
  <si>
    <t>plat</t>
  </si>
  <si>
    <t>Cena v GBP</t>
  </si>
  <si>
    <t>Cena
celkem</t>
  </si>
  <si>
    <t>Vložte do D6 vzorec, který rozkopírováním vypočte plochu obdelníků (čtverců).</t>
  </si>
  <si>
    <t>1 bod</t>
  </si>
  <si>
    <t>sm</t>
  </si>
  <si>
    <t>Kuřák</t>
  </si>
  <si>
    <t>ANO</t>
  </si>
  <si>
    <t>NE</t>
  </si>
  <si>
    <r>
      <t xml:space="preserve">Pokud vydělal(a), neboli zisk byl rovno  25.000 Kč nebo více 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0"/>
        <rFont val="Arial CE"/>
        <charset val="238"/>
      </rPr>
      <t xml:space="preserve"> je nekuřák dotane odměnu 10.000 Kč</t>
    </r>
  </si>
  <si>
    <t xml:space="preserve">2 pokud bez tabulky </t>
  </si>
  <si>
    <t>3 s tabulkou</t>
  </si>
  <si>
    <r>
      <t>Vytvořte emailovou adresu ve tvaru</t>
    </r>
    <r>
      <rPr>
        <b/>
        <i/>
        <sz val="11"/>
        <rFont val="Arial CE"/>
        <charset val="238"/>
      </rPr>
      <t xml:space="preserve"> prijmeni.jmeno@muni.cz</t>
    </r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</si>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</sst>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20"/>
      <name val="Arial CE"/>
      <charset val="238"/>
    </font>
    <font>
      <b/>
      <sz val="36"/>
      <color rgb="FF003300"/>
      <name val="Arial CE"/>
      <charset val="238"/>
    </font>
    <font>
      <sz val="20"/>
      <name val="Arial CE"/>
      <charset val="238"/>
    </font>
    <font>
      <u/>
      <sz val="10"/>
      <color theme="10"/>
      <name val="Arial CE"/>
      <charset val="238"/>
    </font>
    <font>
      <sz val="14"/>
      <color rgb="FF003300"/>
      <name val="Arial CE"/>
      <charset val="238"/>
    </font>
    <font>
      <b/>
      <sz val="12"/>
      <color theme="0"/>
      <name val="Arial CE"/>
      <charset val="238"/>
    </font>
    <font>
      <sz val="8"/>
      <color theme="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24"/>
      <name val="Arial CE"/>
      <charset val="238"/>
    </font>
    <font>
      <b/>
      <i/>
      <sz val="1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3" borderId="0" xfId="0" applyFill="1"/>
    <xf numFmtId="0" fontId="7" fillId="0" borderId="0" xfId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0" fillId="0" borderId="0" xfId="0" quotePrefix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horizontal="center"/>
    </xf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0" xfId="0" applyFill="1"/>
    <xf numFmtId="14" fontId="0" fillId="0" borderId="1" xfId="0" applyNumberFormat="1" applyBorder="1"/>
    <xf numFmtId="0" fontId="0" fillId="0" borderId="1" xfId="0" applyBorder="1" applyAlignment="1">
      <alignment vertical="center"/>
    </xf>
    <xf numFmtId="3" fontId="0" fillId="0" borderId="18" xfId="0" applyNumberForma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0" fontId="10" fillId="0" borderId="2" xfId="0" applyFont="1" applyFill="1" applyBorder="1"/>
    <xf numFmtId="0" fontId="0" fillId="7" borderId="0" xfId="0" applyFont="1" applyFill="1"/>
    <xf numFmtId="0" fontId="0" fillId="0" borderId="0" xfId="0" quotePrefix="1" applyAlignment="1">
      <alignment vertical="center"/>
    </xf>
    <xf numFmtId="0" fontId="10" fillId="6" borderId="2" xfId="0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2" borderId="0" xfId="0" applyFill="1"/>
    <xf numFmtId="0" fontId="14" fillId="0" borderId="0" xfId="0" applyFont="1" applyAlignment="1">
      <alignment vertical="center"/>
    </xf>
    <xf numFmtId="0" fontId="10" fillId="0" borderId="1" xfId="0" applyFont="1" applyBorder="1"/>
    <xf numFmtId="0" fontId="0" fillId="2" borderId="0" xfId="0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" fillId="0" borderId="1" xfId="0" applyFont="1" applyBorder="1"/>
    <xf numFmtId="0" fontId="7" fillId="2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</cellXfs>
  <cellStyles count="2">
    <cellStyle name="Hypertextový odkaz" xfId="1" builtinId="8"/>
    <cellStyle name="Normální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aknaexcel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topLeftCell="A2" zoomScale="110" zoomScaleNormal="110" workbookViewId="0">
      <selection activeCell="N6" sqref="N6"/>
    </sheetView>
  </sheetViews>
  <sheetFormatPr defaultRowHeight="12.75" x14ac:dyDescent="0.2"/>
  <sheetData>
    <row r="1" spans="1:14" ht="5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4" ht="45" customHeight="1" x14ac:dyDescent="0.2">
      <c r="A2" s="52" t="s">
        <v>103</v>
      </c>
      <c r="B2" s="52"/>
      <c r="C2" s="52"/>
      <c r="D2" s="52"/>
      <c r="E2" s="52"/>
      <c r="F2" s="52"/>
      <c r="G2" s="52"/>
      <c r="H2" s="52"/>
      <c r="I2" s="52"/>
      <c r="J2" s="52"/>
    </row>
    <row r="4" spans="1:14" x14ac:dyDescent="0.2">
      <c r="D4" s="59"/>
      <c r="E4" s="59"/>
    </row>
    <row r="5" spans="1:14" x14ac:dyDescent="0.2">
      <c r="D5" s="59"/>
      <c r="E5" s="59"/>
    </row>
    <row r="6" spans="1:14" x14ac:dyDescent="0.2">
      <c r="D6" s="59"/>
      <c r="E6" s="59"/>
      <c r="M6" s="49" t="s">
        <v>113</v>
      </c>
      <c r="N6" s="49">
        <f>SUM(N7:N26)</f>
        <v>30</v>
      </c>
    </row>
    <row r="7" spans="1:14" x14ac:dyDescent="0.2">
      <c r="M7" t="s">
        <v>110</v>
      </c>
      <c r="N7">
        <v>2</v>
      </c>
    </row>
    <row r="8" spans="1:14" x14ac:dyDescent="0.2">
      <c r="B8" s="1"/>
      <c r="C8" s="2"/>
      <c r="D8" s="2"/>
      <c r="E8" s="2"/>
      <c r="F8" s="2"/>
      <c r="G8" s="2"/>
      <c r="H8" s="2"/>
      <c r="I8" s="3"/>
      <c r="M8" t="s">
        <v>124</v>
      </c>
      <c r="N8">
        <v>3</v>
      </c>
    </row>
    <row r="9" spans="1:14" ht="37.5" customHeight="1" x14ac:dyDescent="0.2">
      <c r="B9" s="53" t="s">
        <v>1</v>
      </c>
      <c r="C9" s="54"/>
      <c r="D9" s="54"/>
      <c r="E9" s="54"/>
      <c r="F9" s="54"/>
      <c r="G9" s="54"/>
      <c r="H9" s="54"/>
      <c r="I9" s="55"/>
      <c r="M9" t="s">
        <v>111</v>
      </c>
      <c r="N9">
        <v>5</v>
      </c>
    </row>
    <row r="10" spans="1:14" ht="18.75" customHeight="1" x14ac:dyDescent="0.2">
      <c r="B10" s="56" t="s">
        <v>3</v>
      </c>
      <c r="C10" s="57"/>
      <c r="D10" s="57"/>
      <c r="E10" s="57"/>
      <c r="F10" s="57"/>
      <c r="G10" s="57"/>
      <c r="H10" s="57"/>
      <c r="I10" s="58"/>
      <c r="M10" t="s">
        <v>112</v>
      </c>
      <c r="N10">
        <v>6</v>
      </c>
    </row>
    <row r="11" spans="1:14" x14ac:dyDescent="0.2">
      <c r="B11" s="4"/>
      <c r="C11" s="5"/>
      <c r="D11" s="5"/>
      <c r="E11" s="5"/>
      <c r="F11" s="5"/>
      <c r="G11" s="5"/>
      <c r="H11" s="5"/>
      <c r="I11" s="6"/>
      <c r="M11" t="s">
        <v>119</v>
      </c>
      <c r="N11">
        <v>2</v>
      </c>
    </row>
    <row r="12" spans="1:14" x14ac:dyDescent="0.2">
      <c r="M12" t="s">
        <v>114</v>
      </c>
      <c r="N12">
        <v>3</v>
      </c>
    </row>
    <row r="14" spans="1:14" x14ac:dyDescent="0.2">
      <c r="M14" t="s">
        <v>115</v>
      </c>
      <c r="N14">
        <v>9</v>
      </c>
    </row>
    <row r="17" spans="1:10" x14ac:dyDescent="0.2">
      <c r="H17" s="50" t="s">
        <v>2</v>
      </c>
      <c r="I17" s="50"/>
      <c r="J17" s="50"/>
    </row>
    <row r="18" spans="1:10" ht="8.25" customHeight="1" x14ac:dyDescent="0.2">
      <c r="H18" s="50"/>
      <c r="I18" s="50"/>
      <c r="J18" s="50"/>
    </row>
    <row r="19" spans="1:10" ht="8.25" customHeight="1" x14ac:dyDescent="0.2">
      <c r="B19" s="8"/>
      <c r="C19" s="8"/>
      <c r="D19" s="8"/>
      <c r="E19" s="8"/>
      <c r="F19" s="8"/>
      <c r="G19" s="8"/>
      <c r="H19" s="50"/>
      <c r="I19" s="50"/>
      <c r="J19" s="50"/>
    </row>
    <row r="20" spans="1:10" ht="4.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6">
    <mergeCell ref="H17:J19"/>
    <mergeCell ref="A1:J1"/>
    <mergeCell ref="A2:J2"/>
    <mergeCell ref="B9:I9"/>
    <mergeCell ref="B10:I10"/>
    <mergeCell ref="D4:E6"/>
  </mergeCells>
  <hyperlinks>
    <hyperlink ref="H17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L21" sqref="L21"/>
    </sheetView>
  </sheetViews>
  <sheetFormatPr defaultRowHeight="12.75" x14ac:dyDescent="0.2"/>
  <cols>
    <col min="1" max="1" width="3.42578125" customWidth="1"/>
    <col min="3" max="3" width="13.85546875" customWidth="1"/>
    <col min="4" max="4" width="14.85546875" customWidth="1"/>
    <col min="5" max="5" width="12.42578125" customWidth="1"/>
    <col min="6" max="6" width="13" customWidth="1"/>
  </cols>
  <sheetData>
    <row r="1" spans="1:10" ht="19.5" customHeight="1" x14ac:dyDescent="0.2">
      <c r="A1" s="60" t="s">
        <v>17</v>
      </c>
      <c r="B1" s="60"/>
      <c r="C1" s="60"/>
      <c r="D1" s="60"/>
      <c r="E1" s="60"/>
      <c r="F1" s="60"/>
      <c r="G1" s="60"/>
    </row>
    <row r="6" spans="1:10" ht="25.5" x14ac:dyDescent="0.2">
      <c r="B6" s="18" t="s">
        <v>7</v>
      </c>
      <c r="C6" s="19" t="s">
        <v>8</v>
      </c>
      <c r="D6" s="19" t="s">
        <v>9</v>
      </c>
      <c r="E6" s="19" t="s">
        <v>18</v>
      </c>
      <c r="F6" s="19" t="s">
        <v>121</v>
      </c>
    </row>
    <row r="7" spans="1:10" x14ac:dyDescent="0.2">
      <c r="B7" s="15" t="s">
        <v>10</v>
      </c>
      <c r="C7" s="16">
        <v>1000</v>
      </c>
      <c r="D7" s="16">
        <v>1000</v>
      </c>
      <c r="E7" s="15">
        <v>10</v>
      </c>
      <c r="F7" s="15"/>
      <c r="I7">
        <v>1</v>
      </c>
      <c r="J7" t="s">
        <v>109</v>
      </c>
    </row>
    <row r="8" spans="1:10" x14ac:dyDescent="0.2">
      <c r="B8" s="15" t="s">
        <v>11</v>
      </c>
      <c r="C8" s="16">
        <v>2000</v>
      </c>
      <c r="D8" s="16">
        <v>1000</v>
      </c>
      <c r="E8" s="15">
        <v>20</v>
      </c>
      <c r="F8" s="15"/>
    </row>
    <row r="9" spans="1:10" x14ac:dyDescent="0.2">
      <c r="B9" s="15" t="s">
        <v>12</v>
      </c>
      <c r="C9" s="16">
        <v>3000</v>
      </c>
      <c r="D9" s="16">
        <v>1000</v>
      </c>
      <c r="E9" s="15">
        <v>30</v>
      </c>
      <c r="F9" s="15"/>
    </row>
    <row r="10" spans="1:10" x14ac:dyDescent="0.2">
      <c r="B10" s="15" t="s">
        <v>13</v>
      </c>
      <c r="C10" s="16">
        <v>4000</v>
      </c>
      <c r="D10" s="16">
        <v>1000</v>
      </c>
      <c r="E10" s="15">
        <v>40</v>
      </c>
      <c r="F10" s="15"/>
    </row>
    <row r="11" spans="1:10" x14ac:dyDescent="0.2">
      <c r="B11" s="15" t="s">
        <v>14</v>
      </c>
      <c r="C11" s="16">
        <v>5000</v>
      </c>
      <c r="D11" s="16">
        <v>1000</v>
      </c>
      <c r="E11" s="15">
        <v>50</v>
      </c>
      <c r="F11" s="15"/>
    </row>
    <row r="12" spans="1:10" x14ac:dyDescent="0.2">
      <c r="B12" s="15" t="s">
        <v>15</v>
      </c>
      <c r="C12" s="16">
        <v>6000</v>
      </c>
      <c r="D12" s="16">
        <v>1000</v>
      </c>
      <c r="E12" s="15">
        <v>60</v>
      </c>
      <c r="F12" s="15"/>
    </row>
    <row r="13" spans="1:10" x14ac:dyDescent="0.2">
      <c r="B13" s="15" t="s">
        <v>16</v>
      </c>
      <c r="C13" s="16">
        <v>7000</v>
      </c>
      <c r="D13" s="16">
        <v>1000</v>
      </c>
      <c r="E13" s="15">
        <v>70</v>
      </c>
      <c r="F13" s="15"/>
    </row>
    <row r="17" spans="1:12" ht="24.75" customHeight="1" x14ac:dyDescent="0.2">
      <c r="A17" s="60" t="s">
        <v>82</v>
      </c>
      <c r="B17" s="60"/>
      <c r="C17" s="60"/>
      <c r="D17" s="60"/>
      <c r="E17" s="60"/>
      <c r="F17" s="60"/>
      <c r="G17" s="60"/>
    </row>
    <row r="20" spans="1:12" x14ac:dyDescent="0.2">
      <c r="B20" s="18" t="s">
        <v>7</v>
      </c>
      <c r="C20" s="18" t="s">
        <v>120</v>
      </c>
      <c r="D20" s="18" t="s">
        <v>19</v>
      </c>
      <c r="H20" s="61" t="s">
        <v>20</v>
      </c>
      <c r="I20" s="61"/>
      <c r="L20" t="s">
        <v>123</v>
      </c>
    </row>
    <row r="21" spans="1:12" x14ac:dyDescent="0.2">
      <c r="B21" s="15" t="s">
        <v>10</v>
      </c>
      <c r="C21" s="15">
        <v>100</v>
      </c>
      <c r="D21" s="15"/>
      <c r="H21" s="15" t="s">
        <v>21</v>
      </c>
      <c r="I21" s="15">
        <v>27.2</v>
      </c>
    </row>
    <row r="22" spans="1:12" x14ac:dyDescent="0.2">
      <c r="B22" s="15" t="s">
        <v>11</v>
      </c>
      <c r="C22" s="15">
        <v>200</v>
      </c>
      <c r="D22" s="15"/>
      <c r="H22" s="15" t="s">
        <v>22</v>
      </c>
      <c r="I22" s="15">
        <v>24.3</v>
      </c>
    </row>
    <row r="23" spans="1:12" x14ac:dyDescent="0.2">
      <c r="B23" s="15" t="s">
        <v>12</v>
      </c>
      <c r="C23" s="15">
        <v>300</v>
      </c>
      <c r="D23" s="15"/>
      <c r="H23" s="15" t="s">
        <v>23</v>
      </c>
      <c r="I23" s="15">
        <v>34.1</v>
      </c>
    </row>
    <row r="24" spans="1:12" x14ac:dyDescent="0.2">
      <c r="B24" s="15" t="s">
        <v>13</v>
      </c>
      <c r="C24" s="15">
        <v>400</v>
      </c>
      <c r="D24" s="15"/>
      <c r="H24" s="15" t="s">
        <v>24</v>
      </c>
      <c r="I24" s="15">
        <v>19.100000000000001</v>
      </c>
    </row>
    <row r="25" spans="1:12" x14ac:dyDescent="0.2">
      <c r="B25" s="15" t="s">
        <v>14</v>
      </c>
      <c r="C25" s="15">
        <v>500</v>
      </c>
      <c r="D25" s="15"/>
      <c r="H25" s="15" t="s">
        <v>25</v>
      </c>
      <c r="I25" s="15">
        <v>3.2</v>
      </c>
    </row>
    <row r="26" spans="1:12" x14ac:dyDescent="0.2">
      <c r="B26" s="15" t="s">
        <v>15</v>
      </c>
      <c r="C26" s="15">
        <v>600</v>
      </c>
      <c r="D26" s="15"/>
      <c r="H26" s="15" t="s">
        <v>26</v>
      </c>
      <c r="I26" s="15">
        <v>23.2</v>
      </c>
    </row>
    <row r="27" spans="1:12" x14ac:dyDescent="0.2">
      <c r="B27" s="15" t="s">
        <v>16</v>
      </c>
      <c r="C27" s="15">
        <v>700</v>
      </c>
      <c r="D27" s="15"/>
      <c r="H27" s="15" t="s">
        <v>27</v>
      </c>
      <c r="I27" s="15">
        <v>8.6999999999999993</v>
      </c>
    </row>
  </sheetData>
  <mergeCells count="3">
    <mergeCell ref="A1:G1"/>
    <mergeCell ref="H20:I20"/>
    <mergeCell ref="A17:G1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10" zoomScaleNormal="110" workbookViewId="0">
      <selection activeCell="L1" sqref="L1"/>
    </sheetView>
  </sheetViews>
  <sheetFormatPr defaultRowHeight="12.75" x14ac:dyDescent="0.2"/>
  <cols>
    <col min="1" max="2" width="5.28515625" customWidth="1"/>
    <col min="3" max="3" width="22.28515625" customWidth="1"/>
    <col min="4" max="10" width="8.7109375" customWidth="1"/>
  </cols>
  <sheetData>
    <row r="1" spans="1:13" ht="24" customHeight="1" x14ac:dyDescent="0.2">
      <c r="A1" s="60" t="s">
        <v>4</v>
      </c>
      <c r="B1" s="60"/>
      <c r="C1" s="60"/>
      <c r="D1" s="60"/>
      <c r="E1" s="60"/>
      <c r="F1" s="60"/>
      <c r="G1" s="60"/>
      <c r="H1" s="60"/>
      <c r="I1" s="60"/>
      <c r="J1" s="60"/>
      <c r="L1" s="11" t="s">
        <v>116</v>
      </c>
    </row>
    <row r="4" spans="1:13" ht="16.5" customHeight="1" x14ac:dyDescent="0.2">
      <c r="A4" s="63" t="s">
        <v>122</v>
      </c>
      <c r="B4" s="63"/>
      <c r="C4" s="63"/>
      <c r="D4" s="63"/>
      <c r="E4" s="63"/>
      <c r="F4" s="63"/>
      <c r="G4" s="63"/>
      <c r="H4" s="63"/>
      <c r="I4" s="63"/>
      <c r="J4" s="63"/>
    </row>
    <row r="6" spans="1:13" s="11" customFormat="1" ht="15.75" customHeight="1" x14ac:dyDescent="0.2">
      <c r="C6" s="12">
        <v>1</v>
      </c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1" customFormat="1" ht="15.75" customHeight="1" x14ac:dyDescent="0.2">
      <c r="C7" s="12">
        <v>2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11" customFormat="1" ht="15.75" customHeight="1" x14ac:dyDescent="0.2">
      <c r="C8" s="12">
        <v>3</v>
      </c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11" customFormat="1" ht="15.75" customHeight="1" x14ac:dyDescent="0.2">
      <c r="C9" s="12">
        <v>4</v>
      </c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11" customFormat="1" ht="15.75" customHeight="1" x14ac:dyDescent="0.2">
      <c r="C10" s="12">
        <v>5</v>
      </c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11" customFormat="1" ht="15.75" customHeight="1" x14ac:dyDescent="0.2">
      <c r="C11" s="12">
        <v>6</v>
      </c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11" customFormat="1" ht="15.75" customHeight="1" x14ac:dyDescent="0.2">
      <c r="C12" s="12">
        <v>7</v>
      </c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45.75" customHeight="1" x14ac:dyDescent="0.2">
      <c r="C13" s="13" t="s">
        <v>6</v>
      </c>
      <c r="D13" s="10">
        <v>1</v>
      </c>
      <c r="E13" s="10">
        <v>2</v>
      </c>
      <c r="F13" s="10">
        <v>3</v>
      </c>
      <c r="G13" s="10">
        <v>4</v>
      </c>
      <c r="H13" s="10">
        <v>5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</row>
    <row r="15" spans="1:13" x14ac:dyDescent="0.2">
      <c r="A15" s="62" t="s">
        <v>5</v>
      </c>
      <c r="B15" s="62"/>
      <c r="C15" s="62"/>
      <c r="D15" s="62"/>
      <c r="E15" s="62"/>
      <c r="F15" s="62"/>
      <c r="G15" s="62"/>
      <c r="H15" s="62"/>
      <c r="I15" s="62"/>
      <c r="J15" s="62"/>
    </row>
    <row r="17" spans="3:3" x14ac:dyDescent="0.2">
      <c r="C17" s="14"/>
    </row>
  </sheetData>
  <mergeCells count="3">
    <mergeCell ref="A1:J1"/>
    <mergeCell ref="A15:J15"/>
    <mergeCell ref="A4:J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workbookViewId="0">
      <selection activeCell="H28" sqref="H28"/>
    </sheetView>
  </sheetViews>
  <sheetFormatPr defaultRowHeight="12.75" x14ac:dyDescent="0.2"/>
  <cols>
    <col min="1" max="1" width="5.42578125" customWidth="1"/>
    <col min="6" max="6" width="15.85546875" customWidth="1"/>
  </cols>
  <sheetData>
    <row r="1" spans="1:7" ht="25.5" customHeight="1" x14ac:dyDescent="0.2">
      <c r="A1" s="60" t="s">
        <v>105</v>
      </c>
      <c r="B1" s="60"/>
      <c r="C1" s="60"/>
      <c r="D1" s="60"/>
      <c r="E1" s="60"/>
      <c r="F1" s="60"/>
      <c r="G1" s="60"/>
    </row>
    <row r="4" spans="1:7" ht="15.75" thickBot="1" x14ac:dyDescent="0.3">
      <c r="B4" s="20" t="s">
        <v>28</v>
      </c>
      <c r="C4" s="21" t="s">
        <v>29</v>
      </c>
      <c r="D4" s="21" t="s">
        <v>30</v>
      </c>
      <c r="E4" s="22" t="s">
        <v>31</v>
      </c>
      <c r="F4" s="23" t="s">
        <v>32</v>
      </c>
    </row>
    <row r="5" spans="1:7" ht="13.5" thickTop="1" x14ac:dyDescent="0.2">
      <c r="B5" s="24">
        <v>1</v>
      </c>
      <c r="C5" s="25" t="s">
        <v>33</v>
      </c>
      <c r="D5" s="25" t="s">
        <v>34</v>
      </c>
      <c r="E5" s="26" t="s">
        <v>35</v>
      </c>
      <c r="F5" s="36">
        <v>10000</v>
      </c>
    </row>
    <row r="6" spans="1:7" x14ac:dyDescent="0.2">
      <c r="B6" s="27">
        <v>2</v>
      </c>
      <c r="C6" s="28" t="s">
        <v>36</v>
      </c>
      <c r="D6" s="28" t="s">
        <v>34</v>
      </c>
      <c r="E6" s="29" t="s">
        <v>35</v>
      </c>
      <c r="F6" s="37">
        <v>15000</v>
      </c>
    </row>
    <row r="7" spans="1:7" x14ac:dyDescent="0.2">
      <c r="B7" s="27">
        <v>3</v>
      </c>
      <c r="C7" s="28" t="s">
        <v>37</v>
      </c>
      <c r="D7" s="28" t="s">
        <v>34</v>
      </c>
      <c r="E7" s="29" t="s">
        <v>38</v>
      </c>
      <c r="F7" s="37">
        <v>12000</v>
      </c>
    </row>
    <row r="8" spans="1:7" x14ac:dyDescent="0.2">
      <c r="B8" s="27">
        <v>4</v>
      </c>
      <c r="C8" s="28" t="s">
        <v>39</v>
      </c>
      <c r="D8" s="28" t="s">
        <v>40</v>
      </c>
      <c r="E8" s="29" t="s">
        <v>35</v>
      </c>
      <c r="F8" s="37">
        <v>17000</v>
      </c>
    </row>
    <row r="9" spans="1:7" x14ac:dyDescent="0.2">
      <c r="B9" s="27">
        <v>5</v>
      </c>
      <c r="C9" s="28" t="s">
        <v>41</v>
      </c>
      <c r="D9" s="28" t="s">
        <v>40</v>
      </c>
      <c r="E9" s="29" t="s">
        <v>38</v>
      </c>
      <c r="F9" s="37">
        <v>17000</v>
      </c>
    </row>
    <row r="10" spans="1:7" x14ac:dyDescent="0.2">
      <c r="B10" s="27">
        <v>6</v>
      </c>
      <c r="C10" s="28" t="s">
        <v>42</v>
      </c>
      <c r="D10" s="28" t="s">
        <v>40</v>
      </c>
      <c r="E10" s="29" t="s">
        <v>43</v>
      </c>
      <c r="F10" s="37">
        <v>80000</v>
      </c>
    </row>
    <row r="11" spans="1:7" x14ac:dyDescent="0.2">
      <c r="B11" s="27">
        <v>7</v>
      </c>
      <c r="C11" s="28" t="s">
        <v>44</v>
      </c>
      <c r="D11" s="28" t="s">
        <v>34</v>
      </c>
      <c r="E11" s="29" t="s">
        <v>43</v>
      </c>
      <c r="F11" s="37">
        <v>100000</v>
      </c>
    </row>
    <row r="12" spans="1:7" x14ac:dyDescent="0.2">
      <c r="B12" s="27">
        <v>8</v>
      </c>
      <c r="C12" s="28" t="s">
        <v>45</v>
      </c>
      <c r="D12" s="28" t="s">
        <v>34</v>
      </c>
      <c r="E12" s="29" t="s">
        <v>46</v>
      </c>
      <c r="F12" s="37">
        <v>55000</v>
      </c>
    </row>
    <row r="13" spans="1:7" x14ac:dyDescent="0.2">
      <c r="B13" s="27">
        <v>9</v>
      </c>
      <c r="C13" s="28" t="s">
        <v>47</v>
      </c>
      <c r="D13" s="28" t="s">
        <v>34</v>
      </c>
      <c r="E13" s="29" t="s">
        <v>43</v>
      </c>
      <c r="F13" s="37">
        <v>15000</v>
      </c>
    </row>
    <row r="14" spans="1:7" x14ac:dyDescent="0.2">
      <c r="B14" s="27">
        <v>10</v>
      </c>
      <c r="C14" s="28" t="s">
        <v>48</v>
      </c>
      <c r="D14" s="28" t="s">
        <v>34</v>
      </c>
      <c r="E14" s="29" t="s">
        <v>49</v>
      </c>
      <c r="F14" s="37">
        <v>17000</v>
      </c>
    </row>
    <row r="15" spans="1:7" x14ac:dyDescent="0.2">
      <c r="B15" s="27">
        <v>11</v>
      </c>
      <c r="C15" s="28" t="s">
        <v>50</v>
      </c>
      <c r="D15" s="28" t="s">
        <v>40</v>
      </c>
      <c r="E15" s="29" t="s">
        <v>38</v>
      </c>
      <c r="F15" s="37">
        <v>20000</v>
      </c>
    </row>
    <row r="16" spans="1:7" x14ac:dyDescent="0.2">
      <c r="B16" s="27">
        <v>12</v>
      </c>
      <c r="C16" s="28" t="s">
        <v>51</v>
      </c>
      <c r="D16" s="28" t="s">
        <v>40</v>
      </c>
      <c r="E16" s="29" t="s">
        <v>43</v>
      </c>
      <c r="F16" s="37">
        <v>15000</v>
      </c>
    </row>
    <row r="17" spans="1:8" x14ac:dyDescent="0.2">
      <c r="B17" s="30">
        <v>13</v>
      </c>
      <c r="C17" s="31" t="s">
        <v>52</v>
      </c>
      <c r="D17" s="31" t="s">
        <v>40</v>
      </c>
      <c r="E17" s="32" t="s">
        <v>49</v>
      </c>
      <c r="F17" s="38">
        <v>10000</v>
      </c>
    </row>
    <row r="19" spans="1:8" x14ac:dyDescent="0.2">
      <c r="A19" s="64" t="s">
        <v>104</v>
      </c>
      <c r="B19" s="64"/>
      <c r="C19" s="64"/>
      <c r="D19" s="64"/>
      <c r="E19" s="64"/>
      <c r="F19" s="64"/>
      <c r="G19" s="64"/>
    </row>
    <row r="21" spans="1:8" s="11" customFormat="1" ht="16.5" customHeight="1" x14ac:dyDescent="0.2">
      <c r="B21" s="11" t="s">
        <v>53</v>
      </c>
      <c r="F21" s="35"/>
      <c r="H21" s="65">
        <v>1</v>
      </c>
    </row>
    <row r="22" spans="1:8" s="11" customFormat="1" ht="16.5" customHeight="1" x14ac:dyDescent="0.2">
      <c r="H22" s="65"/>
    </row>
    <row r="23" spans="1:8" s="11" customFormat="1" ht="16.5" customHeight="1" x14ac:dyDescent="0.2">
      <c r="B23" s="11" t="s">
        <v>54</v>
      </c>
      <c r="F23" s="35"/>
      <c r="H23" s="65"/>
    </row>
    <row r="24" spans="1:8" s="11" customFormat="1" ht="16.5" customHeight="1" x14ac:dyDescent="0.2"/>
    <row r="25" spans="1:8" s="11" customFormat="1" ht="16.5" customHeight="1" x14ac:dyDescent="0.2"/>
    <row r="26" spans="1:8" s="11" customFormat="1" ht="16.5" customHeight="1" x14ac:dyDescent="0.2">
      <c r="B26" s="11" t="s">
        <v>55</v>
      </c>
      <c r="E26" s="11" t="s">
        <v>34</v>
      </c>
      <c r="F26" s="35"/>
      <c r="H26" s="65">
        <v>2</v>
      </c>
    </row>
    <row r="27" spans="1:8" s="11" customFormat="1" ht="16.5" customHeight="1" x14ac:dyDescent="0.2">
      <c r="B27" s="11" t="s">
        <v>56</v>
      </c>
      <c r="E27" s="11" t="s">
        <v>40</v>
      </c>
      <c r="F27" s="35"/>
      <c r="H27" s="65"/>
    </row>
    <row r="28" spans="1:8" s="11" customFormat="1" ht="16.5" customHeight="1" x14ac:dyDescent="0.2"/>
    <row r="29" spans="1:8" s="11" customFormat="1" ht="16.5" customHeight="1" x14ac:dyDescent="0.2">
      <c r="B29" s="11" t="s">
        <v>57</v>
      </c>
      <c r="E29" s="11" t="s">
        <v>35</v>
      </c>
      <c r="F29" s="35"/>
      <c r="H29" s="65">
        <v>2</v>
      </c>
    </row>
    <row r="30" spans="1:8" s="11" customFormat="1" ht="16.5" customHeight="1" x14ac:dyDescent="0.2">
      <c r="B30" s="11" t="s">
        <v>58</v>
      </c>
      <c r="E30" s="11" t="s">
        <v>43</v>
      </c>
      <c r="F30" s="35"/>
      <c r="H30" s="65"/>
    </row>
    <row r="31" spans="1:8" s="11" customFormat="1" ht="16.5" customHeight="1" x14ac:dyDescent="0.2">
      <c r="B31" s="11" t="s">
        <v>59</v>
      </c>
      <c r="E31" s="11" t="s">
        <v>38</v>
      </c>
      <c r="F31" s="35"/>
      <c r="H31" s="65"/>
    </row>
  </sheetData>
  <mergeCells count="5">
    <mergeCell ref="A1:G1"/>
    <mergeCell ref="A19:G19"/>
    <mergeCell ref="H21:H23"/>
    <mergeCell ref="H26:H27"/>
    <mergeCell ref="H29:H31"/>
  </mergeCells>
  <conditionalFormatting sqref="B5:F17">
    <cfRule type="expression" dxfId="3" priority="1">
      <formula>#REF!=1</formula>
    </cfRule>
    <cfRule type="expression" dxfId="2" priority="2">
      <formula>"$G11=1"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2" sqref="I2"/>
    </sheetView>
  </sheetViews>
  <sheetFormatPr defaultRowHeight="12.75" x14ac:dyDescent="0.2"/>
  <sheetData>
    <row r="1" spans="1:9" ht="15.75" x14ac:dyDescent="0.2">
      <c r="A1" s="60" t="s">
        <v>105</v>
      </c>
      <c r="B1" s="60"/>
      <c r="C1" s="60"/>
      <c r="D1" s="60"/>
      <c r="E1" s="60"/>
      <c r="F1" s="60"/>
      <c r="G1" s="60"/>
      <c r="I1" t="s">
        <v>108</v>
      </c>
    </row>
    <row r="4" spans="1:9" ht="15.75" thickBot="1" x14ac:dyDescent="0.3">
      <c r="B4" s="20" t="s">
        <v>28</v>
      </c>
      <c r="C4" s="21" t="s">
        <v>29</v>
      </c>
      <c r="D4" s="21" t="s">
        <v>30</v>
      </c>
      <c r="E4" s="22" t="s">
        <v>31</v>
      </c>
      <c r="F4" s="23" t="s">
        <v>32</v>
      </c>
    </row>
    <row r="5" spans="1:9" ht="13.5" thickTop="1" x14ac:dyDescent="0.2">
      <c r="B5" s="24">
        <v>1</v>
      </c>
      <c r="C5" s="25" t="s">
        <v>33</v>
      </c>
      <c r="D5" s="25" t="s">
        <v>34</v>
      </c>
      <c r="E5" s="26" t="s">
        <v>35</v>
      </c>
      <c r="F5" s="36">
        <v>10000</v>
      </c>
    </row>
    <row r="6" spans="1:9" x14ac:dyDescent="0.2">
      <c r="B6" s="27">
        <v>2</v>
      </c>
      <c r="C6" s="28" t="s">
        <v>36</v>
      </c>
      <c r="D6" s="28" t="s">
        <v>34</v>
      </c>
      <c r="E6" s="29" t="s">
        <v>35</v>
      </c>
      <c r="F6" s="37">
        <v>15000</v>
      </c>
    </row>
    <row r="7" spans="1:9" x14ac:dyDescent="0.2">
      <c r="B7" s="27">
        <v>3</v>
      </c>
      <c r="C7" s="28" t="s">
        <v>37</v>
      </c>
      <c r="D7" s="28" t="s">
        <v>34</v>
      </c>
      <c r="E7" s="29" t="s">
        <v>38</v>
      </c>
      <c r="F7" s="37">
        <v>12000</v>
      </c>
    </row>
    <row r="8" spans="1:9" x14ac:dyDescent="0.2">
      <c r="B8" s="27">
        <v>4</v>
      </c>
      <c r="C8" s="28" t="s">
        <v>39</v>
      </c>
      <c r="D8" s="28" t="s">
        <v>40</v>
      </c>
      <c r="E8" s="29" t="s">
        <v>35</v>
      </c>
      <c r="F8" s="37">
        <v>17000</v>
      </c>
    </row>
    <row r="9" spans="1:9" x14ac:dyDescent="0.2">
      <c r="B9" s="27">
        <v>5</v>
      </c>
      <c r="C9" s="28" t="s">
        <v>41</v>
      </c>
      <c r="D9" s="28" t="s">
        <v>40</v>
      </c>
      <c r="E9" s="29" t="s">
        <v>38</v>
      </c>
      <c r="F9" s="37">
        <v>17000</v>
      </c>
    </row>
    <row r="10" spans="1:9" x14ac:dyDescent="0.2">
      <c r="B10" s="27">
        <v>6</v>
      </c>
      <c r="C10" s="28" t="s">
        <v>42</v>
      </c>
      <c r="D10" s="28" t="s">
        <v>40</v>
      </c>
      <c r="E10" s="29" t="s">
        <v>43</v>
      </c>
      <c r="F10" s="37">
        <v>80000</v>
      </c>
    </row>
    <row r="11" spans="1:9" x14ac:dyDescent="0.2">
      <c r="B11" s="27">
        <v>7</v>
      </c>
      <c r="C11" s="28" t="s">
        <v>44</v>
      </c>
      <c r="D11" s="28" t="s">
        <v>34</v>
      </c>
      <c r="E11" s="29" t="s">
        <v>43</v>
      </c>
      <c r="F11" s="37">
        <v>100000</v>
      </c>
    </row>
    <row r="12" spans="1:9" x14ac:dyDescent="0.2">
      <c r="B12" s="27">
        <v>8</v>
      </c>
      <c r="C12" s="28" t="s">
        <v>45</v>
      </c>
      <c r="D12" s="28" t="s">
        <v>34</v>
      </c>
      <c r="E12" s="29" t="s">
        <v>46</v>
      </c>
      <c r="F12" s="37">
        <v>55000</v>
      </c>
    </row>
    <row r="13" spans="1:9" x14ac:dyDescent="0.2">
      <c r="B13" s="27">
        <v>9</v>
      </c>
      <c r="C13" s="28" t="s">
        <v>47</v>
      </c>
      <c r="D13" s="28" t="s">
        <v>34</v>
      </c>
      <c r="E13" s="29" t="s">
        <v>43</v>
      </c>
      <c r="F13" s="37">
        <v>15000</v>
      </c>
    </row>
    <row r="14" spans="1:9" x14ac:dyDescent="0.2">
      <c r="B14" s="27">
        <v>10</v>
      </c>
      <c r="C14" s="28" t="s">
        <v>48</v>
      </c>
      <c r="D14" s="28" t="s">
        <v>34</v>
      </c>
      <c r="E14" s="29" t="s">
        <v>49</v>
      </c>
      <c r="F14" s="37">
        <v>17000</v>
      </c>
    </row>
    <row r="15" spans="1:9" x14ac:dyDescent="0.2">
      <c r="B15" s="27">
        <v>11</v>
      </c>
      <c r="C15" s="28" t="s">
        <v>50</v>
      </c>
      <c r="D15" s="28" t="s">
        <v>40</v>
      </c>
      <c r="E15" s="29" t="s">
        <v>38</v>
      </c>
      <c r="F15" s="37">
        <v>20000</v>
      </c>
    </row>
    <row r="16" spans="1:9" x14ac:dyDescent="0.2">
      <c r="B16" s="27">
        <v>12</v>
      </c>
      <c r="C16" s="28" t="s">
        <v>51</v>
      </c>
      <c r="D16" s="28" t="s">
        <v>40</v>
      </c>
      <c r="E16" s="29" t="s">
        <v>43</v>
      </c>
      <c r="F16" s="37">
        <v>15000</v>
      </c>
    </row>
    <row r="17" spans="2:6" x14ac:dyDescent="0.2">
      <c r="B17" s="30">
        <v>13</v>
      </c>
      <c r="C17" s="31" t="s">
        <v>52</v>
      </c>
      <c r="D17" s="31" t="s">
        <v>40</v>
      </c>
      <c r="E17" s="32" t="s">
        <v>49</v>
      </c>
      <c r="F17" s="38">
        <v>10000</v>
      </c>
    </row>
    <row r="21" spans="2:6" x14ac:dyDescent="0.2">
      <c r="B21" t="s">
        <v>118</v>
      </c>
      <c r="E21" s="15"/>
    </row>
  </sheetData>
  <mergeCells count="1">
    <mergeCell ref="A1:G1"/>
  </mergeCells>
  <conditionalFormatting sqref="B5:F17">
    <cfRule type="expression" dxfId="1" priority="1">
      <formula>#REF!=1</formula>
    </cfRule>
    <cfRule type="expression" dxfId="0" priority="2">
      <formula>"$G11=1"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24" sqref="H24"/>
    </sheetView>
  </sheetViews>
  <sheetFormatPr defaultRowHeight="12.75" x14ac:dyDescent="0.2"/>
  <cols>
    <col min="1" max="1" width="4.5703125" customWidth="1"/>
    <col min="4" max="4" width="11.42578125" customWidth="1"/>
    <col min="5" max="5" width="16" customWidth="1"/>
    <col min="6" max="6" width="13.7109375" customWidth="1"/>
    <col min="8" max="9" width="12" customWidth="1"/>
  </cols>
  <sheetData>
    <row r="1" spans="1:11" ht="25.5" customHeight="1" x14ac:dyDescent="0.2">
      <c r="A1" s="60" t="s">
        <v>83</v>
      </c>
      <c r="B1" s="60"/>
      <c r="C1" s="60"/>
      <c r="D1" s="60"/>
      <c r="E1" s="60"/>
      <c r="F1" s="60"/>
      <c r="G1" s="60"/>
      <c r="H1" s="60"/>
    </row>
    <row r="3" spans="1:11" ht="21" customHeight="1" x14ac:dyDescent="0.2">
      <c r="A3" s="67" t="s">
        <v>95</v>
      </c>
      <c r="B3" s="67"/>
      <c r="C3" s="67"/>
      <c r="D3" s="67"/>
      <c r="E3" s="67"/>
      <c r="F3" s="67"/>
      <c r="G3" s="67"/>
      <c r="H3" s="67"/>
    </row>
    <row r="4" spans="1:11" ht="18" customHeight="1" x14ac:dyDescent="0.2">
      <c r="B4" s="45" t="s">
        <v>96</v>
      </c>
    </row>
    <row r="6" spans="1:11" ht="21" customHeight="1" x14ac:dyDescent="0.25">
      <c r="B6" s="42" t="s">
        <v>29</v>
      </c>
      <c r="C6" s="42" t="s">
        <v>84</v>
      </c>
      <c r="D6" s="42" t="s">
        <v>85</v>
      </c>
      <c r="E6" s="42" t="s">
        <v>86</v>
      </c>
      <c r="F6" s="42" t="s">
        <v>87</v>
      </c>
      <c r="G6" s="39"/>
    </row>
    <row r="7" spans="1:11" s="11" customFormat="1" ht="16.5" customHeight="1" x14ac:dyDescent="0.2">
      <c r="B7" s="11" t="s">
        <v>42</v>
      </c>
      <c r="C7" s="43">
        <v>15000</v>
      </c>
      <c r="D7" s="43">
        <v>2000</v>
      </c>
      <c r="E7" s="43">
        <f>C7-D7</f>
        <v>13000</v>
      </c>
      <c r="G7" s="41"/>
      <c r="H7" s="41"/>
    </row>
    <row r="8" spans="1:11" s="11" customFormat="1" ht="16.5" customHeight="1" x14ac:dyDescent="0.2">
      <c r="B8" s="11" t="s">
        <v>41</v>
      </c>
      <c r="C8" s="43">
        <v>25000</v>
      </c>
      <c r="D8" s="43">
        <v>15000</v>
      </c>
      <c r="E8" s="43">
        <f t="shared" ref="E8:E11" si="0">C8-D8</f>
        <v>10000</v>
      </c>
      <c r="G8" s="41"/>
      <c r="H8" s="66" t="s">
        <v>94</v>
      </c>
      <c r="I8" s="66"/>
    </row>
    <row r="9" spans="1:11" s="11" customFormat="1" ht="16.5" customHeight="1" x14ac:dyDescent="0.2">
      <c r="B9" s="11" t="s">
        <v>37</v>
      </c>
      <c r="C9" s="43">
        <v>15000</v>
      </c>
      <c r="D9" s="43">
        <v>7000</v>
      </c>
      <c r="E9" s="43">
        <f t="shared" si="0"/>
        <v>8000</v>
      </c>
      <c r="G9" s="41"/>
      <c r="H9" s="35" t="s">
        <v>88</v>
      </c>
      <c r="I9" s="35"/>
      <c r="K9" s="11" t="s">
        <v>129</v>
      </c>
    </row>
    <row r="10" spans="1:11" s="11" customFormat="1" ht="16.5" customHeight="1" x14ac:dyDescent="0.2">
      <c r="B10" s="11" t="s">
        <v>91</v>
      </c>
      <c r="C10" s="43">
        <v>15000</v>
      </c>
      <c r="D10" s="43">
        <v>2000</v>
      </c>
      <c r="E10" s="43">
        <f t="shared" si="0"/>
        <v>13000</v>
      </c>
      <c r="G10" s="41"/>
      <c r="H10" s="35" t="s">
        <v>90</v>
      </c>
      <c r="I10" s="35"/>
      <c r="K10" s="11" t="s">
        <v>130</v>
      </c>
    </row>
    <row r="11" spans="1:11" s="11" customFormat="1" ht="16.5" customHeight="1" x14ac:dyDescent="0.2">
      <c r="B11" s="11" t="s">
        <v>33</v>
      </c>
      <c r="C11" s="43">
        <v>17000</v>
      </c>
      <c r="D11" s="43">
        <v>8500</v>
      </c>
      <c r="E11" s="43">
        <f t="shared" si="0"/>
        <v>8500</v>
      </c>
      <c r="G11" s="41"/>
      <c r="H11" s="35" t="s">
        <v>89</v>
      </c>
      <c r="I11" s="35"/>
    </row>
    <row r="13" spans="1:11" x14ac:dyDescent="0.2">
      <c r="I13" s="17"/>
    </row>
    <row r="14" spans="1:11" x14ac:dyDescent="0.2">
      <c r="I14" s="17"/>
    </row>
    <row r="15" spans="1:11" x14ac:dyDescent="0.2">
      <c r="I15" s="17"/>
    </row>
    <row r="18" spans="1:9" ht="18" customHeight="1" x14ac:dyDescent="0.2">
      <c r="A18" s="68" t="s">
        <v>128</v>
      </c>
      <c r="B18" s="68"/>
      <c r="C18" s="68"/>
      <c r="D18" s="68"/>
      <c r="E18" s="68"/>
      <c r="F18" s="68"/>
      <c r="G18" s="68"/>
      <c r="H18" s="68"/>
      <c r="I18" s="40"/>
    </row>
    <row r="20" spans="1:9" ht="21.75" customHeight="1" x14ac:dyDescent="0.2">
      <c r="B20" s="42" t="s">
        <v>29</v>
      </c>
      <c r="C20" s="42" t="s">
        <v>92</v>
      </c>
      <c r="D20" s="42" t="s">
        <v>125</v>
      </c>
      <c r="E20" s="42" t="s">
        <v>93</v>
      </c>
      <c r="F20" s="42" t="s">
        <v>87</v>
      </c>
    </row>
    <row r="21" spans="1:9" x14ac:dyDescent="0.2">
      <c r="B21" t="s">
        <v>37</v>
      </c>
      <c r="C21" s="43">
        <v>35000</v>
      </c>
      <c r="D21" s="17" t="s">
        <v>126</v>
      </c>
    </row>
    <row r="22" spans="1:9" x14ac:dyDescent="0.2">
      <c r="B22" t="s">
        <v>91</v>
      </c>
      <c r="C22" s="43">
        <v>24000</v>
      </c>
      <c r="D22" s="17" t="s">
        <v>127</v>
      </c>
      <c r="H22" s="69">
        <v>4</v>
      </c>
    </row>
    <row r="23" spans="1:9" x14ac:dyDescent="0.2">
      <c r="B23" t="s">
        <v>42</v>
      </c>
      <c r="C23" s="43">
        <v>25000</v>
      </c>
      <c r="D23" s="17" t="s">
        <v>127</v>
      </c>
      <c r="H23" s="69"/>
      <c r="I23" t="s">
        <v>117</v>
      </c>
    </row>
    <row r="24" spans="1:9" x14ac:dyDescent="0.2">
      <c r="B24" t="s">
        <v>41</v>
      </c>
      <c r="C24" s="43">
        <v>25100</v>
      </c>
      <c r="D24" s="17" t="s">
        <v>127</v>
      </c>
    </row>
    <row r="25" spans="1:9" x14ac:dyDescent="0.2">
      <c r="B25" t="s">
        <v>44</v>
      </c>
      <c r="C25" s="43">
        <v>20000</v>
      </c>
      <c r="D25" s="17" t="s">
        <v>127</v>
      </c>
    </row>
    <row r="26" spans="1:9" x14ac:dyDescent="0.2">
      <c r="B26" t="s">
        <v>39</v>
      </c>
      <c r="C26" s="43">
        <v>20000</v>
      </c>
      <c r="D26" s="17" t="s">
        <v>126</v>
      </c>
    </row>
    <row r="27" spans="1:9" x14ac:dyDescent="0.2">
      <c r="B27" t="s">
        <v>97</v>
      </c>
      <c r="C27" s="43">
        <v>24000</v>
      </c>
      <c r="D27" s="17" t="s">
        <v>126</v>
      </c>
    </row>
  </sheetData>
  <mergeCells count="5">
    <mergeCell ref="A1:H1"/>
    <mergeCell ref="H8:I8"/>
    <mergeCell ref="A3:H3"/>
    <mergeCell ref="A18:H18"/>
    <mergeCell ref="H22:H2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16" sqref="A16:XFD36"/>
    </sheetView>
  </sheetViews>
  <sheetFormatPr defaultRowHeight="12.75" x14ac:dyDescent="0.2"/>
  <cols>
    <col min="1" max="1" width="5.5703125" customWidth="1"/>
    <col min="2" max="2" width="16.85546875" customWidth="1"/>
    <col min="3" max="3" width="13.42578125" customWidth="1"/>
    <col min="5" max="5" width="17.85546875" customWidth="1"/>
  </cols>
  <sheetData>
    <row r="1" spans="1:9" ht="27" customHeight="1" x14ac:dyDescent="0.2">
      <c r="A1" s="60" t="s">
        <v>78</v>
      </c>
      <c r="B1" s="60"/>
      <c r="C1" s="60"/>
      <c r="D1" s="60"/>
      <c r="E1" s="60"/>
      <c r="F1" s="60"/>
    </row>
    <row r="4" spans="1:9" x14ac:dyDescent="0.2">
      <c r="A4" s="33"/>
      <c r="B4" s="33" t="s">
        <v>77</v>
      </c>
      <c r="C4" s="33"/>
      <c r="D4" s="33"/>
      <c r="E4" s="33"/>
      <c r="F4" s="33"/>
    </row>
    <row r="6" spans="1:9" x14ac:dyDescent="0.2">
      <c r="B6" s="15" t="s">
        <v>73</v>
      </c>
      <c r="C6" s="15" t="s">
        <v>74</v>
      </c>
      <c r="D6" s="15" t="s">
        <v>75</v>
      </c>
      <c r="E6" s="15" t="s">
        <v>76</v>
      </c>
    </row>
    <row r="7" spans="1:9" x14ac:dyDescent="0.2">
      <c r="B7" s="15">
        <v>29</v>
      </c>
      <c r="C7" s="15">
        <v>10</v>
      </c>
      <c r="D7" s="15">
        <v>2016</v>
      </c>
      <c r="E7" s="34"/>
      <c r="I7" t="s">
        <v>116</v>
      </c>
    </row>
    <row r="8" spans="1:9" x14ac:dyDescent="0.2">
      <c r="B8" s="15">
        <v>30</v>
      </c>
      <c r="C8" s="15">
        <v>10</v>
      </c>
      <c r="D8" s="15">
        <v>2016</v>
      </c>
      <c r="E8" s="34"/>
    </row>
    <row r="9" spans="1:9" x14ac:dyDescent="0.2">
      <c r="B9" s="15">
        <v>31</v>
      </c>
      <c r="C9" s="15">
        <v>10</v>
      </c>
      <c r="D9" s="15">
        <v>2016</v>
      </c>
      <c r="E9" s="34"/>
    </row>
    <row r="10" spans="1:9" x14ac:dyDescent="0.2">
      <c r="B10" s="15">
        <v>1</v>
      </c>
      <c r="C10" s="15">
        <v>11</v>
      </c>
      <c r="D10" s="15">
        <v>2016</v>
      </c>
      <c r="E10" s="34"/>
    </row>
    <row r="11" spans="1:9" x14ac:dyDescent="0.2">
      <c r="B11" s="15">
        <v>2</v>
      </c>
      <c r="C11" s="15">
        <v>11</v>
      </c>
      <c r="D11" s="15">
        <v>2016</v>
      </c>
      <c r="E11" s="34"/>
    </row>
    <row r="12" spans="1:9" x14ac:dyDescent="0.2">
      <c r="B12" s="15">
        <v>3</v>
      </c>
      <c r="C12" s="15">
        <v>11</v>
      </c>
      <c r="D12" s="15">
        <v>2016</v>
      </c>
      <c r="E12" s="34"/>
    </row>
    <row r="13" spans="1:9" x14ac:dyDescent="0.2">
      <c r="B13" s="15">
        <v>4</v>
      </c>
      <c r="C13" s="15">
        <v>11</v>
      </c>
      <c r="D13" s="15">
        <v>2016</v>
      </c>
      <c r="E13" s="34"/>
    </row>
    <row r="14" spans="1:9" x14ac:dyDescent="0.2">
      <c r="B14" s="15">
        <v>5</v>
      </c>
      <c r="C14" s="15">
        <v>11</v>
      </c>
      <c r="D14" s="15">
        <v>2016</v>
      </c>
      <c r="E14" s="34"/>
    </row>
  </sheetData>
  <mergeCells count="1">
    <mergeCell ref="A1:F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29" sqref="A29"/>
    </sheetView>
  </sheetViews>
  <sheetFormatPr defaultRowHeight="12.75" x14ac:dyDescent="0.2"/>
  <cols>
    <col min="1" max="1" width="5.5703125" customWidth="1"/>
    <col min="2" max="2" width="19.42578125" customWidth="1"/>
    <col min="3" max="3" width="23.28515625" customWidth="1"/>
    <col min="4" max="4" width="31.7109375" customWidth="1"/>
  </cols>
  <sheetData>
    <row r="1" spans="1:8" ht="27" customHeight="1" x14ac:dyDescent="0.2">
      <c r="A1" s="60" t="s">
        <v>98</v>
      </c>
      <c r="B1" s="60"/>
      <c r="C1" s="60"/>
      <c r="D1" s="60"/>
      <c r="E1" s="60"/>
      <c r="F1" s="60"/>
      <c r="G1" s="48">
        <v>9</v>
      </c>
    </row>
    <row r="4" spans="1:8" ht="20.25" customHeight="1" x14ac:dyDescent="0.2">
      <c r="A4" s="44"/>
      <c r="B4" s="70" t="s">
        <v>131</v>
      </c>
      <c r="C4" s="44"/>
      <c r="D4" s="44"/>
      <c r="E4" s="44"/>
    </row>
    <row r="6" spans="1:8" ht="15" x14ac:dyDescent="0.25">
      <c r="B6" s="46" t="s">
        <v>60</v>
      </c>
      <c r="C6" s="46" t="s">
        <v>81</v>
      </c>
      <c r="D6" s="46" t="s">
        <v>61</v>
      </c>
      <c r="G6">
        <v>2</v>
      </c>
      <c r="H6" t="s">
        <v>109</v>
      </c>
    </row>
    <row r="7" spans="1:8" s="11" customFormat="1" ht="18" customHeight="1" x14ac:dyDescent="0.2">
      <c r="B7" s="35" t="s">
        <v>62</v>
      </c>
      <c r="C7" s="35" t="s">
        <v>63</v>
      </c>
      <c r="D7" s="35"/>
    </row>
    <row r="8" spans="1:8" s="11" customFormat="1" ht="18" customHeight="1" x14ac:dyDescent="0.2">
      <c r="B8" s="35" t="s">
        <v>64</v>
      </c>
      <c r="C8" s="35" t="s">
        <v>65</v>
      </c>
      <c r="D8" s="35"/>
    </row>
    <row r="9" spans="1:8" s="11" customFormat="1" ht="18" customHeight="1" x14ac:dyDescent="0.2">
      <c r="B9" s="35" t="s">
        <v>79</v>
      </c>
      <c r="C9" s="35" t="s">
        <v>80</v>
      </c>
      <c r="D9" s="35"/>
    </row>
    <row r="12" spans="1:8" ht="23.25" customHeight="1" x14ac:dyDescent="0.2">
      <c r="A12" s="44"/>
      <c r="B12" s="70" t="s">
        <v>107</v>
      </c>
      <c r="C12" s="44"/>
      <c r="D12" s="44"/>
      <c r="E12" s="44"/>
    </row>
    <row r="14" spans="1:8" x14ac:dyDescent="0.2">
      <c r="B14" t="s">
        <v>66</v>
      </c>
      <c r="C14" s="15"/>
      <c r="G14">
        <v>4</v>
      </c>
      <c r="H14" t="s">
        <v>109</v>
      </c>
    </row>
    <row r="15" spans="1:8" x14ac:dyDescent="0.2">
      <c r="B15" t="s">
        <v>67</v>
      </c>
      <c r="C15" s="15"/>
    </row>
    <row r="16" spans="1:8" x14ac:dyDescent="0.2">
      <c r="B16" t="s">
        <v>68</v>
      </c>
      <c r="C16" s="15"/>
    </row>
    <row r="17" spans="1:8" x14ac:dyDescent="0.2">
      <c r="B17" t="s">
        <v>69</v>
      </c>
      <c r="C17" s="15"/>
    </row>
    <row r="18" spans="1:8" x14ac:dyDescent="0.2">
      <c r="B18" t="s">
        <v>70</v>
      </c>
      <c r="C18" s="15"/>
    </row>
    <row r="21" spans="1:8" ht="18.75" customHeight="1" x14ac:dyDescent="0.2">
      <c r="A21" s="44"/>
      <c r="B21" s="47" t="s">
        <v>102</v>
      </c>
      <c r="C21" s="44"/>
      <c r="D21" s="44"/>
      <c r="E21" s="44"/>
    </row>
    <row r="23" spans="1:8" s="11" customFormat="1" ht="17.25" customHeight="1" x14ac:dyDescent="0.2">
      <c r="B23" s="11" t="s">
        <v>99</v>
      </c>
      <c r="C23" s="35"/>
      <c r="G23" s="11">
        <v>3</v>
      </c>
      <c r="H23" s="11" t="s">
        <v>109</v>
      </c>
    </row>
    <row r="24" spans="1:8" s="11" customFormat="1" ht="17.25" customHeight="1" x14ac:dyDescent="0.2">
      <c r="B24" s="11" t="s">
        <v>100</v>
      </c>
      <c r="C24" s="35"/>
    </row>
    <row r="25" spans="1:8" s="11" customFormat="1" ht="17.25" customHeight="1" x14ac:dyDescent="0.2">
      <c r="B25" s="11" t="s">
        <v>101</v>
      </c>
      <c r="C25" s="35"/>
    </row>
    <row r="26" spans="1:8" ht="13.5" customHeight="1" x14ac:dyDescent="0.2"/>
    <row r="28" spans="1:8" ht="15.75" x14ac:dyDescent="0.2">
      <c r="A28" s="60" t="s">
        <v>132</v>
      </c>
      <c r="B28" s="60"/>
      <c r="C28" s="60"/>
      <c r="D28" s="60"/>
      <c r="E28" s="60"/>
      <c r="F28" s="60"/>
    </row>
    <row r="29" spans="1:8" ht="20.25" customHeight="1" x14ac:dyDescent="0.2">
      <c r="A29" s="44"/>
      <c r="B29" s="71" t="s">
        <v>106</v>
      </c>
      <c r="C29" s="44"/>
      <c r="D29" s="44"/>
      <c r="E29" s="44"/>
    </row>
    <row r="32" spans="1:8" s="11" customFormat="1" ht="15.75" customHeight="1" x14ac:dyDescent="0.2">
      <c r="B32" s="35" t="s">
        <v>71</v>
      </c>
      <c r="C32" s="35"/>
    </row>
    <row r="33" spans="2:3" s="11" customFormat="1" ht="15.75" customHeight="1" x14ac:dyDescent="0.2">
      <c r="B33" s="35" t="s">
        <v>72</v>
      </c>
      <c r="C33" s="35"/>
    </row>
  </sheetData>
  <mergeCells count="2">
    <mergeCell ref="A1:F1"/>
    <mergeCell ref="A28:F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Úvod</vt:lpstr>
      <vt:lpstr>Abs  Relativní (2)</vt:lpstr>
      <vt:lpstr>Smíšené (3)</vt:lpstr>
      <vt:lpstr>Funkce (5)</vt:lpstr>
      <vt:lpstr>Průměrná plat (2)</vt:lpstr>
      <vt:lpstr>Funkce KDYŽ (6)</vt:lpstr>
      <vt:lpstr>Funkce Datum a čas (3)</vt:lpstr>
      <vt:lpstr>Funkce Textové (9)</vt:lpstr>
    </vt:vector>
  </TitlesOfParts>
  <Company>http://office.lasakovi.com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2017-10-25T07:36:06Z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f3398cc4-7487-47a4-bcba-eae56e72cf99</vt:lpwstr>
  </property>
</Properties>
</file>