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9 - vkládani ,dashboard\"/>
    </mc:Choice>
  </mc:AlternateContent>
  <bookViews>
    <workbookView xWindow="120" yWindow="45" windowWidth="11340" windowHeight="7020" activeTab="1"/>
  </bookViews>
  <sheets>
    <sheet name="Úvod" sheetId="5" r:id="rId1"/>
    <sheet name="List1" sheetId="4" r:id="rId2"/>
  </sheets>
  <calcPr calcId="171027"/>
</workbook>
</file>

<file path=xl/calcChain.xml><?xml version="1.0" encoding="utf-8"?>
<calcChain xmlns="http://schemas.openxmlformats.org/spreadsheetml/2006/main">
  <c r="E13" i="4" l="1"/>
  <c r="E14" i="4"/>
  <c r="E12" i="4"/>
  <c r="D50" i="4" l="1"/>
  <c r="D51" i="4"/>
  <c r="D52" i="4"/>
  <c r="D49" i="4"/>
  <c r="D14" i="4"/>
  <c r="F14" i="4" s="1"/>
  <c r="F13" i="4"/>
  <c r="D13" i="4"/>
  <c r="C39" i="4" l="1"/>
  <c r="C37" i="4"/>
  <c r="E28" i="4"/>
  <c r="C22" i="4"/>
  <c r="C23" i="4"/>
  <c r="C21" i="4"/>
  <c r="F12" i="4"/>
  <c r="D12" i="4"/>
  <c r="F8" i="4"/>
  <c r="F7" i="4"/>
  <c r="C32" i="4" l="1"/>
</calcChain>
</file>

<file path=xl/sharedStrings.xml><?xml version="1.0" encoding="utf-8"?>
<sst xmlns="http://schemas.openxmlformats.org/spreadsheetml/2006/main" count="63" uniqueCount="58">
  <si>
    <t>Jméno</t>
  </si>
  <si>
    <r>
      <t xml:space="preserve">Syntaktická </t>
    </r>
    <r>
      <rPr>
        <sz val="11"/>
        <color theme="1"/>
        <rFont val="Calibri"/>
        <family val="2"/>
        <charset val="238"/>
        <scheme val="minor"/>
      </rPr>
      <t>- zapomenutá závorka (Excel někdy může sám doplnit závorku, sice na to upozorní, ale uživatel může zprávu přehlednout)</t>
    </r>
  </si>
  <si>
    <r>
      <t>Počet zobrazených míst</t>
    </r>
    <r>
      <rPr>
        <sz val="11"/>
        <color theme="1"/>
        <rFont val="Calibri"/>
        <family val="2"/>
        <charset val="238"/>
        <scheme val="minor"/>
      </rPr>
      <t xml:space="preserve"> - rovnice kterou excel automaticky vygeneruje u grafu má omezen počet míst u jednotlivých členů rovnice. Pokud se použijou tyto zkracené členy (a ne plný rozsah 30 desetiných míst)) pro další výpočty dochází k chybnému výpočtu.</t>
    </r>
  </si>
  <si>
    <r>
      <t>Sémantické</t>
    </r>
    <r>
      <rPr>
        <sz val="11"/>
        <color theme="1"/>
        <rFont val="Calibri"/>
        <family val="2"/>
        <charset val="238"/>
        <scheme val="minor"/>
      </rPr>
      <t xml:space="preserve"> - chybně napsaný vzorec. V případě používání názvu oblastí může dojít k záměně názvu funkce s názvem oblasti.</t>
    </r>
  </si>
  <si>
    <r>
      <t>Cyklické odkazy</t>
    </r>
    <r>
      <rPr>
        <sz val="11"/>
        <color theme="1"/>
        <rFont val="Calibri"/>
        <family val="2"/>
        <charset val="238"/>
        <scheme val="minor"/>
      </rPr>
      <t xml:space="preserve"> - kdy se funkce odakzuje sama na sebe A1=A1+1</t>
    </r>
  </si>
  <si>
    <r>
      <t>Chybný odkaz</t>
    </r>
    <r>
      <rPr>
        <sz val="11"/>
        <color theme="1"/>
        <rFont val="Calibri"/>
        <family val="2"/>
        <charset val="238"/>
        <scheme val="minor"/>
      </rPr>
      <t xml:space="preserve"> - odkazujete se na nevhodnou buňku, u některých funkcí (např. SUMA), se težko dohledává, jelikož funkce neoznačí chybu jen sečte požadovanou chybnou oblast. Prázdná buňka nemusí být prázdná může obsahovat například mezeru.</t>
    </r>
  </si>
  <si>
    <r>
      <t>Logické chyby</t>
    </r>
    <r>
      <rPr>
        <sz val="11"/>
        <color theme="1"/>
        <rFont val="Calibri"/>
        <family val="2"/>
        <charset val="238"/>
        <scheme val="minor"/>
      </rPr>
      <t xml:space="preserve"> - nejsložitěji odhalitelné. Použijeme chybný úsudek.</t>
    </r>
  </si>
  <si>
    <r>
      <t xml:space="preserve">Nespraně zaznamenán maticový vzorec </t>
    </r>
    <r>
      <rPr>
        <sz val="11"/>
        <color theme="1"/>
        <rFont val="Calibri"/>
        <family val="2"/>
        <charset val="238"/>
        <scheme val="minor"/>
      </rPr>
      <t>- člověk opomene u matic Ctrl+Shift+Enter</t>
    </r>
  </si>
  <si>
    <r>
      <t>absolutní a relativní odkazy</t>
    </r>
    <r>
      <rPr>
        <sz val="11"/>
        <color theme="1"/>
        <rFont val="Calibri"/>
        <family val="2"/>
        <charset val="238"/>
        <scheme val="minor"/>
      </rPr>
      <t xml:space="preserve"> - problém vzniká při kopírování, následující buňka se bude odkazovat na jinou buňku než očekáváme.</t>
    </r>
  </si>
  <si>
    <r>
      <t>nastavený (zobrazený) formát</t>
    </r>
    <r>
      <rPr>
        <sz val="11"/>
        <color theme="1"/>
        <rFont val="Calibri"/>
        <family val="2"/>
        <charset val="238"/>
        <scheme val="minor"/>
      </rPr>
      <t xml:space="preserve"> - máme nastavený formát datum, ale v buňce je číslo 234, nebo formát zaokrouhluje.</t>
    </r>
  </si>
  <si>
    <r>
      <t>přesnost excelu</t>
    </r>
    <r>
      <rPr>
        <sz val="11"/>
        <color theme="1"/>
        <rFont val="Calibri"/>
        <family val="2"/>
        <charset val="238"/>
        <scheme val="minor"/>
      </rPr>
      <t xml:space="preserve"> - Excel počíta a ukládá čísla jako 8 bajtová. Tj. někdy 1 není 1 ale 0,99999999999999999999. Podrobnější popis níže.</t>
    </r>
  </si>
  <si>
    <r>
      <t>chybná propojení</t>
    </r>
    <r>
      <rPr>
        <sz val="11"/>
        <color theme="1"/>
        <rFont val="Calibri"/>
        <family val="2"/>
        <charset val="238"/>
        <scheme val="minor"/>
      </rPr>
      <t xml:space="preserve"> - pokud se odkazujeme na list, který pak smažeme. Nebo využíváme pojmenovaných oblastí a část listu zkopírujeme do jiného projektu. Ve vzorcích vidíme #REF!, (tj. chybný odkaz)</t>
    </r>
  </si>
  <si>
    <r>
      <t>náhodné přepsání</t>
    </r>
    <r>
      <rPr>
        <sz val="11"/>
        <color theme="1"/>
        <rFont val="Calibri"/>
        <family val="2"/>
        <charset val="238"/>
        <scheme val="minor"/>
      </rPr>
      <t xml:space="preserve"> - místo vzorce již je v buňce číselná hodnota.</t>
    </r>
  </si>
  <si>
    <r>
      <t>chyba v časových údajích</t>
    </r>
    <r>
      <rPr>
        <sz val="11"/>
        <color theme="1"/>
        <rFont val="Calibri"/>
        <family val="2"/>
        <charset val="238"/>
        <scheme val="minor"/>
      </rPr>
      <t xml:space="preserve"> - hlavně u finančních funkcí místo zadání úrokové sazby roční zadáme měsíční. Místo měsíčních splátek roční, atd.</t>
    </r>
  </si>
  <si>
    <t>Počet ks A</t>
  </si>
  <si>
    <t>cena za A</t>
  </si>
  <si>
    <t>Počet ks B</t>
  </si>
  <si>
    <t>cena za B</t>
  </si>
  <si>
    <t>Chyby</t>
  </si>
  <si>
    <t>Celkem</t>
  </si>
  <si>
    <t>Rozdíl</t>
  </si>
  <si>
    <t>Cena EUR</t>
  </si>
  <si>
    <t>Cena v KČ</t>
  </si>
  <si>
    <t>Kurz</t>
  </si>
  <si>
    <t>EUR</t>
  </si>
  <si>
    <t>USD</t>
  </si>
  <si>
    <t>DOL</t>
  </si>
  <si>
    <t>Plat</t>
  </si>
  <si>
    <t>Plat průměr</t>
  </si>
  <si>
    <t>Iva</t>
  </si>
  <si>
    <t>Ida</t>
  </si>
  <si>
    <t>Pepa</t>
  </si>
  <si>
    <t xml:space="preserve">EURO převod </t>
  </si>
  <si>
    <t>Odkaz</t>
  </si>
  <si>
    <t>Přepsání</t>
  </si>
  <si>
    <t>Logické</t>
  </si>
  <si>
    <t>od 90 A</t>
  </si>
  <si>
    <t>od 70 C</t>
  </si>
  <si>
    <t>od 80  B</t>
  </si>
  <si>
    <t>E</t>
  </si>
  <si>
    <t>Body</t>
  </si>
  <si>
    <t>Známka</t>
  </si>
  <si>
    <t>Ivo</t>
  </si>
  <si>
    <t>Eva</t>
  </si>
  <si>
    <t>Jan</t>
  </si>
  <si>
    <t>Průměr z platu</t>
  </si>
  <si>
    <t>http://JakNaExcel.cz/</t>
  </si>
  <si>
    <t>Syntaxe</t>
  </si>
  <si>
    <r>
      <t>Přednost operátoru</t>
    </r>
    <r>
      <rPr>
        <sz val="11"/>
        <color theme="1"/>
        <rFont val="Calibri"/>
        <family val="2"/>
        <charset val="238"/>
        <scheme val="minor"/>
      </rPr>
      <t xml:space="preserve"> - opomenutí že násobení má přednost před sčítaním, chybně uzavřená závorka</t>
    </r>
  </si>
  <si>
    <t xml:space="preserve">Jak na Excel </t>
  </si>
  <si>
    <t>MUNI</t>
  </si>
  <si>
    <t>Obsah cvičení</t>
  </si>
  <si>
    <t>Statistika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</si>
  <si>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</si>
  <si>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</si>
  <si>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</si>
  <si>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http://office.lasakovi.com/excel/funkce/ms-excel-funkce-statisticke/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</si>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</sst>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0000000"/>
    <numFmt numFmtId="165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1"/>
    </xf>
    <xf numFmtId="0" fontId="1" fillId="3" borderId="0" xfId="0" applyFont="1" applyFill="1"/>
    <xf numFmtId="0" fontId="0" fillId="3" borderId="0" xfId="0" applyFill="1"/>
    <xf numFmtId="0" fontId="1" fillId="5" borderId="0" xfId="0" applyFont="1" applyFill="1"/>
    <xf numFmtId="0" fontId="0" fillId="5" borderId="0" xfId="0" applyFill="1"/>
    <xf numFmtId="0" fontId="1" fillId="0" borderId="2" xfId="0" applyFont="1" applyBorder="1"/>
    <xf numFmtId="0" fontId="0" fillId="4" borderId="0" xfId="0" applyFill="1"/>
    <xf numFmtId="164" fontId="0" fillId="0" borderId="0" xfId="0" applyNumberFormat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9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9" xfId="0" applyFill="1" applyBorder="1"/>
    <xf numFmtId="0" fontId="10" fillId="7" borderId="8" xfId="0" applyFont="1" applyFill="1" applyBorder="1"/>
    <xf numFmtId="0" fontId="10" fillId="7" borderId="0" xfId="0" applyFont="1" applyFill="1" applyBorder="1"/>
    <xf numFmtId="0" fontId="11" fillId="7" borderId="0" xfId="0" applyFont="1" applyFill="1" applyBorder="1"/>
    <xf numFmtId="0" fontId="10" fillId="7" borderId="9" xfId="0" applyFont="1" applyFill="1" applyBorder="1"/>
    <xf numFmtId="0" fontId="10" fillId="0" borderId="0" xfId="0" applyFont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13" fillId="9" borderId="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0" fillId="0" borderId="0" xfId="0" quotePrefix="1"/>
    <xf numFmtId="0" fontId="14" fillId="9" borderId="8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top" wrapText="1"/>
    </xf>
    <xf numFmtId="0" fontId="16" fillId="9" borderId="0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18" fillId="10" borderId="5" xfId="0" applyFont="1" applyFill="1" applyBorder="1"/>
    <xf numFmtId="0" fontId="0" fillId="10" borderId="6" xfId="0" applyFill="1" applyBorder="1"/>
    <xf numFmtId="0" fontId="0" fillId="10" borderId="7" xfId="0" applyFill="1" applyBorder="1"/>
    <xf numFmtId="0" fontId="18" fillId="10" borderId="8" xfId="0" applyFont="1" applyFill="1" applyBorder="1"/>
    <xf numFmtId="0" fontId="19" fillId="10" borderId="0" xfId="0" applyFont="1" applyFill="1" applyBorder="1"/>
    <xf numFmtId="0" fontId="0" fillId="10" borderId="0" xfId="0" applyFill="1" applyBorder="1"/>
    <xf numFmtId="0" fontId="0" fillId="10" borderId="9" xfId="0" applyFill="1" applyBorder="1"/>
    <xf numFmtId="0" fontId="0" fillId="0" borderId="0" xfId="0" applyAlignment="1">
      <alignment vertical="center"/>
    </xf>
    <xf numFmtId="0" fontId="18" fillId="10" borderId="8" xfId="0" applyFont="1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3" fillId="10" borderId="0" xfId="1" applyFill="1" applyBorder="1" applyAlignment="1" applyProtection="1">
      <alignment vertical="center"/>
    </xf>
    <xf numFmtId="0" fontId="0" fillId="10" borderId="9" xfId="0" applyFill="1" applyBorder="1" applyAlignment="1">
      <alignment vertical="center"/>
    </xf>
    <xf numFmtId="0" fontId="3" fillId="10" borderId="8" xfId="1" applyFill="1" applyBorder="1" applyAlignment="1" applyProtection="1">
      <alignment vertical="center"/>
    </xf>
    <xf numFmtId="0" fontId="3" fillId="10" borderId="10" xfId="1" applyFill="1" applyBorder="1" applyAlignment="1" applyProtection="1"/>
    <xf numFmtId="0" fontId="0" fillId="10" borderId="11" xfId="0" applyFill="1" applyBorder="1"/>
    <xf numFmtId="0" fontId="3" fillId="10" borderId="11" xfId="1" applyFill="1" applyBorder="1" applyAlignment="1" applyProtection="1"/>
    <xf numFmtId="0" fontId="0" fillId="10" borderId="12" xfId="0" applyFill="1" applyBorder="1"/>
    <xf numFmtId="0" fontId="0" fillId="0" borderId="2" xfId="0" applyBorder="1"/>
    <xf numFmtId="0" fontId="3" fillId="0" borderId="0" xfId="1" applyAlignment="1" applyProtection="1"/>
    <xf numFmtId="0" fontId="0" fillId="0" borderId="13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top" wrapText="1"/>
    </xf>
    <xf numFmtId="0" fontId="17" fillId="9" borderId="0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EBAAC0-294A-4360-9947-2E79B1C5E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4C6B4C4-D543-4231-81A3-972F0A0A3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DD8EC1-99E7-4269-9624-6C13DC8C3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B3D329-7344-420D-BDD8-A504ADD38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4384B40-EE8A-4ADD-AA34-7146AF5C0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35DFF-D0D9-4E30-BB80-D7BBB59B6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3FE188-0DF0-4FBE-BBE0-25F2D16F1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018BB-1D5B-4336-8DF5-3954FE25B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B3B459-20E5-4506-9F63-67EFD35D4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CA467-39BD-4890-9A43-147B664BA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477A2-8AAE-4A1A-A96A-4A66A2DA4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A7690-8913-44D8-B71E-8801511A7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20CFE-6016-40BD-8311-30BBD5AD5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1432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4B706F-DD8B-4A3A-BD4F-81D1FADFF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133350</xdr:rowOff>
    </xdr:from>
    <xdr:to>
      <xdr:col>7</xdr:col>
      <xdr:colOff>219075</xdr:colOff>
      <xdr:row>14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A8CE8-640C-4DEF-935C-4DF515D76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12</xdr:row>
      <xdr:rowOff>9525</xdr:rowOff>
    </xdr:from>
    <xdr:to>
      <xdr:col>7</xdr:col>
      <xdr:colOff>247650</xdr:colOff>
      <xdr:row>15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232F7-CDC8-43B9-9E52-03E4D38D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385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funkce/ms-excel-funkce-statistick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workbookViewId="0">
      <selection activeCell="F7" sqref="F7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9" t="s">
        <v>49</v>
      </c>
      <c r="D2" s="69"/>
      <c r="E2" s="69"/>
      <c r="F2" s="69"/>
      <c r="G2" s="69"/>
      <c r="H2" s="69"/>
      <c r="I2" s="69"/>
      <c r="J2" s="69"/>
      <c r="K2" s="16"/>
      <c r="L2" s="17"/>
    </row>
    <row r="3" spans="3:16" ht="31.5" customHeight="1" x14ac:dyDescent="0.25">
      <c r="C3" s="70" t="s">
        <v>50</v>
      </c>
      <c r="D3" s="70"/>
      <c r="E3" s="70"/>
      <c r="F3" s="70"/>
      <c r="G3" s="70"/>
      <c r="H3" s="70"/>
      <c r="I3" s="70"/>
      <c r="J3" s="70"/>
    </row>
    <row r="4" spans="3:16" ht="17.25" customHeight="1" thickBot="1" x14ac:dyDescent="0.3">
      <c r="C4" s="18"/>
      <c r="D4" s="18"/>
      <c r="E4" s="18"/>
      <c r="F4" s="18"/>
      <c r="G4" s="18"/>
      <c r="H4" s="18"/>
      <c r="I4" s="18"/>
      <c r="J4" s="18"/>
    </row>
    <row r="5" spans="3:16" ht="11.25" customHeight="1" thickTop="1" x14ac:dyDescent="0.25">
      <c r="C5" s="19"/>
      <c r="D5" s="20"/>
      <c r="E5" s="20"/>
      <c r="F5" s="20"/>
      <c r="G5" s="20"/>
      <c r="H5" s="20"/>
      <c r="I5" s="20"/>
      <c r="J5" s="21"/>
    </row>
    <row r="6" spans="3:16" ht="27.75" customHeight="1" x14ac:dyDescent="0.35">
      <c r="C6" s="22"/>
      <c r="D6" s="23" t="s">
        <v>51</v>
      </c>
      <c r="E6" s="24"/>
      <c r="F6" s="24"/>
      <c r="G6" s="25"/>
      <c r="H6" s="24"/>
      <c r="I6" s="24"/>
      <c r="J6" s="26"/>
    </row>
    <row r="7" spans="3:16" s="31" customFormat="1" ht="20.25" customHeight="1" x14ac:dyDescent="0.25">
      <c r="C7" s="27"/>
      <c r="D7" s="28"/>
      <c r="E7" s="28" t="s">
        <v>52</v>
      </c>
      <c r="F7" s="28"/>
      <c r="G7" s="29"/>
      <c r="H7" s="28"/>
      <c r="I7" s="28"/>
      <c r="J7" s="30"/>
    </row>
    <row r="8" spans="3:16" s="31" customFormat="1" ht="20.25" customHeight="1" x14ac:dyDescent="0.25">
      <c r="C8" s="27"/>
      <c r="D8" s="28"/>
      <c r="E8" s="28"/>
      <c r="F8" s="28"/>
      <c r="G8" s="28"/>
      <c r="H8" s="28"/>
      <c r="I8" s="28"/>
      <c r="J8" s="30"/>
    </row>
    <row r="9" spans="3:16" s="31" customFormat="1" ht="20.25" customHeight="1" x14ac:dyDescent="0.25">
      <c r="C9" s="27"/>
      <c r="D9" s="28"/>
      <c r="E9" s="28"/>
      <c r="F9" s="28"/>
      <c r="G9" s="28"/>
      <c r="H9" s="28"/>
      <c r="I9" s="28"/>
      <c r="J9" s="30"/>
    </row>
    <row r="10" spans="3:16" ht="15.75" thickBot="1" x14ac:dyDescent="0.3">
      <c r="C10" s="32"/>
      <c r="D10" s="33"/>
      <c r="E10" s="33"/>
      <c r="F10" s="33"/>
      <c r="G10" s="33"/>
      <c r="H10" s="33"/>
      <c r="I10" s="33"/>
      <c r="J10" s="34"/>
    </row>
    <row r="11" spans="3:16" ht="16.5" thickTop="1" thickBot="1" x14ac:dyDescent="0.3"/>
    <row r="12" spans="3:16" ht="15.75" customHeight="1" thickTop="1" x14ac:dyDescent="0.25">
      <c r="C12" s="35"/>
      <c r="D12" s="36"/>
      <c r="E12" s="36"/>
      <c r="F12" s="36"/>
      <c r="G12" s="36"/>
      <c r="H12" s="36"/>
      <c r="I12" s="36"/>
      <c r="J12" s="37"/>
    </row>
    <row r="13" spans="3:16" ht="22.5" customHeight="1" x14ac:dyDescent="0.25">
      <c r="C13" s="71" t="s">
        <v>53</v>
      </c>
      <c r="D13" s="72"/>
      <c r="E13" s="72"/>
      <c r="F13" s="72"/>
      <c r="G13" s="72"/>
      <c r="H13" s="38"/>
      <c r="I13" s="38"/>
      <c r="J13" s="39"/>
      <c r="P13" s="40"/>
    </row>
    <row r="14" spans="3:16" ht="22.5" customHeight="1" x14ac:dyDescent="0.25">
      <c r="C14" s="71"/>
      <c r="D14" s="72"/>
      <c r="E14" s="72"/>
      <c r="F14" s="72"/>
      <c r="G14" s="72"/>
      <c r="H14" s="38"/>
      <c r="I14" s="38"/>
      <c r="J14" s="39"/>
      <c r="P14" s="40"/>
    </row>
    <row r="15" spans="3:16" ht="13.5" customHeight="1" x14ac:dyDescent="0.25">
      <c r="C15" s="41"/>
      <c r="D15" s="42"/>
      <c r="E15" s="42"/>
      <c r="F15" s="42"/>
      <c r="G15" s="42"/>
      <c r="H15" s="38"/>
      <c r="I15" s="38"/>
      <c r="J15" s="39"/>
      <c r="P15" s="40"/>
    </row>
    <row r="16" spans="3:16" ht="18" customHeight="1" x14ac:dyDescent="0.25">
      <c r="C16" s="43"/>
      <c r="D16" s="73" t="s">
        <v>54</v>
      </c>
      <c r="E16" s="73"/>
      <c r="F16" s="73"/>
      <c r="G16" s="73"/>
      <c r="H16" s="44"/>
      <c r="I16" s="44"/>
      <c r="J16" s="45"/>
    </row>
    <row r="17" spans="1:12" ht="36.75" customHeight="1" x14ac:dyDescent="0.25">
      <c r="C17" s="43"/>
      <c r="D17" s="73"/>
      <c r="E17" s="73"/>
      <c r="F17" s="73"/>
      <c r="G17" s="73"/>
      <c r="H17" s="74">
        <v>5002722</v>
      </c>
      <c r="I17" s="74"/>
      <c r="J17" s="75"/>
    </row>
    <row r="18" spans="1:12" ht="12" customHeight="1" thickBot="1" x14ac:dyDescent="0.3">
      <c r="C18" s="46"/>
      <c r="D18" s="47"/>
      <c r="E18" s="47"/>
      <c r="F18" s="47"/>
      <c r="G18" s="47"/>
      <c r="H18" s="47"/>
      <c r="I18" s="47"/>
      <c r="J18" s="48"/>
    </row>
    <row r="19" spans="1:12" ht="16.5" thickTop="1" thickBot="1" x14ac:dyDescent="0.3"/>
    <row r="20" spans="1:12" ht="10.5" customHeight="1" thickTop="1" x14ac:dyDescent="0.25">
      <c r="C20" s="49"/>
      <c r="D20" s="50"/>
      <c r="E20" s="50"/>
      <c r="F20" s="50"/>
      <c r="G20" s="50"/>
      <c r="H20" s="50"/>
      <c r="I20" s="50"/>
      <c r="J20" s="51"/>
    </row>
    <row r="21" spans="1:12" ht="27" customHeight="1" x14ac:dyDescent="0.35">
      <c r="C21" s="52"/>
      <c r="D21" s="53" t="s">
        <v>55</v>
      </c>
      <c r="E21" s="54"/>
      <c r="F21" s="54"/>
      <c r="G21" s="54"/>
      <c r="H21" s="54"/>
      <c r="I21" s="54"/>
      <c r="J21" s="55"/>
    </row>
    <row r="22" spans="1:12" s="56" customFormat="1" ht="19.5" customHeight="1" x14ac:dyDescent="0.25">
      <c r="C22" s="57"/>
      <c r="D22" s="58"/>
      <c r="E22" s="59" t="s">
        <v>56</v>
      </c>
      <c r="F22" s="58"/>
      <c r="G22" s="58"/>
      <c r="H22" s="58"/>
      <c r="I22" s="58"/>
      <c r="J22" s="60"/>
    </row>
    <row r="23" spans="1:12" s="56" customFormat="1" ht="19.5" hidden="1" customHeight="1" x14ac:dyDescent="0.25">
      <c r="C23" s="61"/>
      <c r="D23" s="58"/>
      <c r="E23" s="58"/>
      <c r="F23" s="58"/>
      <c r="G23" s="58"/>
      <c r="H23" s="58"/>
      <c r="I23" s="58"/>
      <c r="J23" s="60"/>
    </row>
    <row r="24" spans="1:12" s="56" customFormat="1" ht="19.5" hidden="1" customHeight="1" x14ac:dyDescent="0.25">
      <c r="C24" s="61"/>
      <c r="D24" s="58"/>
      <c r="E24" s="58"/>
      <c r="F24" s="58"/>
      <c r="G24" s="58"/>
      <c r="H24" s="58"/>
      <c r="I24" s="58"/>
      <c r="J24" s="60"/>
    </row>
    <row r="25" spans="1:12" s="56" customFormat="1" ht="19.5" hidden="1" customHeight="1" x14ac:dyDescent="0.25">
      <c r="C25" s="61"/>
      <c r="D25" s="58"/>
      <c r="E25" s="58"/>
      <c r="F25" s="58"/>
      <c r="G25" s="58"/>
      <c r="H25" s="58"/>
      <c r="I25" s="58"/>
      <c r="J25" s="60"/>
    </row>
    <row r="26" spans="1:12" s="56" customFormat="1" ht="19.5" hidden="1" customHeight="1" x14ac:dyDescent="0.25">
      <c r="C26" s="61"/>
      <c r="D26" s="58"/>
      <c r="E26" s="58"/>
      <c r="F26" s="58"/>
      <c r="G26" s="58"/>
      <c r="H26" s="58"/>
      <c r="I26" s="58"/>
      <c r="J26" s="60"/>
    </row>
    <row r="27" spans="1:12" s="56" customFormat="1" ht="19.5" hidden="1" customHeight="1" x14ac:dyDescent="0.25">
      <c r="C27" s="61"/>
      <c r="D27" s="58"/>
      <c r="E27" s="58"/>
      <c r="F27" s="58"/>
      <c r="G27" s="58"/>
      <c r="H27" s="58"/>
      <c r="I27" s="58"/>
      <c r="J27" s="60"/>
    </row>
    <row r="28" spans="1:12" ht="15.75" thickBot="1" x14ac:dyDescent="0.3">
      <c r="C28" s="62"/>
      <c r="D28" s="63"/>
      <c r="E28" s="64"/>
      <c r="F28" s="63"/>
      <c r="G28" s="63"/>
      <c r="H28" s="63"/>
      <c r="I28" s="63"/>
      <c r="J28" s="65"/>
    </row>
    <row r="29" spans="1:12" ht="15.75" thickTop="1" x14ac:dyDescent="0.25">
      <c r="A29" s="66"/>
      <c r="C29" s="67"/>
    </row>
    <row r="30" spans="1:12" x14ac:dyDescent="0.25">
      <c r="B30" s="68" t="s">
        <v>57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16" sqref="B16"/>
    </sheetView>
  </sheetViews>
  <sheetFormatPr defaultRowHeight="15" x14ac:dyDescent="0.25"/>
  <cols>
    <col min="2" max="2" width="11.85546875" customWidth="1"/>
    <col min="3" max="3" width="11.7109375" customWidth="1"/>
    <col min="4" max="4" width="11.28515625" customWidth="1"/>
    <col min="5" max="5" width="11.85546875" customWidth="1"/>
    <col min="7" max="7" width="5.85546875" customWidth="1"/>
    <col min="9" max="9" width="3.28515625" customWidth="1"/>
  </cols>
  <sheetData>
    <row r="1" spans="1:10" ht="27.75" customHeight="1" x14ac:dyDescent="0.25">
      <c r="A1" s="76" t="s">
        <v>18</v>
      </c>
      <c r="B1" s="76"/>
      <c r="C1" s="76"/>
      <c r="D1" s="76"/>
      <c r="E1" s="76"/>
      <c r="F1" s="76"/>
      <c r="G1" s="76"/>
      <c r="H1" s="76"/>
      <c r="I1" s="13"/>
    </row>
    <row r="2" spans="1:10" x14ac:dyDescent="0.25">
      <c r="A2" s="81" t="s">
        <v>46</v>
      </c>
      <c r="B2" s="82"/>
      <c r="C2" s="82"/>
      <c r="D2" s="82"/>
      <c r="E2" s="82"/>
      <c r="F2" s="82"/>
      <c r="G2" s="82"/>
      <c r="H2" s="82"/>
      <c r="I2" s="12"/>
    </row>
    <row r="5" spans="1:10" x14ac:dyDescent="0.25">
      <c r="B5" s="5" t="s">
        <v>47</v>
      </c>
      <c r="C5" s="6"/>
    </row>
    <row r="6" spans="1:10" x14ac:dyDescent="0.25">
      <c r="B6" s="1" t="s">
        <v>14</v>
      </c>
      <c r="C6" s="1" t="s">
        <v>15</v>
      </c>
      <c r="D6" s="1" t="s">
        <v>16</v>
      </c>
      <c r="E6" s="1" t="s">
        <v>17</v>
      </c>
      <c r="F6" s="3" t="s">
        <v>19</v>
      </c>
      <c r="J6" s="2" t="s">
        <v>1</v>
      </c>
    </row>
    <row r="7" spans="1:10" x14ac:dyDescent="0.25">
      <c r="B7">
        <v>1</v>
      </c>
      <c r="C7">
        <v>2</v>
      </c>
      <c r="D7">
        <v>5</v>
      </c>
      <c r="E7">
        <v>10</v>
      </c>
      <c r="F7" s="4">
        <f>B7*C7+D7*E7</f>
        <v>52</v>
      </c>
      <c r="J7" s="2" t="s">
        <v>48</v>
      </c>
    </row>
    <row r="8" spans="1:10" x14ac:dyDescent="0.25">
      <c r="B8">
        <v>1</v>
      </c>
      <c r="C8">
        <v>2</v>
      </c>
      <c r="D8">
        <v>5</v>
      </c>
      <c r="E8">
        <v>10</v>
      </c>
      <c r="F8" s="8">
        <f>B8*(C8+D8)*E8</f>
        <v>70</v>
      </c>
    </row>
    <row r="11" spans="1:10" x14ac:dyDescent="0.25">
      <c r="B11" s="5" t="s">
        <v>20</v>
      </c>
      <c r="C11" s="6"/>
      <c r="J11" s="2" t="s">
        <v>2</v>
      </c>
    </row>
    <row r="12" spans="1:10" x14ac:dyDescent="0.25">
      <c r="B12">
        <v>111.13</v>
      </c>
      <c r="C12">
        <v>111.12</v>
      </c>
      <c r="D12" s="8">
        <f>B12-C12</f>
        <v>9.9999999999909051E-3</v>
      </c>
      <c r="E12" s="8" t="str">
        <f>IF(D12=0.01,"je 0,01","není 0,01")</f>
        <v>není 0,01</v>
      </c>
      <c r="F12" s="77">
        <f>D12</f>
        <v>9.9999999999909051E-3</v>
      </c>
      <c r="G12" s="77"/>
      <c r="H12" s="77"/>
      <c r="I12" s="9"/>
      <c r="J12" s="2" t="s">
        <v>9</v>
      </c>
    </row>
    <row r="13" spans="1:10" x14ac:dyDescent="0.25">
      <c r="B13">
        <v>112.11</v>
      </c>
      <c r="C13">
        <v>112.1</v>
      </c>
      <c r="D13" s="8">
        <f>B13-C13</f>
        <v>1.0000000000005116E-2</v>
      </c>
      <c r="E13" s="8" t="str">
        <f t="shared" ref="E13:E14" si="0">IF(D13=0.01,"je 0,01","není 0,01")</f>
        <v>není 0,01</v>
      </c>
      <c r="F13" s="77">
        <f>D13</f>
        <v>1.0000000000005116E-2</v>
      </c>
      <c r="G13" s="77"/>
      <c r="H13" s="77"/>
      <c r="I13" s="9"/>
      <c r="J13" s="2" t="s">
        <v>10</v>
      </c>
    </row>
    <row r="14" spans="1:10" x14ac:dyDescent="0.25">
      <c r="B14">
        <v>0.51</v>
      </c>
      <c r="C14">
        <v>0.5</v>
      </c>
      <c r="D14">
        <f>B14-C14</f>
        <v>1.0000000000000009E-2</v>
      </c>
      <c r="E14" t="str">
        <f t="shared" si="0"/>
        <v>je 0,01</v>
      </c>
      <c r="F14" s="77">
        <f>D14</f>
        <v>1.0000000000000009E-2</v>
      </c>
      <c r="G14" s="77"/>
      <c r="H14" s="77"/>
      <c r="I14" s="9"/>
      <c r="J14" s="2"/>
    </row>
    <row r="15" spans="1:10" x14ac:dyDescent="0.25">
      <c r="B15">
        <v>3.11</v>
      </c>
      <c r="C15">
        <v>3.1</v>
      </c>
      <c r="E15" s="9"/>
      <c r="J15" s="2"/>
    </row>
    <row r="16" spans="1:10" x14ac:dyDescent="0.25">
      <c r="E16" s="9"/>
      <c r="J16" s="2"/>
    </row>
    <row r="17" spans="2:10" x14ac:dyDescent="0.25">
      <c r="J17" s="2"/>
    </row>
    <row r="19" spans="2:10" x14ac:dyDescent="0.25">
      <c r="B19" s="5" t="s">
        <v>32</v>
      </c>
      <c r="C19" s="6"/>
      <c r="E19" s="78" t="s">
        <v>23</v>
      </c>
      <c r="F19" s="78"/>
      <c r="J19" s="2" t="s">
        <v>3</v>
      </c>
    </row>
    <row r="20" spans="2:10" x14ac:dyDescent="0.25">
      <c r="B20" s="7" t="s">
        <v>21</v>
      </c>
      <c r="C20" s="7" t="s">
        <v>22</v>
      </c>
      <c r="E20" s="10" t="s">
        <v>24</v>
      </c>
      <c r="F20" s="11">
        <v>27</v>
      </c>
      <c r="J20" s="2" t="s">
        <v>8</v>
      </c>
    </row>
    <row r="21" spans="2:10" x14ac:dyDescent="0.25">
      <c r="B21">
        <v>1</v>
      </c>
      <c r="C21">
        <f>B21*F20</f>
        <v>27</v>
      </c>
      <c r="E21" s="10" t="s">
        <v>25</v>
      </c>
      <c r="F21" s="11">
        <v>25</v>
      </c>
    </row>
    <row r="22" spans="2:10" x14ac:dyDescent="0.25">
      <c r="B22">
        <v>2</v>
      </c>
      <c r="C22">
        <f t="shared" ref="C22:C23" si="1">B22*F21</f>
        <v>50</v>
      </c>
      <c r="E22" s="10" t="s">
        <v>26</v>
      </c>
      <c r="F22" s="11">
        <v>29</v>
      </c>
    </row>
    <row r="23" spans="2:10" x14ac:dyDescent="0.25">
      <c r="B23">
        <v>3</v>
      </c>
      <c r="C23">
        <f t="shared" si="1"/>
        <v>87</v>
      </c>
    </row>
    <row r="25" spans="2:10" x14ac:dyDescent="0.25">
      <c r="B25" s="5" t="s">
        <v>45</v>
      </c>
      <c r="C25" s="6"/>
      <c r="J25" s="2" t="s">
        <v>5</v>
      </c>
    </row>
    <row r="26" spans="2:10" x14ac:dyDescent="0.25">
      <c r="B26" s="7" t="s">
        <v>0</v>
      </c>
      <c r="C26" s="7" t="s">
        <v>27</v>
      </c>
    </row>
    <row r="27" spans="2:10" ht="15.75" thickBot="1" x14ac:dyDescent="0.3">
      <c r="B27" t="s">
        <v>29</v>
      </c>
      <c r="C27">
        <v>10000</v>
      </c>
      <c r="E27" s="79" t="s">
        <v>28</v>
      </c>
      <c r="F27" s="79"/>
    </row>
    <row r="28" spans="2:10" ht="14.25" customHeight="1" x14ac:dyDescent="0.25">
      <c r="B28" t="s">
        <v>30</v>
      </c>
      <c r="C28" s="14">
        <v>8000</v>
      </c>
      <c r="E28" s="80">
        <f>AVERAGE(C28:C29)</f>
        <v>10000</v>
      </c>
      <c r="F28" s="80"/>
    </row>
    <row r="29" spans="2:10" ht="14.25" customHeight="1" thickBot="1" x14ac:dyDescent="0.3">
      <c r="B29" t="s">
        <v>31</v>
      </c>
      <c r="C29" s="15">
        <v>12000</v>
      </c>
    </row>
    <row r="30" spans="2:10" ht="14.25" customHeight="1" x14ac:dyDescent="0.25"/>
    <row r="31" spans="2:10" ht="14.25" customHeight="1" x14ac:dyDescent="0.25">
      <c r="B31" s="5" t="s">
        <v>33</v>
      </c>
      <c r="C31" s="6"/>
      <c r="J31" s="2" t="s">
        <v>4</v>
      </c>
    </row>
    <row r="32" spans="2:10" ht="14.25" customHeight="1" x14ac:dyDescent="0.25">
      <c r="B32">
        <v>1</v>
      </c>
      <c r="C32">
        <f ca="1">B32+C32</f>
        <v>0</v>
      </c>
    </row>
    <row r="33" spans="2:10" ht="14.25" customHeight="1" x14ac:dyDescent="0.25"/>
    <row r="34" spans="2:10" ht="14.25" customHeight="1" x14ac:dyDescent="0.25"/>
    <row r="35" spans="2:10" ht="14.25" customHeight="1" x14ac:dyDescent="0.25">
      <c r="B35" s="5" t="s">
        <v>34</v>
      </c>
    </row>
    <row r="36" spans="2:10" ht="14.25" customHeight="1" x14ac:dyDescent="0.25">
      <c r="B36" s="7" t="s">
        <v>21</v>
      </c>
      <c r="C36" s="7" t="s">
        <v>22</v>
      </c>
      <c r="J36" s="2" t="s">
        <v>12</v>
      </c>
    </row>
    <row r="37" spans="2:10" ht="14.25" customHeight="1" x14ac:dyDescent="0.25">
      <c r="B37">
        <v>1</v>
      </c>
      <c r="C37">
        <f>B37*$F$37</f>
        <v>27</v>
      </c>
      <c r="E37" t="s">
        <v>24</v>
      </c>
      <c r="F37">
        <v>27</v>
      </c>
    </row>
    <row r="38" spans="2:10" ht="14.25" customHeight="1" x14ac:dyDescent="0.25">
      <c r="B38">
        <v>2</v>
      </c>
      <c r="C38" s="8">
        <v>55</v>
      </c>
    </row>
    <row r="39" spans="2:10" ht="14.25" customHeight="1" x14ac:dyDescent="0.25">
      <c r="B39">
        <v>3</v>
      </c>
      <c r="C39">
        <f t="shared" ref="C39" si="2">B39*$F$37</f>
        <v>81</v>
      </c>
    </row>
    <row r="40" spans="2:10" ht="14.25" customHeight="1" x14ac:dyDescent="0.25"/>
    <row r="41" spans="2:10" ht="14.25" customHeight="1" x14ac:dyDescent="0.25"/>
    <row r="42" spans="2:10" ht="14.25" customHeight="1" x14ac:dyDescent="0.25">
      <c r="B42" s="5" t="s">
        <v>35</v>
      </c>
    </row>
    <row r="43" spans="2:10" ht="14.25" customHeight="1" x14ac:dyDescent="0.25">
      <c r="B43" t="s">
        <v>36</v>
      </c>
      <c r="J43" s="2" t="s">
        <v>6</v>
      </c>
    </row>
    <row r="44" spans="2:10" x14ac:dyDescent="0.25">
      <c r="B44" t="s">
        <v>38</v>
      </c>
    </row>
    <row r="45" spans="2:10" x14ac:dyDescent="0.25">
      <c r="B45" t="s">
        <v>37</v>
      </c>
    </row>
    <row r="46" spans="2:10" x14ac:dyDescent="0.25">
      <c r="B46" t="s">
        <v>39</v>
      </c>
    </row>
    <row r="48" spans="2:10" x14ac:dyDescent="0.25">
      <c r="B48" s="1" t="s">
        <v>0</v>
      </c>
      <c r="C48" s="1" t="s">
        <v>40</v>
      </c>
      <c r="D48" s="1" t="s">
        <v>41</v>
      </c>
    </row>
    <row r="49" spans="2:10" x14ac:dyDescent="0.25">
      <c r="B49" t="s">
        <v>42</v>
      </c>
      <c r="C49">
        <v>90</v>
      </c>
      <c r="D49" t="str">
        <f>IF(C49&gt;=90,"A",IF(C49&gt;70,"C",IF(C49&gt;80,"B","E")))</f>
        <v>A</v>
      </c>
    </row>
    <row r="50" spans="2:10" x14ac:dyDescent="0.25">
      <c r="B50" t="s">
        <v>29</v>
      </c>
      <c r="C50">
        <v>80</v>
      </c>
      <c r="D50" t="str">
        <f t="shared" ref="D50:D52" si="3">IF(C50&gt;=90,"A",IF(C50&gt;70,"C",IF(C50&gt;80,"B","E")))</f>
        <v>C</v>
      </c>
    </row>
    <row r="51" spans="2:10" x14ac:dyDescent="0.25">
      <c r="B51" t="s">
        <v>43</v>
      </c>
      <c r="C51">
        <v>70</v>
      </c>
      <c r="D51" t="str">
        <f t="shared" si="3"/>
        <v>E</v>
      </c>
    </row>
    <row r="52" spans="2:10" x14ac:dyDescent="0.25">
      <c r="B52" t="s">
        <v>44</v>
      </c>
      <c r="C52">
        <v>60</v>
      </c>
      <c r="D52" t="str">
        <f t="shared" si="3"/>
        <v>E</v>
      </c>
    </row>
    <row r="56" spans="2:10" x14ac:dyDescent="0.25">
      <c r="J56" s="2" t="s">
        <v>13</v>
      </c>
    </row>
    <row r="57" spans="2:10" x14ac:dyDescent="0.25">
      <c r="J57" s="2" t="s">
        <v>7</v>
      </c>
    </row>
    <row r="58" spans="2:10" x14ac:dyDescent="0.25">
      <c r="J58" s="2" t="s">
        <v>11</v>
      </c>
    </row>
  </sheetData>
  <mergeCells count="8">
    <mergeCell ref="A1:H1"/>
    <mergeCell ref="F12:H12"/>
    <mergeCell ref="E19:F19"/>
    <mergeCell ref="E27:F27"/>
    <mergeCell ref="E28:F28"/>
    <mergeCell ref="F13:H13"/>
    <mergeCell ref="F14:H14"/>
    <mergeCell ref="A2:H2"/>
  </mergeCells>
  <hyperlinks>
    <hyperlink ref="A2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List1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2014-05-03T04:37:27Z</dcterms:created>
  <dcterms:modified xsi:type="dcterms:W3CDTF">2017-11-08T07:06:11Z</dcterms:modified>
</cp:coreProperties>
</file>