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 - Datum, Text, Subtotal, matice\"/>
    </mc:Choice>
  </mc:AlternateContent>
  <xr:revisionPtr revIDLastSave="0" documentId="13_ncr:1_{F40082CA-5BD0-4C7F-989C-76C0989715BD}" xr6:coauthVersionLast="37" xr6:coauthVersionMax="37" xr10:uidLastSave="{00000000-0000-0000-0000-000000000000}"/>
  <bookViews>
    <workbookView xWindow="0" yWindow="48" windowWidth="18060" windowHeight="8328" xr2:uid="{00000000-000D-0000-FFFF-FFFF00000000}"/>
  </bookViews>
  <sheets>
    <sheet name="Úvod" sheetId="9" r:id="rId1"/>
    <sheet name="Teorie" sheetId="8" r:id="rId2"/>
    <sheet name="Ukázka" sheetId="10" r:id="rId3"/>
    <sheet name="Základní data" sheetId="1" r:id="rId4"/>
    <sheet name="Čas" sheetId="5" r:id="rId5"/>
    <sheet name="Seznam funkcí datum a čas" sheetId="7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0" l="1"/>
  <c r="C8" i="10"/>
  <c r="C9" i="10" s="1"/>
  <c r="B30" i="1"/>
  <c r="G9" i="10" l="1"/>
  <c r="E12" i="10" s="1"/>
  <c r="E13" i="10" s="1"/>
  <c r="D12" i="8"/>
  <c r="D13" i="8"/>
  <c r="D11" i="8"/>
  <c r="D8" i="8"/>
  <c r="D7" i="8"/>
  <c r="B41" i="8"/>
  <c r="C21" i="8"/>
  <c r="C20" i="8"/>
  <c r="C17" i="8"/>
  <c r="C19" i="8"/>
  <c r="C22" i="8"/>
  <c r="C23" i="8"/>
  <c r="C16" i="8"/>
  <c r="B24" i="8"/>
  <c r="C24" i="8" s="1"/>
  <c r="B18" i="8"/>
  <c r="C18" i="8" s="1"/>
  <c r="B42" i="8"/>
  <c r="C19" i="1" l="1"/>
  <c r="C24" i="1"/>
  <c r="B11" i="5" l="1"/>
  <c r="B12" i="1" l="1"/>
  <c r="B37" i="1"/>
  <c r="B38" i="1" s="1"/>
  <c r="B39" i="1" s="1"/>
</calcChain>
</file>

<file path=xl/sharedStrings.xml><?xml version="1.0" encoding="utf-8"?>
<sst xmlns="http://schemas.openxmlformats.org/spreadsheetml/2006/main" count="179" uniqueCount="157">
  <si>
    <t>Datum a čas</t>
  </si>
  <si>
    <t>DEN</t>
  </si>
  <si>
    <t>MĚSÍC</t>
  </si>
  <si>
    <t>ROK</t>
  </si>
  <si>
    <t>ctrl + ;</t>
  </si>
  <si>
    <t>Dnešní datum</t>
  </si>
  <si>
    <t>Který je to den:</t>
  </si>
  <si>
    <t>Který je to měsíc:</t>
  </si>
  <si>
    <t>Který je to rok:</t>
  </si>
  <si>
    <t>Počet dnů splatnosti</t>
  </si>
  <si>
    <t>Splatnost</t>
  </si>
  <si>
    <t>Kolik je to hodin</t>
  </si>
  <si>
    <t>Kolik je to minut</t>
  </si>
  <si>
    <t>Kolik je to sekund</t>
  </si>
  <si>
    <t>Datum</t>
  </si>
  <si>
    <t>Výpočet datumu do faktury dodacího listu</t>
  </si>
  <si>
    <t>DATUM</t>
  </si>
  <si>
    <t>ČAS</t>
  </si>
  <si>
    <t>Den</t>
  </si>
  <si>
    <t>Měsíc</t>
  </si>
  <si>
    <t>Rok</t>
  </si>
  <si>
    <t>Sestavit datum:</t>
  </si>
  <si>
    <t>Sestavitdatum</t>
  </si>
  <si>
    <t>DNES</t>
  </si>
  <si>
    <t>TODAY</t>
  </si>
  <si>
    <t>NYNÍ</t>
  </si>
  <si>
    <t>NOW</t>
  </si>
  <si>
    <t>YEAR</t>
  </si>
  <si>
    <t>DAY</t>
  </si>
  <si>
    <t>MONTH</t>
  </si>
  <si>
    <t>DATE</t>
  </si>
  <si>
    <t>ctrl+shift+:</t>
  </si>
  <si>
    <t>aktuální čas</t>
  </si>
  <si>
    <t>Další informace</t>
  </si>
  <si>
    <t>Formát</t>
  </si>
  <si>
    <t>Funkce datum a čas</t>
  </si>
  <si>
    <t>http://office.lasakovi.com/excel/formatovani/vlastni-format-bunek-pokrocile-nastaveni/</t>
  </si>
  <si>
    <t>http://office.lasakovi.com/excel/funkce/ms-excel-datum-a-cas-prehled/</t>
  </si>
  <si>
    <t>http://office.lasakovi.com/excel/funkce/ms-excel-datum-a-cas/</t>
  </si>
  <si>
    <t>http://office.lasakovi.com/excel/funkce/ms-excel-funkce-cz-en/</t>
  </si>
  <si>
    <t>http://office.lasakovi.com/excel/funkce/ms-excel-funkce-en-cz/</t>
  </si>
  <si>
    <t>Dnešní datum s časem</t>
  </si>
  <si>
    <t>Kolik dnů jsem na světě?</t>
  </si>
  <si>
    <t>Dnes</t>
  </si>
  <si>
    <t>Narozen</t>
  </si>
  <si>
    <t>Počet dnů</t>
  </si>
  <si>
    <t>Který to je den v roce 1…Pondělí , 2 - úterý….</t>
  </si>
  <si>
    <t>DENTÝDNE</t>
  </si>
  <si>
    <t>WEEKDAY</t>
  </si>
  <si>
    <t>HODINA</t>
  </si>
  <si>
    <t>MINUTA</t>
  </si>
  <si>
    <t>SEKUNDA</t>
  </si>
  <si>
    <t>Odpracováno</t>
  </si>
  <si>
    <t>Pondělí</t>
  </si>
  <si>
    <t>Úterý</t>
  </si>
  <si>
    <t>Středa</t>
  </si>
  <si>
    <t>Čtvrtek</t>
  </si>
  <si>
    <t>Pátek</t>
  </si>
  <si>
    <t>Celkem</t>
  </si>
  <si>
    <t>Získej čas</t>
  </si>
  <si>
    <t>Sekunda</t>
  </si>
  <si>
    <t>Minuta</t>
  </si>
  <si>
    <t>Hodina</t>
  </si>
  <si>
    <t>TIME</t>
  </si>
  <si>
    <t>MINUTE</t>
  </si>
  <si>
    <t>HOUR</t>
  </si>
  <si>
    <t>SECOND</t>
  </si>
  <si>
    <t>Zadej čas</t>
  </si>
  <si>
    <t>Formát jako datum</t>
  </si>
  <si>
    <t>Formát jako číslo</t>
  </si>
  <si>
    <t>Dynamicky</t>
  </si>
  <si>
    <t>Staticky</t>
  </si>
  <si>
    <t>Windows</t>
  </si>
  <si>
    <t>aktuální datum</t>
  </si>
  <si>
    <t>Apple</t>
  </si>
  <si>
    <t>COMAND + ;</t>
  </si>
  <si>
    <r>
      <rPr>
        <sz val="11"/>
        <color theme="1"/>
        <rFont val="Wingdings"/>
        <charset val="2"/>
      </rPr>
      <t>z</t>
    </r>
    <r>
      <rPr>
        <sz val="11"/>
        <color theme="1"/>
        <rFont val="Calibri"/>
        <family val="2"/>
        <charset val="238"/>
      </rPr>
      <t xml:space="preserve"> + :</t>
    </r>
  </si>
  <si>
    <t>Jak na zjištění …</t>
  </si>
  <si>
    <t>hranaté závorky []</t>
  </si>
  <si>
    <t>Sestav čas</t>
  </si>
  <si>
    <t>Pavel Lasák</t>
  </si>
  <si>
    <t>http://office.lasakovi.com/excel/zaklady/on-line-kurz-zdarma/</t>
  </si>
  <si>
    <t>ČAS – TIME - Pořadové číslo času</t>
  </si>
  <si>
    <t>ČASHODN – TIMEVALUE - Převede čas na pořadové číslo.</t>
  </si>
  <si>
    <t>DATEDIF – DATEDIF - Rozdíl mezi dvěma kalendářními dny</t>
  </si>
  <si>
    <t>DATUM – DATE - Pořadové číslo data (datumu).</t>
  </si>
  <si>
    <t>DATUMHODN – DATEVALUE - Datum ve formě textu na pořadové číslo.</t>
  </si>
  <si>
    <t>DAYS – DAYS - Rozdíl mezi dvěma kalendářními dny od Excel 2013</t>
  </si>
  <si>
    <t>DEN – DAY - Převede pořadové číslo na den v měsíci.</t>
  </si>
  <si>
    <t>DENTÝDNE – WEEKDAY - Převede pořadové číslo na den v týdnu.</t>
  </si>
  <si>
    <t>DNES – TODAY - Pořadové číslo dnešního data.</t>
  </si>
  <si>
    <t>EDATE – EDATE - Pořadové číslo data, určený počet měsíců před/po počátečním datu.</t>
  </si>
  <si>
    <t>EOMONTH – EOMONTH - Pořadové číslo posledního dne měsíce před / po zadaném počtu měsíců.</t>
  </si>
  <si>
    <t>HODINA – HOUR - Převede pořadové číslo na hodinu.</t>
  </si>
  <si>
    <t>ISOWEEKNUM – ISOWEEKNUM - vrátí číslo týdne v roce (dle ISO) od Excel 2013</t>
  </si>
  <si>
    <t>MĚSÍC – MONTH - Převede pořadové číslo na měsíc.</t>
  </si>
  <si>
    <t>MINUTA – MINUTE - Převede pořadové číslo na minutu.</t>
  </si>
  <si>
    <r>
      <t>NETWORKDAYS</t>
    </r>
    <r>
      <rPr>
        <i/>
        <sz val="10"/>
        <color rgb="FF333333"/>
        <rFont val="Open Sans"/>
        <family val="2"/>
        <charset val="238"/>
      </rPr>
      <t> – NETWORKDAYS</t>
    </r>
    <r>
      <rPr>
        <sz val="10"/>
        <color rgb="FF333333"/>
        <rFont val="Open Sans"/>
        <family val="2"/>
        <charset val="238"/>
      </rPr>
      <t> - Počet celých pracovních dní mezi dvěma daty.</t>
    </r>
  </si>
  <si>
    <r>
      <t>NETWORKDAYS.INTL</t>
    </r>
    <r>
      <rPr>
        <i/>
        <sz val="10"/>
        <color rgb="FF333333"/>
        <rFont val="Open Sans"/>
        <family val="2"/>
        <charset val="238"/>
      </rPr>
      <t> – NETWORKDAYS.INTL</t>
    </r>
  </si>
  <si>
    <t>NYNÍ – NOW - Pořadové číslo aktuálního data a času.</t>
  </si>
  <si>
    <t>ROK – YEAR - Převede pořadové číslo na rok.</t>
  </si>
  <si>
    <r>
      <t>ROK360</t>
    </r>
    <r>
      <rPr>
        <i/>
        <sz val="10"/>
        <color rgb="FF333333"/>
        <rFont val="Open Sans"/>
        <family val="2"/>
        <charset val="238"/>
      </rPr>
      <t> – DAYS360</t>
    </r>
    <r>
      <rPr>
        <sz val="10"/>
        <color rgb="FF333333"/>
        <rFont val="Open Sans"/>
        <family val="2"/>
        <charset val="238"/>
      </rPr>
      <t> - Počet dní mezi dvěma daty na základě roku s 360 dny.</t>
    </r>
  </si>
  <si>
    <t>SEKUNDA – SECOND - Převede pořadové číslo na sekundu.</t>
  </si>
  <si>
    <t>WEEKNUM – WEEKNUM - Číslo představující číselnou pozici týdne v roce.</t>
  </si>
  <si>
    <r>
      <t>WORKDAY</t>
    </r>
    <r>
      <rPr>
        <i/>
        <sz val="10"/>
        <color rgb="FF333333"/>
        <rFont val="Open Sans"/>
        <family val="2"/>
        <charset val="238"/>
      </rPr>
      <t> – WORKDAY</t>
    </r>
    <r>
      <rPr>
        <sz val="10"/>
        <color rgb="FF333333"/>
        <rFont val="Open Sans"/>
        <family val="2"/>
        <charset val="238"/>
      </rPr>
      <t> - Pořadové číslo data před nebo po zadaném počtu pracovních dní.</t>
    </r>
  </si>
  <si>
    <r>
      <t>WORKDAY.INTL</t>
    </r>
    <r>
      <rPr>
        <i/>
        <sz val="10"/>
        <color rgb="FF333333"/>
        <rFont val="Open Sans"/>
        <family val="2"/>
        <charset val="238"/>
      </rPr>
      <t> – WORKDAY.INTL</t>
    </r>
    <r>
      <rPr>
        <sz val="10"/>
        <color rgb="FF333333"/>
        <rFont val="Open Sans"/>
        <family val="2"/>
        <charset val="238"/>
      </rPr>
      <t> - Pořadové číslo data před nebo po zadaném počtu pracovních dní bez víkendů.</t>
    </r>
  </si>
  <si>
    <r>
      <t>YEARFRAC</t>
    </r>
    <r>
      <rPr>
        <i/>
        <sz val="10"/>
        <color rgb="FF333333"/>
        <rFont val="Open Sans"/>
        <family val="2"/>
        <charset val="238"/>
      </rPr>
      <t> – YEARFRAC</t>
    </r>
    <r>
      <rPr>
        <sz val="10"/>
        <color rgb="FF333333"/>
        <rFont val="Open Sans"/>
        <family val="2"/>
        <charset val="238"/>
      </rPr>
      <t> - Část roku vyjádřená zlomkem. Počet dní mezi počátečním a koncovým datem.</t>
    </r>
  </si>
  <si>
    <t>http://office.lasakovi.com/</t>
  </si>
  <si>
    <t>Formáty</t>
  </si>
  <si>
    <t>číslo</t>
  </si>
  <si>
    <t xml:space="preserve">Čas </t>
  </si>
  <si>
    <t>desetinné číslo</t>
  </si>
  <si>
    <t>1 den = jednička</t>
  </si>
  <si>
    <t>Datum / čás</t>
  </si>
  <si>
    <t>Formáty - vlasstní</t>
  </si>
  <si>
    <t>formát CZ</t>
  </si>
  <si>
    <t>rrrr.mm.dd</t>
  </si>
  <si>
    <t>yyyy.mm.dd</t>
  </si>
  <si>
    <t>[$-en-US]dddd, mmmm dd, rrrr</t>
  </si>
  <si>
    <t>[$-en-US]dddd, mmmm dd, yyyy</t>
  </si>
  <si>
    <t>[$-409]dddd, mmmm dd, rrrr</t>
  </si>
  <si>
    <t>[$-409]dddd, mmmm dd, yyyy</t>
  </si>
  <si>
    <t>2 den = dvojka</t>
  </si>
  <si>
    <t>0,00 čas 0:00</t>
  </si>
  <si>
    <t>0,5 čas 12:00</t>
  </si>
  <si>
    <t>0,55 čas 6:00</t>
  </si>
  <si>
    <t>Datum a čas - teorie</t>
  </si>
  <si>
    <t>Čas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</si>
  <si>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</si>
  <si>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</si>
  <si>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</si>
  <si>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</si>
  <si>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</si>
  <si>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 xml:space="preserve">Měsíc </t>
  </si>
  <si>
    <t>Příští oslava</t>
  </si>
  <si>
    <t>Datum narození</t>
  </si>
  <si>
    <t>Počet dnů k oslavě</t>
  </si>
  <si>
    <t>Datum oslavy</t>
  </si>
  <si>
    <t>Nastav den</t>
  </si>
  <si>
    <t>Nastav měsíc</t>
  </si>
  <si>
    <t>Nastav hodina</t>
  </si>
  <si>
    <t>Nastav minuta</t>
  </si>
  <si>
    <t>Nastav sekunda</t>
  </si>
  <si>
    <t>Datum jako číslo</t>
  </si>
  <si>
    <t>Čas jako číslo</t>
  </si>
  <si>
    <t>Datum a čas číslo</t>
  </si>
  <si>
    <t>Pavel Lasák 2017</t>
  </si>
  <si>
    <t>Datum a čas jak funguje</t>
  </si>
  <si>
    <t>DATUM základ</t>
  </si>
  <si>
    <t>DATUM stav</t>
  </si>
  <si>
    <t>DATUM vytvořit</t>
  </si>
  <si>
    <t>Vložit čas</t>
  </si>
  <si>
    <t>ČAS - zjištění</t>
  </si>
  <si>
    <t>ČAS - výpočty</t>
  </si>
  <si>
    <t>Sestavit čas</t>
  </si>
  <si>
    <t>Více v kapitole o formátování</t>
  </si>
  <si>
    <t>Copyright, Pavel Lasák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</si>
</sst>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m/d/yyyy"/>
    <numFmt numFmtId="165" formatCode="[mm]"/>
    <numFmt numFmtId="166" formatCode="ddd/m/yyyy\ h:mm"/>
    <numFmt numFmtId="167" formatCode="yy/mm/dd"/>
    <numFmt numFmtId="168" formatCode="dd/dd/yy"/>
    <numFmt numFmtId="169" formatCode="d/m;@"/>
    <numFmt numFmtId="170" formatCode="[$-405]d\-mmm\.;@"/>
    <numFmt numFmtId="171" formatCode="[$-F800]dddd\,\ mmmm\ dd\,\ yyyy"/>
    <numFmt numFmtId="172" formatCode="d/m/yy\ h:mm;@"/>
    <numFmt numFmtId="173" formatCode="[$-F400]h:mm:ss\ AM/PM"/>
    <numFmt numFmtId="174" formatCode="[$-409]h:mm:ss\ AM/PM;@"/>
    <numFmt numFmtId="175" formatCode="[$-409]dddd\,\ mmmm\ dd\,\ yyyy"/>
    <numFmt numFmtId="176" formatCode="yyyy/mm/dd"/>
    <numFmt numFmtId="177" formatCode="h:mm:ss;@"/>
    <numFmt numFmtId="178" formatCode="0.0000000"/>
    <numFmt numFmtId="179" formatCode="ddd\ dd/mm/yyyy\ hh:mm:ss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2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quotePrefix="1"/>
    <xf numFmtId="167" fontId="0" fillId="0" borderId="0" xfId="0" applyNumberFormat="1"/>
    <xf numFmtId="168" fontId="0" fillId="0" borderId="0" xfId="0" applyNumberFormat="1"/>
    <xf numFmtId="0" fontId="0" fillId="0" borderId="1" xfId="0" applyBorder="1"/>
    <xf numFmtId="0" fontId="0" fillId="2" borderId="0" xfId="0" applyFill="1"/>
    <xf numFmtId="0" fontId="1" fillId="2" borderId="0" xfId="0" applyFont="1" applyFill="1"/>
    <xf numFmtId="0" fontId="0" fillId="4" borderId="1" xfId="0" applyFill="1" applyBorder="1"/>
    <xf numFmtId="0" fontId="4" fillId="0" borderId="0" xfId="1"/>
    <xf numFmtId="0" fontId="1" fillId="0" borderId="0" xfId="0" applyFont="1"/>
    <xf numFmtId="0" fontId="0" fillId="4" borderId="0" xfId="0" applyFill="1"/>
    <xf numFmtId="0" fontId="5" fillId="4" borderId="0" xfId="0" applyFont="1" applyFill="1"/>
    <xf numFmtId="0" fontId="8" fillId="0" borderId="0" xfId="0" applyFont="1"/>
    <xf numFmtId="0" fontId="0" fillId="0" borderId="0" xfId="0" applyBorder="1"/>
    <xf numFmtId="0" fontId="1" fillId="6" borderId="0" xfId="0" applyFont="1" applyFill="1"/>
    <xf numFmtId="0" fontId="0" fillId="0" borderId="2" xfId="0" applyBorder="1"/>
    <xf numFmtId="0" fontId="0" fillId="0" borderId="4" xfId="0" applyBorder="1"/>
    <xf numFmtId="0" fontId="4" fillId="0" borderId="0" xfId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2" fontId="0" fillId="0" borderId="0" xfId="0" applyNumberFormat="1"/>
    <xf numFmtId="0" fontId="0" fillId="6" borderId="0" xfId="0" applyFill="1"/>
    <xf numFmtId="176" fontId="0" fillId="0" borderId="0" xfId="0" applyNumberFormat="1"/>
    <xf numFmtId="1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17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0" fillId="7" borderId="9" xfId="0" applyFill="1" applyBorder="1"/>
    <xf numFmtId="0" fontId="18" fillId="7" borderId="8" xfId="0" applyFont="1" applyFill="1" applyBorder="1"/>
    <xf numFmtId="0" fontId="18" fillId="7" borderId="0" xfId="0" applyFont="1" applyFill="1" applyBorder="1"/>
    <xf numFmtId="0" fontId="19" fillId="7" borderId="0" xfId="0" applyFont="1" applyFill="1" applyBorder="1"/>
    <xf numFmtId="0" fontId="18" fillId="7" borderId="9" xfId="0" applyFont="1" applyFill="1" applyBorder="1"/>
    <xf numFmtId="0" fontId="18" fillId="0" borderId="0" xfId="0" applyFont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9" fillId="9" borderId="0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top" wrapText="1"/>
    </xf>
    <xf numFmtId="0" fontId="10" fillId="9" borderId="0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24" fillId="6" borderId="5" xfId="0" applyFont="1" applyFill="1" applyBorder="1"/>
    <xf numFmtId="0" fontId="0" fillId="6" borderId="6" xfId="0" applyFill="1" applyBorder="1"/>
    <xf numFmtId="0" fontId="0" fillId="6" borderId="7" xfId="0" applyFill="1" applyBorder="1"/>
    <xf numFmtId="0" fontId="24" fillId="6" borderId="8" xfId="0" applyFont="1" applyFill="1" applyBorder="1"/>
    <xf numFmtId="0" fontId="25" fillId="6" borderId="0" xfId="0" applyFont="1" applyFill="1" applyBorder="1"/>
    <xf numFmtId="0" fontId="0" fillId="6" borderId="0" xfId="0" applyFill="1" applyBorder="1"/>
    <xf numFmtId="0" fontId="0" fillId="6" borderId="9" xfId="0" applyFill="1" applyBorder="1"/>
    <xf numFmtId="0" fontId="0" fillId="0" borderId="0" xfId="0" applyAlignment="1">
      <alignment vertical="center"/>
    </xf>
    <xf numFmtId="0" fontId="24" fillId="6" borderId="8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4" fillId="6" borderId="8" xfId="1" applyFill="1" applyBorder="1" applyAlignment="1">
      <alignment vertical="center"/>
    </xf>
    <xf numFmtId="0" fontId="4" fillId="6" borderId="10" xfId="1" applyFill="1" applyBorder="1"/>
    <xf numFmtId="0" fontId="0" fillId="6" borderId="11" xfId="0" applyFill="1" applyBorder="1"/>
    <xf numFmtId="0" fontId="4" fillId="6" borderId="11" xfId="1" applyFill="1" applyBorder="1"/>
    <xf numFmtId="0" fontId="0" fillId="6" borderId="12" xfId="0" applyFill="1" applyBorder="1"/>
    <xf numFmtId="0" fontId="0" fillId="6" borderId="1" xfId="0" applyFill="1" applyBorder="1"/>
    <xf numFmtId="20" fontId="0" fillId="0" borderId="1" xfId="0" applyNumberFormat="1" applyBorder="1"/>
    <xf numFmtId="21" fontId="0" fillId="0" borderId="1" xfId="0" applyNumberFormat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4" fillId="6" borderId="0" xfId="1" applyFill="1"/>
    <xf numFmtId="2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top" wrapText="1"/>
    </xf>
    <xf numFmtId="0" fontId="23" fillId="9" borderId="0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5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179" fontId="27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D$4" max="31" min="1" page="10"/>
</file>

<file path=xl/ctrlProps/ctrlProp2.xml><?xml version="1.0" encoding="utf-8"?>
<formControlPr xmlns="http://schemas.microsoft.com/office/spreadsheetml/2009/9/main" objectType="Spin" dx="22" fmlaLink="$D$5" max="12" min="1" page="10" val="3"/>
</file>

<file path=xl/ctrlProps/ctrlProp3.xml><?xml version="1.0" encoding="utf-8"?>
<formControlPr xmlns="http://schemas.microsoft.com/office/spreadsheetml/2009/9/main" objectType="Spin" dx="22" fmlaLink="$D$6" max="2020" min="2017" page="10" val="2017"/>
</file>

<file path=xl/ctrlProps/ctrlProp4.xml><?xml version="1.0" encoding="utf-8"?>
<formControlPr xmlns="http://schemas.microsoft.com/office/spreadsheetml/2009/9/main" objectType="Spin" dx="22" fmlaLink="$H$4" max="34" min="1" page="10" val="25"/>
</file>

<file path=xl/ctrlProps/ctrlProp5.xml><?xml version="1.0" encoding="utf-8"?>
<formControlPr xmlns="http://schemas.microsoft.com/office/spreadsheetml/2009/9/main" objectType="Spin" dx="22" fmlaLink="$H$5" max="60" page="10" val="2"/>
</file>

<file path=xl/ctrlProps/ctrlProp6.xml><?xml version="1.0" encoding="utf-8"?>
<formControlPr xmlns="http://schemas.microsoft.com/office/spreadsheetml/2009/9/main" objectType="Spin" dx="22" fmlaLink="$H$6" max="60" page="10" val="2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9</xdr:col>
      <xdr:colOff>305421</xdr:colOff>
      <xdr:row>14</xdr:row>
      <xdr:rowOff>151435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</xdr:colOff>
          <xdr:row>3</xdr:row>
          <xdr:rowOff>160020</xdr:rowOff>
        </xdr:from>
        <xdr:to>
          <xdr:col>2</xdr:col>
          <xdr:colOff>411480</xdr:colOff>
          <xdr:row>3</xdr:row>
          <xdr:rowOff>464820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</xdr:colOff>
          <xdr:row>4</xdr:row>
          <xdr:rowOff>160020</xdr:rowOff>
        </xdr:from>
        <xdr:to>
          <xdr:col>2</xdr:col>
          <xdr:colOff>411480</xdr:colOff>
          <xdr:row>4</xdr:row>
          <xdr:rowOff>464820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</xdr:colOff>
          <xdr:row>5</xdr:row>
          <xdr:rowOff>160020</xdr:rowOff>
        </xdr:from>
        <xdr:to>
          <xdr:col>2</xdr:col>
          <xdr:colOff>411480</xdr:colOff>
          <xdr:row>5</xdr:row>
          <xdr:rowOff>464820</xdr:rowOff>
        </xdr:to>
        <xdr:sp macro="" textlink="">
          <xdr:nvSpPr>
            <xdr:cNvPr id="6147" name="Spinner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83820</xdr:colOff>
          <xdr:row>3</xdr:row>
          <xdr:rowOff>160020</xdr:rowOff>
        </xdr:from>
        <xdr:to>
          <xdr:col>6</xdr:col>
          <xdr:colOff>411480</xdr:colOff>
          <xdr:row>3</xdr:row>
          <xdr:rowOff>464820</xdr:rowOff>
        </xdr:to>
        <xdr:sp macro="" textlink="">
          <xdr:nvSpPr>
            <xdr:cNvPr id="6148" name="Spinner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83820</xdr:colOff>
          <xdr:row>4</xdr:row>
          <xdr:rowOff>160020</xdr:rowOff>
        </xdr:from>
        <xdr:to>
          <xdr:col>6</xdr:col>
          <xdr:colOff>411480</xdr:colOff>
          <xdr:row>4</xdr:row>
          <xdr:rowOff>464820</xdr:rowOff>
        </xdr:to>
        <xdr:sp macro="" textlink="">
          <xdr:nvSpPr>
            <xdr:cNvPr id="6149" name="Spinner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83820</xdr:colOff>
          <xdr:row>5</xdr:row>
          <xdr:rowOff>160020</xdr:rowOff>
        </xdr:from>
        <xdr:to>
          <xdr:col>6</xdr:col>
          <xdr:colOff>411480</xdr:colOff>
          <xdr:row>5</xdr:row>
          <xdr:rowOff>464820</xdr:rowOff>
        </xdr:to>
        <xdr:sp macro="" textlink="">
          <xdr:nvSpPr>
            <xdr:cNvPr id="6150" name="Spinner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ms-excel-funkce-cz-en/" TargetMode="External"/><Relationship Id="rId2" Type="http://schemas.openxmlformats.org/officeDocument/2006/relationships/hyperlink" Target="http://office.lasakovi.com/excel/formatovani/vlastni-format-bunek-pokrocile-nastaveni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ms-excel-datum-a-ca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datum-cas/DENTYDNE-WEEKDAY-den-tydne-Excel/" TargetMode="External"/><Relationship Id="rId13" Type="http://schemas.openxmlformats.org/officeDocument/2006/relationships/hyperlink" Target="http://office.lasakovi.com/excel/funkce-datum-cas/ISOWEEKNUM-cislo-tydne-v-roce-Excel/" TargetMode="External"/><Relationship Id="rId18" Type="http://schemas.openxmlformats.org/officeDocument/2006/relationships/hyperlink" Target="http://office.lasakovi.com/excel/funkce-datum-cas/SEKUNDA-SECOND-sekunda-Excel/" TargetMode="External"/><Relationship Id="rId3" Type="http://schemas.openxmlformats.org/officeDocument/2006/relationships/hyperlink" Target="http://office.lasakovi.com/excel/funkce-datum-cas/DATEDIF-rozdil-mezi-datumy-Excel/" TargetMode="External"/><Relationship Id="rId7" Type="http://schemas.openxmlformats.org/officeDocument/2006/relationships/hyperlink" Target="http://office.lasakovi.com/excel/funkce-datum-cas/DEN-DAY-den-v-mesici-Excel/" TargetMode="External"/><Relationship Id="rId12" Type="http://schemas.openxmlformats.org/officeDocument/2006/relationships/hyperlink" Target="http://office.lasakovi.com/excel/funkce-datum-cas/HODINA-HOUR-hodina-z-casu-Excel/" TargetMode="External"/><Relationship Id="rId17" Type="http://schemas.openxmlformats.org/officeDocument/2006/relationships/hyperlink" Target="http://office.lasakovi.com/excel/funkce-datum-cas/ROK-YEAR-rok-v-Excel/" TargetMode="External"/><Relationship Id="rId2" Type="http://schemas.openxmlformats.org/officeDocument/2006/relationships/hyperlink" Target="http://office.lasakovi.com/excel/funkce-datum-cas/CASHODN-TIMEVALUE-cas-na-cislo-Excel/" TargetMode="External"/><Relationship Id="rId16" Type="http://schemas.openxmlformats.org/officeDocument/2006/relationships/hyperlink" Target="http://office.lasakovi.com/excel/funkce-datum-cas/NYNI-NOW-dnesni-datum-Excel/" TargetMode="External"/><Relationship Id="rId20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unkce-datum-cas/CAS-TIME-vytvorit-cas-Excel/" TargetMode="External"/><Relationship Id="rId6" Type="http://schemas.openxmlformats.org/officeDocument/2006/relationships/hyperlink" Target="http://office.lasakovi.com/excel/funkce-datum-cas/DAYS-dnu-mezi-dvema-datumy-Excel/" TargetMode="External"/><Relationship Id="rId11" Type="http://schemas.openxmlformats.org/officeDocument/2006/relationships/hyperlink" Target="http://office.lasakovi.com/excel/funkce-datum-cas/EOMONTH-posledni-den-mesice-Excel/" TargetMode="External"/><Relationship Id="rId5" Type="http://schemas.openxmlformats.org/officeDocument/2006/relationships/hyperlink" Target="http://office.lasakovi.com/excel/funkce-datum-cas/DATUMHODN-DATEVALUE-datum-cislo-Excel/" TargetMode="External"/><Relationship Id="rId15" Type="http://schemas.openxmlformats.org/officeDocument/2006/relationships/hyperlink" Target="http://office.lasakovi.com/excel/funkce-datum-cas/MINUTA-MINUTE-minuta-Excel/" TargetMode="External"/><Relationship Id="rId10" Type="http://schemas.openxmlformats.org/officeDocument/2006/relationships/hyperlink" Target="http://office.lasakovi.com/excel/funkce-datum-cas/EDATE-den-v-mesici-pred-po-Excel/" TargetMode="External"/><Relationship Id="rId19" Type="http://schemas.openxmlformats.org/officeDocument/2006/relationships/hyperlink" Target="http://office.lasakovi.com/excel/funkce-datum-cas/WEEKNUM-cislo-tydne-v-roce-Excel/" TargetMode="External"/><Relationship Id="rId4" Type="http://schemas.openxmlformats.org/officeDocument/2006/relationships/hyperlink" Target="http://office.lasakovi.com/excel/funkce-datum-cas/DATUM-DATE-vytvorit-datum-Excel/" TargetMode="External"/><Relationship Id="rId9" Type="http://schemas.openxmlformats.org/officeDocument/2006/relationships/hyperlink" Target="http://office.lasakovi.com/excel/funkce-datum-cas/DNES-TODAY-dnesni-datum-Excel/" TargetMode="External"/><Relationship Id="rId14" Type="http://schemas.openxmlformats.org/officeDocument/2006/relationships/hyperlink" Target="http://office.lasakovi.com/excel/funkce-datum-cas/MESIC-MONTH-mesic-v-roc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B43" sqref="B43"/>
    </sheetView>
  </sheetViews>
  <sheetFormatPr defaultColWidth="0" defaultRowHeight="15" customHeight="1" zeroHeight="1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/>
    <row r="2" spans="3:16" ht="54" customHeight="1">
      <c r="C2" s="99" t="s">
        <v>128</v>
      </c>
      <c r="D2" s="99"/>
      <c r="E2" s="99"/>
      <c r="F2" s="99"/>
      <c r="G2" s="99"/>
      <c r="H2" s="99"/>
      <c r="I2" s="99"/>
      <c r="J2" s="99"/>
      <c r="K2" s="35"/>
      <c r="L2" s="36"/>
    </row>
    <row r="3" spans="3:16" ht="31.5" customHeight="1">
      <c r="C3" s="100" t="s">
        <v>129</v>
      </c>
      <c r="D3" s="100"/>
      <c r="E3" s="100"/>
      <c r="F3" s="100"/>
      <c r="G3" s="100"/>
      <c r="H3" s="100"/>
      <c r="I3" s="100"/>
      <c r="J3" s="100"/>
    </row>
    <row r="4" spans="3:16" ht="17.25" customHeight="1" thickBot="1">
      <c r="C4" s="37"/>
      <c r="D4" s="37"/>
      <c r="E4" s="37"/>
      <c r="F4" s="37"/>
      <c r="G4" s="37"/>
      <c r="H4" s="37"/>
      <c r="I4" s="37"/>
      <c r="J4" s="37"/>
    </row>
    <row r="5" spans="3:16" ht="11.25" customHeight="1" thickTop="1">
      <c r="C5" s="38"/>
      <c r="D5" s="39"/>
      <c r="E5" s="39"/>
      <c r="F5" s="39"/>
      <c r="G5" s="39"/>
      <c r="H5" s="39"/>
      <c r="I5" s="39"/>
      <c r="J5" s="40"/>
    </row>
    <row r="6" spans="3:16" ht="27.75" customHeight="1">
      <c r="C6" s="41"/>
      <c r="D6" s="42" t="s">
        <v>130</v>
      </c>
      <c r="E6" s="43"/>
      <c r="F6" s="43"/>
      <c r="G6" s="44"/>
      <c r="H6" s="43"/>
      <c r="I6" s="43"/>
      <c r="J6" s="45"/>
    </row>
    <row r="7" spans="3:16" s="50" customFormat="1" ht="20.25" customHeight="1">
      <c r="C7" s="46"/>
      <c r="D7" s="47"/>
      <c r="E7" s="47" t="s">
        <v>0</v>
      </c>
      <c r="F7" s="47"/>
      <c r="G7" s="48"/>
      <c r="H7" s="47"/>
      <c r="I7" s="47"/>
      <c r="J7" s="49"/>
    </row>
    <row r="8" spans="3:16" s="50" customFormat="1" ht="20.25" customHeight="1">
      <c r="C8" s="46"/>
      <c r="D8" s="47"/>
      <c r="E8" s="47"/>
      <c r="F8" s="47"/>
      <c r="G8" s="47"/>
      <c r="H8" s="47"/>
      <c r="I8" s="47"/>
      <c r="J8" s="49"/>
    </row>
    <row r="9" spans="3:16" s="50" customFormat="1" ht="20.25" customHeight="1">
      <c r="C9" s="46"/>
      <c r="D9" s="47"/>
      <c r="E9" s="47"/>
      <c r="F9" s="47"/>
      <c r="G9" s="47"/>
      <c r="H9" s="47"/>
      <c r="I9" s="47"/>
      <c r="J9" s="49"/>
    </row>
    <row r="10" spans="3:16" thickBot="1">
      <c r="C10" s="51"/>
      <c r="D10" s="52"/>
      <c r="E10" s="52"/>
      <c r="F10" s="52"/>
      <c r="G10" s="52"/>
      <c r="H10" s="52"/>
      <c r="I10" s="52"/>
      <c r="J10" s="53"/>
    </row>
    <row r="11" spans="3:16" ht="15.6" thickTop="1" thickBot="1"/>
    <row r="12" spans="3:16" ht="15.75" customHeight="1" thickTop="1">
      <c r="C12" s="54"/>
      <c r="D12" s="55"/>
      <c r="E12" s="55"/>
      <c r="F12" s="55"/>
      <c r="G12" s="55"/>
      <c r="H12" s="55"/>
      <c r="I12" s="55"/>
      <c r="J12" s="56"/>
    </row>
    <row r="13" spans="3:16" ht="22.5" customHeight="1">
      <c r="C13" s="101" t="s">
        <v>80</v>
      </c>
      <c r="D13" s="102"/>
      <c r="E13" s="102"/>
      <c r="F13" s="102"/>
      <c r="G13" s="102"/>
      <c r="H13" s="57"/>
      <c r="I13" s="57"/>
      <c r="J13" s="58"/>
      <c r="P13" s="7"/>
    </row>
    <row r="14" spans="3:16" ht="22.5" customHeight="1">
      <c r="C14" s="101"/>
      <c r="D14" s="102"/>
      <c r="E14" s="102"/>
      <c r="F14" s="102"/>
      <c r="G14" s="102"/>
      <c r="H14" s="57"/>
      <c r="I14" s="57"/>
      <c r="J14" s="58"/>
      <c r="P14" s="7"/>
    </row>
    <row r="15" spans="3:16" ht="13.5" customHeight="1">
      <c r="C15" s="59"/>
      <c r="D15" s="60"/>
      <c r="E15" s="60"/>
      <c r="F15" s="60"/>
      <c r="G15" s="60"/>
      <c r="H15" s="57"/>
      <c r="I15" s="57"/>
      <c r="J15" s="58"/>
      <c r="P15" s="7"/>
    </row>
    <row r="16" spans="3:16" ht="18" customHeight="1">
      <c r="C16" s="61"/>
      <c r="D16" s="103" t="s">
        <v>131</v>
      </c>
      <c r="E16" s="103"/>
      <c r="F16" s="103"/>
      <c r="G16" s="103"/>
      <c r="H16" s="62"/>
      <c r="I16" s="62"/>
      <c r="J16" s="63"/>
    </row>
    <row r="17" spans="1:12" ht="36.75" customHeight="1">
      <c r="C17" s="61"/>
      <c r="D17" s="103"/>
      <c r="E17" s="103"/>
      <c r="F17" s="103"/>
      <c r="G17" s="103"/>
      <c r="H17" s="104">
        <v>5002722</v>
      </c>
      <c r="I17" s="104"/>
      <c r="J17" s="105"/>
    </row>
    <row r="18" spans="1:12" ht="12" customHeight="1" thickBot="1">
      <c r="C18" s="64"/>
      <c r="D18" s="65"/>
      <c r="E18" s="65"/>
      <c r="F18" s="65"/>
      <c r="G18" s="65"/>
      <c r="H18" s="65"/>
      <c r="I18" s="65"/>
      <c r="J18" s="66"/>
    </row>
    <row r="19" spans="1:12" ht="15.6" thickTop="1" thickBot="1"/>
    <row r="20" spans="1:12" ht="10.5" customHeight="1" thickTop="1">
      <c r="C20" s="67"/>
      <c r="D20" s="68"/>
      <c r="E20" s="68"/>
      <c r="F20" s="68"/>
      <c r="G20" s="68"/>
      <c r="H20" s="68"/>
      <c r="I20" s="68"/>
      <c r="J20" s="69"/>
    </row>
    <row r="21" spans="1:12" ht="27" customHeight="1">
      <c r="C21" s="70"/>
      <c r="D21" s="71" t="s">
        <v>132</v>
      </c>
      <c r="E21" s="72"/>
      <c r="F21" s="72"/>
      <c r="G21" s="72"/>
      <c r="H21" s="72"/>
      <c r="I21" s="72"/>
      <c r="J21" s="73"/>
    </row>
    <row r="22" spans="1:12" s="74" customFormat="1" ht="19.5" customHeight="1">
      <c r="C22" s="75"/>
      <c r="D22" s="76"/>
      <c r="E22" s="32" t="s">
        <v>37</v>
      </c>
      <c r="F22" s="76"/>
      <c r="G22" s="76"/>
      <c r="H22" s="76"/>
      <c r="I22" s="76"/>
      <c r="J22" s="77"/>
    </row>
    <row r="23" spans="1:12" s="74" customFormat="1" ht="19.5" customHeight="1">
      <c r="C23" s="78"/>
      <c r="D23" s="76"/>
      <c r="E23" s="96" t="s">
        <v>38</v>
      </c>
      <c r="F23" s="76"/>
      <c r="G23" s="76"/>
      <c r="H23" s="76"/>
      <c r="I23" s="76"/>
      <c r="J23" s="77"/>
    </row>
    <row r="24" spans="1:12" s="74" customFormat="1" ht="19.5" customHeight="1">
      <c r="C24" s="78"/>
      <c r="D24" s="76"/>
      <c r="E24" s="96" t="s">
        <v>39</v>
      </c>
      <c r="F24" s="76"/>
      <c r="G24" s="76"/>
      <c r="H24" s="76"/>
      <c r="I24" s="76"/>
      <c r="J24" s="77"/>
    </row>
    <row r="25" spans="1:12" s="74" customFormat="1" ht="19.5" customHeight="1">
      <c r="C25" s="78"/>
      <c r="D25" s="76"/>
      <c r="E25" s="32" t="s">
        <v>40</v>
      </c>
      <c r="F25" s="76"/>
      <c r="G25" s="76"/>
      <c r="H25" s="76"/>
      <c r="I25" s="76"/>
      <c r="J25" s="77"/>
    </row>
    <row r="26" spans="1:12" s="74" customFormat="1" ht="19.5" customHeight="1">
      <c r="C26" s="78"/>
      <c r="D26" s="76"/>
      <c r="E26" s="96" t="s">
        <v>36</v>
      </c>
      <c r="F26" s="76"/>
      <c r="G26" s="76"/>
      <c r="H26" s="76"/>
      <c r="I26" s="76"/>
      <c r="J26" s="77"/>
    </row>
    <row r="27" spans="1:12" s="74" customFormat="1" ht="19.5" customHeight="1">
      <c r="C27" s="78"/>
      <c r="D27" s="76"/>
      <c r="E27" s="14" t="s">
        <v>81</v>
      </c>
      <c r="F27" s="76"/>
      <c r="G27" s="76"/>
      <c r="H27" s="76"/>
      <c r="I27" s="76"/>
      <c r="J27" s="77"/>
    </row>
    <row r="28" spans="1:12" thickBot="1">
      <c r="C28" s="79"/>
      <c r="D28" s="80"/>
      <c r="E28" s="81"/>
      <c r="F28" s="80"/>
      <c r="G28" s="80"/>
      <c r="H28" s="80"/>
      <c r="I28" s="80"/>
      <c r="J28" s="82"/>
    </row>
    <row r="29" spans="1:12" thickTop="1">
      <c r="A29" s="22"/>
      <c r="C29" s="14"/>
    </row>
    <row r="30" spans="1:12" ht="14.4">
      <c r="B30" s="98" t="s">
        <v>156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12" ht="15" hidden="1" customHeight="1"/>
    <row r="32" spans="1:1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4.4" hidden="1"/>
    <row r="50" ht="14.4" hidden="1"/>
    <row r="51" ht="14.4" hidden="1"/>
    <row r="52" ht="15" hidden="1" customHeight="1"/>
    <row r="53" ht="15" hidden="1" customHeight="1"/>
    <row r="54" ht="15" hidden="1" customHeight="1"/>
  </sheetData>
  <mergeCells count="6">
    <mergeCell ref="B30:L30"/>
    <mergeCell ref="C2:J2"/>
    <mergeCell ref="C3:J3"/>
    <mergeCell ref="C13:G14"/>
    <mergeCell ref="D16:G17"/>
    <mergeCell ref="H17:J17"/>
  </mergeCells>
  <hyperlinks>
    <hyperlink ref="E27" r:id="rId1" xr:uid="{00000000-0004-0000-0000-000000000000}"/>
    <hyperlink ref="E26" r:id="rId2" xr:uid="{00000000-0004-0000-0000-000001000000}"/>
    <hyperlink ref="E24" r:id="rId3" xr:uid="{00000000-0004-0000-0000-000002000000}"/>
    <hyperlink ref="E23" r:id="rId4" xr:uid="{00000000-0004-0000-0000-000003000000}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topLeftCell="A34" workbookViewId="0">
      <selection activeCell="A34" sqref="A34"/>
    </sheetView>
  </sheetViews>
  <sheetFormatPr defaultRowHeight="14.4"/>
  <cols>
    <col min="1" max="1" width="3.88671875" customWidth="1"/>
    <col min="2" max="2" width="26.33203125" customWidth="1"/>
    <col min="3" max="3" width="30.88671875" customWidth="1"/>
    <col min="4" max="4" width="33.44140625" customWidth="1"/>
    <col min="5" max="5" width="4.5546875" customWidth="1"/>
  </cols>
  <sheetData>
    <row r="1" spans="1:5" ht="21">
      <c r="A1" s="106" t="s">
        <v>126</v>
      </c>
      <c r="B1" s="106"/>
      <c r="C1" s="106"/>
      <c r="D1" s="106"/>
      <c r="E1" s="106"/>
    </row>
    <row r="3" spans="1:5">
      <c r="B3" t="s">
        <v>14</v>
      </c>
      <c r="C3" t="s">
        <v>109</v>
      </c>
    </row>
    <row r="4" spans="1:5">
      <c r="B4" t="s">
        <v>110</v>
      </c>
      <c r="C4" t="s">
        <v>111</v>
      </c>
    </row>
    <row r="6" spans="1:5">
      <c r="B6" s="108" t="s">
        <v>14</v>
      </c>
      <c r="C6" s="108"/>
      <c r="D6" s="108"/>
    </row>
    <row r="7" spans="1:5">
      <c r="B7" t="s">
        <v>112</v>
      </c>
      <c r="C7" s="1">
        <v>1</v>
      </c>
      <c r="D7" s="34">
        <f>C7</f>
        <v>1</v>
      </c>
    </row>
    <row r="8" spans="1:5">
      <c r="B8" t="s">
        <v>122</v>
      </c>
      <c r="C8" s="1">
        <v>2</v>
      </c>
      <c r="D8" s="34">
        <f>C8</f>
        <v>2</v>
      </c>
    </row>
    <row r="10" spans="1:5">
      <c r="B10" s="108" t="s">
        <v>127</v>
      </c>
      <c r="C10" s="108"/>
      <c r="D10" s="108"/>
    </row>
    <row r="11" spans="1:5">
      <c r="B11" t="s">
        <v>123</v>
      </c>
      <c r="C11" s="3">
        <v>0</v>
      </c>
      <c r="D11" s="31">
        <f>C11</f>
        <v>0</v>
      </c>
    </row>
    <row r="12" spans="1:5">
      <c r="B12" t="s">
        <v>125</v>
      </c>
      <c r="C12" s="3">
        <v>0.25</v>
      </c>
      <c r="D12" s="31">
        <f t="shared" ref="D12:D13" si="0">C12</f>
        <v>0.25</v>
      </c>
    </row>
    <row r="13" spans="1:5">
      <c r="B13" t="s">
        <v>124</v>
      </c>
      <c r="C13" s="3">
        <v>0.5</v>
      </c>
      <c r="D13" s="31">
        <f t="shared" si="0"/>
        <v>0.5</v>
      </c>
    </row>
    <row r="15" spans="1:5">
      <c r="B15" s="20" t="s">
        <v>113</v>
      </c>
      <c r="C15" s="20" t="s">
        <v>109</v>
      </c>
    </row>
    <row r="16" spans="1:5">
      <c r="B16" s="1">
        <v>1</v>
      </c>
      <c r="C16" s="31">
        <f>B16</f>
        <v>1</v>
      </c>
    </row>
    <row r="17" spans="2:3">
      <c r="B17" s="1">
        <v>2</v>
      </c>
      <c r="C17" s="31">
        <f t="shared" ref="C17:C24" si="1">B17</f>
        <v>2</v>
      </c>
    </row>
    <row r="18" spans="2:3">
      <c r="B18" s="1">
        <f ca="1">TODAY()</f>
        <v>43375</v>
      </c>
      <c r="C18" s="31">
        <f t="shared" ca="1" si="1"/>
        <v>43375</v>
      </c>
    </row>
    <row r="19" spans="2:3">
      <c r="B19" s="29">
        <v>0</v>
      </c>
      <c r="C19" s="31">
        <f t="shared" si="1"/>
        <v>0</v>
      </c>
    </row>
    <row r="20" spans="2:3">
      <c r="B20" s="29">
        <v>4.1666666666666699E-2</v>
      </c>
      <c r="C20" s="31">
        <f t="shared" si="1"/>
        <v>4.1666666666666699E-2</v>
      </c>
    </row>
    <row r="21" spans="2:3">
      <c r="B21" s="29">
        <v>0.25</v>
      </c>
      <c r="C21" s="31">
        <f t="shared" si="1"/>
        <v>0.25</v>
      </c>
    </row>
    <row r="22" spans="2:3">
      <c r="B22" s="29">
        <v>0.5</v>
      </c>
      <c r="C22" s="31">
        <f t="shared" si="1"/>
        <v>0.5</v>
      </c>
    </row>
    <row r="23" spans="2:3">
      <c r="B23" s="4">
        <v>1.5</v>
      </c>
      <c r="C23" s="31">
        <f t="shared" si="1"/>
        <v>1.5</v>
      </c>
    </row>
    <row r="24" spans="2:3">
      <c r="B24" s="4">
        <f ca="1">NOW()</f>
        <v>43375.314279976854</v>
      </c>
      <c r="C24" s="31">
        <f t="shared" ca="1" si="1"/>
        <v>43375.314279976854</v>
      </c>
    </row>
    <row r="29" spans="2:3">
      <c r="B29" s="16" t="s">
        <v>108</v>
      </c>
      <c r="C29" s="16"/>
    </row>
    <row r="30" spans="2:3">
      <c r="B30" s="25">
        <v>42762</v>
      </c>
    </row>
    <row r="31" spans="2:3">
      <c r="B31" s="26">
        <v>42762</v>
      </c>
    </row>
    <row r="32" spans="2:3">
      <c r="B32" s="27">
        <v>42762</v>
      </c>
    </row>
    <row r="33" spans="2:4">
      <c r="B33" s="1">
        <v>42762</v>
      </c>
    </row>
    <row r="34" spans="2:4">
      <c r="B34" s="28">
        <v>42762.319423032408</v>
      </c>
    </row>
    <row r="35" spans="2:4">
      <c r="B35" s="29">
        <v>42762.319423032408</v>
      </c>
    </row>
    <row r="36" spans="2:4">
      <c r="B36" s="30">
        <v>42762.319423032408</v>
      </c>
    </row>
    <row r="38" spans="2:4">
      <c r="B38" s="28"/>
    </row>
    <row r="39" spans="2:4">
      <c r="B39" s="16" t="s">
        <v>114</v>
      </c>
      <c r="C39" s="16"/>
    </row>
    <row r="40" spans="2:4">
      <c r="B40" s="32" t="s">
        <v>14</v>
      </c>
      <c r="C40" s="32" t="s">
        <v>115</v>
      </c>
      <c r="D40" s="32" t="s">
        <v>115</v>
      </c>
    </row>
    <row r="41" spans="2:4">
      <c r="B41" s="33">
        <f ca="1">NOW()</f>
        <v>43375.314279976854</v>
      </c>
      <c r="C41" t="s">
        <v>116</v>
      </c>
      <c r="D41" t="s">
        <v>117</v>
      </c>
    </row>
    <row r="42" spans="2:4">
      <c r="B42" s="107">
        <f ca="1">NOW()</f>
        <v>43375.314279976854</v>
      </c>
      <c r="C42" t="s">
        <v>118</v>
      </c>
      <c r="D42" t="s">
        <v>119</v>
      </c>
    </row>
    <row r="43" spans="2:4">
      <c r="B43" s="107"/>
      <c r="C43" t="s">
        <v>120</v>
      </c>
      <c r="D43" t="s">
        <v>121</v>
      </c>
    </row>
  </sheetData>
  <mergeCells count="4">
    <mergeCell ref="A1:E1"/>
    <mergeCell ref="B42:B43"/>
    <mergeCell ref="B6:D6"/>
    <mergeCell ref="B10:D1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5"/>
  <sheetViews>
    <sheetView showGridLines="0" workbookViewId="0">
      <selection activeCell="K8" sqref="K8"/>
    </sheetView>
  </sheetViews>
  <sheetFormatPr defaultRowHeight="14.4"/>
  <cols>
    <col min="1" max="1" width="5.33203125" customWidth="1"/>
    <col min="2" max="2" width="20.33203125" customWidth="1"/>
    <col min="3" max="3" width="9.109375" customWidth="1"/>
    <col min="6" max="6" width="17" customWidth="1"/>
    <col min="8" max="8" width="11.109375" customWidth="1"/>
    <col min="9" max="9" width="4.44140625" customWidth="1"/>
  </cols>
  <sheetData>
    <row r="1" spans="2:11" ht="27.75" customHeight="1">
      <c r="B1" s="110" t="s">
        <v>147</v>
      </c>
      <c r="C1" s="110"/>
      <c r="D1" s="110"/>
      <c r="E1" s="110"/>
      <c r="F1" s="110"/>
      <c r="G1" s="110"/>
      <c r="H1" s="110"/>
      <c r="I1" s="110"/>
    </row>
    <row r="4" spans="2:11" ht="42.75" customHeight="1">
      <c r="B4" s="86" t="s">
        <v>138</v>
      </c>
      <c r="C4" s="11"/>
      <c r="D4" s="87">
        <v>1</v>
      </c>
      <c r="F4" s="91" t="s">
        <v>140</v>
      </c>
      <c r="G4" s="16"/>
      <c r="H4" s="92">
        <v>25</v>
      </c>
    </row>
    <row r="5" spans="2:11" ht="42.75" customHeight="1">
      <c r="B5" s="86" t="s">
        <v>139</v>
      </c>
      <c r="C5" s="11"/>
      <c r="D5" s="87">
        <v>3</v>
      </c>
      <c r="F5" s="91" t="s">
        <v>141</v>
      </c>
      <c r="G5" s="16"/>
      <c r="H5" s="92">
        <v>2</v>
      </c>
    </row>
    <row r="6" spans="2:11" ht="42.75" customHeight="1">
      <c r="B6" s="88" t="s">
        <v>139</v>
      </c>
      <c r="C6" s="89"/>
      <c r="D6" s="90">
        <v>2017</v>
      </c>
      <c r="F6" s="91" t="s">
        <v>142</v>
      </c>
      <c r="G6" s="16"/>
      <c r="H6" s="93">
        <v>2</v>
      </c>
    </row>
    <row r="7" spans="2:11" ht="42.75" customHeight="1"/>
    <row r="8" spans="2:11" ht="42.75" customHeight="1">
      <c r="B8" s="95" t="s">
        <v>14</v>
      </c>
      <c r="C8" s="111">
        <f>DATE(D6,D5,D4)</f>
        <v>42795</v>
      </c>
      <c r="D8" s="112"/>
      <c r="F8" s="94" t="s">
        <v>127</v>
      </c>
      <c r="G8" s="114">
        <f>TIME(H4,H5,H6)</f>
        <v>4.3078703703703702E-2</v>
      </c>
      <c r="H8" s="114"/>
      <c r="K8" s="97"/>
    </row>
    <row r="9" spans="2:11" ht="42.75" customHeight="1">
      <c r="B9" s="95" t="s">
        <v>143</v>
      </c>
      <c r="C9" s="113">
        <f>C8</f>
        <v>42795</v>
      </c>
      <c r="D9" s="113"/>
      <c r="F9" s="94" t="s">
        <v>144</v>
      </c>
      <c r="G9" s="115">
        <f>G8</f>
        <v>4.3078703703703702E-2</v>
      </c>
      <c r="H9" s="115"/>
    </row>
    <row r="12" spans="2:11" ht="33" customHeight="1">
      <c r="B12" s="119" t="s">
        <v>0</v>
      </c>
      <c r="C12" s="119"/>
      <c r="D12" s="119"/>
      <c r="E12" s="116">
        <f>C9+G9</f>
        <v>42795.043078703704</v>
      </c>
      <c r="F12" s="116"/>
      <c r="G12" s="116"/>
      <c r="H12" s="116"/>
    </row>
    <row r="13" spans="2:11" ht="29.25" customHeight="1">
      <c r="B13" s="119" t="s">
        <v>145</v>
      </c>
      <c r="C13" s="119"/>
      <c r="D13" s="119"/>
      <c r="E13" s="117">
        <f>E12</f>
        <v>42795.043078703704</v>
      </c>
      <c r="F13" s="118"/>
      <c r="G13" s="118"/>
      <c r="H13" s="118"/>
    </row>
    <row r="15" spans="2:11">
      <c r="B15" s="109" t="s">
        <v>146</v>
      </c>
      <c r="C15" s="109"/>
      <c r="D15" s="109"/>
      <c r="E15" s="109"/>
      <c r="F15" s="109"/>
      <c r="G15" s="109"/>
      <c r="H15" s="109"/>
      <c r="I15" s="109"/>
    </row>
  </sheetData>
  <mergeCells count="10">
    <mergeCell ref="B15:I15"/>
    <mergeCell ref="B1:I1"/>
    <mergeCell ref="C8:D8"/>
    <mergeCell ref="C9:D9"/>
    <mergeCell ref="G8:H8"/>
    <mergeCell ref="G9:H9"/>
    <mergeCell ref="E12:H12"/>
    <mergeCell ref="E13:H13"/>
    <mergeCell ref="B12:D12"/>
    <mergeCell ref="B13:D1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Spinner 1">
              <controlPr defaultSize="0" autoPict="0">
                <anchor moveWithCells="1" sizeWithCells="1">
                  <from>
                    <xdr:col>2</xdr:col>
                    <xdr:colOff>83820</xdr:colOff>
                    <xdr:row>3</xdr:row>
                    <xdr:rowOff>160020</xdr:rowOff>
                  </from>
                  <to>
                    <xdr:col>2</xdr:col>
                    <xdr:colOff>411480</xdr:colOff>
                    <xdr:row>3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Spinner 2">
              <controlPr defaultSize="0" autoPict="0">
                <anchor moveWithCells="1" sizeWithCells="1">
                  <from>
                    <xdr:col>2</xdr:col>
                    <xdr:colOff>83820</xdr:colOff>
                    <xdr:row>4</xdr:row>
                    <xdr:rowOff>160020</xdr:rowOff>
                  </from>
                  <to>
                    <xdr:col>2</xdr:col>
                    <xdr:colOff>411480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Spinner 3">
              <controlPr defaultSize="0" autoPict="0">
                <anchor moveWithCells="1" sizeWithCells="1">
                  <from>
                    <xdr:col>2</xdr:col>
                    <xdr:colOff>83820</xdr:colOff>
                    <xdr:row>5</xdr:row>
                    <xdr:rowOff>160020</xdr:rowOff>
                  </from>
                  <to>
                    <xdr:col>2</xdr:col>
                    <xdr:colOff>411480</xdr:colOff>
                    <xdr:row>5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Spinner 4">
              <controlPr defaultSize="0" autoPict="0">
                <anchor moveWithCells="1" sizeWithCells="1">
                  <from>
                    <xdr:col>6</xdr:col>
                    <xdr:colOff>83820</xdr:colOff>
                    <xdr:row>3</xdr:row>
                    <xdr:rowOff>160020</xdr:rowOff>
                  </from>
                  <to>
                    <xdr:col>6</xdr:col>
                    <xdr:colOff>411480</xdr:colOff>
                    <xdr:row>3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Spinner 5">
              <controlPr defaultSize="0" autoPict="0">
                <anchor moveWithCells="1" sizeWithCells="1">
                  <from>
                    <xdr:col>6</xdr:col>
                    <xdr:colOff>83820</xdr:colOff>
                    <xdr:row>4</xdr:row>
                    <xdr:rowOff>160020</xdr:rowOff>
                  </from>
                  <to>
                    <xdr:col>6</xdr:col>
                    <xdr:colOff>411480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Spinner 6">
              <controlPr defaultSize="0" autoPict="0">
                <anchor moveWithCells="1" sizeWithCells="1">
                  <from>
                    <xdr:col>6</xdr:col>
                    <xdr:colOff>83820</xdr:colOff>
                    <xdr:row>5</xdr:row>
                    <xdr:rowOff>160020</xdr:rowOff>
                  </from>
                  <to>
                    <xdr:col>6</xdr:col>
                    <xdr:colOff>411480</xdr:colOff>
                    <xdr:row>5</xdr:row>
                    <xdr:rowOff>464820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0"/>
  <sheetViews>
    <sheetView topLeftCell="A19" workbookViewId="0">
      <selection activeCell="B52" sqref="B52"/>
    </sheetView>
  </sheetViews>
  <sheetFormatPr defaultRowHeight="14.4"/>
  <cols>
    <col min="1" max="1" width="5.88671875" customWidth="1"/>
    <col min="2" max="2" width="23.5546875" customWidth="1"/>
    <col min="3" max="3" width="20.6640625" customWidth="1"/>
    <col min="4" max="4" width="20.109375" customWidth="1"/>
    <col min="5" max="5" width="19.44140625" customWidth="1"/>
    <col min="6" max="6" width="4.44140625" customWidth="1"/>
    <col min="7" max="7" width="12" customWidth="1"/>
    <col min="8" max="8" width="16.33203125" customWidth="1"/>
    <col min="10" max="10" width="11.88671875" customWidth="1"/>
    <col min="11" max="11" width="17.44140625" customWidth="1"/>
  </cols>
  <sheetData>
    <row r="1" spans="1:10" ht="33" customHeight="1">
      <c r="A1" s="106" t="s">
        <v>0</v>
      </c>
      <c r="B1" s="106"/>
      <c r="C1" s="106"/>
      <c r="D1" s="106"/>
      <c r="E1" s="106"/>
      <c r="F1" s="106"/>
    </row>
    <row r="3" spans="1:10" ht="18" customHeight="1">
      <c r="B3" s="109" t="s">
        <v>16</v>
      </c>
      <c r="C3" s="109"/>
      <c r="D3" s="109"/>
      <c r="E3" s="109"/>
    </row>
    <row r="4" spans="1:10">
      <c r="J4" s="7"/>
    </row>
    <row r="5" spans="1:10">
      <c r="B5" s="122" t="s">
        <v>71</v>
      </c>
      <c r="C5" s="122"/>
      <c r="D5" s="122"/>
      <c r="E5" s="122"/>
      <c r="G5" s="120" t="s">
        <v>72</v>
      </c>
      <c r="H5" s="120"/>
    </row>
    <row r="6" spans="1:10">
      <c r="C6" t="s">
        <v>68</v>
      </c>
      <c r="D6" t="s">
        <v>69</v>
      </c>
      <c r="G6" s="7" t="s">
        <v>4</v>
      </c>
      <c r="H6" t="s">
        <v>73</v>
      </c>
    </row>
    <row r="7" spans="1:10">
      <c r="B7" s="19" t="s">
        <v>5</v>
      </c>
      <c r="C7" s="21"/>
      <c r="G7" t="s">
        <v>31</v>
      </c>
      <c r="H7" t="s">
        <v>32</v>
      </c>
    </row>
    <row r="8" spans="1:10">
      <c r="B8" s="19" t="s">
        <v>67</v>
      </c>
      <c r="C8" s="21"/>
      <c r="G8" s="121" t="s">
        <v>74</v>
      </c>
      <c r="H8" s="121"/>
    </row>
    <row r="9" spans="1:10">
      <c r="B9" s="19" t="s">
        <v>41</v>
      </c>
      <c r="C9" s="21"/>
      <c r="G9" s="7" t="s">
        <v>75</v>
      </c>
      <c r="H9" t="s">
        <v>73</v>
      </c>
    </row>
    <row r="10" spans="1:10">
      <c r="C10" s="19"/>
      <c r="G10" s="18" t="s">
        <v>76</v>
      </c>
      <c r="H10" t="s">
        <v>32</v>
      </c>
    </row>
    <row r="11" spans="1:10">
      <c r="B11" s="122" t="s">
        <v>70</v>
      </c>
      <c r="C11" s="122"/>
      <c r="D11" s="122"/>
      <c r="E11" s="122"/>
    </row>
    <row r="12" spans="1:10">
      <c r="B12" s="19" t="str">
        <f>B7</f>
        <v>Dnešní datum</v>
      </c>
      <c r="C12" s="21"/>
      <c r="G12" t="s">
        <v>23</v>
      </c>
      <c r="H12" t="s">
        <v>24</v>
      </c>
    </row>
    <row r="13" spans="1:10">
      <c r="B13" s="19" t="s">
        <v>41</v>
      </c>
      <c r="C13" s="21"/>
      <c r="G13" t="s">
        <v>25</v>
      </c>
      <c r="H13" t="s">
        <v>26</v>
      </c>
    </row>
    <row r="17" spans="2:5">
      <c r="B17" s="109" t="s">
        <v>148</v>
      </c>
      <c r="C17" s="109"/>
      <c r="D17" s="109"/>
      <c r="E17" s="109"/>
    </row>
    <row r="18" spans="2:5">
      <c r="B18" s="12" t="s">
        <v>15</v>
      </c>
      <c r="C18" s="11"/>
      <c r="D18" s="11"/>
      <c r="E18" s="11"/>
    </row>
    <row r="19" spans="2:5">
      <c r="B19" t="s">
        <v>5</v>
      </c>
      <c r="C19" s="1">
        <f ca="1">TODAY()</f>
        <v>43375</v>
      </c>
    </row>
    <row r="20" spans="2:5">
      <c r="B20" t="s">
        <v>9</v>
      </c>
    </row>
    <row r="21" spans="2:5">
      <c r="B21" t="s">
        <v>10</v>
      </c>
    </row>
    <row r="23" spans="2:5">
      <c r="B23" s="12" t="s">
        <v>42</v>
      </c>
      <c r="C23" s="11"/>
      <c r="D23" s="11"/>
      <c r="E23" s="11"/>
    </row>
    <row r="24" spans="2:5">
      <c r="B24" t="s">
        <v>43</v>
      </c>
      <c r="C24" s="1">
        <f ca="1">TODAY()</f>
        <v>43375</v>
      </c>
    </row>
    <row r="25" spans="2:5">
      <c r="B25" t="s">
        <v>44</v>
      </c>
    </row>
    <row r="26" spans="2:5">
      <c r="B26" t="s">
        <v>45</v>
      </c>
    </row>
    <row r="28" spans="2:5">
      <c r="B28" s="12" t="s">
        <v>134</v>
      </c>
      <c r="C28" s="11"/>
      <c r="D28" s="11"/>
      <c r="E28" s="11"/>
    </row>
    <row r="29" spans="2:5">
      <c r="B29" s="83" t="s">
        <v>135</v>
      </c>
      <c r="C29" s="83" t="s">
        <v>136</v>
      </c>
      <c r="D29" s="83" t="s">
        <v>137</v>
      </c>
    </row>
    <row r="30" spans="2:5">
      <c r="B30" s="10">
        <f>C25</f>
        <v>0</v>
      </c>
      <c r="C30" s="10"/>
      <c r="D30" s="10"/>
    </row>
    <row r="33" spans="2:8">
      <c r="B33" s="109" t="s">
        <v>149</v>
      </c>
      <c r="C33" s="109"/>
      <c r="D33" s="109"/>
      <c r="E33" s="109"/>
    </row>
    <row r="34" spans="2:8">
      <c r="B34" s="122" t="s">
        <v>77</v>
      </c>
      <c r="C34" s="122"/>
      <c r="D34" s="122"/>
      <c r="E34" s="122"/>
    </row>
    <row r="35" spans="2:8">
      <c r="B35" s="20" t="s">
        <v>14</v>
      </c>
      <c r="C35" s="20" t="s">
        <v>6</v>
      </c>
      <c r="D35" s="20" t="s">
        <v>7</v>
      </c>
      <c r="E35" s="20" t="s">
        <v>8</v>
      </c>
    </row>
    <row r="36" spans="2:8">
      <c r="B36" s="1">
        <v>41095</v>
      </c>
      <c r="G36" t="s">
        <v>1</v>
      </c>
      <c r="H36" t="s">
        <v>28</v>
      </c>
    </row>
    <row r="37" spans="2:8">
      <c r="B37" s="8">
        <f>B36</f>
        <v>41095</v>
      </c>
      <c r="G37" t="s">
        <v>2</v>
      </c>
      <c r="H37" t="s">
        <v>29</v>
      </c>
    </row>
    <row r="38" spans="2:8">
      <c r="B38" s="2">
        <f>B37</f>
        <v>41095</v>
      </c>
      <c r="G38" t="s">
        <v>3</v>
      </c>
      <c r="H38" t="s">
        <v>27</v>
      </c>
    </row>
    <row r="39" spans="2:8">
      <c r="B39" s="9">
        <f>B38</f>
        <v>41095</v>
      </c>
    </row>
    <row r="44" spans="2:8">
      <c r="B44" s="12" t="s">
        <v>46</v>
      </c>
      <c r="C44" s="11"/>
      <c r="D44" s="11"/>
      <c r="E44" s="11"/>
    </row>
    <row r="45" spans="2:8">
      <c r="B45" s="1">
        <v>42752</v>
      </c>
      <c r="G45" t="s">
        <v>47</v>
      </c>
      <c r="H45" t="s">
        <v>48</v>
      </c>
    </row>
    <row r="46" spans="2:8">
      <c r="B46" s="1">
        <v>42756</v>
      </c>
    </row>
    <row r="51" spans="2:8">
      <c r="B51" s="109" t="s">
        <v>150</v>
      </c>
      <c r="C51" s="109"/>
      <c r="D51" s="109"/>
      <c r="E51" s="109"/>
    </row>
    <row r="53" spans="2:8">
      <c r="B53" s="12" t="s">
        <v>22</v>
      </c>
      <c r="C53" s="12"/>
      <c r="D53" s="12"/>
      <c r="E53" s="12"/>
    </row>
    <row r="54" spans="2:8">
      <c r="B54" t="s">
        <v>18</v>
      </c>
      <c r="C54">
        <v>10</v>
      </c>
      <c r="G54" t="s">
        <v>16</v>
      </c>
      <c r="H54" t="s">
        <v>30</v>
      </c>
    </row>
    <row r="55" spans="2:8">
      <c r="B55" t="s">
        <v>19</v>
      </c>
      <c r="C55">
        <v>4</v>
      </c>
    </row>
    <row r="56" spans="2:8">
      <c r="B56" t="s">
        <v>20</v>
      </c>
      <c r="C56">
        <v>2016</v>
      </c>
    </row>
    <row r="57" spans="2:8">
      <c r="B57" t="s">
        <v>21</v>
      </c>
      <c r="C57" s="13"/>
    </row>
    <row r="59" spans="2:8">
      <c r="B59" s="20" t="s">
        <v>18</v>
      </c>
      <c r="C59" s="20" t="s">
        <v>133</v>
      </c>
      <c r="D59" s="20" t="s">
        <v>20</v>
      </c>
      <c r="E59" s="20" t="s">
        <v>14</v>
      </c>
    </row>
    <row r="60" spans="2:8">
      <c r="B60">
        <v>1</v>
      </c>
      <c r="C60">
        <v>1</v>
      </c>
      <c r="D60">
        <v>2017</v>
      </c>
    </row>
    <row r="61" spans="2:8">
      <c r="B61">
        <v>5</v>
      </c>
      <c r="C61">
        <v>5</v>
      </c>
      <c r="D61">
        <v>2017</v>
      </c>
    </row>
    <row r="62" spans="2:8">
      <c r="B62">
        <v>8</v>
      </c>
      <c r="C62">
        <v>7</v>
      </c>
      <c r="D62">
        <v>2017</v>
      </c>
    </row>
    <row r="63" spans="2:8">
      <c r="B63">
        <v>32</v>
      </c>
      <c r="C63">
        <v>1</v>
      </c>
      <c r="D63">
        <v>2017</v>
      </c>
    </row>
    <row r="64" spans="2:8">
      <c r="B64">
        <v>35</v>
      </c>
      <c r="C64">
        <v>14</v>
      </c>
      <c r="D64">
        <v>2017</v>
      </c>
    </row>
    <row r="72" spans="2:5">
      <c r="B72" s="109" t="s">
        <v>33</v>
      </c>
      <c r="C72" s="109"/>
      <c r="D72" s="109"/>
      <c r="E72" s="109"/>
    </row>
    <row r="73" spans="2:5">
      <c r="B73" t="s">
        <v>34</v>
      </c>
    </row>
    <row r="74" spans="2:5">
      <c r="B74" s="14" t="s">
        <v>36</v>
      </c>
    </row>
    <row r="75" spans="2:5">
      <c r="B75" t="s">
        <v>35</v>
      </c>
    </row>
    <row r="82" spans="2:6">
      <c r="D82" s="1"/>
    </row>
    <row r="84" spans="2:6">
      <c r="B84" s="3"/>
      <c r="C84" s="5"/>
      <c r="F84" s="5"/>
    </row>
    <row r="90" spans="2:6">
      <c r="B90" s="4"/>
      <c r="C90" s="4"/>
      <c r="D90" s="5"/>
      <c r="E90" s="5"/>
      <c r="F90" s="6"/>
    </row>
  </sheetData>
  <mergeCells count="11">
    <mergeCell ref="B72:E72"/>
    <mergeCell ref="B11:E11"/>
    <mergeCell ref="B5:E5"/>
    <mergeCell ref="B33:E33"/>
    <mergeCell ref="B51:E51"/>
    <mergeCell ref="G5:H5"/>
    <mergeCell ref="G8:H8"/>
    <mergeCell ref="B34:E34"/>
    <mergeCell ref="B17:E17"/>
    <mergeCell ref="A1:F1"/>
    <mergeCell ref="B3:E3"/>
  </mergeCells>
  <hyperlinks>
    <hyperlink ref="B74" r:id="rId1" xr:uid="{00000000-0004-0000-0300-000000000000}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9"/>
  <sheetViews>
    <sheetView workbookViewId="0">
      <selection activeCell="B38" sqref="B38"/>
    </sheetView>
  </sheetViews>
  <sheetFormatPr defaultRowHeight="14.4"/>
  <cols>
    <col min="1" max="1" width="5.5546875" customWidth="1"/>
    <col min="3" max="3" width="16.44140625" customWidth="1"/>
    <col min="4" max="4" width="16.6640625" customWidth="1"/>
    <col min="5" max="5" width="18.5546875" customWidth="1"/>
    <col min="8" max="8" width="11.6640625" customWidth="1"/>
    <col min="9" max="9" width="10.5546875" customWidth="1"/>
  </cols>
  <sheetData>
    <row r="2" spans="2:9">
      <c r="B2" s="109" t="s">
        <v>17</v>
      </c>
      <c r="C2" s="109"/>
      <c r="D2" s="109"/>
      <c r="E2" s="109"/>
      <c r="F2" s="109"/>
    </row>
    <row r="4" spans="2:9">
      <c r="B4" t="s">
        <v>151</v>
      </c>
      <c r="D4" s="10"/>
    </row>
    <row r="7" spans="2:9">
      <c r="B7" s="109" t="s">
        <v>152</v>
      </c>
      <c r="C7" s="109"/>
      <c r="D7" s="109"/>
      <c r="E7" s="109"/>
      <c r="F7" s="109"/>
    </row>
    <row r="9" spans="2:9">
      <c r="B9" s="32"/>
      <c r="C9" s="32" t="s">
        <v>11</v>
      </c>
      <c r="D9" s="32" t="s">
        <v>12</v>
      </c>
      <c r="E9" s="32" t="s">
        <v>13</v>
      </c>
    </row>
    <row r="10" spans="2:9">
      <c r="B10" s="84">
        <v>0.51041666666666663</v>
      </c>
      <c r="C10" s="10"/>
      <c r="D10" s="10"/>
      <c r="E10" s="10"/>
      <c r="H10" t="s">
        <v>49</v>
      </c>
      <c r="I10" t="s">
        <v>65</v>
      </c>
    </row>
    <row r="11" spans="2:9">
      <c r="B11" s="84">
        <f>B10</f>
        <v>0.51041666666666663</v>
      </c>
      <c r="C11" s="10"/>
      <c r="D11" s="10"/>
      <c r="E11" s="10"/>
      <c r="H11" t="s">
        <v>50</v>
      </c>
      <c r="I11" t="s">
        <v>64</v>
      </c>
    </row>
    <row r="12" spans="2:9">
      <c r="B12" s="85">
        <v>0.51081018518518517</v>
      </c>
      <c r="C12" s="10"/>
      <c r="D12" s="10"/>
      <c r="E12" s="10"/>
      <c r="H12" t="s">
        <v>51</v>
      </c>
      <c r="I12" t="s">
        <v>66</v>
      </c>
    </row>
    <row r="13" spans="2:9">
      <c r="B13" s="10"/>
      <c r="C13" s="10"/>
      <c r="D13" s="10"/>
      <c r="E13" s="10"/>
    </row>
    <row r="15" spans="2:9">
      <c r="B15" s="109" t="s">
        <v>154</v>
      </c>
      <c r="C15" s="109"/>
      <c r="D15" s="109"/>
      <c r="E15" s="109"/>
      <c r="F15" s="109"/>
    </row>
    <row r="17" spans="2:9">
      <c r="B17" s="17" t="s">
        <v>79</v>
      </c>
      <c r="C17" s="16"/>
      <c r="D17" s="16"/>
    </row>
    <row r="18" spans="2:9">
      <c r="B18" t="s">
        <v>60</v>
      </c>
      <c r="C18">
        <v>18</v>
      </c>
      <c r="H18" t="s">
        <v>17</v>
      </c>
      <c r="I18" t="s">
        <v>63</v>
      </c>
    </row>
    <row r="19" spans="2:9">
      <c r="B19" t="s">
        <v>61</v>
      </c>
      <c r="C19">
        <v>5</v>
      </c>
    </row>
    <row r="20" spans="2:9">
      <c r="B20" t="s">
        <v>62</v>
      </c>
      <c r="C20">
        <v>14</v>
      </c>
    </row>
    <row r="21" spans="2:9">
      <c r="B21" t="s">
        <v>59</v>
      </c>
      <c r="C21" s="10"/>
    </row>
    <row r="25" spans="2:9">
      <c r="B25" s="109" t="s">
        <v>153</v>
      </c>
      <c r="C25" s="109"/>
      <c r="D25" s="109"/>
      <c r="E25" s="109"/>
      <c r="F25" s="109"/>
    </row>
    <row r="27" spans="2:9">
      <c r="B27" s="17" t="s">
        <v>52</v>
      </c>
      <c r="C27" s="16"/>
      <c r="D27" s="16"/>
    </row>
    <row r="28" spans="2:9">
      <c r="B28" t="s">
        <v>53</v>
      </c>
      <c r="C28">
        <v>7</v>
      </c>
      <c r="D28" s="3">
        <v>0.29166666666666669</v>
      </c>
    </row>
    <row r="29" spans="2:9">
      <c r="B29" t="s">
        <v>54</v>
      </c>
      <c r="C29">
        <v>7</v>
      </c>
      <c r="D29" s="3">
        <v>0.29166666666666669</v>
      </c>
    </row>
    <row r="30" spans="2:9">
      <c r="B30" t="s">
        <v>55</v>
      </c>
      <c r="C30">
        <v>7</v>
      </c>
      <c r="D30" s="3">
        <v>0.3125</v>
      </c>
    </row>
    <row r="31" spans="2:9">
      <c r="B31" t="s">
        <v>56</v>
      </c>
      <c r="C31">
        <v>7</v>
      </c>
      <c r="D31" s="3">
        <v>0.29166666666666669</v>
      </c>
    </row>
    <row r="32" spans="2:9">
      <c r="B32" t="s">
        <v>57</v>
      </c>
      <c r="C32">
        <v>7</v>
      </c>
      <c r="D32" s="3">
        <v>0.29166666666666669</v>
      </c>
    </row>
    <row r="33" spans="2:6">
      <c r="B33" s="15" t="s">
        <v>58</v>
      </c>
      <c r="C33" s="10"/>
      <c r="D33" s="10"/>
    </row>
    <row r="37" spans="2:6">
      <c r="B37" s="11" t="s">
        <v>155</v>
      </c>
      <c r="C37" s="11"/>
      <c r="D37" s="11"/>
      <c r="E37" s="11"/>
      <c r="F37" s="11"/>
    </row>
    <row r="38" spans="2:6">
      <c r="C38" t="s">
        <v>78</v>
      </c>
    </row>
    <row r="39" spans="2:6">
      <c r="B39" s="14" t="s">
        <v>36</v>
      </c>
    </row>
  </sheetData>
  <mergeCells count="4">
    <mergeCell ref="B7:F7"/>
    <mergeCell ref="B2:F2"/>
    <mergeCell ref="B25:F25"/>
    <mergeCell ref="B15:F15"/>
  </mergeCells>
  <hyperlinks>
    <hyperlink ref="B39" r:id="rId1" xr:uid="{00000000-0004-0000-0400-000000000000}"/>
  </hyperlinks>
  <pageMargins left="0.7" right="0.7" top="0.78740157499999996" bottom="0.78740157499999996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C28"/>
  <sheetViews>
    <sheetView workbookViewId="0">
      <selection activeCell="B4" sqref="B4"/>
    </sheetView>
  </sheetViews>
  <sheetFormatPr defaultRowHeight="14.4"/>
  <cols>
    <col min="1" max="1" width="4.109375" customWidth="1"/>
    <col min="2" max="2" width="78.33203125" customWidth="1"/>
    <col min="3" max="3" width="5.33203125" customWidth="1"/>
  </cols>
  <sheetData>
    <row r="1" spans="1:3" ht="21">
      <c r="A1" s="106" t="s">
        <v>0</v>
      </c>
      <c r="B1" s="106"/>
      <c r="C1" s="106"/>
    </row>
    <row r="2" spans="1:3">
      <c r="A2" s="123" t="s">
        <v>107</v>
      </c>
      <c r="B2" s="123"/>
      <c r="C2" s="123"/>
    </row>
    <row r="4" spans="1:3" ht="34.5" customHeight="1">
      <c r="B4" s="23" t="s">
        <v>82</v>
      </c>
    </row>
    <row r="5" spans="1:3" ht="34.5" customHeight="1">
      <c r="B5" s="23" t="s">
        <v>83</v>
      </c>
    </row>
    <row r="6" spans="1:3" ht="34.5" customHeight="1">
      <c r="B6" s="23" t="s">
        <v>84</v>
      </c>
    </row>
    <row r="7" spans="1:3" ht="34.5" customHeight="1">
      <c r="B7" s="23" t="s">
        <v>85</v>
      </c>
    </row>
    <row r="8" spans="1:3" ht="34.5" customHeight="1">
      <c r="B8" s="23" t="s">
        <v>86</v>
      </c>
    </row>
    <row r="9" spans="1:3" ht="34.5" customHeight="1">
      <c r="B9" s="23" t="s">
        <v>87</v>
      </c>
    </row>
    <row r="10" spans="1:3" ht="34.5" customHeight="1">
      <c r="B10" s="23" t="s">
        <v>88</v>
      </c>
    </row>
    <row r="11" spans="1:3" ht="34.5" customHeight="1">
      <c r="B11" s="23" t="s">
        <v>89</v>
      </c>
    </row>
    <row r="12" spans="1:3" ht="34.5" customHeight="1">
      <c r="B12" s="23" t="s">
        <v>90</v>
      </c>
    </row>
    <row r="13" spans="1:3" ht="34.5" customHeight="1">
      <c r="B13" s="23" t="s">
        <v>91</v>
      </c>
    </row>
    <row r="14" spans="1:3" ht="34.5" customHeight="1">
      <c r="B14" s="23" t="s">
        <v>92</v>
      </c>
    </row>
    <row r="15" spans="1:3" ht="34.5" customHeight="1">
      <c r="B15" s="23" t="s">
        <v>93</v>
      </c>
    </row>
    <row r="16" spans="1:3" ht="34.5" customHeight="1">
      <c r="B16" s="23" t="s">
        <v>94</v>
      </c>
    </row>
    <row r="17" spans="2:2" ht="34.5" customHeight="1">
      <c r="B17" s="23" t="s">
        <v>95</v>
      </c>
    </row>
    <row r="18" spans="2:2" ht="34.5" customHeight="1">
      <c r="B18" s="23" t="s">
        <v>96</v>
      </c>
    </row>
    <row r="19" spans="2:2" ht="34.5" customHeight="1">
      <c r="B19" s="24" t="s">
        <v>97</v>
      </c>
    </row>
    <row r="20" spans="2:2" ht="34.5" customHeight="1">
      <c r="B20" s="24" t="s">
        <v>98</v>
      </c>
    </row>
    <row r="21" spans="2:2" ht="34.5" customHeight="1">
      <c r="B21" s="23" t="s">
        <v>99</v>
      </c>
    </row>
    <row r="22" spans="2:2" ht="34.5" customHeight="1">
      <c r="B22" s="23" t="s">
        <v>100</v>
      </c>
    </row>
    <row r="23" spans="2:2" ht="34.5" customHeight="1">
      <c r="B23" s="24" t="s">
        <v>101</v>
      </c>
    </row>
    <row r="24" spans="2:2" ht="34.5" customHeight="1">
      <c r="B24" s="23" t="s">
        <v>102</v>
      </c>
    </row>
    <row r="25" spans="2:2" ht="34.5" customHeight="1">
      <c r="B25" s="23" t="s">
        <v>103</v>
      </c>
    </row>
    <row r="26" spans="2:2" ht="34.5" customHeight="1">
      <c r="B26" s="24" t="s">
        <v>104</v>
      </c>
    </row>
    <row r="27" spans="2:2" ht="34.5" customHeight="1">
      <c r="B27" s="24" t="s">
        <v>105</v>
      </c>
    </row>
    <row r="28" spans="2:2" ht="34.5" customHeight="1">
      <c r="B28" s="24" t="s">
        <v>106</v>
      </c>
    </row>
  </sheetData>
  <mergeCells count="2">
    <mergeCell ref="A1:C1"/>
    <mergeCell ref="A2:C2"/>
  </mergeCells>
  <hyperlinks>
    <hyperlink ref="B4" r:id="rId1" tooltip="ČAS" display="http://office.lasakovi.com/excel/funkce-datum-cas/CAS-TIME-vytvorit-cas-Excel/" xr:uid="{00000000-0004-0000-0500-000000000000}"/>
    <hyperlink ref="B5" r:id="rId2" tooltip="ČASHODN" display="http://office.lasakovi.com/excel/funkce-datum-cas/CASHODN-TIMEVALUE-cas-na-cislo-Excel/" xr:uid="{00000000-0004-0000-0500-000001000000}"/>
    <hyperlink ref="B6" r:id="rId3" tooltip="DATEDIF" display="http://office.lasakovi.com/excel/funkce-datum-cas/DATEDIF-rozdil-mezi-datumy-Excel/" xr:uid="{00000000-0004-0000-0500-000002000000}"/>
    <hyperlink ref="B7" r:id="rId4" tooltip="DATUM" display="http://office.lasakovi.com/excel/funkce-datum-cas/DATUM-DATE-vytvorit-datum-Excel/" xr:uid="{00000000-0004-0000-0500-000003000000}"/>
    <hyperlink ref="B8" r:id="rId5" tooltip="DATUMHODN" display="http://office.lasakovi.com/excel/funkce-datum-cas/DATUMHODN-DATEVALUE-datum-cislo-Excel/" xr:uid="{00000000-0004-0000-0500-000004000000}"/>
    <hyperlink ref="B9" r:id="rId6" tooltip="DAYS" display="http://office.lasakovi.com/excel/funkce-datum-cas/DAYS-dnu-mezi-dvema-datumy-Excel/" xr:uid="{00000000-0004-0000-0500-000005000000}"/>
    <hyperlink ref="B10" r:id="rId7" tooltip="DEN" display="http://office.lasakovi.com/excel/funkce-datum-cas/DEN-DAY-den-v-mesici-Excel/" xr:uid="{00000000-0004-0000-0500-000006000000}"/>
    <hyperlink ref="B11" r:id="rId8" tooltip="DENTÝDNE" display="http://office.lasakovi.com/excel/funkce-datum-cas/DENTYDNE-WEEKDAY-den-tydne-Excel/" xr:uid="{00000000-0004-0000-0500-000007000000}"/>
    <hyperlink ref="B12" r:id="rId9" tooltip="DNES" display="http://office.lasakovi.com/excel/funkce-datum-cas/DNES-TODAY-dnesni-datum-Excel/" xr:uid="{00000000-0004-0000-0500-000008000000}"/>
    <hyperlink ref="B13" r:id="rId10" tooltip="EDATE" display="http://office.lasakovi.com/excel/funkce-datum-cas/EDATE-den-v-mesici-pred-po-Excel/" xr:uid="{00000000-0004-0000-0500-000009000000}"/>
    <hyperlink ref="B14" r:id="rId11" tooltip="EOMONTH" display="http://office.lasakovi.com/excel/funkce-datum-cas/EOMONTH-posledni-den-mesice-Excel/" xr:uid="{00000000-0004-0000-0500-00000A000000}"/>
    <hyperlink ref="B15" r:id="rId12" tooltip="HODINA" display="http://office.lasakovi.com/excel/funkce-datum-cas/HODINA-HOUR-hodina-z-casu-Excel/" xr:uid="{00000000-0004-0000-0500-00000B000000}"/>
    <hyperlink ref="B16" r:id="rId13" tooltip="ISOWEEKNUM" display="http://office.lasakovi.com/excel/funkce-datum-cas/ISOWEEKNUM-cislo-tydne-v-roce-Excel/" xr:uid="{00000000-0004-0000-0500-00000C000000}"/>
    <hyperlink ref="B17" r:id="rId14" tooltip="MĚSÍC" display="http://office.lasakovi.com/excel/funkce-datum-cas/MESIC-MONTH-mesic-v-roce-Excel/" xr:uid="{00000000-0004-0000-0500-00000D000000}"/>
    <hyperlink ref="B18" r:id="rId15" tooltip="MINUTA" display="http://office.lasakovi.com/excel/funkce-datum-cas/MINUTA-MINUTE-minuta-Excel/" xr:uid="{00000000-0004-0000-0500-00000E000000}"/>
    <hyperlink ref="B21" r:id="rId16" tooltip="NYNÍ" display="http://office.lasakovi.com/excel/funkce-datum-cas/NYNI-NOW-dnesni-datum-Excel/" xr:uid="{00000000-0004-0000-0500-00000F000000}"/>
    <hyperlink ref="B22" r:id="rId17" tooltip="ROK" display="http://office.lasakovi.com/excel/funkce-datum-cas/ROK-YEAR-rok-v-Excel/" xr:uid="{00000000-0004-0000-0500-000010000000}"/>
    <hyperlink ref="B24" r:id="rId18" tooltip="SEKUNDA" display="http://office.lasakovi.com/excel/funkce-datum-cas/SEKUNDA-SECOND-sekunda-Excel/" xr:uid="{00000000-0004-0000-0500-000011000000}"/>
    <hyperlink ref="B25" r:id="rId19" tooltip="WEEKNUM" display="http://office.lasakovi.com/excel/funkce-datum-cas/WEEKNUM-cislo-tydne-v-roce-Excel/" xr:uid="{00000000-0004-0000-0500-000012000000}"/>
    <hyperlink ref="A2" r:id="rId20" xr:uid="{00000000-0004-0000-0500-000013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Úvod</vt:lpstr>
      <vt:lpstr>Teorie</vt:lpstr>
      <vt:lpstr>Ukázka</vt:lpstr>
      <vt:lpstr>Základní data</vt:lpstr>
      <vt:lpstr>Čas</vt:lpstr>
      <vt:lpstr>Seznam funkcí datum a čas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2018-10-02T05:33:53Z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0c78fb33-0835-4df0-a2fb-c976e1eec969</vt:lpwstr>
  </property>
</Properties>
</file>