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6 - format - financni funkce\"/>
    </mc:Choice>
  </mc:AlternateContent>
  <xr:revisionPtr revIDLastSave="0" documentId="13_ncr:1_{F6A2FE29-3BC2-4A57-ABE7-390C3C347E1F}" xr6:coauthVersionLast="37" xr6:coauthVersionMax="37" xr10:uidLastSave="{00000000-0000-0000-0000-000000000000}"/>
  <bookViews>
    <workbookView xWindow="936" yWindow="156" windowWidth="11676" windowHeight="9612" xr2:uid="{00000000-000D-0000-FFFF-FFFF00000000}"/>
  </bookViews>
  <sheets>
    <sheet name="Úvod" sheetId="6" r:id="rId1"/>
    <sheet name="vypočty" sheetId="5" r:id="rId2"/>
  </sheets>
  <calcPr calcId="179021" iterate="1" iterateCount="32000" iterateDelta="100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5" l="1"/>
  <c r="B14" i="5"/>
  <c r="E9" i="5"/>
  <c r="B9" i="5"/>
  <c r="C26" i="5"/>
  <c r="D52" i="5"/>
  <c r="F42" i="5"/>
  <c r="F43" i="5"/>
  <c r="F47" i="5"/>
  <c r="F51" i="5"/>
  <c r="F28" i="5"/>
  <c r="F48" i="5"/>
  <c r="F44" i="5"/>
  <c r="F50" i="5"/>
  <c r="F46" i="5"/>
  <c r="F49" i="5"/>
  <c r="F45" i="5"/>
  <c r="F41" i="5"/>
  <c r="F37" i="5"/>
  <c r="F33" i="5"/>
  <c r="F29" i="5"/>
  <c r="F40" i="5"/>
  <c r="F36" i="5"/>
  <c r="F32" i="5"/>
  <c r="F39" i="5"/>
  <c r="F35" i="5"/>
  <c r="F31" i="5"/>
  <c r="F38" i="5"/>
  <c r="F34" i="5"/>
  <c r="F30" i="5"/>
  <c r="E52" i="5"/>
  <c r="F52" i="5" l="1"/>
</calcChain>
</file>

<file path=xl/sharedStrings.xml><?xml version="1.0" encoding="utf-8"?>
<sst xmlns="http://schemas.openxmlformats.org/spreadsheetml/2006/main" count="40" uniqueCount="36">
  <si>
    <t>http://office.lasakovi.com</t>
  </si>
  <si>
    <t>CUMPRINC    (CUMPRINC)</t>
  </si>
  <si>
    <t>Vrátí kumulativní jistinu půjčky splacenou za určité období.</t>
  </si>
  <si>
    <t>Roční úroková sazba</t>
  </si>
  <si>
    <t>Doba půjčky v letech</t>
  </si>
  <si>
    <t>Současná hodnota</t>
  </si>
  <si>
    <t>PLATBA</t>
  </si>
  <si>
    <t>měsíc od</t>
  </si>
  <si>
    <t>měsíc do</t>
  </si>
  <si>
    <t>CUMIPMT</t>
  </si>
  <si>
    <t>CUMPRINC</t>
  </si>
  <si>
    <t>SUMA</t>
  </si>
  <si>
    <t>Porovnání CUMIPMT a CUMPRINC vs. PLATBA</t>
  </si>
  <si>
    <t>Platba:</t>
  </si>
  <si>
    <t>Za první měsíc</t>
  </si>
  <si>
    <t>Za 24 měsíc</t>
  </si>
  <si>
    <t>=CUMPRINC($B$4/12;$B$5*12;$B$6;1;1;0)</t>
  </si>
  <si>
    <t>=CUMPRINC($B$4/12;$B$5*12;$B$6;24;24;0)</t>
  </si>
  <si>
    <t>Za první rok</t>
  </si>
  <si>
    <t>=CUMPRINC($B$4/12;$B$5*12;$B$6;1;12;0)</t>
  </si>
  <si>
    <t>Za celé období (musí se rovnat souč. hodnota)</t>
  </si>
  <si>
    <t>=CUMPRINC($B$4/12;$B$5*12;$B$6;1;24;0)</t>
  </si>
  <si>
    <t>Pavel Lasák - 2016</t>
  </si>
  <si>
    <t>CUMPRINC    (CUMPRINC) - porovnání</t>
  </si>
  <si>
    <t>=CUMIPMT($B$4/12;$B$5*12;$B$6;B28;C28;0)</t>
  </si>
  <si>
    <t>=CUMPRINC($B$4/12;$B$5*12;$B$6;B28;C28;0)</t>
  </si>
  <si>
    <t>=PLATBA($B$4/12;$B$5*12;$B$6)</t>
  </si>
  <si>
    <t xml:space="preserve">CUMPRINC </t>
  </si>
  <si>
    <t>Vrátí kumulovaný úrok z půjčky vyplacený za určité období.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</si>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</sst>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1"/>
      <name val="Arial CE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0"/>
      <color theme="10"/>
      <name val="Calibri"/>
      <family val="2"/>
      <charset val="238"/>
    </font>
    <font>
      <sz val="10"/>
      <color theme="1" tint="0.34998626667073579"/>
      <name val="Arial CE"/>
      <charset val="238"/>
    </font>
    <font>
      <sz val="9"/>
      <color theme="4" tint="0.79998168889431442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sz val="10"/>
      <color theme="3" tint="-0.249977111117893"/>
      <name val="Arial CE"/>
      <charset val="238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dashed">
        <color theme="1" tint="0.499984740745262"/>
      </bottom>
      <diagonal/>
    </border>
    <border>
      <left/>
      <right/>
      <top style="dashed">
        <color theme="1" tint="0.499984740745262"/>
      </top>
      <bottom style="dashed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dashed">
        <color theme="1" tint="0.499984740745262"/>
      </bottom>
      <diagonal/>
    </border>
    <border>
      <left style="thin">
        <color theme="1" tint="0.499984740745262"/>
      </left>
      <right/>
      <top/>
      <bottom style="dashed">
        <color theme="1" tint="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 style="thin">
        <color theme="1" tint="0.499984740745262"/>
      </right>
      <top/>
      <bottom style="dashed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/>
      <top style="dashed">
        <color theme="1" tint="0.499984740745262"/>
      </top>
      <bottom style="medium">
        <color theme="1" tint="0.499984740745262"/>
      </bottom>
      <diagonal/>
    </border>
    <border>
      <left/>
      <right/>
      <top style="dashed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dashed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8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/>
    <xf numFmtId="4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0" borderId="12" xfId="0" applyNumberFormat="1" applyBorder="1"/>
    <xf numFmtId="4" fontId="0" fillId="0" borderId="13" xfId="0" applyNumberFormat="1" applyBorder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4" fontId="2" fillId="2" borderId="16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9" fontId="0" fillId="0" borderId="1" xfId="2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6" xfId="0" applyNumberFormat="1" applyFill="1" applyBorder="1"/>
    <xf numFmtId="4" fontId="0" fillId="0" borderId="3" xfId="0" applyNumberFormat="1" applyFill="1" applyBorder="1"/>
    <xf numFmtId="4" fontId="0" fillId="0" borderId="12" xfId="0" applyNumberFormat="1" applyFill="1" applyBorder="1"/>
    <xf numFmtId="0" fontId="8" fillId="0" borderId="0" xfId="0" quotePrefix="1" applyFo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15" fillId="5" borderId="0" xfId="0" applyFont="1" applyFill="1" applyBorder="1"/>
    <xf numFmtId="0" fontId="0" fillId="5" borderId="0" xfId="0" applyFill="1" applyBorder="1"/>
    <xf numFmtId="0" fontId="5" fillId="5" borderId="0" xfId="0" applyFont="1" applyFill="1" applyBorder="1"/>
    <xf numFmtId="0" fontId="0" fillId="5" borderId="21" xfId="0" applyFill="1" applyBorder="1"/>
    <xf numFmtId="0" fontId="16" fillId="5" borderId="20" xfId="0" applyFont="1" applyFill="1" applyBorder="1"/>
    <xf numFmtId="0" fontId="16" fillId="5" borderId="0" xfId="0" applyFont="1" applyFill="1" applyBorder="1"/>
    <xf numFmtId="0" fontId="17" fillId="5" borderId="0" xfId="0" applyFont="1" applyFill="1" applyBorder="1"/>
    <xf numFmtId="0" fontId="16" fillId="5" borderId="21" xfId="0" applyFont="1" applyFill="1" applyBorder="1"/>
    <xf numFmtId="0" fontId="16" fillId="0" borderId="0" xfId="0" applyFont="1"/>
    <xf numFmtId="0" fontId="0" fillId="5" borderId="22" xfId="0" applyFill="1" applyBorder="1"/>
    <xf numFmtId="0" fontId="0" fillId="5" borderId="23" xfId="0" applyFill="1" applyBorder="1"/>
    <xf numFmtId="0" fontId="0" fillId="5" borderId="24" xfId="0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19" fillId="7" borderId="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20" fillId="7" borderId="2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top" wrapText="1"/>
    </xf>
    <xf numFmtId="0" fontId="4" fillId="7" borderId="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0" fillId="7" borderId="22" xfId="0" applyFill="1" applyBorder="1"/>
    <xf numFmtId="0" fontId="0" fillId="7" borderId="23" xfId="0" applyFill="1" applyBorder="1"/>
    <xf numFmtId="0" fontId="0" fillId="7" borderId="24" xfId="0" applyFill="1" applyBorder="1"/>
    <xf numFmtId="0" fontId="23" fillId="2" borderId="17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23" fillId="2" borderId="20" xfId="0" applyFont="1" applyFill="1" applyBorder="1"/>
    <xf numFmtId="0" fontId="24" fillId="2" borderId="0" xfId="0" applyFont="1" applyFill="1" applyBorder="1"/>
    <xf numFmtId="0" fontId="0" fillId="2" borderId="0" xfId="0" applyFill="1" applyBorder="1"/>
    <xf numFmtId="0" fontId="0" fillId="2" borderId="21" xfId="0" applyFill="1" applyBorder="1"/>
    <xf numFmtId="0" fontId="23" fillId="2" borderId="2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6" fillId="2" borderId="20" xfId="1" applyFill="1" applyBorder="1" applyAlignment="1" applyProtection="1">
      <alignment vertical="center"/>
    </xf>
    <xf numFmtId="0" fontId="6" fillId="2" borderId="22" xfId="1" applyFill="1" applyBorder="1" applyAlignment="1" applyProtection="1"/>
    <xf numFmtId="0" fontId="0" fillId="2" borderId="23" xfId="0" applyFill="1" applyBorder="1"/>
    <xf numFmtId="0" fontId="6" fillId="2" borderId="23" xfId="1" applyFill="1" applyBorder="1" applyAlignment="1" applyProtection="1"/>
    <xf numFmtId="0" fontId="0" fillId="2" borderId="24" xfId="0" applyFill="1" applyBorder="1"/>
    <xf numFmtId="0" fontId="0" fillId="0" borderId="25" xfId="0" applyBorder="1"/>
    <xf numFmtId="0" fontId="6" fillId="0" borderId="0" xfId="1" applyAlignment="1" applyProtection="1"/>
    <xf numFmtId="0" fontId="0" fillId="0" borderId="26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top" wrapText="1"/>
    </xf>
    <xf numFmtId="0" fontId="22" fillId="7" borderId="0" xfId="0" applyFont="1" applyFill="1" applyBorder="1" applyAlignment="1">
      <alignment horizontal="center" vertical="center"/>
    </xf>
    <xf numFmtId="0" fontId="22" fillId="7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0" borderId="0" xfId="1" applyFont="1" applyAlignment="1" applyProtection="1">
      <alignment horizontal="center"/>
    </xf>
    <xf numFmtId="0" fontId="9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quotePrefix="1" applyAlignment="1">
      <alignment horizontal="left" vertical="center" wrapText="1"/>
    </xf>
    <xf numFmtId="4" fontId="11" fillId="0" borderId="0" xfId="0" applyNumberFormat="1" applyFont="1" applyBorder="1" applyAlignment="1">
      <alignment horizontal="center" vertical="center"/>
    </xf>
    <xf numFmtId="4" fontId="0" fillId="0" borderId="0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8" fontId="2" fillId="0" borderId="0" xfId="0" applyNumberFormat="1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ACC20C-D809-4621-8BB8-B1D6049CBC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82A3749-2F3B-4728-BB53-AE0619AA0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61446-6A78-4EA4-9E4E-C93F13673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F97B4-0005-4C1A-A05D-632CB2F94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726D2A8-23D6-418D-9692-D31A18849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006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688C7F-1DE7-4374-BA3E-496AA1AC4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14</xdr:row>
      <xdr:rowOff>170485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13E49-1D54-45BF-B95F-BA498CB78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9087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123E3-3DEF-4A41-BF2B-9E77A91BE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1623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AF942-9DDD-44FB-AE43-23ECCACEC4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242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685F0-D597-4A6C-9E62-14A04B29C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CA9805-2B75-41DC-A0B6-AC238FD0B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1527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E7F1AF-E59E-46E4-8AC3-9D8468518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0765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19050</xdr:rowOff>
    </xdr:from>
    <xdr:to>
      <xdr:col>7</xdr:col>
      <xdr:colOff>323850</xdr:colOff>
      <xdr:row>15</xdr:row>
      <xdr:rowOff>65710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4B29F8-49D5-48D5-B247-88AB42994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2480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11</xdr:row>
      <xdr:rowOff>161925</xdr:rowOff>
    </xdr:from>
    <xdr:to>
      <xdr:col>9</xdr:col>
      <xdr:colOff>324471</xdr:colOff>
      <xdr:row>15</xdr:row>
      <xdr:rowOff>8560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341E6-841D-4175-A936-02990E3C5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3190875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E8" sqref="E8"/>
    </sheetView>
  </sheetViews>
  <sheetFormatPr defaultColWidth="0" defaultRowHeight="15" customHeight="1" zeroHeight="1" x14ac:dyDescent="0.25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3" max="16" width="0" hidden="1" customWidth="1"/>
    <col min="17" max="16384" width="9.109375" hidden="1"/>
  </cols>
  <sheetData>
    <row r="1" spans="3:16" ht="8.25" customHeight="1" x14ac:dyDescent="0.25"/>
    <row r="2" spans="3:16" ht="54" customHeight="1" x14ac:dyDescent="0.25">
      <c r="C2" s="87" t="s">
        <v>29</v>
      </c>
      <c r="D2" s="87"/>
      <c r="E2" s="87"/>
      <c r="F2" s="87"/>
      <c r="G2" s="87"/>
      <c r="H2" s="87"/>
      <c r="I2" s="87"/>
      <c r="J2" s="87"/>
      <c r="K2" s="37"/>
      <c r="L2" s="38"/>
    </row>
    <row r="3" spans="3:16" ht="31.5" customHeight="1" x14ac:dyDescent="0.25">
      <c r="C3" s="88" t="s">
        <v>30</v>
      </c>
      <c r="D3" s="88"/>
      <c r="E3" s="88"/>
      <c r="F3" s="88"/>
      <c r="G3" s="88"/>
      <c r="H3" s="88"/>
      <c r="I3" s="88"/>
      <c r="J3" s="88"/>
    </row>
    <row r="4" spans="3:16" ht="17.25" customHeight="1" thickBot="1" x14ac:dyDescent="0.3">
      <c r="C4" s="39"/>
      <c r="D4" s="39"/>
      <c r="E4" s="39"/>
      <c r="F4" s="39"/>
      <c r="G4" s="39"/>
      <c r="H4" s="39"/>
      <c r="I4" s="39"/>
      <c r="J4" s="39"/>
    </row>
    <row r="5" spans="3:16" ht="11.25" customHeight="1" thickTop="1" x14ac:dyDescent="0.25">
      <c r="C5" s="40"/>
      <c r="D5" s="41"/>
      <c r="E5" s="41"/>
      <c r="F5" s="41"/>
      <c r="G5" s="41"/>
      <c r="H5" s="41"/>
      <c r="I5" s="41"/>
      <c r="J5" s="42"/>
    </row>
    <row r="6" spans="3:16" ht="27.75" customHeight="1" x14ac:dyDescent="0.45">
      <c r="C6" s="43"/>
      <c r="D6" s="44" t="s">
        <v>31</v>
      </c>
      <c r="E6" s="45"/>
      <c r="F6" s="45"/>
      <c r="G6" s="46"/>
      <c r="H6" s="45"/>
      <c r="I6" s="45"/>
      <c r="J6" s="47"/>
    </row>
    <row r="7" spans="3:16" s="52" customFormat="1" ht="20.25" customHeight="1" x14ac:dyDescent="0.3">
      <c r="C7" s="48"/>
      <c r="D7" s="49"/>
      <c r="E7" s="49" t="s">
        <v>1</v>
      </c>
      <c r="F7" s="49"/>
      <c r="G7" s="50"/>
      <c r="H7" s="49"/>
      <c r="I7" s="49"/>
      <c r="J7" s="51"/>
    </row>
    <row r="8" spans="3:16" s="52" customFormat="1" ht="20.25" customHeight="1" x14ac:dyDescent="0.3">
      <c r="C8" s="48"/>
      <c r="D8" s="49"/>
      <c r="E8" s="49"/>
      <c r="F8" s="49"/>
      <c r="G8" s="49"/>
      <c r="H8" s="49"/>
      <c r="I8" s="49"/>
      <c r="J8" s="51"/>
    </row>
    <row r="9" spans="3:16" s="52" customFormat="1" ht="20.25" customHeight="1" x14ac:dyDescent="0.3">
      <c r="C9" s="48"/>
      <c r="D9" s="49"/>
      <c r="E9" s="49"/>
      <c r="F9" s="49"/>
      <c r="G9" s="49"/>
      <c r="H9" s="49"/>
      <c r="I9" s="49"/>
      <c r="J9" s="51"/>
    </row>
    <row r="10" spans="3:16" ht="13.8" thickBot="1" x14ac:dyDescent="0.3">
      <c r="C10" s="53"/>
      <c r="D10" s="54"/>
      <c r="E10" s="54"/>
      <c r="F10" s="54"/>
      <c r="G10" s="54"/>
      <c r="H10" s="54"/>
      <c r="I10" s="54"/>
      <c r="J10" s="55"/>
    </row>
    <row r="11" spans="3:16" ht="14.4" thickTop="1" thickBot="1" x14ac:dyDescent="0.3"/>
    <row r="12" spans="3:16" ht="15.75" customHeight="1" thickTop="1" x14ac:dyDescent="0.25">
      <c r="C12" s="56"/>
      <c r="D12" s="57"/>
      <c r="E12" s="57"/>
      <c r="F12" s="57"/>
      <c r="G12" s="57"/>
      <c r="H12" s="57"/>
      <c r="I12" s="57"/>
      <c r="J12" s="58"/>
    </row>
    <row r="13" spans="3:16" ht="22.5" customHeight="1" x14ac:dyDescent="0.25">
      <c r="C13" s="89" t="s">
        <v>32</v>
      </c>
      <c r="D13" s="90"/>
      <c r="E13" s="90"/>
      <c r="F13" s="90"/>
      <c r="G13" s="90"/>
      <c r="H13" s="59"/>
      <c r="I13" s="59"/>
      <c r="J13" s="60"/>
      <c r="P13" s="1"/>
    </row>
    <row r="14" spans="3:16" ht="22.5" customHeight="1" x14ac:dyDescent="0.25">
      <c r="C14" s="89"/>
      <c r="D14" s="90"/>
      <c r="E14" s="90"/>
      <c r="F14" s="90"/>
      <c r="G14" s="90"/>
      <c r="H14" s="59"/>
      <c r="I14" s="59"/>
      <c r="J14" s="60"/>
      <c r="P14" s="1"/>
    </row>
    <row r="15" spans="3:16" ht="13.5" customHeight="1" x14ac:dyDescent="0.25">
      <c r="C15" s="61"/>
      <c r="D15" s="62"/>
      <c r="E15" s="62"/>
      <c r="F15" s="62"/>
      <c r="G15" s="62"/>
      <c r="H15" s="59"/>
      <c r="I15" s="59"/>
      <c r="J15" s="60"/>
      <c r="P15" s="1"/>
    </row>
    <row r="16" spans="3:16" ht="18" customHeight="1" x14ac:dyDescent="0.25">
      <c r="C16" s="63"/>
      <c r="D16" s="91" t="s">
        <v>33</v>
      </c>
      <c r="E16" s="91"/>
      <c r="F16" s="91"/>
      <c r="G16" s="91"/>
      <c r="H16" s="64"/>
      <c r="I16" s="64"/>
      <c r="J16" s="65"/>
    </row>
    <row r="17" spans="1:12" ht="36.75" customHeight="1" x14ac:dyDescent="0.25">
      <c r="C17" s="63"/>
      <c r="D17" s="91"/>
      <c r="E17" s="91"/>
      <c r="F17" s="91"/>
      <c r="G17" s="91"/>
      <c r="H17" s="92">
        <v>5002722</v>
      </c>
      <c r="I17" s="92"/>
      <c r="J17" s="93"/>
    </row>
    <row r="18" spans="1:12" ht="12" customHeight="1" thickBot="1" x14ac:dyDescent="0.3">
      <c r="C18" s="66"/>
      <c r="D18" s="67"/>
      <c r="E18" s="67"/>
      <c r="F18" s="67"/>
      <c r="G18" s="67"/>
      <c r="H18" s="67"/>
      <c r="I18" s="67"/>
      <c r="J18" s="68"/>
    </row>
    <row r="19" spans="1:12" ht="14.4" thickTop="1" thickBot="1" x14ac:dyDescent="0.3"/>
    <row r="20" spans="1:12" ht="10.5" customHeight="1" thickTop="1" x14ac:dyDescent="0.3">
      <c r="C20" s="69"/>
      <c r="D20" s="70"/>
      <c r="E20" s="70"/>
      <c r="F20" s="70"/>
      <c r="G20" s="70"/>
      <c r="H20" s="70"/>
      <c r="I20" s="70"/>
      <c r="J20" s="71"/>
    </row>
    <row r="21" spans="1:12" ht="27" customHeight="1" x14ac:dyDescent="0.45">
      <c r="C21" s="72"/>
      <c r="D21" s="73" t="s">
        <v>34</v>
      </c>
      <c r="E21" s="74"/>
      <c r="F21" s="74"/>
      <c r="G21" s="74"/>
      <c r="H21" s="74"/>
      <c r="I21" s="74"/>
      <c r="J21" s="75"/>
    </row>
    <row r="22" spans="1:12" s="29" customFormat="1" ht="19.5" customHeight="1" x14ac:dyDescent="0.25">
      <c r="C22" s="76"/>
      <c r="D22" s="77"/>
      <c r="E22" s="77"/>
      <c r="F22" s="77"/>
      <c r="G22" s="77"/>
      <c r="H22" s="77"/>
      <c r="I22" s="77"/>
      <c r="J22" s="78"/>
    </row>
    <row r="23" spans="1:12" s="29" customFormat="1" ht="19.5" customHeight="1" x14ac:dyDescent="0.25">
      <c r="C23" s="79"/>
      <c r="D23" s="77"/>
      <c r="E23" s="77"/>
      <c r="F23" s="77"/>
      <c r="G23" s="77"/>
      <c r="H23" s="77"/>
      <c r="I23" s="77"/>
      <c r="J23" s="78"/>
    </row>
    <row r="24" spans="1:12" s="29" customFormat="1" ht="19.5" customHeight="1" x14ac:dyDescent="0.25">
      <c r="C24" s="79"/>
      <c r="D24" s="77"/>
      <c r="E24" s="77"/>
      <c r="F24" s="77"/>
      <c r="G24" s="77"/>
      <c r="H24" s="77"/>
      <c r="I24" s="77"/>
      <c r="J24" s="78"/>
    </row>
    <row r="25" spans="1:12" s="29" customFormat="1" ht="19.5" customHeight="1" x14ac:dyDescent="0.25">
      <c r="C25" s="79"/>
      <c r="D25" s="77"/>
      <c r="E25" s="77"/>
      <c r="F25" s="77"/>
      <c r="G25" s="77"/>
      <c r="H25" s="77"/>
      <c r="I25" s="77"/>
      <c r="J25" s="78"/>
    </row>
    <row r="26" spans="1:12" s="29" customFormat="1" ht="19.5" customHeight="1" x14ac:dyDescent="0.25">
      <c r="C26" s="79"/>
      <c r="D26" s="77"/>
      <c r="E26" s="77"/>
      <c r="F26" s="77"/>
      <c r="G26" s="77"/>
      <c r="H26" s="77"/>
      <c r="I26" s="77"/>
      <c r="J26" s="78"/>
    </row>
    <row r="27" spans="1:12" s="29" customFormat="1" ht="19.5" customHeight="1" x14ac:dyDescent="0.25">
      <c r="C27" s="79"/>
      <c r="D27" s="77"/>
      <c r="E27" s="77"/>
      <c r="F27" s="77"/>
      <c r="G27" s="77"/>
      <c r="H27" s="77"/>
      <c r="I27" s="77"/>
      <c r="J27" s="78"/>
    </row>
    <row r="28" spans="1:12" thickBot="1" x14ac:dyDescent="0.35">
      <c r="C28" s="80"/>
      <c r="D28" s="81"/>
      <c r="E28" s="82"/>
      <c r="F28" s="81"/>
      <c r="G28" s="81"/>
      <c r="H28" s="81"/>
      <c r="I28" s="81"/>
      <c r="J28" s="83"/>
    </row>
    <row r="29" spans="1:12" thickTop="1" x14ac:dyDescent="0.3">
      <c r="A29" s="84"/>
      <c r="C29" s="85"/>
    </row>
    <row r="30" spans="1:12" ht="13.2" x14ac:dyDescent="0.25">
      <c r="B30" s="86" t="s">
        <v>35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</row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</sheetData>
  <mergeCells count="6">
    <mergeCell ref="B30:L30"/>
    <mergeCell ref="C2:J2"/>
    <mergeCell ref="C3:J3"/>
    <mergeCell ref="C13:G14"/>
    <mergeCell ref="D16:G17"/>
    <mergeCell ref="H17:J17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"/>
  <sheetViews>
    <sheetView workbookViewId="0">
      <selection activeCell="G28" sqref="G28"/>
    </sheetView>
  </sheetViews>
  <sheetFormatPr defaultRowHeight="13.2" x14ac:dyDescent="0.25"/>
  <cols>
    <col min="1" max="1" width="2.109375" customWidth="1"/>
    <col min="2" max="2" width="10" customWidth="1"/>
    <col min="3" max="3" width="9.109375" customWidth="1"/>
    <col min="4" max="4" width="10" customWidth="1"/>
    <col min="5" max="5" width="12.33203125" customWidth="1"/>
    <col min="6" max="6" width="12.5546875" customWidth="1"/>
    <col min="7" max="7" width="14.6640625" customWidth="1"/>
    <col min="9" max="9" width="13.109375" customWidth="1"/>
    <col min="10" max="10" width="12.88671875" customWidth="1"/>
    <col min="11" max="11" width="16.44140625" customWidth="1"/>
  </cols>
  <sheetData>
    <row r="1" spans="1:11" ht="18" customHeight="1" x14ac:dyDescent="0.25">
      <c r="A1" s="94" t="s">
        <v>1</v>
      </c>
      <c r="B1" s="94"/>
      <c r="C1" s="94"/>
      <c r="D1" s="94"/>
      <c r="E1" s="94"/>
      <c r="F1" s="94"/>
      <c r="G1" s="94"/>
    </row>
    <row r="2" spans="1:11" ht="12.75" customHeight="1" x14ac:dyDescent="0.3">
      <c r="A2" s="95" t="s">
        <v>0</v>
      </c>
      <c r="B2" s="95"/>
      <c r="C2" s="95"/>
      <c r="D2" s="95"/>
      <c r="E2" s="95"/>
      <c r="F2" s="95"/>
      <c r="G2" s="95"/>
    </row>
    <row r="3" spans="1:11" ht="10.5" customHeight="1" x14ac:dyDescent="0.25"/>
    <row r="4" spans="1:11" s="29" customFormat="1" ht="15.75" customHeight="1" x14ac:dyDescent="0.25">
      <c r="B4" s="27">
        <v>0.09</v>
      </c>
      <c r="C4" s="101" t="s">
        <v>3</v>
      </c>
      <c r="D4" s="101"/>
      <c r="E4" s="101"/>
    </row>
    <row r="5" spans="1:11" s="29" customFormat="1" ht="15.75" customHeight="1" x14ac:dyDescent="0.25">
      <c r="B5" s="28">
        <v>2</v>
      </c>
      <c r="C5" s="101" t="s">
        <v>4</v>
      </c>
      <c r="D5" s="101"/>
      <c r="E5" s="101"/>
    </row>
    <row r="6" spans="1:11" s="29" customFormat="1" ht="15.75" customHeight="1" x14ac:dyDescent="0.25">
      <c r="B6" s="28">
        <v>1000000</v>
      </c>
      <c r="C6" s="101" t="s">
        <v>5</v>
      </c>
      <c r="D6" s="101"/>
      <c r="E6" s="101"/>
    </row>
    <row r="7" spans="1:11" ht="5.25" customHeight="1" x14ac:dyDescent="0.25"/>
    <row r="8" spans="1:11" ht="16.5" hidden="1" customHeight="1" x14ac:dyDescent="0.25">
      <c r="B8" s="97" t="s">
        <v>14</v>
      </c>
      <c r="C8" s="97"/>
      <c r="D8" s="26"/>
      <c r="E8" s="97" t="s">
        <v>15</v>
      </c>
      <c r="F8" s="97"/>
    </row>
    <row r="9" spans="1:11" ht="14.25" hidden="1" customHeight="1" x14ac:dyDescent="0.25">
      <c r="B9" s="99">
        <f>CUMPRINC($B$4/12,$B$5*12,$B$6,1,1,0)</f>
        <v>-38184.742279173101</v>
      </c>
      <c r="C9" s="99"/>
      <c r="E9" s="99">
        <f>CUMPRINC($B$4/12,$B$5*12,$B$6,24,24,0)</f>
        <v>-45344.657349055189</v>
      </c>
      <c r="F9" s="99"/>
    </row>
    <row r="10" spans="1:11" ht="15" hidden="1" customHeight="1" x14ac:dyDescent="0.25">
      <c r="B10" s="100" t="s">
        <v>16</v>
      </c>
      <c r="C10" s="100"/>
      <c r="D10" s="100"/>
      <c r="E10" s="100"/>
      <c r="F10" s="100"/>
      <c r="K10" s="1"/>
    </row>
    <row r="11" spans="1:11" ht="15" hidden="1" customHeight="1" x14ac:dyDescent="0.25">
      <c r="B11" s="100" t="s">
        <v>17</v>
      </c>
      <c r="C11" s="100"/>
      <c r="D11" s="100"/>
      <c r="E11" s="100"/>
      <c r="F11" s="100"/>
      <c r="K11" s="1"/>
    </row>
    <row r="12" spans="1:11" ht="6.75" hidden="1" customHeight="1" x14ac:dyDescent="0.25">
      <c r="K12" s="1"/>
    </row>
    <row r="13" spans="1:11" ht="16.5" hidden="1" customHeight="1" x14ac:dyDescent="0.25">
      <c r="B13" s="97" t="s">
        <v>18</v>
      </c>
      <c r="C13" s="97"/>
      <c r="D13" s="97"/>
      <c r="E13" s="97"/>
      <c r="F13" s="97"/>
    </row>
    <row r="14" spans="1:11" ht="15.75" hidden="1" customHeight="1" x14ac:dyDescent="0.25">
      <c r="B14" s="99">
        <f>CUMPRINC($B$4/12,$B$5*12,$B$6,1,12,0)</f>
        <v>-477598.9615433669</v>
      </c>
      <c r="C14" s="99"/>
    </row>
    <row r="15" spans="1:11" ht="16.5" hidden="1" customHeight="1" x14ac:dyDescent="0.25">
      <c r="B15" s="100" t="s">
        <v>19</v>
      </c>
      <c r="C15" s="100"/>
      <c r="D15" s="100"/>
      <c r="E15" s="100"/>
      <c r="F15" s="100"/>
    </row>
    <row r="16" spans="1:11" ht="5.25" hidden="1" customHeight="1" x14ac:dyDescent="0.25">
      <c r="B16" s="25"/>
      <c r="C16" s="25"/>
      <c r="D16" s="25"/>
      <c r="E16" s="25"/>
      <c r="F16" s="25"/>
    </row>
    <row r="17" spans="1:16" ht="17.25" hidden="1" customHeight="1" x14ac:dyDescent="0.25">
      <c r="B17" s="97" t="s">
        <v>20</v>
      </c>
      <c r="C17" s="97"/>
      <c r="D17" s="97"/>
      <c r="E17" s="97"/>
      <c r="F17" s="97"/>
    </row>
    <row r="18" spans="1:16" ht="15" hidden="1" customHeight="1" x14ac:dyDescent="0.25">
      <c r="B18" s="99">
        <f>CUMPRINC($B$4/12,$B$5*12,$B$6,1,24,0)</f>
        <v>-1000000.0000000001</v>
      </c>
      <c r="C18" s="99"/>
    </row>
    <row r="19" spans="1:16" ht="16.5" hidden="1" customHeight="1" x14ac:dyDescent="0.25">
      <c r="B19" s="100" t="s">
        <v>21</v>
      </c>
      <c r="C19" s="100"/>
      <c r="D19" s="100"/>
      <c r="E19" s="100"/>
      <c r="F19" s="100"/>
    </row>
    <row r="20" spans="1:16" ht="6.75" hidden="1" customHeight="1" x14ac:dyDescent="0.25">
      <c r="B20" s="25"/>
      <c r="C20" s="25"/>
      <c r="D20" s="25"/>
      <c r="E20" s="25"/>
      <c r="F20" s="25"/>
    </row>
    <row r="21" spans="1:16" hidden="1" x14ac:dyDescent="0.25">
      <c r="A21" s="96" t="s">
        <v>22</v>
      </c>
      <c r="B21" s="96"/>
      <c r="C21" s="96"/>
      <c r="D21" s="96"/>
      <c r="E21" s="96"/>
      <c r="F21" s="96"/>
      <c r="G21" s="96"/>
    </row>
    <row r="22" spans="1:16" ht="7.5" customHeight="1" x14ac:dyDescent="0.25"/>
    <row r="23" spans="1:16" ht="22.5" customHeight="1" x14ac:dyDescent="0.25">
      <c r="A23" s="94" t="s">
        <v>23</v>
      </c>
      <c r="B23" s="94"/>
      <c r="C23" s="94"/>
      <c r="D23" s="94"/>
      <c r="E23" s="94"/>
      <c r="F23" s="94"/>
      <c r="G23" s="94"/>
    </row>
    <row r="24" spans="1:16" ht="7.5" customHeight="1" x14ac:dyDescent="0.25"/>
    <row r="25" spans="1:16" ht="17.25" customHeight="1" x14ac:dyDescent="0.25">
      <c r="A25" s="103" t="s">
        <v>12</v>
      </c>
      <c r="B25" s="103"/>
      <c r="C25" s="103"/>
      <c r="D25" s="103"/>
      <c r="E25" s="103"/>
      <c r="F25" s="103"/>
      <c r="G25" s="103"/>
      <c r="I25" s="35" t="s">
        <v>27</v>
      </c>
      <c r="J25" s="98" t="s">
        <v>2</v>
      </c>
      <c r="K25" s="98"/>
      <c r="L25" s="98"/>
      <c r="M25" s="98"/>
      <c r="N25" s="98"/>
      <c r="O25" s="98"/>
      <c r="P25" s="98"/>
    </row>
    <row r="26" spans="1:16" ht="18" customHeight="1" x14ac:dyDescent="0.25">
      <c r="A26" s="2"/>
      <c r="B26" s="24" t="s">
        <v>13</v>
      </c>
      <c r="C26" s="102">
        <f>PMT(B4/12,B5*12,B6)</f>
        <v>-45684.742279173093</v>
      </c>
      <c r="D26" s="102"/>
      <c r="E26" s="2"/>
      <c r="F26" s="2"/>
      <c r="G26" s="2"/>
      <c r="I26" s="36" t="s">
        <v>9</v>
      </c>
      <c r="J26" s="29" t="s">
        <v>28</v>
      </c>
    </row>
    <row r="27" spans="1:16" ht="18.75" customHeight="1" thickBot="1" x14ac:dyDescent="0.3">
      <c r="B27" s="12" t="s">
        <v>7</v>
      </c>
      <c r="C27" s="13" t="s">
        <v>8</v>
      </c>
      <c r="D27" s="14" t="s">
        <v>9</v>
      </c>
      <c r="E27" s="14" t="s">
        <v>10</v>
      </c>
      <c r="F27" s="15" t="s">
        <v>11</v>
      </c>
      <c r="G27" s="15" t="s">
        <v>6</v>
      </c>
    </row>
    <row r="28" spans="1:16" ht="13.8" thickTop="1" x14ac:dyDescent="0.25">
      <c r="B28" s="8">
        <v>1</v>
      </c>
      <c r="C28" s="9">
        <v>1</v>
      </c>
      <c r="D28" s="10"/>
      <c r="E28" s="30"/>
      <c r="F28" s="11">
        <f>D28+E28</f>
        <v>0</v>
      </c>
      <c r="G28" s="11"/>
      <c r="J28" s="33" t="s">
        <v>24</v>
      </c>
    </row>
    <row r="29" spans="1:16" x14ac:dyDescent="0.25">
      <c r="B29" s="4">
        <v>2</v>
      </c>
      <c r="C29" s="5">
        <v>2</v>
      </c>
      <c r="D29" s="6"/>
      <c r="E29" s="31"/>
      <c r="F29" s="7">
        <f t="shared" ref="F29:F51" si="0">D29+E29</f>
        <v>0</v>
      </c>
      <c r="G29" s="7"/>
      <c r="J29" s="33" t="s">
        <v>25</v>
      </c>
    </row>
    <row r="30" spans="1:16" x14ac:dyDescent="0.25">
      <c r="B30" s="4">
        <v>3</v>
      </c>
      <c r="C30" s="5">
        <v>3</v>
      </c>
      <c r="D30" s="6"/>
      <c r="E30" s="31"/>
      <c r="F30" s="7">
        <f t="shared" si="0"/>
        <v>0</v>
      </c>
      <c r="G30" s="7"/>
      <c r="J30" s="33" t="s">
        <v>26</v>
      </c>
    </row>
    <row r="31" spans="1:16" x14ac:dyDescent="0.25">
      <c r="B31" s="4">
        <v>4</v>
      </c>
      <c r="C31" s="5">
        <v>4</v>
      </c>
      <c r="D31" s="6"/>
      <c r="E31" s="31"/>
      <c r="F31" s="7">
        <f t="shared" si="0"/>
        <v>0</v>
      </c>
      <c r="G31" s="7"/>
      <c r="J31" s="34"/>
    </row>
    <row r="32" spans="1:16" x14ac:dyDescent="0.25">
      <c r="B32" s="4">
        <v>5</v>
      </c>
      <c r="C32" s="5">
        <v>5</v>
      </c>
      <c r="D32" s="6"/>
      <c r="E32" s="31"/>
      <c r="F32" s="7">
        <f t="shared" si="0"/>
        <v>0</v>
      </c>
      <c r="G32" s="7"/>
      <c r="J32" s="34"/>
    </row>
    <row r="33" spans="2:7" x14ac:dyDescent="0.25">
      <c r="B33" s="4">
        <v>6</v>
      </c>
      <c r="C33" s="5">
        <v>6</v>
      </c>
      <c r="D33" s="6"/>
      <c r="E33" s="31"/>
      <c r="F33" s="7">
        <f t="shared" si="0"/>
        <v>0</v>
      </c>
      <c r="G33" s="7"/>
    </row>
    <row r="34" spans="2:7" x14ac:dyDescent="0.25">
      <c r="B34" s="4">
        <v>7</v>
      </c>
      <c r="C34" s="5">
        <v>7</v>
      </c>
      <c r="D34" s="6"/>
      <c r="E34" s="31"/>
      <c r="F34" s="7">
        <f t="shared" si="0"/>
        <v>0</v>
      </c>
      <c r="G34" s="7"/>
    </row>
    <row r="35" spans="2:7" x14ac:dyDescent="0.25">
      <c r="B35" s="4">
        <v>8</v>
      </c>
      <c r="C35" s="5">
        <v>8</v>
      </c>
      <c r="D35" s="6"/>
      <c r="E35" s="31"/>
      <c r="F35" s="7">
        <f t="shared" si="0"/>
        <v>0</v>
      </c>
      <c r="G35" s="7"/>
    </row>
    <row r="36" spans="2:7" x14ac:dyDescent="0.25">
      <c r="B36" s="4">
        <v>9</v>
      </c>
      <c r="C36" s="5">
        <v>9</v>
      </c>
      <c r="D36" s="6"/>
      <c r="E36" s="31"/>
      <c r="F36" s="7">
        <f t="shared" si="0"/>
        <v>0</v>
      </c>
      <c r="G36" s="7"/>
    </row>
    <row r="37" spans="2:7" x14ac:dyDescent="0.25">
      <c r="B37" s="4">
        <v>10</v>
      </c>
      <c r="C37" s="5">
        <v>10</v>
      </c>
      <c r="D37" s="6"/>
      <c r="E37" s="31"/>
      <c r="F37" s="7">
        <f t="shared" si="0"/>
        <v>0</v>
      </c>
      <c r="G37" s="7"/>
    </row>
    <row r="38" spans="2:7" x14ac:dyDescent="0.25">
      <c r="B38" s="4">
        <v>11</v>
      </c>
      <c r="C38" s="5">
        <v>11</v>
      </c>
      <c r="D38" s="6"/>
      <c r="E38" s="31"/>
      <c r="F38" s="7">
        <f t="shared" si="0"/>
        <v>0</v>
      </c>
      <c r="G38" s="7"/>
    </row>
    <row r="39" spans="2:7" x14ac:dyDescent="0.25">
      <c r="B39" s="4">
        <v>12</v>
      </c>
      <c r="C39" s="5">
        <v>12</v>
      </c>
      <c r="D39" s="6"/>
      <c r="E39" s="31"/>
      <c r="F39" s="7">
        <f t="shared" si="0"/>
        <v>0</v>
      </c>
      <c r="G39" s="7"/>
    </row>
    <row r="40" spans="2:7" x14ac:dyDescent="0.25">
      <c r="B40" s="4">
        <v>13</v>
      </c>
      <c r="C40" s="5">
        <v>13</v>
      </c>
      <c r="D40" s="6"/>
      <c r="E40" s="31"/>
      <c r="F40" s="7">
        <f t="shared" si="0"/>
        <v>0</v>
      </c>
      <c r="G40" s="7"/>
    </row>
    <row r="41" spans="2:7" x14ac:dyDescent="0.25">
      <c r="B41" s="4">
        <v>14</v>
      </c>
      <c r="C41" s="5">
        <v>14</v>
      </c>
      <c r="D41" s="6"/>
      <c r="E41" s="31"/>
      <c r="F41" s="7">
        <f t="shared" si="0"/>
        <v>0</v>
      </c>
      <c r="G41" s="7"/>
    </row>
    <row r="42" spans="2:7" x14ac:dyDescent="0.25">
      <c r="B42" s="4">
        <v>15</v>
      </c>
      <c r="C42" s="5">
        <v>15</v>
      </c>
      <c r="D42" s="6"/>
      <c r="E42" s="31"/>
      <c r="F42" s="7">
        <f t="shared" si="0"/>
        <v>0</v>
      </c>
      <c r="G42" s="7"/>
    </row>
    <row r="43" spans="2:7" x14ac:dyDescent="0.25">
      <c r="B43" s="4">
        <v>16</v>
      </c>
      <c r="C43" s="5">
        <v>16</v>
      </c>
      <c r="D43" s="6"/>
      <c r="E43" s="31"/>
      <c r="F43" s="7">
        <f t="shared" si="0"/>
        <v>0</v>
      </c>
      <c r="G43" s="7"/>
    </row>
    <row r="44" spans="2:7" x14ac:dyDescent="0.25">
      <c r="B44" s="4">
        <v>17</v>
      </c>
      <c r="C44" s="5">
        <v>17</v>
      </c>
      <c r="D44" s="6"/>
      <c r="E44" s="31"/>
      <c r="F44" s="7">
        <f t="shared" si="0"/>
        <v>0</v>
      </c>
      <c r="G44" s="7"/>
    </row>
    <row r="45" spans="2:7" x14ac:dyDescent="0.25">
      <c r="B45" s="4">
        <v>18</v>
      </c>
      <c r="C45" s="5">
        <v>18</v>
      </c>
      <c r="D45" s="6"/>
      <c r="E45" s="31"/>
      <c r="F45" s="7">
        <f t="shared" si="0"/>
        <v>0</v>
      </c>
      <c r="G45" s="7"/>
    </row>
    <row r="46" spans="2:7" x14ac:dyDescent="0.25">
      <c r="B46" s="4">
        <v>19</v>
      </c>
      <c r="C46" s="5">
        <v>19</v>
      </c>
      <c r="D46" s="6"/>
      <c r="E46" s="31"/>
      <c r="F46" s="7">
        <f t="shared" si="0"/>
        <v>0</v>
      </c>
      <c r="G46" s="7"/>
    </row>
    <row r="47" spans="2:7" x14ac:dyDescent="0.25">
      <c r="B47" s="4">
        <v>20</v>
      </c>
      <c r="C47" s="5">
        <v>20</v>
      </c>
      <c r="D47" s="6"/>
      <c r="E47" s="31"/>
      <c r="F47" s="7">
        <f t="shared" si="0"/>
        <v>0</v>
      </c>
      <c r="G47" s="7"/>
    </row>
    <row r="48" spans="2:7" x14ac:dyDescent="0.25">
      <c r="B48" s="4">
        <v>21</v>
      </c>
      <c r="C48" s="5">
        <v>21</v>
      </c>
      <c r="D48" s="6"/>
      <c r="E48" s="31"/>
      <c r="F48" s="7">
        <f t="shared" si="0"/>
        <v>0</v>
      </c>
      <c r="G48" s="7"/>
    </row>
    <row r="49" spans="1:10" x14ac:dyDescent="0.25">
      <c r="B49" s="4">
        <v>22</v>
      </c>
      <c r="C49" s="5">
        <v>22</v>
      </c>
      <c r="D49" s="6"/>
      <c r="E49" s="31"/>
      <c r="F49" s="7">
        <f t="shared" si="0"/>
        <v>0</v>
      </c>
      <c r="G49" s="7"/>
      <c r="J49" s="3"/>
    </row>
    <row r="50" spans="1:10" x14ac:dyDescent="0.25">
      <c r="B50" s="4">
        <v>23</v>
      </c>
      <c r="C50" s="5">
        <v>23</v>
      </c>
      <c r="D50" s="6"/>
      <c r="E50" s="31"/>
      <c r="F50" s="7">
        <f t="shared" si="0"/>
        <v>0</v>
      </c>
      <c r="G50" s="7"/>
      <c r="J50" s="3"/>
    </row>
    <row r="51" spans="1:10" ht="13.8" thickBot="1" x14ac:dyDescent="0.3">
      <c r="B51" s="16">
        <v>24</v>
      </c>
      <c r="C51" s="17">
        <v>24</v>
      </c>
      <c r="D51" s="18"/>
      <c r="E51" s="32"/>
      <c r="F51" s="19">
        <f t="shared" si="0"/>
        <v>0</v>
      </c>
      <c r="G51" s="19"/>
      <c r="J51" s="3"/>
    </row>
    <row r="52" spans="1:10" ht="18" customHeight="1" x14ac:dyDescent="0.25">
      <c r="B52" s="20" t="s">
        <v>11</v>
      </c>
      <c r="C52" s="21"/>
      <c r="D52" s="22">
        <f>SUM(D28:D51)</f>
        <v>0</v>
      </c>
      <c r="E52" s="22">
        <f>SUM(E28:E51)</f>
        <v>0</v>
      </c>
      <c r="F52" s="23">
        <f>SUM(F28:F51)</f>
        <v>0</v>
      </c>
      <c r="G52" s="23"/>
    </row>
    <row r="53" spans="1:10" x14ac:dyDescent="0.25">
      <c r="J53" s="3"/>
    </row>
    <row r="54" spans="1:10" x14ac:dyDescent="0.25">
      <c r="A54" s="96" t="s">
        <v>22</v>
      </c>
      <c r="B54" s="96"/>
      <c r="C54" s="96"/>
      <c r="D54" s="96"/>
      <c r="E54" s="96"/>
      <c r="F54" s="96"/>
      <c r="G54" s="96"/>
    </row>
  </sheetData>
  <mergeCells count="23">
    <mergeCell ref="A54:G54"/>
    <mergeCell ref="A23:G23"/>
    <mergeCell ref="A21:G21"/>
    <mergeCell ref="C26:D26"/>
    <mergeCell ref="B10:F10"/>
    <mergeCell ref="B11:F11"/>
    <mergeCell ref="B13:F13"/>
    <mergeCell ref="A25:G25"/>
    <mergeCell ref="B19:F19"/>
    <mergeCell ref="B17:F17"/>
    <mergeCell ref="C4:E4"/>
    <mergeCell ref="C5:E5"/>
    <mergeCell ref="C6:E6"/>
    <mergeCell ref="A1:G1"/>
    <mergeCell ref="A2:G2"/>
    <mergeCell ref="E8:F8"/>
    <mergeCell ref="J25:P25"/>
    <mergeCell ref="B18:C18"/>
    <mergeCell ref="B8:C8"/>
    <mergeCell ref="B14:C14"/>
    <mergeCell ref="B15:F15"/>
    <mergeCell ref="B9:C9"/>
    <mergeCell ref="E9:F9"/>
  </mergeCells>
  <hyperlinks>
    <hyperlink ref="A2:G2" r:id="rId1" display="http://office.lasakovi.com" xr:uid="{00000000-0004-0000-0200-000000000000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Úvod</vt:lpstr>
      <vt:lpstr>vypočty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Lasak</cp:lastModifiedBy>
  <dcterms:created xsi:type="dcterms:W3CDTF">2015-01-07T07:01:46Z</dcterms:created>
  <dcterms:modified xsi:type="dcterms:W3CDTF">2018-10-22T17:09:45Z</dcterms:modified>
</cp:coreProperties>
</file>