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FRS for SMEs 2018\Seminars\"/>
    </mc:Choice>
  </mc:AlternateContent>
  <bookViews>
    <workbookView xWindow="0" yWindow="0" windowWidth="19200" windowHeight="69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19" i="1"/>
  <c r="D18" i="1"/>
  <c r="E20" i="1"/>
  <c r="E19" i="1"/>
  <c r="E18" i="1"/>
  <c r="D6" i="1"/>
  <c r="D5" i="1"/>
  <c r="D3" i="1"/>
  <c r="C33" i="1" l="1"/>
  <c r="C27" i="1"/>
  <c r="E17" i="1"/>
  <c r="D4" i="1"/>
  <c r="B10" i="1"/>
</calcChain>
</file>

<file path=xl/sharedStrings.xml><?xml version="1.0" encoding="utf-8"?>
<sst xmlns="http://schemas.openxmlformats.org/spreadsheetml/2006/main" count="47" uniqueCount="30">
  <si>
    <t>Restoration costs</t>
  </si>
  <si>
    <t>Scenario A</t>
  </si>
  <si>
    <t>Scenario B</t>
  </si>
  <si>
    <t>Probability</t>
  </si>
  <si>
    <t>Adjustment for uncertainty</t>
  </si>
  <si>
    <t>Risk-free rate</t>
  </si>
  <si>
    <t>Discount factor</t>
  </si>
  <si>
    <t>Weighted outcome</t>
  </si>
  <si>
    <t>Total</t>
  </si>
  <si>
    <t>FV</t>
  </si>
  <si>
    <t>PV</t>
  </si>
  <si>
    <t>Ex 1</t>
  </si>
  <si>
    <t>Ex 2</t>
  </si>
  <si>
    <t>Minor defect</t>
  </si>
  <si>
    <t>No defect</t>
  </si>
  <si>
    <t>Major defect</t>
  </si>
  <si>
    <t>Repair costs (unit)</t>
  </si>
  <si>
    <t>Total warranty provision</t>
  </si>
  <si>
    <t>Number of returned goods</t>
  </si>
  <si>
    <t>Ex 3</t>
  </si>
  <si>
    <t>(A)</t>
  </si>
  <si>
    <t>Claim</t>
  </si>
  <si>
    <t>as most likely outcome</t>
  </si>
  <si>
    <t>(B)</t>
  </si>
  <si>
    <t>Scenario C</t>
  </si>
  <si>
    <t>as weighted average</t>
  </si>
  <si>
    <t>(C)</t>
  </si>
  <si>
    <t>it is contingent liability</t>
  </si>
  <si>
    <t>Total number of goods sold</t>
  </si>
  <si>
    <t>1000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</si>
</sst>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0" borderId="0" xfId="0" applyFill="1" applyBorder="1"/>
    <xf numFmtId="164" fontId="0" fillId="0" borderId="1" xfId="0" applyNumberFormat="1" applyBorder="1"/>
    <xf numFmtId="164" fontId="0" fillId="2" borderId="0" xfId="0" applyNumberFormat="1" applyFill="1"/>
    <xf numFmtId="0" fontId="0" fillId="2" borderId="0" xfId="0" applyFill="1"/>
    <xf numFmtId="0" fontId="1" fillId="0" borderId="0" xfId="0" applyFont="1"/>
    <xf numFmtId="0" fontId="0" fillId="0" borderId="0" xfId="0" applyBorder="1"/>
    <xf numFmtId="164" fontId="0" fillId="0" borderId="0" xfId="0" applyNumberFormat="1" applyFill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31" zoomScale="190" zoomScaleNormal="190" workbookViewId="0">
      <selection activeCell="B38" sqref="B38:B39"/>
    </sheetView>
  </sheetViews>
  <sheetFormatPr defaultRowHeight="15" x14ac:dyDescent="0.25"/>
  <cols>
    <col min="1" max="1" width="16" customWidth="1"/>
    <col min="2" max="2" width="15.140625" customWidth="1"/>
    <col min="3" max="3" width="11.42578125" customWidth="1"/>
    <col min="4" max="4" width="13.5703125" bestFit="1" customWidth="1"/>
  </cols>
  <sheetData>
    <row r="1" spans="1:5" x14ac:dyDescent="0.25">
      <c r="A1" s="9" t="s">
        <v>11</v>
      </c>
    </row>
    <row r="2" spans="1:5" x14ac:dyDescent="0.25">
      <c r="B2" t="s">
        <v>0</v>
      </c>
      <c r="C2" t="s">
        <v>3</v>
      </c>
      <c r="D2" t="s">
        <v>7</v>
      </c>
    </row>
    <row r="3" spans="1:5" x14ac:dyDescent="0.25">
      <c r="A3" t="s">
        <v>1</v>
      </c>
      <c r="B3" s="1">
        <v>200000</v>
      </c>
      <c r="C3" s="2">
        <v>0.55000000000000004</v>
      </c>
      <c r="D3" s="1">
        <f>B3*C3</f>
        <v>110000.00000000001</v>
      </c>
    </row>
    <row r="4" spans="1:5" x14ac:dyDescent="0.25">
      <c r="A4" s="3" t="s">
        <v>2</v>
      </c>
      <c r="B4" s="6">
        <v>275000</v>
      </c>
      <c r="C4" s="4">
        <v>0.45</v>
      </c>
      <c r="D4" s="6">
        <f>B4*C4</f>
        <v>123750</v>
      </c>
    </row>
    <row r="5" spans="1:5" x14ac:dyDescent="0.25">
      <c r="A5" t="s">
        <v>8</v>
      </c>
      <c r="D5" s="1">
        <f>SUM(D3:D4)</f>
        <v>233750</v>
      </c>
      <c r="E5" t="s">
        <v>9</v>
      </c>
    </row>
    <row r="6" spans="1:5" x14ac:dyDescent="0.25">
      <c r="D6" s="7">
        <f>D5*(1/((1+B10)^5))</f>
        <v>116215.06187597525</v>
      </c>
      <c r="E6" s="8" t="s">
        <v>10</v>
      </c>
    </row>
    <row r="7" spans="1:5" x14ac:dyDescent="0.25">
      <c r="D7" s="1"/>
    </row>
    <row r="8" spans="1:5" x14ac:dyDescent="0.25">
      <c r="A8" t="s">
        <v>4</v>
      </c>
      <c r="B8" s="2">
        <v>0.05</v>
      </c>
    </row>
    <row r="9" spans="1:5" x14ac:dyDescent="0.25">
      <c r="A9" s="3" t="s">
        <v>5</v>
      </c>
      <c r="B9" s="4">
        <v>0.1</v>
      </c>
    </row>
    <row r="10" spans="1:5" x14ac:dyDescent="0.25">
      <c r="A10" s="5" t="s">
        <v>6</v>
      </c>
      <c r="B10" s="2">
        <f>SUM(B8:B9)</f>
        <v>0.15000000000000002</v>
      </c>
    </row>
    <row r="13" spans="1:5" x14ac:dyDescent="0.25">
      <c r="A13" s="9" t="s">
        <v>12</v>
      </c>
    </row>
    <row r="14" spans="1:5" x14ac:dyDescent="0.25">
      <c r="A14" s="9" t="s">
        <v>28</v>
      </c>
      <c r="C14" t="s">
        <v>29</v>
      </c>
    </row>
    <row r="15" spans="1:5" x14ac:dyDescent="0.25">
      <c r="A15" s="9"/>
    </row>
    <row r="16" spans="1:5" x14ac:dyDescent="0.25">
      <c r="B16" t="s">
        <v>3</v>
      </c>
      <c r="C16" t="s">
        <v>16</v>
      </c>
      <c r="D16" t="s">
        <v>18</v>
      </c>
      <c r="E16" t="s">
        <v>7</v>
      </c>
    </row>
    <row r="17" spans="1:5" x14ac:dyDescent="0.25">
      <c r="A17" t="s">
        <v>14</v>
      </c>
      <c r="B17" s="2">
        <v>0.75</v>
      </c>
      <c r="C17">
        <v>0</v>
      </c>
      <c r="D17">
        <v>0</v>
      </c>
      <c r="E17" s="1">
        <f>C17*B17</f>
        <v>0</v>
      </c>
    </row>
    <row r="18" spans="1:5" x14ac:dyDescent="0.25">
      <c r="A18" t="s">
        <v>13</v>
      </c>
      <c r="B18" s="2">
        <v>0.2</v>
      </c>
      <c r="C18">
        <v>100</v>
      </c>
      <c r="D18">
        <f>1000*B18</f>
        <v>200</v>
      </c>
      <c r="E18" s="1">
        <f>C18*D18</f>
        <v>20000</v>
      </c>
    </row>
    <row r="19" spans="1:5" x14ac:dyDescent="0.25">
      <c r="A19" s="3" t="s">
        <v>15</v>
      </c>
      <c r="B19" s="4">
        <v>0.05</v>
      </c>
      <c r="C19" s="3">
        <v>400</v>
      </c>
      <c r="D19" s="3">
        <f>1000*B19</f>
        <v>50</v>
      </c>
      <c r="E19" s="6">
        <f>C19*D19</f>
        <v>20000</v>
      </c>
    </row>
    <row r="20" spans="1:5" x14ac:dyDescent="0.25">
      <c r="A20" t="s">
        <v>17</v>
      </c>
      <c r="E20" s="7">
        <f>SUM(E17:E19)</f>
        <v>40000</v>
      </c>
    </row>
    <row r="21" spans="1:5" x14ac:dyDescent="0.25">
      <c r="E21" s="1"/>
    </row>
    <row r="23" spans="1:5" x14ac:dyDescent="0.25">
      <c r="A23" s="9" t="s">
        <v>19</v>
      </c>
    </row>
    <row r="24" spans="1:5" x14ac:dyDescent="0.25">
      <c r="A24" t="s">
        <v>20</v>
      </c>
      <c r="B24" t="s">
        <v>21</v>
      </c>
      <c r="C24" t="s">
        <v>3</v>
      </c>
    </row>
    <row r="25" spans="1:5" x14ac:dyDescent="0.25">
      <c r="A25" t="s">
        <v>1</v>
      </c>
      <c r="B25" s="1">
        <v>2000000</v>
      </c>
      <c r="C25" s="2">
        <v>0.3</v>
      </c>
    </row>
    <row r="26" spans="1:5" x14ac:dyDescent="0.25">
      <c r="A26" s="3" t="s">
        <v>2</v>
      </c>
      <c r="B26" s="6">
        <v>300000</v>
      </c>
      <c r="C26" s="4">
        <v>0.7</v>
      </c>
    </row>
    <row r="27" spans="1:5" x14ac:dyDescent="0.25">
      <c r="A27" t="s">
        <v>8</v>
      </c>
      <c r="C27" s="7">
        <f>B26</f>
        <v>300000</v>
      </c>
      <c r="D27" t="s">
        <v>22</v>
      </c>
    </row>
    <row r="29" spans="1:5" x14ac:dyDescent="0.25">
      <c r="A29" t="s">
        <v>23</v>
      </c>
      <c r="B29" t="s">
        <v>21</v>
      </c>
      <c r="C29" t="s">
        <v>3</v>
      </c>
    </row>
    <row r="30" spans="1:5" x14ac:dyDescent="0.25">
      <c r="A30" t="s">
        <v>1</v>
      </c>
      <c r="B30" s="1">
        <v>100000</v>
      </c>
      <c r="C30" s="2">
        <v>0.25</v>
      </c>
    </row>
    <row r="31" spans="1:5" x14ac:dyDescent="0.25">
      <c r="A31" t="s">
        <v>2</v>
      </c>
      <c r="B31" s="1">
        <v>300000</v>
      </c>
      <c r="C31" s="2">
        <v>0.5</v>
      </c>
    </row>
    <row r="32" spans="1:5" x14ac:dyDescent="0.25">
      <c r="A32" s="3" t="s">
        <v>24</v>
      </c>
      <c r="B32" s="6">
        <v>500000</v>
      </c>
      <c r="C32" s="4">
        <v>0.25</v>
      </c>
    </row>
    <row r="33" spans="1:4" x14ac:dyDescent="0.25">
      <c r="A33" t="s">
        <v>8</v>
      </c>
      <c r="C33" s="11">
        <f>B30*C30+B31*C31+B32*C32</f>
        <v>300000</v>
      </c>
      <c r="D33" t="s">
        <v>25</v>
      </c>
    </row>
    <row r="34" spans="1:4" x14ac:dyDescent="0.25">
      <c r="C34" s="7">
        <f>C33*(1/1.04^2)</f>
        <v>277366.86390532542</v>
      </c>
    </row>
    <row r="35" spans="1:4" s="12" customFormat="1" x14ac:dyDescent="0.25">
      <c r="C35" s="11"/>
    </row>
    <row r="36" spans="1:4" x14ac:dyDescent="0.25">
      <c r="A36" t="s">
        <v>26</v>
      </c>
      <c r="B36" t="s">
        <v>21</v>
      </c>
      <c r="C36" t="s">
        <v>3</v>
      </c>
    </row>
    <row r="37" spans="1:4" x14ac:dyDescent="0.25">
      <c r="A37" t="s">
        <v>1</v>
      </c>
      <c r="B37" s="1">
        <v>0</v>
      </c>
      <c r="C37" s="2">
        <v>0.75</v>
      </c>
    </row>
    <row r="38" spans="1:4" x14ac:dyDescent="0.25">
      <c r="A38" s="10" t="s">
        <v>2</v>
      </c>
      <c r="B38" s="1">
        <v>2000000</v>
      </c>
      <c r="C38" s="2">
        <v>0.1</v>
      </c>
    </row>
    <row r="39" spans="1:4" x14ac:dyDescent="0.25">
      <c r="A39" s="3" t="s">
        <v>24</v>
      </c>
      <c r="B39" s="6">
        <v>300000</v>
      </c>
      <c r="C39" s="4">
        <v>0.15</v>
      </c>
    </row>
    <row r="40" spans="1:4" x14ac:dyDescent="0.25">
      <c r="A40" t="s">
        <v>8</v>
      </c>
      <c r="C40" s="7">
        <v>0</v>
      </c>
      <c r="D40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CIKT</cp:lastModifiedBy>
  <dcterms:created xsi:type="dcterms:W3CDTF">2018-11-04T16:09:20Z</dcterms:created>
  <dcterms:modified xsi:type="dcterms:W3CDTF">2018-11-05T18:18:32Z</dcterms:modified>
</cp:coreProperties>
</file>