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eni\Excel Pokrocile - online\09 - PowerQuery\"/>
    </mc:Choice>
  </mc:AlternateContent>
  <xr:revisionPtr revIDLastSave="0" documentId="13_ncr:1_{EBED30EE-BF4D-4AA8-A9F9-9F0E10DDF926}" xr6:coauthVersionLast="45" xr6:coauthVersionMax="45" xr10:uidLastSave="{00000000-0000-0000-0000-000000000000}"/>
  <bookViews>
    <workbookView xWindow="2430" yWindow="120" windowWidth="24135" windowHeight="14310" xr2:uid="{35CA409D-4E44-4604-A673-06783FBAA667}"/>
  </bookViews>
  <sheets>
    <sheet name="Úvod" sheetId="2" r:id="rId1"/>
    <sheet name="Teorie" sheetId="3" r:id="rId2"/>
    <sheet name="Pomoc_1" sheetId="4" r:id="rId3"/>
    <sheet name="Pomoc_2" sheetId="5" r:id="rId4"/>
    <sheet name="Pomoc 3" sheetId="6" r:id="rId5"/>
    <sheet name="Data" sheetId="1" r:id="rId6"/>
  </sheets>
  <definedNames>
    <definedName name="ExterníData_1" localSheetId="2" hidden="1">Pomoc_1!$A$1:$L$15</definedName>
    <definedName name="ExterníData_1" localSheetId="3" hidden="1">Pomoc_2!$A$1:$B$3</definedName>
    <definedName name="ExterníData_2" localSheetId="4" hidden="1">'Pomoc 3'!$A$1:$L$15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1" l="1"/>
  <c r="I2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214C2A8-1CA7-44AF-AB9D-BEB85D4BF823}" keepAlive="1" name="Dotaz – Sloučit1" description="Připojení k dotazu produktu Sloučit1 v sešitě" type="5" refreshedVersion="6" background="1" saveData="1">
    <dbPr connection="Provider=Microsoft.Mashup.OleDb.1;Data Source=$Workbook$;Location=Sloučit1;Extended Properties=&quot;&quot;" command="SELECT * FROM [Sloučit1]"/>
  </connection>
  <connection id="2" xr16:uid="{4643DBA9-CE6F-4C33-846A-E7609EA41E5E}" keepAlive="1" name="Dotaz – Stat" description="Připojení k dotazu produktu Stat v sešitě" type="5" refreshedVersion="6" background="1" saveData="1">
    <dbPr connection="Provider=Microsoft.Mashup.OleDb.1;Data Source=$Workbook$;Location=Stat;Extended Properties=&quot;&quot;" command="SELECT * FROM [Stat]"/>
  </connection>
  <connection id="3" xr16:uid="{77DE419A-F7F1-42AB-A398-A7E8EF4F2BEF}" keepAlive="1" name="Dotaz – Tabulka" description="Připojení k dotazu produktu Tabulka v sešitě" type="5" refreshedVersion="6" background="1" saveData="1">
    <dbPr connection="Provider=Microsoft.Mashup.OleDb.1;Data Source=$Workbook$;Location=Tabulka;Extended Properties=&quot;&quot;" command="SELECT * FROM [Tabulka]"/>
  </connection>
</connections>
</file>

<file path=xl/sharedStrings.xml><?xml version="1.0" encoding="utf-8"?>
<sst xmlns="http://schemas.openxmlformats.org/spreadsheetml/2006/main" count="363" uniqueCount="82">
  <si>
    <t>ID</t>
  </si>
  <si>
    <t>Jméno</t>
  </si>
  <si>
    <t>Přijmení</t>
  </si>
  <si>
    <t>Město</t>
  </si>
  <si>
    <t>Stat</t>
  </si>
  <si>
    <t>Zaplacená částka</t>
  </si>
  <si>
    <t>Datum narození</t>
  </si>
  <si>
    <t>Čas</t>
  </si>
  <si>
    <t>Číslo</t>
  </si>
  <si>
    <t>Abeceda</t>
  </si>
  <si>
    <t>ABCD1</t>
  </si>
  <si>
    <t>Abraka</t>
  </si>
  <si>
    <t>Dabra</t>
  </si>
  <si>
    <t>Ostrava</t>
  </si>
  <si>
    <t>ČR</t>
  </si>
  <si>
    <t>A</t>
  </si>
  <si>
    <t>ABCD2</t>
  </si>
  <si>
    <t>Jan</t>
  </si>
  <si>
    <t>Malý</t>
  </si>
  <si>
    <t>Opava</t>
  </si>
  <si>
    <t>B</t>
  </si>
  <si>
    <t>ABCD3</t>
  </si>
  <si>
    <t>Eva</t>
  </si>
  <si>
    <t>Vopršálková</t>
  </si>
  <si>
    <t>Brno</t>
  </si>
  <si>
    <t>Ch</t>
  </si>
  <si>
    <t>ABCD4</t>
  </si>
  <si>
    <t>Velký</t>
  </si>
  <si>
    <t>Jihlava</t>
  </si>
  <si>
    <t>C</t>
  </si>
  <si>
    <t>ABCD5</t>
  </si>
  <si>
    <t>Ivo</t>
  </si>
  <si>
    <t>Nevelký</t>
  </si>
  <si>
    <t>Praha</t>
  </si>
  <si>
    <t>á</t>
  </si>
  <si>
    <t>ABCD6</t>
  </si>
  <si>
    <t>Adam</t>
  </si>
  <si>
    <t>ě</t>
  </si>
  <si>
    <t>ABCD7</t>
  </si>
  <si>
    <t>Z</t>
  </si>
  <si>
    <t>ABCD8</t>
  </si>
  <si>
    <t>Ema</t>
  </si>
  <si>
    <t>Nevelká</t>
  </si>
  <si>
    <t>z</t>
  </si>
  <si>
    <t>ABCD9</t>
  </si>
  <si>
    <t>Bratislava</t>
  </si>
  <si>
    <t>SR</t>
  </si>
  <si>
    <t>a</t>
  </si>
  <si>
    <t>ABCD10</t>
  </si>
  <si>
    <t>Zoro</t>
  </si>
  <si>
    <t>ch</t>
  </si>
  <si>
    <t>ABCD11</t>
  </si>
  <si>
    <t>Pepa</t>
  </si>
  <si>
    <t>Novotný</t>
  </si>
  <si>
    <t>Košice</t>
  </si>
  <si>
    <t>cH</t>
  </si>
  <si>
    <t>ABCD12</t>
  </si>
  <si>
    <t>Jana</t>
  </si>
  <si>
    <t>Novotná</t>
  </si>
  <si>
    <t>CH</t>
  </si>
  <si>
    <t>ABCD13</t>
  </si>
  <si>
    <t>Perta</t>
  </si>
  <si>
    <t>ABCD14</t>
  </si>
  <si>
    <t>Petr</t>
  </si>
  <si>
    <t>Svobodný</t>
  </si>
  <si>
    <t>@</t>
  </si>
  <si>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</si>
  <si>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</si>
  <si>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</si>
  <si>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</si>
  <si>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</si>
  <si>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https://office.lasakovi.com/excel/Query-editor/jak-na-power-query-editor-Excel-serial/</t>
  </si>
  <si>
    <t>https://office.lasakovi.com/excel/Query-editor/prace-se-sloupci-Query-editor-Excel/</t>
  </si>
  <si>
    <t>https://office.lasakovi.com/excel/Query-editor/prace-radky-power-query-editor-Excel/</t>
  </si>
  <si>
    <t>https://office.lasakovi.com/excel/Query-editor/Unpivotovat-Pivotovat-PowerQuery-Excel/</t>
  </si>
  <si>
    <t>Copyright, Pavel Lasák 2019 rev 2020</t>
  </si>
  <si>
    <t>Celým slovem</t>
  </si>
  <si>
    <t>Česko</t>
  </si>
  <si>
    <t>Slovensko</t>
  </si>
  <si>
    <t>Stat.2</t>
  </si>
  <si>
    <t>Závislostí dotazů</t>
  </si>
  <si>
    <t>Zásislosti dotazů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</si>
</sst>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9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3F3F3F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/>
    <xf numFmtId="0" fontId="4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0" fontId="2" fillId="0" borderId="2" xfId="2" applyFill="1" applyBorder="1"/>
    <xf numFmtId="164" fontId="0" fillId="0" borderId="0" xfId="1" applyNumberFormat="1" applyFont="1"/>
    <xf numFmtId="14" fontId="0" fillId="0" borderId="0" xfId="0" applyNumberFormat="1"/>
    <xf numFmtId="20" fontId="0" fillId="0" borderId="0" xfId="0" applyNumberFormat="1"/>
    <xf numFmtId="0" fontId="4" fillId="0" borderId="0" xfId="3"/>
    <xf numFmtId="0" fontId="5" fillId="0" borderId="0" xfId="3" applyFont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6" fillId="3" borderId="0" xfId="3" applyFont="1" applyFill="1" applyAlignment="1">
      <alignment horizontal="center" vertical="center"/>
    </xf>
    <xf numFmtId="0" fontId="4" fillId="4" borderId="3" xfId="3" applyFill="1" applyBorder="1"/>
    <xf numFmtId="0" fontId="4" fillId="4" borderId="4" xfId="3" applyFill="1" applyBorder="1"/>
    <xf numFmtId="0" fontId="4" fillId="4" borderId="5" xfId="3" applyFill="1" applyBorder="1"/>
    <xf numFmtId="0" fontId="4" fillId="4" borderId="6" xfId="3" applyFill="1" applyBorder="1"/>
    <xf numFmtId="0" fontId="7" fillId="4" borderId="0" xfId="3" applyFont="1" applyFill="1"/>
    <xf numFmtId="0" fontId="4" fillId="4" borderId="0" xfId="3" applyFill="1"/>
    <xf numFmtId="0" fontId="8" fillId="4" borderId="0" xfId="3" applyFont="1" applyFill="1"/>
    <xf numFmtId="0" fontId="4" fillId="4" borderId="7" xfId="3" applyFill="1" applyBorder="1"/>
    <xf numFmtId="0" fontId="1" fillId="4" borderId="6" xfId="3" applyFont="1" applyFill="1" applyBorder="1"/>
    <xf numFmtId="0" fontId="1" fillId="4" borderId="0" xfId="3" applyFont="1" applyFill="1"/>
    <xf numFmtId="0" fontId="3" fillId="4" borderId="0" xfId="3" applyFont="1" applyFill="1"/>
    <xf numFmtId="0" fontId="1" fillId="4" borderId="7" xfId="3" applyFont="1" applyFill="1" applyBorder="1"/>
    <xf numFmtId="0" fontId="1" fillId="0" borderId="0" xfId="3" applyFont="1"/>
    <xf numFmtId="0" fontId="1" fillId="4" borderId="0" xfId="3" applyFont="1" applyFill="1" applyAlignment="1">
      <alignment horizontal="left" indent="1"/>
    </xf>
    <xf numFmtId="0" fontId="4" fillId="4" borderId="8" xfId="3" applyFill="1" applyBorder="1"/>
    <xf numFmtId="0" fontId="4" fillId="4" borderId="9" xfId="3" applyFill="1" applyBorder="1"/>
    <xf numFmtId="0" fontId="4" fillId="4" borderId="9" xfId="3" applyFill="1" applyBorder="1" applyAlignment="1">
      <alignment horizontal="left" indent="1"/>
    </xf>
    <xf numFmtId="0" fontId="4" fillId="4" borderId="10" xfId="3" applyFill="1" applyBorder="1"/>
    <xf numFmtId="0" fontId="4" fillId="5" borderId="3" xfId="3" applyFill="1" applyBorder="1"/>
    <xf numFmtId="0" fontId="4" fillId="5" borderId="4" xfId="3" applyFill="1" applyBorder="1"/>
    <xf numFmtId="0" fontId="4" fillId="5" borderId="5" xfId="3" applyFill="1" applyBorder="1"/>
    <xf numFmtId="0" fontId="9" fillId="5" borderId="6" xfId="3" applyFont="1" applyFill="1" applyBorder="1" applyAlignment="1">
      <alignment horizontal="center" vertical="center"/>
    </xf>
    <xf numFmtId="0" fontId="9" fillId="5" borderId="0" xfId="3" applyFont="1" applyFill="1" applyAlignment="1">
      <alignment horizontal="center" vertical="center"/>
    </xf>
    <xf numFmtId="0" fontId="10" fillId="5" borderId="0" xfId="3" applyFont="1" applyFill="1" applyAlignment="1">
      <alignment horizontal="center" vertical="center"/>
    </xf>
    <xf numFmtId="0" fontId="10" fillId="5" borderId="7" xfId="3" applyFont="1" applyFill="1" applyBorder="1" applyAlignment="1">
      <alignment horizontal="center" vertical="center"/>
    </xf>
    <xf numFmtId="0" fontId="4" fillId="0" borderId="0" xfId="3" quotePrefix="1"/>
    <xf numFmtId="0" fontId="11" fillId="5" borderId="6" xfId="3" applyFont="1" applyFill="1" applyBorder="1" applyAlignment="1">
      <alignment horizontal="center" vertical="center"/>
    </xf>
    <xf numFmtId="0" fontId="11" fillId="5" borderId="0" xfId="3" applyFont="1" applyFill="1" applyAlignment="1">
      <alignment horizontal="center" vertical="center"/>
    </xf>
    <xf numFmtId="0" fontId="12" fillId="5" borderId="6" xfId="3" applyFont="1" applyFill="1" applyBorder="1" applyAlignment="1">
      <alignment horizontal="center" vertical="top" wrapText="1"/>
    </xf>
    <xf numFmtId="0" fontId="12" fillId="5" borderId="0" xfId="3" applyFont="1" applyFill="1" applyAlignment="1">
      <alignment horizontal="center" vertical="top" wrapText="1"/>
    </xf>
    <xf numFmtId="0" fontId="13" fillId="5" borderId="0" xfId="3" applyFont="1" applyFill="1" applyAlignment="1">
      <alignment horizontal="center" vertical="center"/>
    </xf>
    <xf numFmtId="0" fontId="13" fillId="5" borderId="7" xfId="3" applyFont="1" applyFill="1" applyBorder="1" applyAlignment="1">
      <alignment horizontal="center" vertical="center"/>
    </xf>
    <xf numFmtId="0" fontId="14" fillId="5" borderId="0" xfId="3" applyFont="1" applyFill="1" applyAlignment="1">
      <alignment horizontal="center" vertical="center"/>
    </xf>
    <xf numFmtId="0" fontId="14" fillId="5" borderId="7" xfId="3" applyFont="1" applyFill="1" applyBorder="1" applyAlignment="1">
      <alignment horizontal="center" vertical="center"/>
    </xf>
    <xf numFmtId="0" fontId="4" fillId="5" borderId="8" xfId="3" applyFill="1" applyBorder="1"/>
    <xf numFmtId="0" fontId="4" fillId="5" borderId="9" xfId="3" applyFill="1" applyBorder="1"/>
    <xf numFmtId="0" fontId="4" fillId="5" borderId="10" xfId="3" applyFill="1" applyBorder="1"/>
    <xf numFmtId="0" fontId="15" fillId="6" borderId="3" xfId="3" applyFont="1" applyFill="1" applyBorder="1"/>
    <xf numFmtId="0" fontId="4" fillId="6" borderId="4" xfId="3" applyFill="1" applyBorder="1"/>
    <xf numFmtId="0" fontId="4" fillId="6" borderId="5" xfId="3" applyFill="1" applyBorder="1"/>
    <xf numFmtId="0" fontId="15" fillId="6" borderId="6" xfId="3" applyFont="1" applyFill="1" applyBorder="1"/>
    <xf numFmtId="0" fontId="16" fillId="6" borderId="0" xfId="3" applyFont="1" applyFill="1"/>
    <xf numFmtId="0" fontId="4" fillId="6" borderId="0" xfId="3" applyFill="1"/>
    <xf numFmtId="0" fontId="4" fillId="6" borderId="7" xfId="3" applyFill="1" applyBorder="1"/>
    <xf numFmtId="0" fontId="4" fillId="0" borderId="0" xfId="3" applyAlignment="1">
      <alignment vertical="center"/>
    </xf>
    <xf numFmtId="0" fontId="15" fillId="6" borderId="6" xfId="3" applyFont="1" applyFill="1" applyBorder="1" applyAlignment="1">
      <alignment vertical="center"/>
    </xf>
    <xf numFmtId="0" fontId="4" fillId="6" borderId="0" xfId="3" applyFill="1" applyAlignment="1">
      <alignment vertical="center"/>
    </xf>
    <xf numFmtId="0" fontId="17" fillId="6" borderId="0" xfId="4" applyFill="1" applyBorder="1" applyAlignment="1" applyProtection="1">
      <alignment vertical="center"/>
    </xf>
    <xf numFmtId="0" fontId="4" fillId="6" borderId="7" xfId="3" applyFill="1" applyBorder="1" applyAlignment="1">
      <alignment vertical="center"/>
    </xf>
    <xf numFmtId="0" fontId="17" fillId="6" borderId="6" xfId="4" applyFill="1" applyBorder="1" applyAlignment="1" applyProtection="1">
      <alignment vertical="center"/>
    </xf>
    <xf numFmtId="0" fontId="17" fillId="0" borderId="0" xfId="4" applyAlignment="1" applyProtection="1"/>
    <xf numFmtId="0" fontId="17" fillId="6" borderId="8" xfId="4" applyFill="1" applyBorder="1" applyAlignment="1" applyProtection="1"/>
    <xf numFmtId="0" fontId="4" fillId="6" borderId="9" xfId="3" applyFill="1" applyBorder="1"/>
    <xf numFmtId="0" fontId="17" fillId="6" borderId="9" xfId="4" applyFill="1" applyBorder="1" applyAlignment="1" applyProtection="1"/>
    <xf numFmtId="0" fontId="4" fillId="6" borderId="10" xfId="3" applyFill="1" applyBorder="1"/>
    <xf numFmtId="0" fontId="4" fillId="0" borderId="11" xfId="3" applyBorder="1"/>
    <xf numFmtId="0" fontId="4" fillId="0" borderId="12" xfId="3" applyBorder="1" applyAlignment="1">
      <alignment horizontal="center"/>
    </xf>
    <xf numFmtId="0" fontId="0" fillId="0" borderId="0" xfId="0" applyNumberFormat="1"/>
    <xf numFmtId="22" fontId="0" fillId="0" borderId="0" xfId="0" applyNumberFormat="1"/>
    <xf numFmtId="0" fontId="11" fillId="7" borderId="0" xfId="0" applyFont="1" applyFill="1" applyAlignment="1">
      <alignment horizontal="center" vertical="center"/>
    </xf>
  </cellXfs>
  <cellStyles count="5">
    <cellStyle name="Čárka" xfId="1" builtinId="3"/>
    <cellStyle name="Hypertextový odkaz 2" xfId="4" xr:uid="{DF95BE30-ADD6-4F0F-955E-D998D809CE76}"/>
    <cellStyle name="Normální" xfId="0" builtinId="0"/>
    <cellStyle name="Normální 2" xfId="3" xr:uid="{8244CE4B-A8C1-457F-8C05-A58E59D31D7F}"/>
    <cellStyle name="Výstup" xfId="2" builtinId="21"/>
  </cellStyles>
  <dxfs count="24">
    <dxf>
      <numFmt numFmtId="0" formatCode="General"/>
    </dxf>
    <dxf>
      <numFmt numFmtId="0" formatCode="General"/>
    </dxf>
    <dxf>
      <numFmt numFmtId="27" formatCode="dd/mm/yyyy\ h:mm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7" formatCode="dd/mm/yyyy\ h:mm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5" formatCode="h:mm"/>
    </dxf>
    <dxf>
      <numFmt numFmtId="19" formatCode="dd/mm/yyyy"/>
    </dxf>
    <dxf>
      <numFmt numFmtId="164" formatCode="_-* #,##0_-;\-* #,##0_-;_-* &quot;-&quot;??_-;_-@_-"/>
    </dxf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957D9CA-614A-4C0F-A990-A969C59403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019425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21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732E136-3480-46D8-8A5B-453C9FD563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94347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4EA8213-695C-4058-A599-D5164A414C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0480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56510C1-3F07-4764-8A55-77731E9E13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019425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21</xdr:row>
      <xdr:rowOff>228600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7EBD81EA-B077-4850-987B-7DA14414F5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94347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022FCA3-29DF-438A-AE73-EA311B1688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0480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11</xdr:row>
      <xdr:rowOff>161925</xdr:rowOff>
    </xdr:from>
    <xdr:to>
      <xdr:col>7</xdr:col>
      <xdr:colOff>314325</xdr:colOff>
      <xdr:row>15</xdr:row>
      <xdr:rowOff>2845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0D691EE-811D-43BB-A258-FD70AA64B7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105150"/>
          <a:ext cx="0" cy="78389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11</xdr:row>
      <xdr:rowOff>133350</xdr:rowOff>
    </xdr:from>
    <xdr:to>
      <xdr:col>7</xdr:col>
      <xdr:colOff>238125</xdr:colOff>
      <xdr:row>14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E33BCB6-56D6-4D70-9DBF-2BC9CE2583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30765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11</xdr:row>
      <xdr:rowOff>95250</xdr:rowOff>
    </xdr:from>
    <xdr:to>
      <xdr:col>7</xdr:col>
      <xdr:colOff>323850</xdr:colOff>
      <xdr:row>14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BE07802-BFFE-44C7-B9B6-94FB3E0446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0384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11</xdr:row>
      <xdr:rowOff>123825</xdr:rowOff>
    </xdr:from>
    <xdr:to>
      <xdr:col>7</xdr:col>
      <xdr:colOff>266700</xdr:colOff>
      <xdr:row>14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6E982E8-59B6-49FD-9EA3-B6EE572123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30670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104775</xdr:colOff>
      <xdr:row>11</xdr:row>
      <xdr:rowOff>123825</xdr:rowOff>
    </xdr:from>
    <xdr:to>
      <xdr:col>7</xdr:col>
      <xdr:colOff>104775</xdr:colOff>
      <xdr:row>14</xdr:row>
      <xdr:rowOff>141910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526896C-4937-4B6C-8CE3-1C2677DC8D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95850" y="30670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11</xdr:row>
      <xdr:rowOff>47625</xdr:rowOff>
    </xdr:from>
    <xdr:to>
      <xdr:col>7</xdr:col>
      <xdr:colOff>314325</xdr:colOff>
      <xdr:row>14</xdr:row>
      <xdr:rowOff>65710</xdr:rowOff>
    </xdr:to>
    <xdr:pic>
      <xdr:nvPicPr>
        <xdr:cNvPr id="13" name="Obrázek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8D20D07-0B3B-440A-885A-C155E4FAAA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29908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333375</xdr:colOff>
      <xdr:row>11</xdr:row>
      <xdr:rowOff>114300</xdr:rowOff>
    </xdr:from>
    <xdr:to>
      <xdr:col>7</xdr:col>
      <xdr:colOff>333375</xdr:colOff>
      <xdr:row>14</xdr:row>
      <xdr:rowOff>132385</xdr:rowOff>
    </xdr:to>
    <xdr:pic>
      <xdr:nvPicPr>
        <xdr:cNvPr id="14" name="Obrázek 1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DA979DE-1756-4EDB-B8F7-EDC29C9501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24450" y="30575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361950</xdr:colOff>
      <xdr:row>11</xdr:row>
      <xdr:rowOff>95250</xdr:rowOff>
    </xdr:from>
    <xdr:to>
      <xdr:col>7</xdr:col>
      <xdr:colOff>361950</xdr:colOff>
      <xdr:row>14</xdr:row>
      <xdr:rowOff>113335</xdr:rowOff>
    </xdr:to>
    <xdr:pic>
      <xdr:nvPicPr>
        <xdr:cNvPr id="15" name="Obrázek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637601-1B45-452E-AC5B-2BFF647381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53025" y="30384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219075</xdr:colOff>
      <xdr:row>11</xdr:row>
      <xdr:rowOff>133350</xdr:rowOff>
    </xdr:from>
    <xdr:to>
      <xdr:col>7</xdr:col>
      <xdr:colOff>219075</xdr:colOff>
      <xdr:row>14</xdr:row>
      <xdr:rowOff>151435</xdr:rowOff>
    </xdr:to>
    <xdr:pic>
      <xdr:nvPicPr>
        <xdr:cNvPr id="16" name="Obrázek 1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7E251B-72A2-41A5-A6FE-38F63060B3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10150" y="30765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247650</xdr:colOff>
      <xdr:row>12</xdr:row>
      <xdr:rowOff>9525</xdr:rowOff>
    </xdr:from>
    <xdr:to>
      <xdr:col>7</xdr:col>
      <xdr:colOff>247650</xdr:colOff>
      <xdr:row>15</xdr:row>
      <xdr:rowOff>56185</xdr:rowOff>
    </xdr:to>
    <xdr:pic>
      <xdr:nvPicPr>
        <xdr:cNvPr id="17" name="Obrázek 1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8B7849-4D70-43A1-94A5-E275559982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38725" y="31527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276225</xdr:colOff>
      <xdr:row>11</xdr:row>
      <xdr:rowOff>114300</xdr:rowOff>
    </xdr:from>
    <xdr:to>
      <xdr:col>7</xdr:col>
      <xdr:colOff>276225</xdr:colOff>
      <xdr:row>14</xdr:row>
      <xdr:rowOff>132385</xdr:rowOff>
    </xdr:to>
    <xdr:pic>
      <xdr:nvPicPr>
        <xdr:cNvPr id="18" name="Obrázek 1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2F9FD0A-DC34-46B5-879C-C3BA414174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67300" y="3057525"/>
          <a:ext cx="0" cy="7896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12</xdr:col>
      <xdr:colOff>143948</xdr:colOff>
      <xdr:row>40</xdr:row>
      <xdr:rowOff>153343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E1B58A-AD0A-4ADC-8391-BE7EEBF3B2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400175"/>
          <a:ext cx="7687748" cy="6754168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3" xr16:uid="{3555EF95-4E3A-47FF-B4D6-C375382E2FF7}" autoFormatId="16" applyNumberFormats="0" applyBorderFormats="0" applyFontFormats="0" applyPatternFormats="0" applyAlignmentFormats="0" applyWidthHeightFormats="0">
  <queryTableRefresh nextId="13">
    <queryTableFields count="12">
      <queryTableField id="1" name="ID" tableColumnId="1"/>
      <queryTableField id="2" name="Jméno" tableColumnId="2"/>
      <queryTableField id="3" name="Přijmení" tableColumnId="3"/>
      <queryTableField id="4" name="Město" tableColumnId="4"/>
      <queryTableField id="5" name="Stat" tableColumnId="5"/>
      <queryTableField id="6" name="Zaplacená částka" tableColumnId="6"/>
      <queryTableField id="7" name="Datum narození" tableColumnId="7"/>
      <queryTableField id="8" name="Čas" tableColumnId="8"/>
      <queryTableField id="9" name="Číslo" tableColumnId="9"/>
      <queryTableField id="10" name="Abeceda" tableColumnId="10"/>
      <queryTableField id="11" name="Stat.2" tableColumnId="11"/>
      <queryTableField id="12" name="Celým slovem" tableColumnId="1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2" xr16:uid="{7A3BAA16-F3D9-43CC-8EDE-9A880D3F3A33}" autoFormatId="16" applyNumberFormats="0" applyBorderFormats="0" applyFontFormats="0" applyPatternFormats="0" applyAlignmentFormats="0" applyWidthHeightFormats="0">
  <queryTableRefresh nextId="3">
    <queryTableFields count="2">
      <queryTableField id="1" name="Stat" tableColumnId="1"/>
      <queryTableField id="2" name="Celým slovem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2" connectionId="1" xr16:uid="{6276CF0A-13C4-4BC7-9828-63C9D4F4E0D7}" autoFormatId="16" applyNumberFormats="0" applyBorderFormats="0" applyFontFormats="0" applyPatternFormats="0" applyAlignmentFormats="0" applyWidthHeightFormats="0">
  <queryTableRefresh nextId="13">
    <queryTableFields count="12">
      <queryTableField id="1" name="ID" tableColumnId="1"/>
      <queryTableField id="2" name="Jméno" tableColumnId="2"/>
      <queryTableField id="3" name="Přijmení" tableColumnId="3"/>
      <queryTableField id="4" name="Město" tableColumnId="4"/>
      <queryTableField id="5" name="Stat" tableColumnId="5"/>
      <queryTableField id="6" name="Zaplacená částka" tableColumnId="6"/>
      <queryTableField id="7" name="Datum narození" tableColumnId="7"/>
      <queryTableField id="8" name="Čas" tableColumnId="8"/>
      <queryTableField id="9" name="Číslo" tableColumnId="9"/>
      <queryTableField id="10" name="Abeceda" tableColumnId="10"/>
      <queryTableField id="11" name="Stat.2" tableColumnId="11"/>
      <queryTableField id="12" name="Celým slovem" tableColumnId="1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C0C7E1A-B405-4DCD-A736-DD39A31B648E}" name="Tabulka_2" displayName="Tabulka_2" ref="A1:L15" tableType="queryTable" totalsRowShown="0">
  <autoFilter ref="A1:L15" xr:uid="{1F0173D4-86AE-4145-B6C8-CA80C075D90F}"/>
  <tableColumns count="12">
    <tableColumn id="1" xr3:uid="{F088D478-626F-495A-8ACC-1D1A2E19F5DF}" uniqueName="1" name="ID" queryTableFieldId="1" dataDxfId="17"/>
    <tableColumn id="2" xr3:uid="{2B558B0C-E900-417F-A5FD-E76217400487}" uniqueName="2" name="Jméno" queryTableFieldId="2" dataDxfId="16"/>
    <tableColumn id="3" xr3:uid="{AFEC01FC-3818-400B-8A2C-3911F46F9412}" uniqueName="3" name="Přijmení" queryTableFieldId="3" dataDxfId="15"/>
    <tableColumn id="4" xr3:uid="{B58B15CF-4D30-48C5-A0EC-FCC735461016}" uniqueName="4" name="Město" queryTableFieldId="4" dataDxfId="14"/>
    <tableColumn id="5" xr3:uid="{104F2F19-D308-4E9D-B4CF-DFD07ED2656C}" uniqueName="5" name="Stat" queryTableFieldId="5" dataDxfId="13"/>
    <tableColumn id="6" xr3:uid="{7A5C414D-60BF-4889-9925-E3ED7780C740}" uniqueName="6" name="Zaplacená částka" queryTableFieldId="6"/>
    <tableColumn id="7" xr3:uid="{BDBCCF83-2707-431A-89BA-4BACF97F34DF}" uniqueName="7" name="Datum narození" queryTableFieldId="7" dataDxfId="12"/>
    <tableColumn id="8" xr3:uid="{02FE0959-573B-41A4-B402-7C61042FD62C}" uniqueName="8" name="Čas" queryTableFieldId="8"/>
    <tableColumn id="9" xr3:uid="{CD01B091-3CB8-4171-84D0-329349711A56}" uniqueName="9" name="Číslo" queryTableFieldId="9"/>
    <tableColumn id="10" xr3:uid="{BFAC74A6-C541-4AD3-82D2-3B4E361716B6}" uniqueName="10" name="Abeceda" queryTableFieldId="10"/>
    <tableColumn id="11" xr3:uid="{D2ACC9F8-E52C-44D7-9B49-1A9173D58AEC}" uniqueName="11" name="Stat.2" queryTableFieldId="11" dataDxfId="11"/>
    <tableColumn id="12" xr3:uid="{8AA08514-7CAE-4105-AE5D-EE21541EBEB3}" uniqueName="12" name="Celým slovem" queryTableFieldId="12" dataDxfId="1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E11B179-E74A-495F-ABDE-75FFA211B9E1}" name="Stat_2" displayName="Stat_2" ref="A1:B3" tableType="queryTable" totalsRowShown="0">
  <autoFilter ref="A1:B3" xr:uid="{988F5675-9FA3-464E-9E69-4EC98C0B3BB6}"/>
  <tableColumns count="2">
    <tableColumn id="1" xr3:uid="{8E7AD635-27A1-4A40-BB9A-F6316EC23DFB}" uniqueName="1" name="Stat" queryTableFieldId="1" dataDxfId="9"/>
    <tableColumn id="2" xr3:uid="{5A69FB95-16E2-4610-8139-E23849BF49FA}" uniqueName="2" name="Celým slovem" queryTableFieldId="2" dataDxfId="8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64D71A2-B1E8-46FA-B254-28466EAD2E57}" name="Sloučit1" displayName="Sloučit1" ref="A1:L15" tableType="queryTable" totalsRowShown="0">
  <autoFilter ref="A1:L15" xr:uid="{D1F6727E-FA55-4862-93D7-8FA605F29BA2}"/>
  <tableColumns count="12">
    <tableColumn id="1" xr3:uid="{6BD8CEFD-D3A5-4A80-91F8-040AE69B8478}" uniqueName="1" name="ID" queryTableFieldId="1" dataDxfId="7"/>
    <tableColumn id="2" xr3:uid="{12805EE0-42CF-48C3-81F4-44A5E1F82633}" uniqueName="2" name="Jméno" queryTableFieldId="2" dataDxfId="6"/>
    <tableColumn id="3" xr3:uid="{BAD7BC62-1EC4-44CE-8D77-26C192F5CE8A}" uniqueName="3" name="Přijmení" queryTableFieldId="3" dataDxfId="5"/>
    <tableColumn id="4" xr3:uid="{E1B13AD0-E7AA-4FB4-8A77-0824BA038AAD}" uniqueName="4" name="Město" queryTableFieldId="4" dataDxfId="4"/>
    <tableColumn id="5" xr3:uid="{71381BEB-C234-4474-A508-913314F37B62}" uniqueName="5" name="Stat" queryTableFieldId="5" dataDxfId="3"/>
    <tableColumn id="6" xr3:uid="{7A5158F7-38A6-4738-97FC-F27EB74E1D47}" uniqueName="6" name="Zaplacená částka" queryTableFieldId="6"/>
    <tableColumn id="7" xr3:uid="{AB445699-E876-4FD0-B9E9-26684C19BD65}" uniqueName="7" name="Datum narození" queryTableFieldId="7" dataDxfId="2"/>
    <tableColumn id="8" xr3:uid="{45B472A5-1BA7-4FAD-BDD0-601C46A847A3}" uniqueName="8" name="Čas" queryTableFieldId="8"/>
    <tableColumn id="9" xr3:uid="{26DB3B7F-FBAE-440A-A33D-706DCFEBE799}" uniqueName="9" name="Číslo" queryTableFieldId="9"/>
    <tableColumn id="10" xr3:uid="{E64D9D90-A8F7-4CA2-BEC7-BE3E13A0C479}" uniqueName="10" name="Abeceda" queryTableFieldId="10"/>
    <tableColumn id="11" xr3:uid="{6ABCD822-5F42-426C-A46B-513742CE8DD5}" uniqueName="11" name="Stat.2" queryTableFieldId="11" dataDxfId="1"/>
    <tableColumn id="12" xr3:uid="{70C2000C-3B21-40BB-8E44-58EAF1C98D10}" uniqueName="12" name="Celým slovem" queryTableFieldId="12" dataDxfId="0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9703A72-B5B6-4A5B-AA90-B5BCA67F8355}" name="Tabulka" displayName="Tabulka" ref="C23:L37" totalsRowShown="0" headerRowDxfId="23" headerRowBorderDxfId="22" tableBorderDxfId="21">
  <autoFilter ref="C23:L37" xr:uid="{B0B25B10-B5DB-4680-B5F7-1ECADB8CF129}"/>
  <tableColumns count="10">
    <tableColumn id="1" xr3:uid="{8C90BBB9-392E-42F7-B793-CA0D8151BE35}" name="ID"/>
    <tableColumn id="3" xr3:uid="{4FE5D056-999B-444C-BDD4-922AF282D8DA}" name="Jméno"/>
    <tableColumn id="4" xr3:uid="{EAC6F08E-AEA0-4D3F-A490-1311BF6ED9D0}" name="Přijmení"/>
    <tableColumn id="5" xr3:uid="{08260879-56FA-42FE-83D1-5799B9F1885B}" name="Město"/>
    <tableColumn id="6" xr3:uid="{4386AC5D-82E8-48B4-8F30-F89658D6BAC8}" name="Stat"/>
    <tableColumn id="7" xr3:uid="{65E838E8-7CDF-4E87-9B27-48B8CD13349C}" name="Zaplacená částka" dataDxfId="20"/>
    <tableColumn id="8" xr3:uid="{6CDD0C2C-00F7-4238-AD0C-A71D07E2CED8}" name="Datum narození" dataDxfId="19"/>
    <tableColumn id="9" xr3:uid="{E34277DF-8EE0-4042-A2A1-AF2C2488CC55}" name="Čas" dataDxfId="18"/>
    <tableColumn id="10" xr3:uid="{23D441F0-AFC0-40F5-9024-18DC13DC11F3}" name="Číslo"/>
    <tableColumn id="17" xr3:uid="{B8961206-D9A0-421B-8891-716406AC2AE2}" name="Abeceda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E9B872E-E389-4EA3-A233-3555186A1FA8}" name="Stat" displayName="Stat" ref="N23:O25" totalsRowShown="0">
  <autoFilter ref="N23:O25" xr:uid="{9C917289-652E-447C-9E80-1DE5CF59C5D9}"/>
  <tableColumns count="2">
    <tableColumn id="1" xr3:uid="{5E256E17-CC46-4C4F-9FAA-2BC8284BD835}" name="Stat"/>
    <tableColumn id="2" xr3:uid="{6B745300-2586-4B4A-AC3B-55A25B68FB07}" name="Celým slovem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office.lasakovi.com/excel/Query-editor/prace-radky-power-query-editor-Excel/" TargetMode="External"/><Relationship Id="rId2" Type="http://schemas.openxmlformats.org/officeDocument/2006/relationships/hyperlink" Target="https://office.lasakovi.com/excel/Query-editor/prace-se-sloupci-Query-editor-Excel/" TargetMode="External"/><Relationship Id="rId1" Type="http://schemas.openxmlformats.org/officeDocument/2006/relationships/hyperlink" Target="https://office.lasakovi.com/excel/Query-editor/jak-na-power-query-editor-Excel-serial/" TargetMode="External"/><Relationship Id="rId5" Type="http://schemas.openxmlformats.org/officeDocument/2006/relationships/drawing" Target="../drawings/drawing1.xml"/><Relationship Id="rId4" Type="http://schemas.openxmlformats.org/officeDocument/2006/relationships/hyperlink" Target="https://office.lasakovi.com/excel/Query-editor/Unpivotovat-Pivotovat-PowerQuery-Excel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BC4BE-08E6-4A8D-BB37-7C165D2401E5}">
  <dimension ref="A1:P56"/>
  <sheetViews>
    <sheetView showGridLines="0" tabSelected="1" workbookViewId="0">
      <selection activeCell="E7" sqref="E7"/>
    </sheetView>
  </sheetViews>
  <sheetFormatPr defaultColWidth="0" defaultRowHeight="15" customHeight="1" zeroHeight="1" x14ac:dyDescent="0.25"/>
  <cols>
    <col min="1" max="1" width="1.125" style="5" customWidth="1"/>
    <col min="2" max="2" width="1.5" style="5" customWidth="1"/>
    <col min="3" max="3" width="2.875" style="5" customWidth="1"/>
    <col min="4" max="4" width="4.625" style="5" customWidth="1"/>
    <col min="5" max="5" width="30.5" style="5" customWidth="1"/>
    <col min="6" max="6" width="10.875" style="5" customWidth="1"/>
    <col min="7" max="7" width="11.375" style="5" customWidth="1"/>
    <col min="8" max="8" width="14.375" style="5" customWidth="1"/>
    <col min="9" max="9" width="10.5" style="5" customWidth="1"/>
    <col min="10" max="10" width="6.25" style="5" customWidth="1"/>
    <col min="11" max="11" width="1.625" style="5" customWidth="1"/>
    <col min="12" max="12" width="1.25" style="5" customWidth="1"/>
    <col min="13" max="16" width="0" style="5" hidden="1" customWidth="1"/>
    <col min="17" max="16384" width="8" style="5" hidden="1"/>
  </cols>
  <sheetData>
    <row r="1" spans="3:16" ht="8.25" customHeight="1" x14ac:dyDescent="0.25"/>
    <row r="2" spans="3:16" ht="54" customHeight="1" x14ac:dyDescent="0.25">
      <c r="C2" s="6" t="s">
        <v>66</v>
      </c>
      <c r="D2" s="6"/>
      <c r="E2" s="6"/>
      <c r="F2" s="6"/>
      <c r="G2" s="6"/>
      <c r="H2" s="6"/>
      <c r="I2" s="6"/>
      <c r="J2" s="6"/>
      <c r="K2" s="7"/>
      <c r="L2" s="7"/>
    </row>
    <row r="3" spans="3:16" ht="17.25" customHeight="1" thickBot="1" x14ac:dyDescent="0.3">
      <c r="C3" s="8"/>
      <c r="D3" s="8"/>
      <c r="E3" s="8"/>
      <c r="F3" s="8"/>
      <c r="G3" s="8"/>
      <c r="H3" s="8"/>
      <c r="I3" s="8"/>
      <c r="J3" s="8"/>
    </row>
    <row r="4" spans="3:16" ht="11.25" customHeight="1" thickTop="1" x14ac:dyDescent="0.25">
      <c r="C4" s="9"/>
      <c r="D4" s="10"/>
      <c r="E4" s="10"/>
      <c r="F4" s="10"/>
      <c r="G4" s="10"/>
      <c r="H4" s="10"/>
      <c r="I4" s="10"/>
      <c r="J4" s="11"/>
    </row>
    <row r="5" spans="3:16" ht="27.75" customHeight="1" x14ac:dyDescent="0.35">
      <c r="C5" s="12"/>
      <c r="D5" s="13" t="s">
        <v>67</v>
      </c>
      <c r="E5" s="14"/>
      <c r="F5" s="14"/>
      <c r="G5" s="15"/>
      <c r="H5" s="14"/>
      <c r="I5" s="14"/>
      <c r="J5" s="16"/>
    </row>
    <row r="6" spans="3:16" s="21" customFormat="1" ht="20.25" customHeight="1" x14ac:dyDescent="0.25">
      <c r="C6" s="17"/>
      <c r="D6" s="18"/>
      <c r="E6" s="18" t="s">
        <v>81</v>
      </c>
      <c r="F6" s="18"/>
      <c r="G6" s="19"/>
      <c r="H6" s="18"/>
      <c r="I6" s="18"/>
      <c r="J6" s="20"/>
    </row>
    <row r="7" spans="3:16" s="21" customFormat="1" ht="20.25" customHeight="1" x14ac:dyDescent="0.25">
      <c r="C7" s="17"/>
      <c r="D7" s="18"/>
      <c r="E7" s="18"/>
      <c r="F7" s="18"/>
      <c r="G7" s="18"/>
      <c r="H7" s="18"/>
      <c r="I7" s="18"/>
      <c r="J7" s="20"/>
    </row>
    <row r="8" spans="3:16" s="21" customFormat="1" ht="20.25" customHeight="1" x14ac:dyDescent="0.25">
      <c r="C8" s="17"/>
      <c r="D8" s="18"/>
      <c r="E8" s="22"/>
      <c r="F8" s="18"/>
      <c r="G8" s="18"/>
      <c r="H8" s="18"/>
      <c r="I8" s="18"/>
      <c r="J8" s="20"/>
    </row>
    <row r="9" spans="3:16" s="21" customFormat="1" ht="20.25" customHeight="1" x14ac:dyDescent="0.25">
      <c r="C9" s="17"/>
      <c r="D9" s="18"/>
      <c r="E9" s="22"/>
      <c r="F9" s="18"/>
      <c r="G9" s="18"/>
      <c r="H9" s="18"/>
      <c r="I9" s="18"/>
      <c r="J9" s="20"/>
    </row>
    <row r="10" spans="3:16" ht="15.75" thickBot="1" x14ac:dyDescent="0.3">
      <c r="C10" s="23"/>
      <c r="D10" s="24"/>
      <c r="E10" s="25"/>
      <c r="F10" s="24"/>
      <c r="G10" s="24"/>
      <c r="H10" s="24"/>
      <c r="I10" s="24"/>
      <c r="J10" s="26"/>
    </row>
    <row r="11" spans="3:16" ht="16.5" thickTop="1" thickBot="1" x14ac:dyDescent="0.3"/>
    <row r="12" spans="3:16" ht="15.75" customHeight="1" thickTop="1" x14ac:dyDescent="0.25">
      <c r="C12" s="27"/>
      <c r="D12" s="28"/>
      <c r="E12" s="28"/>
      <c r="F12" s="28"/>
      <c r="G12" s="28"/>
      <c r="H12" s="28"/>
      <c r="I12" s="28"/>
      <c r="J12" s="29"/>
    </row>
    <row r="13" spans="3:16" ht="22.5" customHeight="1" x14ac:dyDescent="0.25">
      <c r="C13" s="30" t="s">
        <v>68</v>
      </c>
      <c r="D13" s="31"/>
      <c r="E13" s="31"/>
      <c r="F13" s="31"/>
      <c r="G13" s="31"/>
      <c r="H13" s="32"/>
      <c r="I13" s="32"/>
      <c r="J13" s="33"/>
      <c r="P13" s="34"/>
    </row>
    <row r="14" spans="3:16" ht="22.5" customHeight="1" x14ac:dyDescent="0.25">
      <c r="C14" s="30"/>
      <c r="D14" s="31"/>
      <c r="E14" s="31"/>
      <c r="F14" s="31"/>
      <c r="G14" s="31"/>
      <c r="H14" s="32"/>
      <c r="I14" s="32"/>
      <c r="J14" s="33"/>
      <c r="P14" s="34"/>
    </row>
    <row r="15" spans="3:16" ht="13.5" customHeight="1" x14ac:dyDescent="0.25">
      <c r="C15" s="35"/>
      <c r="D15" s="36"/>
      <c r="E15" s="36"/>
      <c r="F15" s="36"/>
      <c r="G15" s="36"/>
      <c r="H15" s="32"/>
      <c r="I15" s="32"/>
      <c r="J15" s="33"/>
      <c r="P15" s="34"/>
    </row>
    <row r="16" spans="3:16" ht="18" customHeight="1" x14ac:dyDescent="0.25">
      <c r="C16" s="37"/>
      <c r="D16" s="38" t="s">
        <v>69</v>
      </c>
      <c r="E16" s="38"/>
      <c r="F16" s="38"/>
      <c r="G16" s="38"/>
      <c r="H16" s="39"/>
      <c r="I16" s="39"/>
      <c r="J16" s="40"/>
    </row>
    <row r="17" spans="1:12" ht="36.75" customHeight="1" x14ac:dyDescent="0.25">
      <c r="C17" s="37"/>
      <c r="D17" s="38"/>
      <c r="E17" s="38"/>
      <c r="F17" s="38"/>
      <c r="G17" s="38"/>
      <c r="H17" s="41">
        <v>5002722</v>
      </c>
      <c r="I17" s="41"/>
      <c r="J17" s="42"/>
    </row>
    <row r="18" spans="1:12" ht="12" customHeight="1" thickBot="1" x14ac:dyDescent="0.3">
      <c r="C18" s="43"/>
      <c r="D18" s="44"/>
      <c r="E18" s="44"/>
      <c r="F18" s="44"/>
      <c r="G18" s="44"/>
      <c r="H18" s="44"/>
      <c r="I18" s="44"/>
      <c r="J18" s="45"/>
    </row>
    <row r="19" spans="1:12" ht="16.5" thickTop="1" thickBot="1" x14ac:dyDescent="0.3"/>
    <row r="20" spans="1:12" ht="10.5" customHeight="1" thickTop="1" x14ac:dyDescent="0.25">
      <c r="C20" s="46"/>
      <c r="D20" s="47"/>
      <c r="E20" s="47"/>
      <c r="F20" s="47"/>
      <c r="G20" s="47"/>
      <c r="H20" s="47"/>
      <c r="I20" s="47"/>
      <c r="J20" s="48"/>
    </row>
    <row r="21" spans="1:12" ht="27" customHeight="1" x14ac:dyDescent="0.35">
      <c r="C21" s="49"/>
      <c r="D21" s="50" t="s">
        <v>70</v>
      </c>
      <c r="E21" s="51"/>
      <c r="F21" s="51"/>
      <c r="G21" s="51"/>
      <c r="H21" s="51"/>
      <c r="I21" s="51"/>
      <c r="J21" s="52"/>
    </row>
    <row r="22" spans="1:12" s="53" customFormat="1" ht="19.5" customHeight="1" x14ac:dyDescent="0.25">
      <c r="C22" s="54"/>
      <c r="D22" s="55"/>
      <c r="E22" s="56" t="s">
        <v>71</v>
      </c>
      <c r="F22" s="55"/>
      <c r="G22" s="55"/>
      <c r="H22" s="55"/>
      <c r="I22" s="55"/>
      <c r="J22" s="57"/>
    </row>
    <row r="23" spans="1:12" s="53" customFormat="1" ht="19.5" customHeight="1" x14ac:dyDescent="0.25">
      <c r="C23" s="58"/>
      <c r="D23" s="55"/>
      <c r="E23" s="59" t="s">
        <v>72</v>
      </c>
      <c r="F23" s="55"/>
      <c r="G23" s="55"/>
      <c r="H23" s="55"/>
      <c r="I23" s="55"/>
      <c r="J23" s="57"/>
    </row>
    <row r="24" spans="1:12" s="53" customFormat="1" ht="19.5" customHeight="1" x14ac:dyDescent="0.25">
      <c r="C24" s="58"/>
      <c r="D24" s="55"/>
      <c r="E24" s="59" t="s">
        <v>73</v>
      </c>
      <c r="F24" s="55"/>
      <c r="G24" s="55"/>
      <c r="H24" s="55"/>
      <c r="I24" s="55"/>
      <c r="J24" s="57"/>
    </row>
    <row r="25" spans="1:12" s="53" customFormat="1" ht="19.5" customHeight="1" x14ac:dyDescent="0.25">
      <c r="C25" s="58"/>
      <c r="D25" s="55"/>
      <c r="E25" s="59" t="s">
        <v>74</v>
      </c>
      <c r="F25" s="55"/>
      <c r="G25" s="55"/>
      <c r="H25" s="55"/>
      <c r="I25" s="55"/>
      <c r="J25" s="57"/>
    </row>
    <row r="26" spans="1:12" ht="15.75" thickBot="1" x14ac:dyDescent="0.3">
      <c r="C26" s="60"/>
      <c r="D26" s="61"/>
      <c r="E26" s="62"/>
      <c r="F26" s="61"/>
      <c r="G26" s="61"/>
      <c r="H26" s="61"/>
      <c r="I26" s="61"/>
      <c r="J26" s="63"/>
    </row>
    <row r="27" spans="1:12" ht="15.75" thickTop="1" x14ac:dyDescent="0.25">
      <c r="A27" s="64"/>
      <c r="C27" s="59"/>
    </row>
    <row r="28" spans="1:12" x14ac:dyDescent="0.25">
      <c r="B28" s="65" t="s">
        <v>75</v>
      </c>
      <c r="C28" s="65"/>
      <c r="D28" s="65"/>
      <c r="E28" s="65"/>
      <c r="F28" s="65"/>
      <c r="G28" s="65"/>
      <c r="H28" s="65"/>
      <c r="I28" s="65"/>
      <c r="J28" s="65"/>
      <c r="K28" s="65"/>
      <c r="L28" s="65"/>
    </row>
    <row r="29" spans="1:12" ht="15" hidden="1" customHeight="1" x14ac:dyDescent="0.25"/>
    <row r="30" spans="1:12" ht="15" hidden="1" customHeight="1" x14ac:dyDescent="0.25"/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t="15" hidden="1" customHeight="1" x14ac:dyDescent="0.25"/>
    <row r="54" ht="15" hidden="1" customHeight="1" x14ac:dyDescent="0.25"/>
    <row r="55" ht="15" customHeight="1" x14ac:dyDescent="0.25"/>
    <row r="56" ht="15" customHeight="1" x14ac:dyDescent="0.25"/>
  </sheetData>
  <mergeCells count="5">
    <mergeCell ref="C2:J2"/>
    <mergeCell ref="C13:G14"/>
    <mergeCell ref="D16:G17"/>
    <mergeCell ref="H17:J17"/>
    <mergeCell ref="B28:L28"/>
  </mergeCells>
  <hyperlinks>
    <hyperlink ref="E22" r:id="rId1" xr:uid="{B4801BCF-7049-487C-B981-D7AF6D48B230}"/>
    <hyperlink ref="E23" r:id="rId2" xr:uid="{0EBBBC0A-871C-450E-919D-483D026EC086}"/>
    <hyperlink ref="E24" r:id="rId3" xr:uid="{0E458EB1-271A-4EEE-9E6C-E484C9F24576}"/>
    <hyperlink ref="E25" r:id="rId4" xr:uid="{17CD3848-A7DE-410E-8F18-81B1527CF2F3}"/>
  </hyperlinks>
  <pageMargins left="0.7" right="0.7" top="0.78740157499999996" bottom="0.78740157499999996" header="0.3" footer="0.3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BCD32-B971-49AD-84A3-279C9BE959ED}">
  <dimension ref="A1:M1"/>
  <sheetViews>
    <sheetView workbookViewId="0">
      <selection sqref="A1:M1"/>
    </sheetView>
  </sheetViews>
  <sheetFormatPr defaultRowHeight="15.75" x14ac:dyDescent="0.25"/>
  <sheetData>
    <row r="1" spans="1:13" ht="42.75" customHeight="1" x14ac:dyDescent="0.25">
      <c r="A1" s="68" t="s">
        <v>80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</sheetData>
  <mergeCells count="1">
    <mergeCell ref="A1:M1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DF33D-6891-44A3-8719-872297A0E104}">
  <dimension ref="A1:L15"/>
  <sheetViews>
    <sheetView workbookViewId="0"/>
  </sheetViews>
  <sheetFormatPr defaultRowHeight="15.75" x14ac:dyDescent="0.25"/>
  <cols>
    <col min="1" max="1" width="7.5" bestFit="1" customWidth="1"/>
    <col min="2" max="2" width="8.375" bestFit="1" customWidth="1"/>
    <col min="3" max="3" width="10.75" bestFit="1" customWidth="1"/>
    <col min="5" max="5" width="6.375" bestFit="1" customWidth="1"/>
    <col min="6" max="6" width="17.5" bestFit="1" customWidth="1"/>
    <col min="7" max="7" width="16.625" bestFit="1" customWidth="1"/>
    <col min="8" max="8" width="11.875" bestFit="1" customWidth="1"/>
    <col min="9" max="9" width="6.75" bestFit="1" customWidth="1"/>
    <col min="10" max="10" width="10.25" bestFit="1" customWidth="1"/>
    <col min="11" max="11" width="7.875" bestFit="1" customWidth="1"/>
    <col min="12" max="12" width="14.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79</v>
      </c>
      <c r="L1" t="s">
        <v>76</v>
      </c>
    </row>
    <row r="2" spans="1:12" x14ac:dyDescent="0.25">
      <c r="A2" s="66" t="s">
        <v>10</v>
      </c>
      <c r="B2" s="66" t="s">
        <v>11</v>
      </c>
      <c r="C2" s="66" t="s">
        <v>12</v>
      </c>
      <c r="D2" s="66" t="s">
        <v>13</v>
      </c>
      <c r="E2" s="66" t="s">
        <v>14</v>
      </c>
      <c r="F2">
        <v>433994</v>
      </c>
      <c r="G2" s="67">
        <v>44013</v>
      </c>
      <c r="H2">
        <v>0.52777777777777779</v>
      </c>
      <c r="I2">
        <v>2</v>
      </c>
      <c r="J2" t="s">
        <v>15</v>
      </c>
      <c r="K2" s="66" t="s">
        <v>14</v>
      </c>
      <c r="L2" s="66" t="s">
        <v>77</v>
      </c>
    </row>
    <row r="3" spans="1:12" x14ac:dyDescent="0.25">
      <c r="A3" s="66" t="s">
        <v>16</v>
      </c>
      <c r="B3" s="66" t="s">
        <v>17</v>
      </c>
      <c r="C3" s="66" t="s">
        <v>18</v>
      </c>
      <c r="D3" s="66" t="s">
        <v>19</v>
      </c>
      <c r="E3" s="66" t="s">
        <v>14</v>
      </c>
      <c r="F3">
        <v>306701</v>
      </c>
      <c r="G3" s="67">
        <v>44014</v>
      </c>
      <c r="H3">
        <v>0.56944444444444398</v>
      </c>
      <c r="I3">
        <v>1</v>
      </c>
      <c r="J3" t="s">
        <v>20</v>
      </c>
      <c r="K3" s="66" t="s">
        <v>14</v>
      </c>
      <c r="L3" s="66" t="s">
        <v>77</v>
      </c>
    </row>
    <row r="4" spans="1:12" x14ac:dyDescent="0.25">
      <c r="A4" s="66" t="s">
        <v>21</v>
      </c>
      <c r="B4" s="66" t="s">
        <v>22</v>
      </c>
      <c r="C4" s="66" t="s">
        <v>23</v>
      </c>
      <c r="D4" s="66" t="s">
        <v>24</v>
      </c>
      <c r="E4" s="66" t="s">
        <v>14</v>
      </c>
      <c r="F4">
        <v>428083</v>
      </c>
      <c r="G4" s="67">
        <v>40911</v>
      </c>
      <c r="H4">
        <v>0.61111111111111105</v>
      </c>
      <c r="I4">
        <v>87</v>
      </c>
      <c r="J4" t="s">
        <v>25</v>
      </c>
      <c r="K4" s="66" t="s">
        <v>14</v>
      </c>
      <c r="L4" s="66" t="s">
        <v>77</v>
      </c>
    </row>
    <row r="5" spans="1:12" x14ac:dyDescent="0.25">
      <c r="A5" s="66" t="s">
        <v>26</v>
      </c>
      <c r="B5" s="66" t="s">
        <v>17</v>
      </c>
      <c r="C5" s="66" t="s">
        <v>27</v>
      </c>
      <c r="D5" s="66" t="s">
        <v>28</v>
      </c>
      <c r="E5" s="66" t="s">
        <v>14</v>
      </c>
      <c r="F5">
        <v>114796</v>
      </c>
      <c r="G5" s="67">
        <v>40912</v>
      </c>
      <c r="H5">
        <v>0.65277777777777801</v>
      </c>
      <c r="I5">
        <v>76</v>
      </c>
      <c r="J5" t="s">
        <v>29</v>
      </c>
      <c r="K5" s="66" t="s">
        <v>14</v>
      </c>
      <c r="L5" s="66" t="s">
        <v>77</v>
      </c>
    </row>
    <row r="6" spans="1:12" x14ac:dyDescent="0.25">
      <c r="A6" s="66" t="s">
        <v>30</v>
      </c>
      <c r="B6" s="66" t="s">
        <v>31</v>
      </c>
      <c r="C6" s="66" t="s">
        <v>32</v>
      </c>
      <c r="D6" s="66" t="s">
        <v>33</v>
      </c>
      <c r="E6" s="66" t="s">
        <v>14</v>
      </c>
      <c r="F6">
        <v>794552</v>
      </c>
      <c r="G6" s="67">
        <v>28241</v>
      </c>
      <c r="H6">
        <v>0.69444444444444398</v>
      </c>
      <c r="I6">
        <v>35</v>
      </c>
      <c r="J6" t="s">
        <v>34</v>
      </c>
      <c r="K6" s="66" t="s">
        <v>14</v>
      </c>
      <c r="L6" s="66" t="s">
        <v>77</v>
      </c>
    </row>
    <row r="7" spans="1:12" x14ac:dyDescent="0.25">
      <c r="A7" s="66" t="s">
        <v>35</v>
      </c>
      <c r="B7" s="66" t="s">
        <v>36</v>
      </c>
      <c r="C7" s="66" t="s">
        <v>18</v>
      </c>
      <c r="D7" s="66" t="s">
        <v>13</v>
      </c>
      <c r="E7" s="66" t="s">
        <v>14</v>
      </c>
      <c r="F7">
        <v>708675</v>
      </c>
      <c r="G7" s="67">
        <v>40914</v>
      </c>
      <c r="H7">
        <v>0.73611111111111105</v>
      </c>
      <c r="I7">
        <v>2</v>
      </c>
      <c r="J7" t="s">
        <v>37</v>
      </c>
      <c r="K7" s="66" t="s">
        <v>14</v>
      </c>
      <c r="L7" s="66" t="s">
        <v>77</v>
      </c>
    </row>
    <row r="8" spans="1:12" x14ac:dyDescent="0.25">
      <c r="A8" s="66" t="s">
        <v>38</v>
      </c>
      <c r="B8" s="66" t="s">
        <v>17</v>
      </c>
      <c r="C8" s="66" t="s">
        <v>18</v>
      </c>
      <c r="D8" s="66" t="s">
        <v>19</v>
      </c>
      <c r="E8" s="66" t="s">
        <v>14</v>
      </c>
      <c r="F8">
        <v>743973</v>
      </c>
      <c r="G8" s="67">
        <v>40915</v>
      </c>
      <c r="H8">
        <v>0.77777777777777801</v>
      </c>
      <c r="I8">
        <v>1</v>
      </c>
      <c r="J8" t="s">
        <v>39</v>
      </c>
      <c r="K8" s="66" t="s">
        <v>14</v>
      </c>
      <c r="L8" s="66" t="s">
        <v>77</v>
      </c>
    </row>
    <row r="9" spans="1:12" x14ac:dyDescent="0.25">
      <c r="A9" s="66" t="s">
        <v>40</v>
      </c>
      <c r="B9" s="66" t="s">
        <v>41</v>
      </c>
      <c r="C9" s="66" t="s">
        <v>42</v>
      </c>
      <c r="D9" s="66" t="s">
        <v>24</v>
      </c>
      <c r="E9" s="66" t="s">
        <v>14</v>
      </c>
      <c r="F9">
        <v>433520</v>
      </c>
      <c r="G9" s="67">
        <v>40916</v>
      </c>
      <c r="H9">
        <v>0.81944444444444398</v>
      </c>
      <c r="I9">
        <v>32</v>
      </c>
      <c r="J9" t="s">
        <v>43</v>
      </c>
      <c r="K9" s="66" t="s">
        <v>14</v>
      </c>
      <c r="L9" s="66" t="s">
        <v>77</v>
      </c>
    </row>
    <row r="10" spans="1:12" x14ac:dyDescent="0.25">
      <c r="A10" s="66" t="s">
        <v>44</v>
      </c>
      <c r="B10" s="66" t="s">
        <v>41</v>
      </c>
      <c r="C10" s="66" t="s">
        <v>23</v>
      </c>
      <c r="D10" s="66" t="s">
        <v>45</v>
      </c>
      <c r="E10" s="66" t="s">
        <v>46</v>
      </c>
      <c r="F10">
        <v>612994</v>
      </c>
      <c r="G10" s="67">
        <v>40917</v>
      </c>
      <c r="H10">
        <v>0.86111111111111105</v>
      </c>
      <c r="I10">
        <v>29</v>
      </c>
      <c r="J10" t="s">
        <v>47</v>
      </c>
      <c r="K10" s="66" t="s">
        <v>46</v>
      </c>
      <c r="L10" s="66" t="s">
        <v>78</v>
      </c>
    </row>
    <row r="11" spans="1:12" x14ac:dyDescent="0.25">
      <c r="A11" s="66" t="s">
        <v>48</v>
      </c>
      <c r="B11" s="66" t="s">
        <v>49</v>
      </c>
      <c r="C11" s="66" t="s">
        <v>18</v>
      </c>
      <c r="D11" s="66" t="s">
        <v>45</v>
      </c>
      <c r="E11" s="66" t="s">
        <v>46</v>
      </c>
      <c r="F11">
        <v>480750</v>
      </c>
      <c r="G11" s="67">
        <v>40918</v>
      </c>
      <c r="H11">
        <v>0.90277777777777801</v>
      </c>
      <c r="I11">
        <v>65</v>
      </c>
      <c r="J11" t="s">
        <v>50</v>
      </c>
      <c r="K11" s="66" t="s">
        <v>46</v>
      </c>
      <c r="L11" s="66" t="s">
        <v>78</v>
      </c>
    </row>
    <row r="12" spans="1:12" x14ac:dyDescent="0.25">
      <c r="A12" s="66" t="s">
        <v>51</v>
      </c>
      <c r="B12" s="66" t="s">
        <v>52</v>
      </c>
      <c r="C12" s="66" t="s">
        <v>53</v>
      </c>
      <c r="D12" s="66" t="s">
        <v>54</v>
      </c>
      <c r="E12" s="66" t="s">
        <v>46</v>
      </c>
      <c r="F12">
        <v>684930</v>
      </c>
      <c r="G12" s="67">
        <v>40919</v>
      </c>
      <c r="H12">
        <v>0.94444444444444398</v>
      </c>
      <c r="I12">
        <v>2</v>
      </c>
      <c r="J12" t="s">
        <v>55</v>
      </c>
      <c r="K12" s="66" t="s">
        <v>46</v>
      </c>
      <c r="L12" s="66" t="s">
        <v>78</v>
      </c>
    </row>
    <row r="13" spans="1:12" x14ac:dyDescent="0.25">
      <c r="A13" s="66" t="s">
        <v>56</v>
      </c>
      <c r="B13" s="66" t="s">
        <v>57</v>
      </c>
      <c r="C13" s="66" t="s">
        <v>58</v>
      </c>
      <c r="D13" s="66" t="s">
        <v>54</v>
      </c>
      <c r="E13" s="66" t="s">
        <v>46</v>
      </c>
      <c r="F13">
        <v>552583</v>
      </c>
      <c r="G13" s="67">
        <v>40920</v>
      </c>
      <c r="H13">
        <v>0.98611111111111105</v>
      </c>
      <c r="I13">
        <v>1</v>
      </c>
      <c r="J13" t="s">
        <v>59</v>
      </c>
      <c r="K13" s="66" t="s">
        <v>46</v>
      </c>
      <c r="L13" s="66" t="s">
        <v>78</v>
      </c>
    </row>
    <row r="14" spans="1:12" x14ac:dyDescent="0.25">
      <c r="A14" s="66" t="s">
        <v>60</v>
      </c>
      <c r="B14" s="66" t="s">
        <v>61</v>
      </c>
      <c r="C14" s="66" t="s">
        <v>23</v>
      </c>
      <c r="D14" s="66" t="s">
        <v>54</v>
      </c>
      <c r="E14" s="66" t="s">
        <v>46</v>
      </c>
      <c r="F14">
        <v>135936</v>
      </c>
      <c r="G14" s="67">
        <v>40921</v>
      </c>
      <c r="H14">
        <v>0.52777777777777779</v>
      </c>
      <c r="I14">
        <v>2</v>
      </c>
      <c r="J14">
        <v>4</v>
      </c>
      <c r="K14" s="66" t="s">
        <v>46</v>
      </c>
      <c r="L14" s="66" t="s">
        <v>78</v>
      </c>
    </row>
    <row r="15" spans="1:12" x14ac:dyDescent="0.25">
      <c r="A15" s="66" t="s">
        <v>62</v>
      </c>
      <c r="B15" s="66" t="s">
        <v>63</v>
      </c>
      <c r="C15" s="66" t="s">
        <v>64</v>
      </c>
      <c r="D15" s="66" t="s">
        <v>54</v>
      </c>
      <c r="E15" s="66" t="s">
        <v>46</v>
      </c>
      <c r="F15">
        <v>547590</v>
      </c>
      <c r="G15" s="67">
        <v>40922</v>
      </c>
      <c r="H15">
        <v>0.56944444444444398</v>
      </c>
      <c r="I15">
        <v>33</v>
      </c>
      <c r="J15" t="s">
        <v>65</v>
      </c>
      <c r="K15" s="66" t="s">
        <v>46</v>
      </c>
      <c r="L15" s="66" t="s">
        <v>78</v>
      </c>
    </row>
  </sheetData>
  <phoneticPr fontId="18" type="noConversion"/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19EA8-031D-4505-BED3-00197D530A50}">
  <dimension ref="A1:B3"/>
  <sheetViews>
    <sheetView workbookViewId="0">
      <selection sqref="A1:B3"/>
    </sheetView>
  </sheetViews>
  <sheetFormatPr defaultRowHeight="15.75" x14ac:dyDescent="0.25"/>
  <cols>
    <col min="1" max="1" width="6.375" bestFit="1" customWidth="1"/>
    <col min="2" max="2" width="14.5" bestFit="1" customWidth="1"/>
  </cols>
  <sheetData>
    <row r="1" spans="1:2" x14ac:dyDescent="0.25">
      <c r="A1" t="s">
        <v>4</v>
      </c>
      <c r="B1" t="s">
        <v>76</v>
      </c>
    </row>
    <row r="2" spans="1:2" x14ac:dyDescent="0.25">
      <c r="A2" s="66" t="s">
        <v>14</v>
      </c>
      <c r="B2" s="66" t="s">
        <v>77</v>
      </c>
    </row>
    <row r="3" spans="1:2" x14ac:dyDescent="0.25">
      <c r="A3" s="66" t="s">
        <v>46</v>
      </c>
      <c r="B3" s="66" t="s">
        <v>78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7F85E-87DB-4DAA-816C-0E25BA19F8E9}">
  <dimension ref="A1:L15"/>
  <sheetViews>
    <sheetView workbookViewId="0"/>
  </sheetViews>
  <sheetFormatPr defaultRowHeight="15.75" x14ac:dyDescent="0.25"/>
  <cols>
    <col min="1" max="1" width="7.5" bestFit="1" customWidth="1"/>
    <col min="2" max="2" width="8.375" bestFit="1" customWidth="1"/>
    <col min="3" max="3" width="10.75" bestFit="1" customWidth="1"/>
    <col min="5" max="5" width="6.375" bestFit="1" customWidth="1"/>
    <col min="6" max="6" width="17.5" bestFit="1" customWidth="1"/>
    <col min="7" max="7" width="16.625" bestFit="1" customWidth="1"/>
    <col min="8" max="8" width="11.875" bestFit="1" customWidth="1"/>
    <col min="9" max="9" width="6.75" bestFit="1" customWidth="1"/>
    <col min="10" max="10" width="10.25" bestFit="1" customWidth="1"/>
    <col min="11" max="11" width="7.875" bestFit="1" customWidth="1"/>
    <col min="12" max="12" width="14.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79</v>
      </c>
      <c r="L1" t="s">
        <v>76</v>
      </c>
    </row>
    <row r="2" spans="1:12" x14ac:dyDescent="0.25">
      <c r="A2" s="66" t="s">
        <v>10</v>
      </c>
      <c r="B2" s="66" t="s">
        <v>11</v>
      </c>
      <c r="C2" s="66" t="s">
        <v>12</v>
      </c>
      <c r="D2" s="66" t="s">
        <v>13</v>
      </c>
      <c r="E2" s="66" t="s">
        <v>14</v>
      </c>
      <c r="F2">
        <v>433994</v>
      </c>
      <c r="G2" s="67">
        <v>44013</v>
      </c>
      <c r="H2">
        <v>0.52777777777777779</v>
      </c>
      <c r="I2">
        <v>2</v>
      </c>
      <c r="J2" t="s">
        <v>15</v>
      </c>
      <c r="K2" s="66" t="s">
        <v>14</v>
      </c>
      <c r="L2" s="66" t="s">
        <v>77</v>
      </c>
    </row>
    <row r="3" spans="1:12" x14ac:dyDescent="0.25">
      <c r="A3" s="66" t="s">
        <v>16</v>
      </c>
      <c r="B3" s="66" t="s">
        <v>17</v>
      </c>
      <c r="C3" s="66" t="s">
        <v>18</v>
      </c>
      <c r="D3" s="66" t="s">
        <v>19</v>
      </c>
      <c r="E3" s="66" t="s">
        <v>14</v>
      </c>
      <c r="F3">
        <v>306701</v>
      </c>
      <c r="G3" s="67">
        <v>44014</v>
      </c>
      <c r="H3">
        <v>0.56944444444444398</v>
      </c>
      <c r="I3">
        <v>1</v>
      </c>
      <c r="J3" t="s">
        <v>20</v>
      </c>
      <c r="K3" s="66" t="s">
        <v>14</v>
      </c>
      <c r="L3" s="66" t="s">
        <v>77</v>
      </c>
    </row>
    <row r="4" spans="1:12" x14ac:dyDescent="0.25">
      <c r="A4" s="66" t="s">
        <v>21</v>
      </c>
      <c r="B4" s="66" t="s">
        <v>22</v>
      </c>
      <c r="C4" s="66" t="s">
        <v>23</v>
      </c>
      <c r="D4" s="66" t="s">
        <v>24</v>
      </c>
      <c r="E4" s="66" t="s">
        <v>14</v>
      </c>
      <c r="F4">
        <v>428083</v>
      </c>
      <c r="G4" s="67">
        <v>40911</v>
      </c>
      <c r="H4">
        <v>0.61111111111111105</v>
      </c>
      <c r="I4">
        <v>87</v>
      </c>
      <c r="J4" t="s">
        <v>25</v>
      </c>
      <c r="K4" s="66" t="s">
        <v>14</v>
      </c>
      <c r="L4" s="66" t="s">
        <v>77</v>
      </c>
    </row>
    <row r="5" spans="1:12" x14ac:dyDescent="0.25">
      <c r="A5" s="66" t="s">
        <v>26</v>
      </c>
      <c r="B5" s="66" t="s">
        <v>17</v>
      </c>
      <c r="C5" s="66" t="s">
        <v>27</v>
      </c>
      <c r="D5" s="66" t="s">
        <v>28</v>
      </c>
      <c r="E5" s="66" t="s">
        <v>14</v>
      </c>
      <c r="F5">
        <v>114796</v>
      </c>
      <c r="G5" s="67">
        <v>40912</v>
      </c>
      <c r="H5">
        <v>0.65277777777777801</v>
      </c>
      <c r="I5">
        <v>76</v>
      </c>
      <c r="J5" t="s">
        <v>29</v>
      </c>
      <c r="K5" s="66" t="s">
        <v>14</v>
      </c>
      <c r="L5" s="66" t="s">
        <v>77</v>
      </c>
    </row>
    <row r="6" spans="1:12" x14ac:dyDescent="0.25">
      <c r="A6" s="66" t="s">
        <v>30</v>
      </c>
      <c r="B6" s="66" t="s">
        <v>31</v>
      </c>
      <c r="C6" s="66" t="s">
        <v>32</v>
      </c>
      <c r="D6" s="66" t="s">
        <v>33</v>
      </c>
      <c r="E6" s="66" t="s">
        <v>14</v>
      </c>
      <c r="F6">
        <v>794552</v>
      </c>
      <c r="G6" s="67">
        <v>28241</v>
      </c>
      <c r="H6">
        <v>0.69444444444444398</v>
      </c>
      <c r="I6">
        <v>35</v>
      </c>
      <c r="J6" t="s">
        <v>34</v>
      </c>
      <c r="K6" s="66" t="s">
        <v>14</v>
      </c>
      <c r="L6" s="66" t="s">
        <v>77</v>
      </c>
    </row>
    <row r="7" spans="1:12" x14ac:dyDescent="0.25">
      <c r="A7" s="66" t="s">
        <v>35</v>
      </c>
      <c r="B7" s="66" t="s">
        <v>36</v>
      </c>
      <c r="C7" s="66" t="s">
        <v>18</v>
      </c>
      <c r="D7" s="66" t="s">
        <v>13</v>
      </c>
      <c r="E7" s="66" t="s">
        <v>14</v>
      </c>
      <c r="F7">
        <v>708675</v>
      </c>
      <c r="G7" s="67">
        <v>40914</v>
      </c>
      <c r="H7">
        <v>0.73611111111111105</v>
      </c>
      <c r="I7">
        <v>2</v>
      </c>
      <c r="J7" t="s">
        <v>37</v>
      </c>
      <c r="K7" s="66" t="s">
        <v>14</v>
      </c>
      <c r="L7" s="66" t="s">
        <v>77</v>
      </c>
    </row>
    <row r="8" spans="1:12" x14ac:dyDescent="0.25">
      <c r="A8" s="66" t="s">
        <v>38</v>
      </c>
      <c r="B8" s="66" t="s">
        <v>17</v>
      </c>
      <c r="C8" s="66" t="s">
        <v>18</v>
      </c>
      <c r="D8" s="66" t="s">
        <v>19</v>
      </c>
      <c r="E8" s="66" t="s">
        <v>14</v>
      </c>
      <c r="F8">
        <v>743973</v>
      </c>
      <c r="G8" s="67">
        <v>40915</v>
      </c>
      <c r="H8">
        <v>0.77777777777777801</v>
      </c>
      <c r="I8">
        <v>1</v>
      </c>
      <c r="J8" t="s">
        <v>39</v>
      </c>
      <c r="K8" s="66" t="s">
        <v>14</v>
      </c>
      <c r="L8" s="66" t="s">
        <v>77</v>
      </c>
    </row>
    <row r="9" spans="1:12" x14ac:dyDescent="0.25">
      <c r="A9" s="66" t="s">
        <v>40</v>
      </c>
      <c r="B9" s="66" t="s">
        <v>41</v>
      </c>
      <c r="C9" s="66" t="s">
        <v>42</v>
      </c>
      <c r="D9" s="66" t="s">
        <v>24</v>
      </c>
      <c r="E9" s="66" t="s">
        <v>14</v>
      </c>
      <c r="F9">
        <v>433520</v>
      </c>
      <c r="G9" s="67">
        <v>40916</v>
      </c>
      <c r="H9">
        <v>0.81944444444444398</v>
      </c>
      <c r="I9">
        <v>32</v>
      </c>
      <c r="J9" t="s">
        <v>43</v>
      </c>
      <c r="K9" s="66" t="s">
        <v>14</v>
      </c>
      <c r="L9" s="66" t="s">
        <v>77</v>
      </c>
    </row>
    <row r="10" spans="1:12" x14ac:dyDescent="0.25">
      <c r="A10" s="66" t="s">
        <v>44</v>
      </c>
      <c r="B10" s="66" t="s">
        <v>41</v>
      </c>
      <c r="C10" s="66" t="s">
        <v>23</v>
      </c>
      <c r="D10" s="66" t="s">
        <v>45</v>
      </c>
      <c r="E10" s="66" t="s">
        <v>46</v>
      </c>
      <c r="F10">
        <v>612994</v>
      </c>
      <c r="G10" s="67">
        <v>40917</v>
      </c>
      <c r="H10">
        <v>0.86111111111111105</v>
      </c>
      <c r="I10">
        <v>29</v>
      </c>
      <c r="J10" t="s">
        <v>47</v>
      </c>
      <c r="K10" s="66" t="s">
        <v>46</v>
      </c>
      <c r="L10" s="66" t="s">
        <v>78</v>
      </c>
    </row>
    <row r="11" spans="1:12" x14ac:dyDescent="0.25">
      <c r="A11" s="66" t="s">
        <v>48</v>
      </c>
      <c r="B11" s="66" t="s">
        <v>49</v>
      </c>
      <c r="C11" s="66" t="s">
        <v>18</v>
      </c>
      <c r="D11" s="66" t="s">
        <v>45</v>
      </c>
      <c r="E11" s="66" t="s">
        <v>46</v>
      </c>
      <c r="F11">
        <v>480750</v>
      </c>
      <c r="G11" s="67">
        <v>40918</v>
      </c>
      <c r="H11">
        <v>0.90277777777777801</v>
      </c>
      <c r="I11">
        <v>65</v>
      </c>
      <c r="J11" t="s">
        <v>50</v>
      </c>
      <c r="K11" s="66" t="s">
        <v>46</v>
      </c>
      <c r="L11" s="66" t="s">
        <v>78</v>
      </c>
    </row>
    <row r="12" spans="1:12" x14ac:dyDescent="0.25">
      <c r="A12" s="66" t="s">
        <v>51</v>
      </c>
      <c r="B12" s="66" t="s">
        <v>52</v>
      </c>
      <c r="C12" s="66" t="s">
        <v>53</v>
      </c>
      <c r="D12" s="66" t="s">
        <v>54</v>
      </c>
      <c r="E12" s="66" t="s">
        <v>46</v>
      </c>
      <c r="F12">
        <v>684930</v>
      </c>
      <c r="G12" s="67">
        <v>40919</v>
      </c>
      <c r="H12">
        <v>0.94444444444444398</v>
      </c>
      <c r="I12">
        <v>2</v>
      </c>
      <c r="J12" t="s">
        <v>55</v>
      </c>
      <c r="K12" s="66" t="s">
        <v>46</v>
      </c>
      <c r="L12" s="66" t="s">
        <v>78</v>
      </c>
    </row>
    <row r="13" spans="1:12" x14ac:dyDescent="0.25">
      <c r="A13" s="66" t="s">
        <v>56</v>
      </c>
      <c r="B13" s="66" t="s">
        <v>57</v>
      </c>
      <c r="C13" s="66" t="s">
        <v>58</v>
      </c>
      <c r="D13" s="66" t="s">
        <v>54</v>
      </c>
      <c r="E13" s="66" t="s">
        <v>46</v>
      </c>
      <c r="F13">
        <v>552583</v>
      </c>
      <c r="G13" s="67">
        <v>40920</v>
      </c>
      <c r="H13">
        <v>0.98611111111111105</v>
      </c>
      <c r="I13">
        <v>1</v>
      </c>
      <c r="J13" t="s">
        <v>59</v>
      </c>
      <c r="K13" s="66" t="s">
        <v>46</v>
      </c>
      <c r="L13" s="66" t="s">
        <v>78</v>
      </c>
    </row>
    <row r="14" spans="1:12" x14ac:dyDescent="0.25">
      <c r="A14" s="66" t="s">
        <v>60</v>
      </c>
      <c r="B14" s="66" t="s">
        <v>61</v>
      </c>
      <c r="C14" s="66" t="s">
        <v>23</v>
      </c>
      <c r="D14" s="66" t="s">
        <v>54</v>
      </c>
      <c r="E14" s="66" t="s">
        <v>46</v>
      </c>
      <c r="F14">
        <v>135936</v>
      </c>
      <c r="G14" s="67">
        <v>40921</v>
      </c>
      <c r="H14">
        <v>0.52777777777777779</v>
      </c>
      <c r="I14">
        <v>2</v>
      </c>
      <c r="J14">
        <v>4</v>
      </c>
      <c r="K14" s="66" t="s">
        <v>46</v>
      </c>
      <c r="L14" s="66" t="s">
        <v>78</v>
      </c>
    </row>
    <row r="15" spans="1:12" x14ac:dyDescent="0.25">
      <c r="A15" s="66" t="s">
        <v>62</v>
      </c>
      <c r="B15" s="66" t="s">
        <v>63</v>
      </c>
      <c r="C15" s="66" t="s">
        <v>64</v>
      </c>
      <c r="D15" s="66" t="s">
        <v>54</v>
      </c>
      <c r="E15" s="66" t="s">
        <v>46</v>
      </c>
      <c r="F15">
        <v>547590</v>
      </c>
      <c r="G15" s="67">
        <v>40922</v>
      </c>
      <c r="H15">
        <v>0.56944444444444398</v>
      </c>
      <c r="I15">
        <v>33</v>
      </c>
      <c r="J15" t="s">
        <v>65</v>
      </c>
      <c r="K15" s="66" t="s">
        <v>46</v>
      </c>
      <c r="L15" s="66" t="s">
        <v>78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E996E-2357-4366-9274-9A9F82E8DD11}">
  <dimension ref="C23:O37"/>
  <sheetViews>
    <sheetView topLeftCell="A16" workbookViewId="0">
      <selection activeCell="N23" sqref="N23:O25"/>
    </sheetView>
  </sheetViews>
  <sheetFormatPr defaultRowHeight="15.75" x14ac:dyDescent="0.25"/>
  <cols>
    <col min="9" max="9" width="12.25" customWidth="1"/>
    <col min="15" max="15" width="14.375" customWidth="1"/>
  </cols>
  <sheetData>
    <row r="23" spans="3:15" x14ac:dyDescent="0.25">
      <c r="C23" s="1" t="s">
        <v>0</v>
      </c>
      <c r="D23" s="1" t="s">
        <v>1</v>
      </c>
      <c r="E23" s="1" t="s">
        <v>2</v>
      </c>
      <c r="F23" s="1" t="s">
        <v>3</v>
      </c>
      <c r="G23" s="1" t="s">
        <v>4</v>
      </c>
      <c r="H23" s="1" t="s">
        <v>5</v>
      </c>
      <c r="I23" s="1" t="s">
        <v>6</v>
      </c>
      <c r="J23" s="1" t="s">
        <v>7</v>
      </c>
      <c r="K23" s="1" t="s">
        <v>8</v>
      </c>
      <c r="L23" s="1" t="s">
        <v>9</v>
      </c>
      <c r="N23" t="s">
        <v>4</v>
      </c>
      <c r="O23" t="s">
        <v>76</v>
      </c>
    </row>
    <row r="24" spans="3:15" x14ac:dyDescent="0.25">
      <c r="C24" t="s">
        <v>10</v>
      </c>
      <c r="D24" t="s">
        <v>11</v>
      </c>
      <c r="E24" t="s">
        <v>12</v>
      </c>
      <c r="F24" t="s">
        <v>13</v>
      </c>
      <c r="G24" t="s">
        <v>14</v>
      </c>
      <c r="H24" s="2">
        <v>433994</v>
      </c>
      <c r="I24" s="3">
        <f ca="1">TODAY()-1</f>
        <v>44013</v>
      </c>
      <c r="J24" s="4">
        <v>0.52777777777777779</v>
      </c>
      <c r="K24">
        <v>2</v>
      </c>
      <c r="L24" t="s">
        <v>15</v>
      </c>
      <c r="N24" t="s">
        <v>14</v>
      </c>
      <c r="O24" t="s">
        <v>77</v>
      </c>
    </row>
    <row r="25" spans="3:15" x14ac:dyDescent="0.25">
      <c r="C25" t="s">
        <v>16</v>
      </c>
      <c r="D25" t="s">
        <v>17</v>
      </c>
      <c r="E25" t="s">
        <v>18</v>
      </c>
      <c r="F25" t="s">
        <v>19</v>
      </c>
      <c r="G25" t="s">
        <v>14</v>
      </c>
      <c r="H25" s="2">
        <v>306701</v>
      </c>
      <c r="I25" s="3">
        <f ca="1">TODAY()</f>
        <v>44014</v>
      </c>
      <c r="J25" s="4">
        <v>0.56944444444444398</v>
      </c>
      <c r="K25">
        <v>1</v>
      </c>
      <c r="L25" t="s">
        <v>20</v>
      </c>
      <c r="N25" t="s">
        <v>46</v>
      </c>
      <c r="O25" t="s">
        <v>78</v>
      </c>
    </row>
    <row r="26" spans="3:15" x14ac:dyDescent="0.25">
      <c r="C26" t="s">
        <v>21</v>
      </c>
      <c r="D26" t="s">
        <v>22</v>
      </c>
      <c r="E26" t="s">
        <v>23</v>
      </c>
      <c r="F26" t="s">
        <v>24</v>
      </c>
      <c r="G26" t="s">
        <v>14</v>
      </c>
      <c r="H26" s="2">
        <v>428083</v>
      </c>
      <c r="I26" s="3">
        <v>40911</v>
      </c>
      <c r="J26" s="4">
        <v>0.61111111111111105</v>
      </c>
      <c r="K26">
        <v>87</v>
      </c>
      <c r="L26" t="s">
        <v>25</v>
      </c>
    </row>
    <row r="27" spans="3:15" x14ac:dyDescent="0.25">
      <c r="C27" t="s">
        <v>26</v>
      </c>
      <c r="D27" t="s">
        <v>17</v>
      </c>
      <c r="E27" t="s">
        <v>27</v>
      </c>
      <c r="F27" t="s">
        <v>28</v>
      </c>
      <c r="G27" t="s">
        <v>14</v>
      </c>
      <c r="H27" s="2">
        <v>114796</v>
      </c>
      <c r="I27" s="3">
        <v>40912</v>
      </c>
      <c r="J27" s="4">
        <v>0.65277777777777801</v>
      </c>
      <c r="K27">
        <v>76</v>
      </c>
      <c r="L27" t="s">
        <v>29</v>
      </c>
    </row>
    <row r="28" spans="3:15" x14ac:dyDescent="0.25">
      <c r="C28" t="s">
        <v>30</v>
      </c>
      <c r="D28" t="s">
        <v>31</v>
      </c>
      <c r="E28" t="s">
        <v>32</v>
      </c>
      <c r="F28" t="s">
        <v>33</v>
      </c>
      <c r="G28" t="s">
        <v>14</v>
      </c>
      <c r="H28" s="2">
        <v>794552</v>
      </c>
      <c r="I28" s="3">
        <v>28241</v>
      </c>
      <c r="J28" s="4">
        <v>0.69444444444444398</v>
      </c>
      <c r="K28">
        <v>35</v>
      </c>
      <c r="L28" t="s">
        <v>34</v>
      </c>
    </row>
    <row r="29" spans="3:15" x14ac:dyDescent="0.25">
      <c r="C29" t="s">
        <v>35</v>
      </c>
      <c r="D29" t="s">
        <v>36</v>
      </c>
      <c r="E29" t="s">
        <v>18</v>
      </c>
      <c r="F29" t="s">
        <v>13</v>
      </c>
      <c r="G29" t="s">
        <v>14</v>
      </c>
      <c r="H29" s="2">
        <v>708675</v>
      </c>
      <c r="I29" s="3">
        <v>40914</v>
      </c>
      <c r="J29" s="4">
        <v>0.73611111111111105</v>
      </c>
      <c r="K29">
        <v>2</v>
      </c>
      <c r="L29" t="s">
        <v>37</v>
      </c>
    </row>
    <row r="30" spans="3:15" x14ac:dyDescent="0.25">
      <c r="C30" t="s">
        <v>38</v>
      </c>
      <c r="D30" t="s">
        <v>17</v>
      </c>
      <c r="E30" t="s">
        <v>18</v>
      </c>
      <c r="F30" t="s">
        <v>19</v>
      </c>
      <c r="G30" t="s">
        <v>14</v>
      </c>
      <c r="H30" s="2">
        <v>743973</v>
      </c>
      <c r="I30" s="3">
        <v>40915</v>
      </c>
      <c r="J30" s="4">
        <v>0.77777777777777801</v>
      </c>
      <c r="K30">
        <v>1</v>
      </c>
      <c r="L30" t="s">
        <v>39</v>
      </c>
    </row>
    <row r="31" spans="3:15" x14ac:dyDescent="0.25">
      <c r="C31" t="s">
        <v>40</v>
      </c>
      <c r="D31" t="s">
        <v>41</v>
      </c>
      <c r="E31" t="s">
        <v>42</v>
      </c>
      <c r="F31" t="s">
        <v>24</v>
      </c>
      <c r="G31" t="s">
        <v>14</v>
      </c>
      <c r="H31" s="2">
        <v>433520</v>
      </c>
      <c r="I31" s="3">
        <v>40916</v>
      </c>
      <c r="J31" s="4">
        <v>0.81944444444444398</v>
      </c>
      <c r="K31">
        <v>32</v>
      </c>
      <c r="L31" t="s">
        <v>43</v>
      </c>
    </row>
    <row r="32" spans="3:15" x14ac:dyDescent="0.25">
      <c r="C32" t="s">
        <v>44</v>
      </c>
      <c r="D32" t="s">
        <v>41</v>
      </c>
      <c r="E32" t="s">
        <v>23</v>
      </c>
      <c r="F32" t="s">
        <v>45</v>
      </c>
      <c r="G32" t="s">
        <v>46</v>
      </c>
      <c r="H32" s="2">
        <v>612994</v>
      </c>
      <c r="I32" s="3">
        <v>40917</v>
      </c>
      <c r="J32" s="4">
        <v>0.86111111111111105</v>
      </c>
      <c r="K32">
        <v>29</v>
      </c>
      <c r="L32" t="s">
        <v>47</v>
      </c>
    </row>
    <row r="33" spans="3:12" x14ac:dyDescent="0.25">
      <c r="C33" t="s">
        <v>48</v>
      </c>
      <c r="D33" t="s">
        <v>49</v>
      </c>
      <c r="E33" t="s">
        <v>18</v>
      </c>
      <c r="F33" t="s">
        <v>45</v>
      </c>
      <c r="G33" t="s">
        <v>46</v>
      </c>
      <c r="H33" s="2">
        <v>480750</v>
      </c>
      <c r="I33" s="3">
        <v>40918</v>
      </c>
      <c r="J33" s="4">
        <v>0.90277777777777801</v>
      </c>
      <c r="K33">
        <v>65</v>
      </c>
      <c r="L33" t="s">
        <v>50</v>
      </c>
    </row>
    <row r="34" spans="3:12" x14ac:dyDescent="0.25">
      <c r="C34" t="s">
        <v>51</v>
      </c>
      <c r="D34" t="s">
        <v>52</v>
      </c>
      <c r="E34" t="s">
        <v>53</v>
      </c>
      <c r="F34" t="s">
        <v>54</v>
      </c>
      <c r="G34" t="s">
        <v>46</v>
      </c>
      <c r="H34" s="2">
        <v>684930</v>
      </c>
      <c r="I34" s="3">
        <v>40919</v>
      </c>
      <c r="J34" s="4">
        <v>0.94444444444444398</v>
      </c>
      <c r="K34">
        <v>2</v>
      </c>
      <c r="L34" t="s">
        <v>55</v>
      </c>
    </row>
    <row r="35" spans="3:12" x14ac:dyDescent="0.25">
      <c r="C35" t="s">
        <v>56</v>
      </c>
      <c r="D35" t="s">
        <v>57</v>
      </c>
      <c r="E35" t="s">
        <v>58</v>
      </c>
      <c r="F35" t="s">
        <v>54</v>
      </c>
      <c r="G35" t="s">
        <v>46</v>
      </c>
      <c r="H35" s="2">
        <v>552583</v>
      </c>
      <c r="I35" s="3">
        <v>40920</v>
      </c>
      <c r="J35" s="4">
        <v>0.98611111111111105</v>
      </c>
      <c r="K35">
        <v>1</v>
      </c>
      <c r="L35" t="s">
        <v>59</v>
      </c>
    </row>
    <row r="36" spans="3:12" x14ac:dyDescent="0.25">
      <c r="C36" t="s">
        <v>60</v>
      </c>
      <c r="D36" t="s">
        <v>61</v>
      </c>
      <c r="E36" t="s">
        <v>23</v>
      </c>
      <c r="F36" t="s">
        <v>54</v>
      </c>
      <c r="G36" t="s">
        <v>46</v>
      </c>
      <c r="H36" s="2">
        <v>135936</v>
      </c>
      <c r="I36" s="3">
        <v>40921</v>
      </c>
      <c r="J36" s="4">
        <v>0.52777777777777779</v>
      </c>
      <c r="K36">
        <v>2</v>
      </c>
      <c r="L36">
        <v>4</v>
      </c>
    </row>
    <row r="37" spans="3:12" x14ac:dyDescent="0.25">
      <c r="C37" t="s">
        <v>62</v>
      </c>
      <c r="D37" t="s">
        <v>63</v>
      </c>
      <c r="E37" t="s">
        <v>64</v>
      </c>
      <c r="F37" t="s">
        <v>54</v>
      </c>
      <c r="G37" t="s">
        <v>46</v>
      </c>
      <c r="H37" s="2">
        <v>547590</v>
      </c>
      <c r="I37" s="3">
        <v>40922</v>
      </c>
      <c r="J37" s="4">
        <v>0.56944444444444398</v>
      </c>
      <c r="K37">
        <v>33</v>
      </c>
      <c r="L37" t="s">
        <v>65</v>
      </c>
    </row>
  </sheetData>
  <pageMargins left="0.7" right="0.7" top="0.78740157499999996" bottom="0.78740157499999996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5 d 3 6 2 5 6 5 - e 3 8 5 - 4 1 f 9 - 8 4 2 2 - 9 0 d 6 0 f 3 a f 3 9 e "   x m l n s = " h t t p : / / s c h e m a s . m i c r o s o f t . c o m / D a t a M a s h u p " > A A A A A L M E A A B Q S w M E F A A C A A g A h 1 z i U O N 3 r 2 i m A A A A 9 g A A A B I A H A B D b 2 5 m a W c v U G F j a 2 F n Z S 5 4 b W w g o h g A K K A U A A A A A A A A A A A A A A A A A A A A A A A A A A A A h Y / B C o J A F E V / R W b v v F E J T J 7 j w m 1 C E E S 0 G 8 Z J h 3 Q M Z 0 z / r U W f 1 C 8 k l N W u 5 b 2 c C + c + b n f M p r b x r q q 3 u j M p C S g j n j K y K 7 W p U j K 4 k x + T j O N W y L O o l D f D x i a T 1 S m p n b s k A O M 4 0 j G i X V 9 B y F g A h 2 K z k 7 V q h a + N d c J I R T 6 r 8 v + K c N y / Z H h I 4 4 i u 4 n V E A 4 S l x E K b L x D O v p Q h / J S Y D 4 0 b e s W l 9 f M j w h I R 3 h / 4 E 1 B L A w Q U A A I A C A C H X O J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h 1 z i U L a X q C C r A Q A A M w Q A A B M A H A B G b 3 J t d W x h c y 9 T Z W N 0 a W 9 u M S 5 t I K I Y A C i g F A A A A A A A A A A A A A A A A A A A A A A A A A A A A K 1 T z U r D Q B C + F / o O y 3 p p I Q Q q 4 k U 8 S P X g v 9 i C U P E w a U a M 3 Z + y O 5 H + 0 D f Q B x B P H j 3 4 C J 4 S 3 8 t N W t P U 1 I u 4 L O x m 5 p v 5 Z m a / W O x T p B X r z M / W T r 1 W r 9 k 7 M B i y L g S x G A D b Z Q K p X m N u 9 U K j 7 5 3 h Y N R H 4 b d j Y 1 D R l T a D Q O t B o z m 9 P g O J u 3 w R y W 9 m 1 2 2 t y G F u v H m C D d 6 T 6 Y t y O / l g N B 5 y l 8 y h B f p d A 8 r e a i P b W s R S d c d D t I 2 c z 5 t O + e E + 9 z I 8 M s I R z T w 2 5 U c y e V O 6 Y r 7 4 f I 7 u J a r k v e I 6 T V 8 s V S M 6 B F Q x 9 m A o o O / S v L L 0 K X m 1 5 N r x 2 K G i 7 S 0 / q y 0 H 7 Q P F k i k w e l I m D I G Q I j n H p I 9 g v x 0 q l g G a h T l 5 t 0 J X c + 4 F 2 M c Q v k N A j W e z Z j G 9 j t B x + u T I 3 l i o C S b j 5 Q D P 0 B K G R z p S j c q U i z Y d R X a W v / O L 3 3 K Y L P Y 4 U q F / g r d 0 H h O a J f G l n g Q g c u I F v i A + G A 1 B h f l 9 / n a N d X W W i Y q Z 8 z a K 5 E M y N 4 k H l L x 4 D n 9 z j b N Z r 0 X q 9 3 r K 0 s 1 M f 9 B t X t X / i X a t s F a b K n t X G / x B u d J d P t y I W u t a r I h h 8 T P + W Q L L o n K K n S 9 Q S w E C L Q A U A A I A C A C H X O J Q 4 3 e v a K Y A A A D 2 A A A A E g A A A A A A A A A A A A A A A A A A A A A A Q 2 9 u Z m l n L 1 B h Y 2 t h Z 2 U u e G 1 s U E s B A i 0 A F A A C A A g A h 1 z i U A / K 6 a u k A A A A 6 Q A A A B M A A A A A A A A A A A A A A A A A 8 g A A A F t D b 2 5 0 Z W 5 0 X 1 R 5 c G V z X S 5 4 b W x Q S w E C L Q A U A A I A C A C H X O J Q t p e o I K s B A A A z B A A A E w A A A A A A A A A A A A A A A A D j A Q A A R m 9 y b X V s Y X M v U 2 V j d G l v b j E u b V B L B Q Y A A A A A A w A D A M I A A A D b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U J g A A A A A A A P I l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d W x r Y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X Z p Z 2 F 0 a W 9 u U 3 R l c E 5 h b W U i I F Z h b H V l P S J z T m F 2 a W d h Y 2 U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V G F i d W x r Y V 8 y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E y L C Z x d W 9 0 O 2 t l e U N v b H V t b k 5 h b W V z J n F 1 b 3 Q 7 O l t d L C Z x d W 9 0 O 3 F 1 Z X J 5 U m V s Y X R p b 2 5 z a G l w c y Z x d W 9 0 O z p b e y Z x d W 9 0 O 2 t l e U N v b H V t b k N v d W 5 0 J n F 1 b 3 Q 7 O j E s J n F 1 b 3 Q 7 a 2 V 5 Q 2 9 s d W 1 u J n F 1 b 3 Q 7 O j Q s J n F 1 b 3 Q 7 b 3 R o Z X J L Z X l D b 2 x 1 b W 5 J Z G V u d G l 0 e S Z x d W 9 0 O z o m c X V v d D t T Z W N 0 a W 9 u M S 9 T d G F 0 L 1 p t x J t u x J t u w 7 0 g d H l w L n t T d G F 0 L D B 9 J n F 1 b 3 Q 7 L C Z x d W 9 0 O 0 t l e U N v b H V t b k N v d W 5 0 J n F 1 b 3 Q 7 O j F 9 X S w m c X V v d D t j b 2 x 1 b W 5 J Z G V u d G l 0 a W V z J n F 1 b 3 Q 7 O l s m c X V v d D t T Z W N 0 a W 9 u M S 9 U Y W J 1 b G t h L 1 p t x J t u x J t u w 7 0 g d H l w L n t J R C w w f S Z x d W 9 0 O y w m c X V v d D t T Z W N 0 a W 9 u M S 9 U Y W J 1 b G t h L 1 p t x J t u x J t u w 7 0 g d H l w L n t K b c O p b m 8 s M X 0 m c X V v d D s s J n F 1 b 3 Q 7 U 2 V j d G l v b j E v V G F i d W x r Y S 9 a b c S b b s S b b s O 9 I H R 5 c C 5 7 U M W Z a W p t Z W 7 D r S w y f S Z x d W 9 0 O y w m c X V v d D t T Z W N 0 a W 9 u M S 9 U Y W J 1 b G t h L 1 p t x J t u x J t u w 7 0 g d H l w L n t N x J t z d G 8 s M 3 0 m c X V v d D s s J n F 1 b 3 Q 7 U 2 V j d G l v b j E v V G F i d W x r Y S 9 a b c S b b s S b b s O 9 I H R 5 c C 5 7 U 3 R h d C w 0 f S Z x d W 9 0 O y w m c X V v d D t T Z W N 0 a W 9 u M S 9 U Y W J 1 b G t h L 1 p t x J t u x J t u w 7 0 g d H l w L n t a Y X B s Y W N l b s O h I M S N w 6 F z d G t h L D V 9 J n F 1 b 3 Q 7 L C Z x d W 9 0 O 1 N l Y 3 R p b 2 4 x L 1 R h Y n V s a 2 E v W m 3 E m 2 7 E m 2 7 D v S B 0 e X A u e 0 R h d H V t I G 5 h c m 9 6 Z W 7 D r S w 2 f S Z x d W 9 0 O y w m c X V v d D t T Z W N 0 a W 9 u M S 9 U Y W J 1 b G t h L 1 p t x J t u x J t u w 7 0 g d H l w L n v E j G F z L D d 9 J n F 1 b 3 Q 7 L C Z x d W 9 0 O 1 N l Y 3 R p b 2 4 x L 1 R h Y n V s a 2 E v W m 3 E m 2 7 E m 2 7 D v S B 0 e X A u e 8 S M w 6 1 z b G 8 s O H 0 m c X V v d D s s J n F 1 b 3 Q 7 U 2 V j d G l v b j E v V G F i d W x r Y S 9 a b c S b b s S b b s O 9 I H R 5 c C 5 7 Q W J l Y 2 V k Y S w 5 f S Z x d W 9 0 O y w m c X V v d D t T Z W N 0 a W 9 u M S 9 T d G F 0 L 1 p t x J t u x J t u w 7 0 g d H l w L n t T d G F 0 L D B 9 J n F 1 b 3 Q 7 L C Z x d W 9 0 O 1 N l Y 3 R p b 2 4 x L 1 N 0 Y X Q v W m 3 E m 2 7 E m 2 7 D v S B 0 e X A u e 0 N l b M O 9 b S B z b G 9 2 Z W 0 s M X 0 m c X V v d D t d L C Z x d W 9 0 O 0 N v b H V t b k N v d W 5 0 J n F 1 b 3 Q 7 O j E y L C Z x d W 9 0 O 0 t l e U N v b H V t b k 5 h b W V z J n F 1 b 3 Q 7 O l t d L C Z x d W 9 0 O 0 N v b H V t b k l k Z W 5 0 a X R p Z X M m c X V v d D s 6 W y Z x d W 9 0 O 1 N l Y 3 R p b 2 4 x L 1 R h Y n V s a 2 E v W m 3 E m 2 7 E m 2 7 D v S B 0 e X A u e 0 l E L D B 9 J n F 1 b 3 Q 7 L C Z x d W 9 0 O 1 N l Y 3 R p b 2 4 x L 1 R h Y n V s a 2 E v W m 3 E m 2 7 E m 2 7 D v S B 0 e X A u e 0 p t w 6 l u b y w x f S Z x d W 9 0 O y w m c X V v d D t T Z W N 0 a W 9 u M S 9 U Y W J 1 b G t h L 1 p t x J t u x J t u w 7 0 g d H l w L n t Q x Z l p a m 1 l b s O t L D J 9 J n F 1 b 3 Q 7 L C Z x d W 9 0 O 1 N l Y 3 R p b 2 4 x L 1 R h Y n V s a 2 E v W m 3 E m 2 7 E m 2 7 D v S B 0 e X A u e 0 3 E m 3 N 0 b y w z f S Z x d W 9 0 O y w m c X V v d D t T Z W N 0 a W 9 u M S 9 U Y W J 1 b G t h L 1 p t x J t u x J t u w 7 0 g d H l w L n t T d G F 0 L D R 9 J n F 1 b 3 Q 7 L C Z x d W 9 0 O 1 N l Y 3 R p b 2 4 x L 1 R h Y n V s a 2 E v W m 3 E m 2 7 E m 2 7 D v S B 0 e X A u e 1 p h c G x h Y 2 V u w 6 E g x I 3 D o X N 0 a 2 E s N X 0 m c X V v d D s s J n F 1 b 3 Q 7 U 2 V j d G l v b j E v V G F i d W x r Y S 9 a b c S b b s S b b s O 9 I H R 5 c C 5 7 R G F 0 d W 0 g b m F y b 3 p l b s O t L D Z 9 J n F 1 b 3 Q 7 L C Z x d W 9 0 O 1 N l Y 3 R p b 2 4 x L 1 R h Y n V s a 2 E v W m 3 E m 2 7 E m 2 7 D v S B 0 e X A u e 8 S M Y X M s N 3 0 m c X V v d D s s J n F 1 b 3 Q 7 U 2 V j d G l v b j E v V G F i d W x r Y S 9 a b c S b b s S b b s O 9 I H R 5 c C 5 7 x I z D r X N s b y w 4 f S Z x d W 9 0 O y w m c X V v d D t T Z W N 0 a W 9 u M S 9 U Y W J 1 b G t h L 1 p t x J t u x J t u w 7 0 g d H l w L n t B Y m V j Z W R h L D l 9 J n F 1 b 3 Q 7 L C Z x d W 9 0 O 1 N l Y 3 R p b 2 4 x L 1 N 0 Y X Q v W m 3 E m 2 7 E m 2 7 D v S B 0 e X A u e 1 N 0 Y X Q s M H 0 m c X V v d D s s J n F 1 b 3 Q 7 U 2 V j d G l v b j E v U 3 R h d C 9 a b c S b b s S b b s O 9 I H R 5 c C 5 7 Q 2 V s w 7 1 t I H N s b 3 Z l b S w x f S Z x d W 9 0 O 1 0 s J n F 1 b 3 Q 7 U m V s Y X R p b 2 5 z a G l w S W 5 m b y Z x d W 9 0 O z p b e y Z x d W 9 0 O 2 t l e U N v b H V t b k N v d W 5 0 J n F 1 b 3 Q 7 O j E s J n F 1 b 3 Q 7 a 2 V 5 Q 2 9 s d W 1 u J n F 1 b 3 Q 7 O j Q s J n F 1 b 3 Q 7 b 3 R o Z X J L Z X l D b 2 x 1 b W 5 J Z G V u d G l 0 e S Z x d W 9 0 O z o m c X V v d D t T Z W N 0 a W 9 u M S 9 T d G F 0 L 1 p t x J t u x J t u w 7 0 g d H l w L n t T d G F 0 L D B 9 J n F 1 b 3 Q 7 L C Z x d W 9 0 O 0 t l e U N v b H V t b k N v d W 5 0 J n F 1 b 3 Q 7 O j F 9 X X 0 i I C 8 + P E V u d H J 5 I F R 5 c G U 9 I k Z p b G x T d G F 0 d X M i I F Z h b H V l P S J z Q 2 9 t c G x l d G U i I C 8 + P E V u d H J 5 I F R 5 c G U 9 I k Z p b G x D b 2 x 1 b W 5 O Y W 1 l c y I g V m F s d W U 9 I n N b J n F 1 b 3 Q 7 S U Q m c X V v d D s s J n F 1 b 3 Q 7 S m 3 D q W 5 v J n F 1 b 3 Q 7 L C Z x d W 9 0 O 1 D F m W l q b W V u w 6 0 m c X V v d D s s J n F 1 b 3 Q 7 T c S b c 3 R v J n F 1 b 3 Q 7 L C Z x d W 9 0 O 1 N 0 Y X Q m c X V v d D s s J n F 1 b 3 Q 7 W m F w b G F j Z W 7 D o S D E j c O h c 3 R r Y S Z x d W 9 0 O y w m c X V v d D t E Y X R 1 b S B u Y X J v e m V u w 6 0 m c X V v d D s s J n F 1 b 3 Q 7 x I x h c y Z x d W 9 0 O y w m c X V v d D v E j M O t c 2 x v J n F 1 b 3 Q 7 L C Z x d W 9 0 O 0 F i Z W N l Z G E m c X V v d D s s J n F 1 b 3 Q 7 U 3 R h d C 4 y J n F 1 b 3 Q 7 L C Z x d W 9 0 O 0 N l b M O 9 b S B z b G 9 2 Z W 0 m c X V v d D t d I i A v P j x F b n R y e S B U e X B l P S J G a W x s Q 2 9 s d W 1 u V H l w Z X M i I F Z h b H V l P S J z Q m d Z R 0 J n W U R C d 1 V E Q U F Z R y I g L z 4 8 R W 5 0 c n k g V H l w Z T 0 i R m l s b E x h c 3 R V c G R h d G V k I i B W Y W x 1 Z T 0 i Z D I w M j A t M D c t M D J U M D k 6 M z Q 6 N T E u M D Y x N z c x O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0 I i A v P j x F b n R y e S B U e X B l P S J B Z G R l Z F R v R G F 0 Y U 1 v Z G V s I i B W Y W x 1 Z T 0 i b D A i I C 8 + P E V u d H J 5 I F R 5 c G U 9 I l F 1 Z X J 5 S U Q i I F Z h b H V l P S J z M T U 2 Z G U 4 O D U t Z j U 4 Z i 0 0 M W I 3 L T k w Z D A t M 2 U y M z R i M G Z j M G V k I i A v P j w v U 3 R h Y m x l R W 5 0 c m l l c z 4 8 L 0 l 0 Z W 0 + P E l 0 Z W 0 + P E l 0 Z W 1 M b 2 N h d G l v b j 4 8 S X R l b V R 5 c G U + R m 9 y b X V s Y T w v S X R l b V R 5 c G U + P E l 0 Z W 1 Q Y X R o P l N l Y 3 R p b 2 4 x L 1 R h Y n V s a 2 E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1 b G t h L 1 p t J U M 0 J T l C b i V D N C U 5 Q m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G F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j Z S I g L z 4 8 R W 5 0 c n k g V H l w Z T 0 i R m l s b F R h c m d l d C I g V m F s d W U 9 I n N T d G F 0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y 0 w M l Q w O T o z N D o 1 M i 4 w O T k 0 M D I y W i I g L z 4 8 R W 5 0 c n k g V H l w Z T 0 i R m l s b E N v b H V t b l R 5 c G V z I i B W Y W x 1 Z T 0 i c 0 J n W T 0 i I C 8 + P E V u d H J 5 I F R 5 c G U 9 I k Z p b G x D b 2 x 1 b W 5 O Y W 1 l c y I g V m F s d W U 9 I n N b J n F 1 b 3 Q 7 U 3 R h d C Z x d W 9 0 O y w m c X V v d D t D Z W z D v W 0 g c 2 x v d m V t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3 R h d C 9 a b c S b b s S b b s O 9 I H R 5 c C 5 7 U 3 R h d C w w f S Z x d W 9 0 O y w m c X V v d D t T Z W N 0 a W 9 u M S 9 T d G F 0 L 1 p t x J t u x J t u w 7 0 g d H l w L n t D Z W z D v W 0 g c 2 x v d m V t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N 0 Y X Q v W m 3 E m 2 7 E m 2 7 D v S B 0 e X A u e 1 N 0 Y X Q s M H 0 m c X V v d D s s J n F 1 b 3 Q 7 U 2 V j d G l v b j E v U 3 R h d C 9 a b c S b b s S b b s O 9 I H R 5 c C 5 7 Q 2 V s w 7 1 t I H N s b 3 Z l b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3 R h d C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0 Y X Q v W m 0 l Q z Q l O U J u J U M 0 J T l C b i V D M y V C R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n V s a 2 E v U 2 x v d S V D N C U 4 R G V u J U M z J U E 5 J T I w Z G 9 0 Y X p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d W x r Y S 9 S b 3 p i Y W x l b i V D M y V B O S U y M F N 0 Y X Q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s b 3 U l Q z Q l O E R p d D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W N l I i A v P j x F b n R y e S B U e X B l P S J G a W x s V G F y Z 2 V 0 I i B W Y W x 1 Z T 0 i c 1 N s b 3 X E j W l 0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y 0 w M l Q w O T o z N j o x N C 4 y M D c 1 N D U 1 W i I g L z 4 8 R W 5 0 c n k g V H l w Z T 0 i R m l s b E N v b H V t b l R 5 c G V z I i B W Y W x 1 Z T 0 i c 0 J n W U d C Z 1 l E Q n d V R E F B W U c i I C 8 + P E V u d H J 5 I F R 5 c G U 9 I k Z p b G x D b 2 x 1 b W 5 O Y W 1 l c y I g V m F s d W U 9 I n N b J n F 1 b 3 Q 7 S U Q m c X V v d D s s J n F 1 b 3 Q 7 S m 3 D q W 5 v J n F 1 b 3 Q 7 L C Z x d W 9 0 O 1 D F m W l q b W V u w 6 0 m c X V v d D s s J n F 1 b 3 Q 7 T c S b c 3 R v J n F 1 b 3 Q 7 L C Z x d W 9 0 O 1 N 0 Y X Q m c X V v d D s s J n F 1 b 3 Q 7 W m F w b G F j Z W 7 D o S D E j c O h c 3 R r Y S Z x d W 9 0 O y w m c X V v d D t E Y X R 1 b S B u Y X J v e m V u w 6 0 m c X V v d D s s J n F 1 b 3 Q 7 x I x h c y Z x d W 9 0 O y w m c X V v d D v E j M O t c 2 x v J n F 1 b 3 Q 7 L C Z x d W 9 0 O 0 F i Z W N l Z G E m c X V v d D s s J n F 1 b 3 Q 7 U 3 R h d C 4 y J n F 1 b 3 Q 7 L C Z x d W 9 0 O 0 N l b M O 9 b S B z b G 9 2 Z W 0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i w m c X V v d D t r Z X l D b 2 x 1 b W 5 O Y W 1 l c y Z x d W 9 0 O z p b X S w m c X V v d D t x d W V y e V J l b G F 0 a W 9 u c 2 h p c H M m c X V v d D s 6 W 3 s m c X V v d D t r Z X l D b 2 x 1 b W 5 D b 3 V u d C Z x d W 9 0 O z o x L C Z x d W 9 0 O 2 t l e U N v b H V t b i Z x d W 9 0 O z o 0 L C Z x d W 9 0 O 2 9 0 a G V y S 2 V 5 Q 2 9 s d W 1 u S W R l b n R p d H k m c X V v d D s 6 J n F 1 b 3 Q 7 U 2 V j d G l v b j E v U 3 R h d C 9 a b c S b b s S b b s O 9 I H R 5 c C 5 7 U 3 R h d C w w f S Z x d W 9 0 O y w m c X V v d D t L Z X l D b 2 x 1 b W 5 D b 3 V u d C Z x d W 9 0 O z o x f S x 7 J n F 1 b 3 Q 7 a 2 V 5 Q 2 9 s d W 1 u Q 2 9 1 b n Q m c X V v d D s 6 M S w m c X V v d D t r Z X l D b 2 x 1 b W 4 m c X V v d D s 6 N C w m c X V v d D t v d G h l c k t l e U N v b H V t b k l k Z W 5 0 a X R 5 J n F 1 b 3 Q 7 O i Z x d W 9 0 O 1 N l Y 3 R p b 2 4 x L 1 N 0 Y X Q v W m 3 E m 2 7 E m 2 7 D v S B 0 e X A u e 1 N 0 Y X Q s M H 0 m c X V v d D s s J n F 1 b 3 Q 7 S 2 V 5 Q 2 9 s d W 1 u Q 2 9 1 b n Q m c X V v d D s 6 M X 1 d L C Z x d W 9 0 O 2 N v b H V t b k l k Z W 5 0 a X R p Z X M m c X V v d D s 6 W y Z x d W 9 0 O 1 N l Y 3 R p b 2 4 x L 1 R h Y n V s a 2 E v W m 3 E m 2 7 E m 2 7 D v S B 0 e X A u e 0 l E L D B 9 J n F 1 b 3 Q 7 L C Z x d W 9 0 O 1 N l Y 3 R p b 2 4 x L 1 R h Y n V s a 2 E v W m 3 E m 2 7 E m 2 7 D v S B 0 e X A u e 0 p t w 6 l u b y w x f S Z x d W 9 0 O y w m c X V v d D t T Z W N 0 a W 9 u M S 9 U Y W J 1 b G t h L 1 p t x J t u x J t u w 7 0 g d H l w L n t Q x Z l p a m 1 l b s O t L D J 9 J n F 1 b 3 Q 7 L C Z x d W 9 0 O 1 N l Y 3 R p b 2 4 x L 1 R h Y n V s a 2 E v W m 3 E m 2 7 E m 2 7 D v S B 0 e X A u e 0 3 E m 3 N 0 b y w z f S Z x d W 9 0 O y w m c X V v d D t T Z W N 0 a W 9 u M S 9 U Y W J 1 b G t h L 1 p t x J t u x J t u w 7 0 g d H l w L n t T d G F 0 L D R 9 J n F 1 b 3 Q 7 L C Z x d W 9 0 O 1 N l Y 3 R p b 2 4 x L 1 R h Y n V s a 2 E v W m 3 E m 2 7 E m 2 7 D v S B 0 e X A u e 1 p h c G x h Y 2 V u w 6 E g x I 3 D o X N 0 a 2 E s N X 0 m c X V v d D s s J n F 1 b 3 Q 7 U 2 V j d G l v b j E v V G F i d W x r Y S 9 a b c S b b s S b b s O 9 I H R 5 c C 5 7 R G F 0 d W 0 g b m F y b 3 p l b s O t L D Z 9 J n F 1 b 3 Q 7 L C Z x d W 9 0 O 1 N l Y 3 R p b 2 4 x L 1 R h Y n V s a 2 E v W m 3 E m 2 7 E m 2 7 D v S B 0 e X A u e 8 S M Y X M s N 3 0 m c X V v d D s s J n F 1 b 3 Q 7 U 2 V j d G l v b j E v V G F i d W x r Y S 9 a b c S b b s S b b s O 9 I H R 5 c C 5 7 x I z D r X N s b y w 4 f S Z x d W 9 0 O y w m c X V v d D t T Z W N 0 a W 9 u M S 9 U Y W J 1 b G t h L 1 p t x J t u x J t u w 7 0 g d H l w L n t B Y m V j Z W R h L D l 9 J n F 1 b 3 Q 7 L C Z x d W 9 0 O 1 N l Y 3 R p b 2 4 x L 1 N 0 Y X Q v W m 3 E m 2 7 E m 2 7 D v S B 0 e X A u e 1 N 0 Y X Q s M H 0 m c X V v d D s s J n F 1 b 3 Q 7 U 2 V j d G l v b j E v U 3 R h d C 9 a b c S b b s S b b s O 9 I H R 5 c C 5 7 Q 2 V s w 7 1 t I H N s b 3 Z l b S w x f S Z x d W 9 0 O 1 0 s J n F 1 b 3 Q 7 Q 2 9 s d W 1 u Q 2 9 1 b n Q m c X V v d D s 6 M T I s J n F 1 b 3 Q 7 S 2 V 5 Q 2 9 s d W 1 u T m F t Z X M m c X V v d D s 6 W 1 0 s J n F 1 b 3 Q 7 Q 2 9 s d W 1 u S W R l b n R p d G l l c y Z x d W 9 0 O z p b J n F 1 b 3 Q 7 U 2 V j d G l v b j E v V G F i d W x r Y S 9 a b c S b b s S b b s O 9 I H R 5 c C 5 7 S U Q s M H 0 m c X V v d D s s J n F 1 b 3 Q 7 U 2 V j d G l v b j E v V G F i d W x r Y S 9 a b c S b b s S b b s O 9 I H R 5 c C 5 7 S m 3 D q W 5 v L D F 9 J n F 1 b 3 Q 7 L C Z x d W 9 0 O 1 N l Y 3 R p b 2 4 x L 1 R h Y n V s a 2 E v W m 3 E m 2 7 E m 2 7 D v S B 0 e X A u e 1 D F m W l q b W V u w 6 0 s M n 0 m c X V v d D s s J n F 1 b 3 Q 7 U 2 V j d G l v b j E v V G F i d W x r Y S 9 a b c S b b s S b b s O 9 I H R 5 c C 5 7 T c S b c 3 R v L D N 9 J n F 1 b 3 Q 7 L C Z x d W 9 0 O 1 N l Y 3 R p b 2 4 x L 1 R h Y n V s a 2 E v W m 3 E m 2 7 E m 2 7 D v S B 0 e X A u e 1 N 0 Y X Q s N H 0 m c X V v d D s s J n F 1 b 3 Q 7 U 2 V j d G l v b j E v V G F i d W x r Y S 9 a b c S b b s S b b s O 9 I H R 5 c C 5 7 W m F w b G F j Z W 7 D o S D E j c O h c 3 R r Y S w 1 f S Z x d W 9 0 O y w m c X V v d D t T Z W N 0 a W 9 u M S 9 U Y W J 1 b G t h L 1 p t x J t u x J t u w 7 0 g d H l w L n t E Y X R 1 b S B u Y X J v e m V u w 6 0 s N n 0 m c X V v d D s s J n F 1 b 3 Q 7 U 2 V j d G l v b j E v V G F i d W x r Y S 9 a b c S b b s S b b s O 9 I H R 5 c C 5 7 x I x h c y w 3 f S Z x d W 9 0 O y w m c X V v d D t T Z W N 0 a W 9 u M S 9 U Y W J 1 b G t h L 1 p t x J t u x J t u w 7 0 g d H l w L n v E j M O t c 2 x v L D h 9 J n F 1 b 3 Q 7 L C Z x d W 9 0 O 1 N l Y 3 R p b 2 4 x L 1 R h Y n V s a 2 E v W m 3 E m 2 7 E m 2 7 D v S B 0 e X A u e 0 F i Z W N l Z G E s O X 0 m c X V v d D s s J n F 1 b 3 Q 7 U 2 V j d G l v b j E v U 3 R h d C 9 a b c S b b s S b b s O 9 I H R 5 c C 5 7 U 3 R h d C w w f S Z x d W 9 0 O y w m c X V v d D t T Z W N 0 a W 9 u M S 9 T d G F 0 L 1 p t x J t u x J t u w 7 0 g d H l w L n t D Z W z D v W 0 g c 2 x v d m V t L D F 9 J n F 1 b 3 Q 7 X S w m c X V v d D t S Z W x h d G l v b n N o a X B J b m Z v J n F 1 b 3 Q 7 O l t 7 J n F 1 b 3 Q 7 a 2 V 5 Q 2 9 s d W 1 u Q 2 9 1 b n Q m c X V v d D s 6 M S w m c X V v d D t r Z X l D b 2 x 1 b W 4 m c X V v d D s 6 N C w m c X V v d D t v d G h l c k t l e U N v b H V t b k l k Z W 5 0 a X R 5 J n F 1 b 3 Q 7 O i Z x d W 9 0 O 1 N l Y 3 R p b 2 4 x L 1 N 0 Y X Q v W m 3 E m 2 7 E m 2 7 D v S B 0 e X A u e 1 N 0 Y X Q s M H 0 m c X V v d D s s J n F 1 b 3 Q 7 S 2 V 5 Q 2 9 s d W 1 u Q 2 9 1 b n Q m c X V v d D s 6 M X 0 s e y Z x d W 9 0 O 2 t l e U N v b H V t b k N v d W 5 0 J n F 1 b 3 Q 7 O j E s J n F 1 b 3 Q 7 a 2 V 5 Q 2 9 s d W 1 u J n F 1 b 3 Q 7 O j Q s J n F 1 b 3 Q 7 b 3 R o Z X J L Z X l D b 2 x 1 b W 5 J Z G V u d G l 0 e S Z x d W 9 0 O z o m c X V v d D t T Z W N 0 a W 9 u M S 9 T d G F 0 L 1 p t x J t u x J t u w 7 0 g d H l w L n t T d G F 0 L D B 9 J n F 1 b 3 Q 7 L C Z x d W 9 0 O 0 t l e U N v b H V t b k N v d W 5 0 J n F 1 b 3 Q 7 O j F 9 X X 0 i I C 8 + P C 9 T d G F i b G V F b n R y a W V z P j w v S X R l b T 4 8 S X R l b T 4 8 S X R l b U x v Y 2 F 0 a W 9 u P j x J d G V t V H l w Z T 5 G b 3 J t d W x h P C 9 J d G V t V H l w Z T 4 8 S X R l b V B h d G g + U 2 V j d G l v b j E v U 2 x v d S V D N C U 4 R G l 0 M S 9 a Z H J v a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P m L n u v j D A T 6 x 1 a k x d 3 z z Z A A A A A A I A A A A A A B B m A A A A A Q A A I A A A A H 4 c U 9 z 6 C o C R h h v g e c x 5 3 6 i 2 R J Z 6 I m x J q M k + R E 5 s v L 8 d A A A A A A 6 A A A A A A g A A I A A A A I 9 d C + t T H z G m V 6 R M A B H F 2 w P X 0 L 0 F J 6 / n g O 2 i y I x R t p q V U A A A A N w z 3 f L z t J V b 3 + a 2 5 B H m l 7 H 0 A + n v M X b z / W 0 b o 0 A W o p q j X Y K B n Z 6 e L / n S 8 g P m N U S O m O / p y O i I / l E R e Y / n O S C 8 x w m 2 F l O f t O X M f / 1 8 Y z x l F 5 2 g Q A A A A O b z g K 9 A G V y q d 8 Q I P w S 4 I G h i 8 r q c 0 y X T H i A E 3 T L K H l I G w 3 h L 6 / P l r J n n Z W 9 M J Q j G m N + j Y h l M n O g e x x a u i x G / j 5 s = < / D a t a M a s h u p > 
</file>

<file path=customXml/itemProps1.xml><?xml version="1.0" encoding="utf-8"?>
<ds:datastoreItem xmlns:ds="http://schemas.openxmlformats.org/officeDocument/2006/customXml" ds:itemID="{B169DAC1-ACE9-4606-A6A5-417E464F7F3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Úvod</vt:lpstr>
      <vt:lpstr>Teorie</vt:lpstr>
      <vt:lpstr>Pomoc_1</vt:lpstr>
      <vt:lpstr>Pomoc_2</vt:lpstr>
      <vt:lpstr>Pomoc 3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La</dc:creator>
  <cp:lastModifiedBy>Pavel La</cp:lastModifiedBy>
  <dcterms:created xsi:type="dcterms:W3CDTF">2020-07-02T08:00:35Z</dcterms:created>
  <dcterms:modified xsi:type="dcterms:W3CDTF">2020-07-02T09:36:57Z</dcterms:modified>
</cp:coreProperties>
</file>