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1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koleni\Excel Pokrocile - online\07 - Filtry - Kontingencky\"/>
    </mc:Choice>
  </mc:AlternateContent>
  <xr:revisionPtr revIDLastSave="0" documentId="13_ncr:1_{BB8745CB-3138-44DC-9C8D-E3E209ABCE6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Úvod" sheetId="5" r:id="rId1"/>
    <sheet name="Teorie" sheetId="10" r:id="rId2"/>
    <sheet name="Filtry a řazení" sheetId="1" r:id="rId3"/>
    <sheet name="Filtr a řazení tab jako tab" sheetId="6" r:id="rId4"/>
    <sheet name="Filtr a řazení tab jako tab - ř" sheetId="11" state="hidden" r:id="rId5"/>
    <sheet name="Filtry 2" sheetId="3" r:id="rId6"/>
    <sheet name="Účto - demo" sheetId="8" r:id="rId7"/>
    <sheet name="Úkoly" sheetId="12" r:id="rId8"/>
    <sheet name="Poznámky" sheetId="7" r:id="rId9"/>
  </sheets>
  <definedNames>
    <definedName name="_5.12.2000" localSheetId="3">'Filtr a řazení tab jako tab'!$J$6:$J$9</definedName>
    <definedName name="_5.12.2000" localSheetId="4">'Filtr a řazení tab jako tab - ř'!$J$6:$J$9</definedName>
    <definedName name="_5.12.2000">'Filtry a řazení'!$J$12:$J$15</definedName>
    <definedName name="_xlnm._FilterDatabase" localSheetId="3" hidden="1">'Filtr a řazení tab jako tab'!$B$4:$J$17</definedName>
    <definedName name="_xlnm._FilterDatabase" localSheetId="4" hidden="1">'Filtr a řazení tab jako tab - ř'!$B$4:$J$17</definedName>
    <definedName name="_xlnm._FilterDatabase" localSheetId="5" hidden="1">'Filtry 2'!$B$1:$J$1</definedName>
    <definedName name="_xlnm._FilterDatabase" localSheetId="2" hidden="1">'Filtry a řazení'!$A$10:$J$33</definedName>
    <definedName name="_xlnm._FilterDatabase" localSheetId="6" hidden="1">'Účto - demo'!$A$1:$H$1</definedName>
    <definedName name="Průřez_Pohlaví">#N/A</definedName>
    <definedName name="Průřez_prac._pozie">#N/A</definedName>
    <definedName name="Průřez_titul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0"/>
        <x14:slicerCache r:id="rId11"/>
        <x14:slicerCache r:id="rId12"/>
      </x15:slicerCaches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11" l="1"/>
  <c r="J14" i="11"/>
  <c r="J15" i="6" l="1"/>
  <c r="J14" i="6"/>
  <c r="J12" i="3" l="1"/>
  <c r="J11" i="3"/>
  <c r="J20" i="1" l="1"/>
  <c r="J21" i="1"/>
</calcChain>
</file>

<file path=xl/sharedStrings.xml><?xml version="1.0" encoding="utf-8"?>
<sst xmlns="http://schemas.openxmlformats.org/spreadsheetml/2006/main" count="1401" uniqueCount="383">
  <si>
    <t>Jméno</t>
  </si>
  <si>
    <t>Přijmení</t>
  </si>
  <si>
    <t>titul</t>
  </si>
  <si>
    <t>plat</t>
  </si>
  <si>
    <t>IQ</t>
  </si>
  <si>
    <t>poslanec</t>
  </si>
  <si>
    <t>Prof. Doc. Ing.</t>
  </si>
  <si>
    <t xml:space="preserve">Jan </t>
  </si>
  <si>
    <t>Vopršálek</t>
  </si>
  <si>
    <t>Doc.</t>
  </si>
  <si>
    <t>Mgr.</t>
  </si>
  <si>
    <t>Bc.</t>
  </si>
  <si>
    <t>Ing. Ing. Ing.</t>
  </si>
  <si>
    <t xml:space="preserve">Jana </t>
  </si>
  <si>
    <t>Vopršálková</t>
  </si>
  <si>
    <t>Vědec</t>
  </si>
  <si>
    <t>Pert</t>
  </si>
  <si>
    <t>Petr</t>
  </si>
  <si>
    <t>Fantomas</t>
  </si>
  <si>
    <t>Bořivoj</t>
  </si>
  <si>
    <t>Boss</t>
  </si>
  <si>
    <t>podnikatel</t>
  </si>
  <si>
    <t>Adam</t>
  </si>
  <si>
    <t>Edems</t>
  </si>
  <si>
    <t>Jeen</t>
  </si>
  <si>
    <t>Rakosnik</t>
  </si>
  <si>
    <t>Benn</t>
  </si>
  <si>
    <t>nevím</t>
  </si>
  <si>
    <t>vím</t>
  </si>
  <si>
    <t>nepovím</t>
  </si>
  <si>
    <t>test</t>
  </si>
  <si>
    <t>Řazení a filtry v Excel</t>
  </si>
  <si>
    <t>http://office.lasakovi.com/excel/data/seradit-excel-2010/</t>
  </si>
  <si>
    <t>http://office.lasakovi.com/excel/data/filtry-zaklady-ms-excel-2010/</t>
  </si>
  <si>
    <t>http://office.lasakovi.com/excel/data/rozsireny-filtr-zaklady-excel/</t>
  </si>
  <si>
    <t>http://office.lasakovi.com/excel/data/filtry-bez-filtru-excel/</t>
  </si>
  <si>
    <t>http://office.lasakovi.com/excel/data/propojene-seznamy-overeni-dat-excel/</t>
  </si>
  <si>
    <t>Janko</t>
  </si>
  <si>
    <t>Jeeniffer</t>
  </si>
  <si>
    <t>Julinka</t>
  </si>
  <si>
    <t>JN</t>
  </si>
  <si>
    <t>Novák</t>
  </si>
  <si>
    <t>Jano</t>
  </si>
  <si>
    <t>sport</t>
  </si>
  <si>
    <t>nesportuje</t>
  </si>
  <si>
    <t>hokej</t>
  </si>
  <si>
    <t>tenis</t>
  </si>
  <si>
    <t>lození</t>
  </si>
  <si>
    <t>Pohlaví</t>
  </si>
  <si>
    <t>M</t>
  </si>
  <si>
    <t>F</t>
  </si>
  <si>
    <t>Kajmanka</t>
  </si>
  <si>
    <t>Nováková</t>
  </si>
  <si>
    <t>Narození</t>
  </si>
  <si>
    <t>zaměstnanec</t>
  </si>
  <si>
    <t>prac. pozie</t>
  </si>
  <si>
    <t>http://office.lasakovi.com</t>
  </si>
  <si>
    <t>Pavel Lasák</t>
  </si>
  <si>
    <t>http://office.lasakovi.com/excel/zaklady/on-line-kurz-zdarma/</t>
  </si>
  <si>
    <t>http://bit.ly/ExcelSeduo</t>
  </si>
  <si>
    <t>http://bit.ly/pivotkySeduo</t>
  </si>
  <si>
    <t>Zajda</t>
  </si>
  <si>
    <t>Berta</t>
  </si>
  <si>
    <t>Ida</t>
  </si>
  <si>
    <t>Iva</t>
  </si>
  <si>
    <t>Dajda</t>
  </si>
  <si>
    <t>Majda</t>
  </si>
  <si>
    <t xml:space="preserve">Jak na Excel </t>
  </si>
  <si>
    <t>Obsah cvičení</t>
  </si>
  <si>
    <t>Lektor, expert na Microsoft Excel, držitel prestižního ocenění Microsoftu MVP v České republice</t>
  </si>
  <si>
    <t>Další informace ke cvičení:</t>
  </si>
  <si>
    <t>ID</t>
  </si>
  <si>
    <t>řazení</t>
  </si>
  <si>
    <t>Filtry</t>
  </si>
  <si>
    <t>Filtry a řazení tabulka jakoo tabulka</t>
  </si>
  <si>
    <t>Datum</t>
  </si>
  <si>
    <t>Číslo</t>
  </si>
  <si>
    <t>Text</t>
  </si>
  <si>
    <t>MD</t>
  </si>
  <si>
    <t>DAL</t>
  </si>
  <si>
    <t>Částka</t>
  </si>
  <si>
    <t>Firma</t>
  </si>
  <si>
    <t>Počáteční stav účtu</t>
  </si>
  <si>
    <t>112000</t>
  </si>
  <si>
    <t>701000</t>
  </si>
  <si>
    <t>431000</t>
  </si>
  <si>
    <t>411000</t>
  </si>
  <si>
    <t>381000</t>
  </si>
  <si>
    <t>343021</t>
  </si>
  <si>
    <t>343015</t>
  </si>
  <si>
    <t>321000</t>
  </si>
  <si>
    <t>221002</t>
  </si>
  <si>
    <t>221001</t>
  </si>
  <si>
    <t>211002</t>
  </si>
  <si>
    <t>022000</t>
  </si>
  <si>
    <t>132000</t>
  </si>
  <si>
    <t>311000</t>
  </si>
  <si>
    <t>082000</t>
  </si>
  <si>
    <t>211001</t>
  </si>
  <si>
    <t>171900001</t>
  </si>
  <si>
    <t>Leasingová splátka - Škoda Octavia</t>
  </si>
  <si>
    <t>325000</t>
  </si>
  <si>
    <t>Škofin a. s.</t>
  </si>
  <si>
    <t>Jan Bárta</t>
  </si>
  <si>
    <t>KB0010001</t>
  </si>
  <si>
    <t>Úhrada OZ č. 14LM00002, Leasingová splátka - Škoda Octavia</t>
  </si>
  <si>
    <t>171100001</t>
  </si>
  <si>
    <t>Účetní a daňové poradenství</t>
  </si>
  <si>
    <t>518000</t>
  </si>
  <si>
    <t>ABC Audit s.r.o.</t>
  </si>
  <si>
    <t>Ing. Roman Dvorský</t>
  </si>
  <si>
    <t>DPH - Účetní a daňové poradenství</t>
  </si>
  <si>
    <t>KB0010002</t>
  </si>
  <si>
    <t>Úhrada PZ č. 165798, Přijatá zálohová faktura od dodavatele</t>
  </si>
  <si>
    <t>314000</t>
  </si>
  <si>
    <t>AK - Media a. s.</t>
  </si>
  <si>
    <t>Mgr. Ivana Krátká</t>
  </si>
  <si>
    <t>171100002</t>
  </si>
  <si>
    <t>Faktura dodavatele</t>
  </si>
  <si>
    <t>504000</t>
  </si>
  <si>
    <t>DPH - Faktura dodavatele</t>
  </si>
  <si>
    <t>Zaokrouhlení</t>
  </si>
  <si>
    <t>548000</t>
  </si>
  <si>
    <t>170100001</t>
  </si>
  <si>
    <t>Tržby z prodeje zboží</t>
  </si>
  <si>
    <t>604000</t>
  </si>
  <si>
    <t>INTEAK spol. s r. o.</t>
  </si>
  <si>
    <t>David Jánský</t>
  </si>
  <si>
    <t>DPH - Tržby z prodeje zboží</t>
  </si>
  <si>
    <t>648000</t>
  </si>
  <si>
    <t>KB0010003</t>
  </si>
  <si>
    <t>Poplatky za vedení účtu</t>
  </si>
  <si>
    <t>568000</t>
  </si>
  <si>
    <t>KB0010004</t>
  </si>
  <si>
    <t>Připsané úroky</t>
  </si>
  <si>
    <t>662000</t>
  </si>
  <si>
    <t>171900002</t>
  </si>
  <si>
    <t>KB0020001</t>
  </si>
  <si>
    <t>170900001</t>
  </si>
  <si>
    <t>Nájemné</t>
  </si>
  <si>
    <t>602000</t>
  </si>
  <si>
    <t>Dřevo a.s.</t>
  </si>
  <si>
    <t>Jiří Kulich</t>
  </si>
  <si>
    <t>DPH - Nájemné</t>
  </si>
  <si>
    <t>170900002</t>
  </si>
  <si>
    <t>Přeplatek na dani z příjmů zaměstnance</t>
  </si>
  <si>
    <t>342000</t>
  </si>
  <si>
    <t>331000</t>
  </si>
  <si>
    <t>FÚ</t>
  </si>
  <si>
    <t>Přeplatek na dani z příjmů společníka</t>
  </si>
  <si>
    <t>366000</t>
  </si>
  <si>
    <t>17ID00001</t>
  </si>
  <si>
    <t>Mzdy 2017/01, hrubá mzda</t>
  </si>
  <si>
    <t>521000</t>
  </si>
  <si>
    <t>522000</t>
  </si>
  <si>
    <t>17ID00002</t>
  </si>
  <si>
    <t>Mzdy 2017/01, náhrady - nemoc</t>
  </si>
  <si>
    <t>17Mz0001</t>
  </si>
  <si>
    <t>Mzdy 2017/01, daň z příjmů, zvláštní sazba</t>
  </si>
  <si>
    <t>342002</t>
  </si>
  <si>
    <t>17Mz0002</t>
  </si>
  <si>
    <t>Mzdy 2017/01, sociální pojištění</t>
  </si>
  <si>
    <t>524000</t>
  </si>
  <si>
    <t>336001</t>
  </si>
  <si>
    <t>OSSZ</t>
  </si>
  <si>
    <t>336000</t>
  </si>
  <si>
    <t>17Mz0003</t>
  </si>
  <si>
    <t>Mzdy 2017/01, zdravotní pojištění</t>
  </si>
  <si>
    <t>Všeobecná zdravotní pojišťovna ČR</t>
  </si>
  <si>
    <t>17Mz0004</t>
  </si>
  <si>
    <t>Česká průmyslová zdravotní pojišťovna</t>
  </si>
  <si>
    <t>17Mz0005</t>
  </si>
  <si>
    <t>Mzdy 2017/01, srážka (Adámek Jiří ), Stavební spoření</t>
  </si>
  <si>
    <t>379000</t>
  </si>
  <si>
    <t>17Mz0006</t>
  </si>
  <si>
    <t>Mzdy 2017/01, srážka (Dvořák Pavel ), Výživné</t>
  </si>
  <si>
    <t>Marie Dvořáková, Jihlava</t>
  </si>
  <si>
    <t>17Mz0007</t>
  </si>
  <si>
    <t>Mzdy 2017/01, srážka (Zlatuška Marek Ing.), Stavební spoření</t>
  </si>
  <si>
    <t>ČMSS, Vodičkova 5, Praha 1</t>
  </si>
  <si>
    <t>17Mz0008</t>
  </si>
  <si>
    <t>Mzdy 2017/01, přísp. na penz. poj. (Zlatuška Marek)</t>
  </si>
  <si>
    <t>527000</t>
  </si>
  <si>
    <t>Penzijní společnost České pojišťovny, a.s.</t>
  </si>
  <si>
    <t>17Mz0009</t>
  </si>
  <si>
    <t>Mzdy 2017/01, přísp. na penz. poj. (Adámek Jiří)</t>
  </si>
  <si>
    <t>17Mz0010</t>
  </si>
  <si>
    <t>Mzdy 2017/01, srážka (Horská Jana ), Penz. připojištění</t>
  </si>
  <si>
    <t>17VM00001</t>
  </si>
  <si>
    <t>Mzdy 2017/01, vyplaceno hotově</t>
  </si>
  <si>
    <t>170100002</t>
  </si>
  <si>
    <t>Tržby z prodeje služeb</t>
  </si>
  <si>
    <t>Vladimír Šimek - JIPO</t>
  </si>
  <si>
    <t>Vladimír Šimek</t>
  </si>
  <si>
    <t>DPH - Tržby z prodeje služeb</t>
  </si>
  <si>
    <t>17HP00002</t>
  </si>
  <si>
    <t>Úhrada FV č. 170100001</t>
  </si>
  <si>
    <t>171100003</t>
  </si>
  <si>
    <t>170400001</t>
  </si>
  <si>
    <t>Tržby za vlastní výrobky</t>
  </si>
  <si>
    <t>601000</t>
  </si>
  <si>
    <t>Jiří Batula</t>
  </si>
  <si>
    <t>Josef Stéblo</t>
  </si>
  <si>
    <t>DPH - Tržby za vlastní výrobky</t>
  </si>
  <si>
    <t>17HV00001</t>
  </si>
  <si>
    <t>Úhrada FP č. 2800589, Faktura dodavatele</t>
  </si>
  <si>
    <t>170100003</t>
  </si>
  <si>
    <t>Argo, a. s.</t>
  </si>
  <si>
    <t>Martin Dvořáček</t>
  </si>
  <si>
    <t>170900003</t>
  </si>
  <si>
    <t>KB0020002</t>
  </si>
  <si>
    <t>Banka výdej</t>
  </si>
  <si>
    <t>171900003</t>
  </si>
  <si>
    <t>170100004</t>
  </si>
  <si>
    <t>Jaromír Novák - Nábytek</t>
  </si>
  <si>
    <t>Jarmila Nováková</t>
  </si>
  <si>
    <t>170900004</t>
  </si>
  <si>
    <t>Tržba za prodej zboží</t>
  </si>
  <si>
    <t>315000</t>
  </si>
  <si>
    <t>DPH - Tržba za prodej zboží</t>
  </si>
  <si>
    <t>17HP00003</t>
  </si>
  <si>
    <t>Tržba, prodej za hotové</t>
  </si>
  <si>
    <t>DPH - Tržba, prodej za hotové</t>
  </si>
  <si>
    <t>17HV00002</t>
  </si>
  <si>
    <t>Odvod hotovosti na BÚ</t>
  </si>
  <si>
    <t>261000</t>
  </si>
  <si>
    <t>KB0030001</t>
  </si>
  <si>
    <t>Převod hotovosti z pokladny</t>
  </si>
  <si>
    <t>KB0030002</t>
  </si>
  <si>
    <t>Úhrada FV č. 170100002</t>
  </si>
  <si>
    <t>KB0030003</t>
  </si>
  <si>
    <t>Úhrada FP č. 13223, Faktura dodavatele</t>
  </si>
  <si>
    <t>171900004</t>
  </si>
  <si>
    <t>17HV00003</t>
  </si>
  <si>
    <t>Hotovost výdej</t>
  </si>
  <si>
    <t>501000</t>
  </si>
  <si>
    <t>ZET s.r.o.</t>
  </si>
  <si>
    <t>Ondřej Maršík</t>
  </si>
  <si>
    <t>DPH - Hotovost výdej</t>
  </si>
  <si>
    <t>171100004</t>
  </si>
  <si>
    <t>17IN00001</t>
  </si>
  <si>
    <t>Vzájemný zápočet OP č.170900001, FP č.4002289</t>
  </si>
  <si>
    <t>395000</t>
  </si>
  <si>
    <t>171900005</t>
  </si>
  <si>
    <t>170100005</t>
  </si>
  <si>
    <t>Vyúčtování přijaté zálohy</t>
  </si>
  <si>
    <t>324000</t>
  </si>
  <si>
    <t>KB0040001</t>
  </si>
  <si>
    <t>Úhrada VZ č. 170800001</t>
  </si>
  <si>
    <t>KB0040002</t>
  </si>
  <si>
    <t>Úhrada VZ č. 170800002</t>
  </si>
  <si>
    <t>170100006</t>
  </si>
  <si>
    <t>KB0040003</t>
  </si>
  <si>
    <t>Úhrada FV č. 170100006</t>
  </si>
  <si>
    <t>170100007</t>
  </si>
  <si>
    <t>170100008</t>
  </si>
  <si>
    <t>Pila Záborná v.o.s.</t>
  </si>
  <si>
    <t>Josef Kotrba</t>
  </si>
  <si>
    <t>171900006</t>
  </si>
  <si>
    <t>171900007</t>
  </si>
  <si>
    <t>171100005</t>
  </si>
  <si>
    <t>Fakturujeme Vám za odběr energie</t>
  </si>
  <si>
    <t>502000</t>
  </si>
  <si>
    <t>Jihomoravská energetika a. s.</t>
  </si>
  <si>
    <t>DPH - Fakturujeme Vám za odběr energie</t>
  </si>
  <si>
    <t>170100009</t>
  </si>
  <si>
    <t>170100010</t>
  </si>
  <si>
    <t>ACO nábytkové prvky s.r.o.</t>
  </si>
  <si>
    <t>Michal Dolejší</t>
  </si>
  <si>
    <t>171900008</t>
  </si>
  <si>
    <t>171100006</t>
  </si>
  <si>
    <t>Ralf Schneider</t>
  </si>
  <si>
    <t>17IN00002</t>
  </si>
  <si>
    <t>Přiznání DPH z pořízení zboží ze státu EU, FP č. 171100006</t>
  </si>
  <si>
    <t>349000</t>
  </si>
  <si>
    <t>DPH - Přiznání DPH z pořízení zboží ze státu EU, FP č. 171100006</t>
  </si>
  <si>
    <t>17IN00003</t>
  </si>
  <si>
    <t>Odpočet DPH z pořízení zboží ze státu EU, FP č. 171100006</t>
  </si>
  <si>
    <t>DPH - Odpočet DPH z pořízení zboží ze státu EU, FP č. 171100006</t>
  </si>
  <si>
    <t>171900009</t>
  </si>
  <si>
    <t>17IN00004</t>
  </si>
  <si>
    <t>DPH - Oprava výše daně v insolvenčním řízení, ev.č. původně vystaveného dokladu 160100007, datum</t>
  </si>
  <si>
    <t>171100007</t>
  </si>
  <si>
    <t>171900010</t>
  </si>
  <si>
    <t>171100008</t>
  </si>
  <si>
    <t>Fakturujeme Vám za předplatné časopisu</t>
  </si>
  <si>
    <t>DPH - Fakturujeme Vám za předplatné časopisu</t>
  </si>
  <si>
    <t>170100011</t>
  </si>
  <si>
    <t>171900011</t>
  </si>
  <si>
    <t>170100012</t>
  </si>
  <si>
    <t>170100013</t>
  </si>
  <si>
    <t>17CR00001</t>
  </si>
  <si>
    <t>Časové rozlišení daňového dokladu č. 171100008</t>
  </si>
  <si>
    <t>171900012</t>
  </si>
  <si>
    <t>171100009</t>
  </si>
  <si>
    <t>170100014</t>
  </si>
  <si>
    <t>14IM00001</t>
  </si>
  <si>
    <t>Daňový odpis HIM - Strojní zařízení</t>
  </si>
  <si>
    <t>551001</t>
  </si>
  <si>
    <t>Rozdíl úč. a daň. odpisu HIM - Strojní zařízení</t>
  </si>
  <si>
    <t>551002</t>
  </si>
  <si>
    <t>14IM00002</t>
  </si>
  <si>
    <t>Daňový odpis HIM - Toyota Corolla</t>
  </si>
  <si>
    <t>Rozdíl úč. a daň. odpisu HIM - Toyota Corolla</t>
  </si>
  <si>
    <t>14LM00002</t>
  </si>
  <si>
    <t>Daňově uznatelné náklady - Škoda Octavia</t>
  </si>
  <si>
    <t>15IM00001</t>
  </si>
  <si>
    <t>Daňový odpis HIM - Fotovoltaická elektrárna</t>
  </si>
  <si>
    <t>15IM00002</t>
  </si>
  <si>
    <t>Daňový odpis HIM - Počítač Intel 3400 MHz, 512 M</t>
  </si>
  <si>
    <t>Rozdíl úč. a daň. odpisu HIM - Počítač Intel 340</t>
  </si>
  <si>
    <t>fotbal</t>
  </si>
  <si>
    <t>brusle</t>
  </si>
  <si>
    <t>kolo</t>
  </si>
  <si>
    <t>plavání</t>
  </si>
  <si>
    <t>volejbal</t>
  </si>
  <si>
    <t>Nováčková</t>
  </si>
  <si>
    <t>Fantomasová</t>
  </si>
  <si>
    <t>Edita</t>
  </si>
  <si>
    <t>Petra</t>
  </si>
  <si>
    <t>Janička</t>
  </si>
  <si>
    <t>Hanička</t>
  </si>
  <si>
    <t>Velká</t>
  </si>
  <si>
    <t>šachy</t>
  </si>
  <si>
    <t>Filtr prázdné</t>
  </si>
  <si>
    <t>tip</t>
  </si>
  <si>
    <t>prázdné</t>
  </si>
  <si>
    <t>Ukázka</t>
  </si>
  <si>
    <t>Průřezy / Slicers</t>
  </si>
  <si>
    <t>Domů &gt; Seřadit a filtrovat &gt; Filtr</t>
  </si>
  <si>
    <t>Ctrl + Shift + L</t>
  </si>
  <si>
    <t>*, ?</t>
  </si>
  <si>
    <t>~*</t>
  </si>
  <si>
    <t>~~</t>
  </si>
  <si>
    <t>~?</t>
  </si>
  <si>
    <t>Nastavit filtry a řazení</t>
  </si>
  <si>
    <t>Data &gt; Filtr</t>
  </si>
  <si>
    <t>Klivesová zkratka</t>
  </si>
  <si>
    <t>Alt pro hledání ručně</t>
  </si>
  <si>
    <t>Hledání různých znaků</t>
  </si>
  <si>
    <t>Hledání speciálních znaků</t>
  </si>
  <si>
    <t>TEORIE - Řazení a filtry v Excel</t>
  </si>
  <si>
    <t>Copyright, Pavel Lasák 2017   last rev 2019</t>
  </si>
  <si>
    <t>Tabulka jako= tabulka</t>
  </si>
  <si>
    <t>Karta Návrh &gt; Vložit Průřez</t>
  </si>
  <si>
    <t>id</t>
  </si>
  <si>
    <t>čas</t>
  </si>
  <si>
    <t>Divize</t>
  </si>
  <si>
    <t>GR</t>
  </si>
  <si>
    <t>HR</t>
  </si>
  <si>
    <t>PR</t>
  </si>
  <si>
    <t>Procento splění</t>
  </si>
  <si>
    <t>Plat 2</t>
  </si>
  <si>
    <t>Pozor pořadí</t>
  </si>
  <si>
    <t>Poznámky - Řazení a filtry v Excel</t>
  </si>
  <si>
    <t>Prostor pro poznámky</t>
  </si>
  <si>
    <t>Úkoly - Řazení a filtry v Excel</t>
  </si>
  <si>
    <t>Město</t>
  </si>
  <si>
    <t>Brno</t>
  </si>
  <si>
    <t>Praha</t>
  </si>
  <si>
    <t>Ostrava</t>
  </si>
  <si>
    <t>Opava</t>
  </si>
  <si>
    <t>Složka</t>
  </si>
  <si>
    <t>Soubor</t>
  </si>
  <si>
    <t>07 - Filtry - Kontingencky</t>
  </si>
  <si>
    <t>07a - Excel - filtry razeni.xlsx</t>
  </si>
  <si>
    <t>Poznámka</t>
  </si>
  <si>
    <t>Tip</t>
  </si>
  <si>
    <t xml:space="preserve">~ </t>
  </si>
  <si>
    <t>pravý alt + 1</t>
  </si>
  <si>
    <t>s ? A *</t>
  </si>
  <si>
    <t>ABC</t>
  </si>
  <si>
    <t>ABC*</t>
  </si>
  <si>
    <t>ABC*ABC</t>
  </si>
  <si>
    <t>ABC?</t>
  </si>
  <si>
    <t>ABC?ABC</t>
  </si>
  <si>
    <t>?ABC</t>
  </si>
  <si>
    <t>*ABC</t>
  </si>
  <si>
    <t>~ABC</t>
  </si>
  <si>
    <t>ABC~</t>
  </si>
  <si>
    <t>ABC~ABC</t>
  </si>
  <si>
    <t>List</t>
  </si>
  <si>
    <t>Filtry a řazení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</si>
</sst>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;\-#,##0.00&quot; Kč&quot;"/>
    <numFmt numFmtId="165" formatCode="_-* #,##0.00\ [$Kč-405]_-;\-* #,##0.00\ [$Kč-405]_-;_-* &quot;-&quot;??\ [$Kč-405]_-;_-@_-"/>
  </numFmts>
  <fonts count="27" x14ac:knownFonts="1"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2"/>
      <color theme="0"/>
      <name val="Arial CE"/>
      <charset val="238"/>
    </font>
    <font>
      <u/>
      <sz val="10"/>
      <color theme="10"/>
      <name val="Arial CE"/>
      <charset val="238"/>
    </font>
    <font>
      <u/>
      <sz val="8"/>
      <color theme="10"/>
      <name val="Arial CE"/>
      <charset val="238"/>
    </font>
    <font>
      <sz val="8"/>
      <name val="Arial CE"/>
      <charset val="238"/>
    </font>
    <font>
      <b/>
      <sz val="20"/>
      <name val="Arial CE"/>
      <charset val="238"/>
    </font>
    <font>
      <sz val="11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b/>
      <sz val="20"/>
      <color theme="0"/>
      <name val="Arial CE"/>
      <charset val="238"/>
    </font>
    <font>
      <b/>
      <sz val="18"/>
      <name val="Arial CE"/>
      <charset val="238"/>
    </font>
    <font>
      <sz val="18"/>
      <name val="Arial CE"/>
      <charset val="238"/>
    </font>
    <font>
      <b/>
      <sz val="10"/>
      <color theme="1" tint="0.14999847407452621"/>
      <name val="Arial CE"/>
      <charset val="238"/>
    </font>
    <font>
      <sz val="10"/>
      <color theme="0" tint="-0.249977111117893"/>
      <name val="Arial CE"/>
      <charset val="238"/>
    </font>
    <font>
      <sz val="14"/>
      <name val="Arial CE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33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1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6">
    <xf numFmtId="0" fontId="0" fillId="0" borderId="0" xfId="0"/>
    <xf numFmtId="3" fontId="0" fillId="0" borderId="0" xfId="0" applyNumberFormat="1"/>
    <xf numFmtId="14" fontId="0" fillId="0" borderId="0" xfId="0" applyNumberFormat="1"/>
    <xf numFmtId="0" fontId="2" fillId="0" borderId="1" xfId="0" applyFont="1" applyBorder="1"/>
    <xf numFmtId="0" fontId="0" fillId="2" borderId="0" xfId="0" applyFill="1"/>
    <xf numFmtId="3" fontId="0" fillId="2" borderId="0" xfId="0" applyNumberFormat="1" applyFill="1"/>
    <xf numFmtId="14" fontId="0" fillId="2" borderId="0" xfId="0" applyNumberFormat="1" applyFill="1"/>
    <xf numFmtId="0" fontId="0" fillId="3" borderId="0" xfId="0" applyFill="1"/>
    <xf numFmtId="3" fontId="0" fillId="3" borderId="0" xfId="0" applyNumberFormat="1" applyFill="1"/>
    <xf numFmtId="14" fontId="0" fillId="3" borderId="0" xfId="0" applyNumberFormat="1" applyFill="1"/>
    <xf numFmtId="0" fontId="0" fillId="0" borderId="0" xfId="0" applyAlignment="1">
      <alignment vertical="center"/>
    </xf>
    <xf numFmtId="0" fontId="3" fillId="4" borderId="0" xfId="0" applyFont="1" applyFill="1" applyAlignment="1">
      <alignment vertical="center"/>
    </xf>
    <xf numFmtId="0" fontId="5" fillId="0" borderId="0" xfId="1" applyFont="1"/>
    <xf numFmtId="0" fontId="6" fillId="0" borderId="0" xfId="0" applyFont="1"/>
    <xf numFmtId="0" fontId="0" fillId="0" borderId="3" xfId="0" applyBorder="1"/>
    <xf numFmtId="0" fontId="4" fillId="0" borderId="0" xfId="1"/>
    <xf numFmtId="0" fontId="10" fillId="0" borderId="0" xfId="0" applyFont="1" applyAlignment="1">
      <alignment horizontal="center" vertical="center" wrapText="1"/>
    </xf>
    <xf numFmtId="0" fontId="11" fillId="6" borderId="0" xfId="0" applyFont="1" applyFill="1" applyAlignment="1">
      <alignment horizontal="center" vertical="center"/>
    </xf>
    <xf numFmtId="0" fontId="0" fillId="5" borderId="4" xfId="0" applyFill="1" applyBorder="1"/>
    <xf numFmtId="0" fontId="0" fillId="5" borderId="5" xfId="0" applyFill="1" applyBorder="1"/>
    <xf numFmtId="0" fontId="0" fillId="5" borderId="6" xfId="0" applyFill="1" applyBorder="1"/>
    <xf numFmtId="0" fontId="0" fillId="5" borderId="7" xfId="0" applyFill="1" applyBorder="1"/>
    <xf numFmtId="0" fontId="12" fillId="5" borderId="0" xfId="0" applyFont="1" applyFill="1"/>
    <xf numFmtId="0" fontId="0" fillId="5" borderId="0" xfId="0" applyFill="1"/>
    <xf numFmtId="0" fontId="9" fillId="5" borderId="0" xfId="0" applyFont="1" applyFill="1"/>
    <xf numFmtId="0" fontId="0" fillId="5" borderId="8" xfId="0" applyFill="1" applyBorder="1"/>
    <xf numFmtId="0" fontId="13" fillId="5" borderId="7" xfId="0" applyFont="1" applyFill="1" applyBorder="1"/>
    <xf numFmtId="0" fontId="13" fillId="5" borderId="0" xfId="0" applyFont="1" applyFill="1"/>
    <xf numFmtId="0" fontId="14" fillId="5" borderId="0" xfId="0" applyFont="1" applyFill="1"/>
    <xf numFmtId="0" fontId="13" fillId="5" borderId="8" xfId="0" applyFont="1" applyFill="1" applyBorder="1"/>
    <xf numFmtId="0" fontId="13" fillId="0" borderId="0" xfId="0" applyFont="1"/>
    <xf numFmtId="0" fontId="0" fillId="5" borderId="9" xfId="0" applyFill="1" applyBorder="1"/>
    <xf numFmtId="0" fontId="0" fillId="5" borderId="10" xfId="0" applyFill="1" applyBorder="1"/>
    <xf numFmtId="0" fontId="0" fillId="5" borderId="1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6" xfId="0" applyFill="1" applyBorder="1"/>
    <xf numFmtId="0" fontId="7" fillId="7" borderId="0" xfId="0" applyFont="1" applyFill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0" fontId="0" fillId="0" borderId="0" xfId="0" quotePrefix="1"/>
    <xf numFmtId="0" fontId="16" fillId="7" borderId="7" xfId="0" applyFont="1" applyFill="1" applyBorder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0" fontId="17" fillId="7" borderId="7" xfId="0" applyFont="1" applyFill="1" applyBorder="1" applyAlignment="1">
      <alignment horizontal="center" vertical="top" wrapText="1"/>
    </xf>
    <xf numFmtId="0" fontId="8" fillId="7" borderId="0" xfId="0" applyFont="1" applyFill="1" applyAlignment="1">
      <alignment horizontal="center" vertical="center"/>
    </xf>
    <xf numFmtId="0" fontId="8" fillId="7" borderId="8" xfId="0" applyFont="1" applyFill="1" applyBorder="1" applyAlignment="1">
      <alignment horizontal="center" vertical="center"/>
    </xf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19" fillId="8" borderId="4" xfId="0" applyFont="1" applyFill="1" applyBorder="1"/>
    <xf numFmtId="0" fontId="0" fillId="8" borderId="5" xfId="0" applyFill="1" applyBorder="1"/>
    <xf numFmtId="0" fontId="0" fillId="8" borderId="6" xfId="0" applyFill="1" applyBorder="1"/>
    <xf numFmtId="0" fontId="19" fillId="8" borderId="7" xfId="0" applyFont="1" applyFill="1" applyBorder="1"/>
    <xf numFmtId="0" fontId="20" fillId="8" borderId="0" xfId="0" applyFont="1" applyFill="1"/>
    <xf numFmtId="0" fontId="0" fillId="8" borderId="0" xfId="0" applyFill="1"/>
    <xf numFmtId="0" fontId="0" fillId="8" borderId="8" xfId="0" applyFill="1" applyBorder="1"/>
    <xf numFmtId="0" fontId="19" fillId="8" borderId="7" xfId="0" applyFont="1" applyFill="1" applyBorder="1" applyAlignment="1">
      <alignment vertical="center"/>
    </xf>
    <xf numFmtId="0" fontId="0" fillId="8" borderId="0" xfId="0" applyFill="1" applyAlignment="1">
      <alignment vertical="center"/>
    </xf>
    <xf numFmtId="0" fontId="0" fillId="8" borderId="8" xfId="0" applyFill="1" applyBorder="1" applyAlignment="1">
      <alignment vertical="center"/>
    </xf>
    <xf numFmtId="0" fontId="4" fillId="8" borderId="7" xfId="1" applyFill="1" applyBorder="1" applyAlignment="1">
      <alignment vertical="center"/>
    </xf>
    <xf numFmtId="0" fontId="4" fillId="8" borderId="0" xfId="1" applyFill="1" applyAlignment="1">
      <alignment vertical="center"/>
    </xf>
    <xf numFmtId="0" fontId="4" fillId="8" borderId="9" xfId="1" applyFill="1" applyBorder="1"/>
    <xf numFmtId="0" fontId="0" fillId="8" borderId="10" xfId="0" applyFill="1" applyBorder="1"/>
    <xf numFmtId="0" fontId="4" fillId="8" borderId="10" xfId="1" applyFill="1" applyBorder="1"/>
    <xf numFmtId="0" fontId="0" fillId="8" borderId="11" xfId="0" applyFill="1" applyBorder="1"/>
    <xf numFmtId="0" fontId="2" fillId="0" borderId="0" xfId="0" applyFont="1"/>
    <xf numFmtId="164" fontId="0" fillId="0" borderId="0" xfId="0" applyNumberFormat="1"/>
    <xf numFmtId="0" fontId="0" fillId="9" borderId="0" xfId="0" applyFill="1"/>
    <xf numFmtId="3" fontId="0" fillId="9" borderId="0" xfId="0" applyNumberFormat="1" applyFill="1"/>
    <xf numFmtId="14" fontId="0" fillId="9" borderId="0" xfId="0" applyNumberFormat="1" applyFill="1"/>
    <xf numFmtId="0" fontId="1" fillId="5" borderId="0" xfId="0" applyFont="1" applyFill="1"/>
    <xf numFmtId="0" fontId="0" fillId="0" borderId="0" xfId="0" applyAlignment="1">
      <alignment horizontal="left"/>
    </xf>
    <xf numFmtId="20" fontId="0" fillId="0" borderId="0" xfId="0" applyNumberFormat="1"/>
    <xf numFmtId="20" fontId="0" fillId="2" borderId="0" xfId="0" applyNumberFormat="1" applyFill="1"/>
    <xf numFmtId="20" fontId="0" fillId="3" borderId="0" xfId="0" applyNumberFormat="1" applyFill="1"/>
    <xf numFmtId="165" fontId="0" fillId="0" borderId="0" xfId="0" applyNumberFormat="1"/>
    <xf numFmtId="165" fontId="0" fillId="2" borderId="0" xfId="0" applyNumberFormat="1" applyFill="1"/>
    <xf numFmtId="165" fontId="0" fillId="3" borderId="0" xfId="0" applyNumberFormat="1" applyFill="1"/>
    <xf numFmtId="0" fontId="2" fillId="8" borderId="1" xfId="0" applyFont="1" applyFill="1" applyBorder="1"/>
    <xf numFmtId="0" fontId="22" fillId="10" borderId="0" xfId="0" applyFont="1" applyFill="1"/>
    <xf numFmtId="0" fontId="22" fillId="2" borderId="0" xfId="0" applyFont="1" applyFill="1" applyAlignment="1">
      <alignment vertical="center"/>
    </xf>
    <xf numFmtId="0" fontId="23" fillId="10" borderId="0" xfId="0" applyFont="1" applyFill="1" applyAlignment="1"/>
    <xf numFmtId="0" fontId="23" fillId="2" borderId="0" xfId="0" quotePrefix="1" applyFont="1" applyFill="1" applyAlignment="1">
      <alignment vertical="center"/>
    </xf>
    <xf numFmtId="0" fontId="0" fillId="0" borderId="2" xfId="0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5" fillId="7" borderId="7" xfId="0" applyFont="1" applyFill="1" applyBorder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0" fontId="17" fillId="7" borderId="0" xfId="0" applyFont="1" applyFill="1" applyAlignment="1">
      <alignment horizontal="center" vertical="top" wrapText="1"/>
    </xf>
    <xf numFmtId="0" fontId="18" fillId="7" borderId="0" xfId="0" applyFont="1" applyFill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21" fillId="4" borderId="0" xfId="0" applyFont="1" applyFill="1" applyAlignment="1">
      <alignment horizontal="center" vertical="center"/>
    </xf>
    <xf numFmtId="0" fontId="5" fillId="0" borderId="0" xfId="1" applyFont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24" fillId="0" borderId="0" xfId="0" applyFont="1" applyAlignment="1">
      <alignment vertical="center"/>
    </xf>
    <xf numFmtId="0" fontId="25" fillId="0" borderId="0" xfId="0" applyFont="1"/>
    <xf numFmtId="0" fontId="0" fillId="11" borderId="0" xfId="0" applyFill="1"/>
    <xf numFmtId="0" fontId="26" fillId="11" borderId="0" xfId="0" applyFont="1" applyFill="1"/>
  </cellXfs>
  <cellStyles count="2">
    <cellStyle name="Hypertextový odkaz" xfId="1" builtinId="8"/>
    <cellStyle name="Normální" xfId="0" builtinId="0"/>
  </cellStyles>
  <dxfs count="6">
    <dxf>
      <numFmt numFmtId="19" formatCode="dd/mm/yyyy"/>
    </dxf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charset val="238"/>
        <scheme val="none"/>
      </font>
    </dxf>
    <dxf>
      <numFmt numFmtId="19" formatCode="dd/mm/yyyy"/>
    </dxf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charset val="238"/>
        <scheme val="none"/>
      </font>
    </dxf>
  </dxfs>
  <tableStyles count="0" defaultTableStyle="TableStyleMedium2" defaultPivotStyle="PivotStyleLight16"/>
  <colors>
    <mruColors>
      <color rgb="FFFFFF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07/relationships/slicerCache" Target="slicerCaches/slicerCache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07/relationships/slicerCache" Target="slicerCaches/slicerCache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microsoft.com/office/2007/relationships/slicerCache" Target="slicerCaches/slicerCach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0A6F46C-B67B-44EF-925A-4370EB6A3F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22</xdr:row>
      <xdr:rowOff>57150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E12B09F-EE6D-4635-8DDC-9337ABA556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768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8514E4-0D67-496B-B1B4-744E7643E6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19</xdr:row>
      <xdr:rowOff>0</xdr:rowOff>
    </xdr:from>
    <xdr:to>
      <xdr:col>7</xdr:col>
      <xdr:colOff>314325</xdr:colOff>
      <xdr:row>22</xdr:row>
      <xdr:rowOff>55418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B8228E90-B5E8-4FA2-BA35-DC3D75A562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5076825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5C6518-1BE9-4A73-A228-0B3FA943EE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22</xdr:row>
      <xdr:rowOff>57150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428CD498-B076-4568-B466-C703DB552E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768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C74975-9123-4915-A6EC-536708A86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285750</xdr:colOff>
      <xdr:row>11</xdr:row>
      <xdr:rowOff>152400</xdr:rowOff>
    </xdr:from>
    <xdr:to>
      <xdr:col>7</xdr:col>
      <xdr:colOff>285750</xdr:colOff>
      <xdr:row>15</xdr:row>
      <xdr:rowOff>2845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28B8565-DE91-4526-A52C-35439660B3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76825" y="3238500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381000</xdr:colOff>
      <xdr:row>11</xdr:row>
      <xdr:rowOff>114300</xdr:rowOff>
    </xdr:from>
    <xdr:to>
      <xdr:col>9</xdr:col>
      <xdr:colOff>448296</xdr:colOff>
      <xdr:row>14</xdr:row>
      <xdr:rowOff>132385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59E0A0-9F6D-46BF-9640-285BA91080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72075" y="3143250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116840</xdr:colOff>
      <xdr:row>7</xdr:row>
      <xdr:rowOff>82551</xdr:rowOff>
    </xdr:from>
    <xdr:to>
      <xdr:col>16</xdr:col>
      <xdr:colOff>209550</xdr:colOff>
      <xdr:row>18</xdr:row>
      <xdr:rowOff>63501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titul">
              <a:extLst>
                <a:ext uri="{FF2B5EF4-FFF2-40B4-BE49-F238E27FC236}">
                  <a16:creationId xmlns:a16="http://schemas.microsoft.com/office/drawing/2014/main" id="{6EB370F5-F352-4D87-94D2-D44E6CEFF2F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itul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489440" y="1308101"/>
              <a:ext cx="1311910" cy="17970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Tento obrazec představuje průřez tabulky. Tato verze aplikace Excel průřezy tabulek nepodporuje.
Pokud se obrazec upravoval ve starší verzi Excelu nebo pokud se sešit uložil v Excelu 2007 nebo nějaké jeho starší verzi, průřez se nedá použít.</a:t>
              </a:r>
            </a:p>
          </xdr:txBody>
        </xdr:sp>
      </mc:Fallback>
    </mc:AlternateContent>
    <xdr:clientData/>
  </xdr:twoCellAnchor>
  <xdr:twoCellAnchor editAs="absolute">
    <xdr:from>
      <xdr:col>11</xdr:col>
      <xdr:colOff>69850</xdr:colOff>
      <xdr:row>7</xdr:row>
      <xdr:rowOff>99061</xdr:rowOff>
    </xdr:from>
    <xdr:to>
      <xdr:col>14</xdr:col>
      <xdr:colOff>69850</xdr:colOff>
      <xdr:row>9</xdr:row>
      <xdr:rowOff>158750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Pohlaví">
              <a:extLst>
                <a:ext uri="{FF2B5EF4-FFF2-40B4-BE49-F238E27FC236}">
                  <a16:creationId xmlns:a16="http://schemas.microsoft.com/office/drawing/2014/main" id="{35E18B40-212C-4B6A-903D-C1FE9DA2129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ohlaví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613650" y="1324611"/>
              <a:ext cx="1828800" cy="38988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Tento obrazec představuje průřez tabulky. Tato verze aplikace Excel průřezy tabulek nepodporuje.
Pokud se obrazec upravoval ve starší verzi Excelu nebo pokud se sešit uložil v Excelu 2007 nebo nějaké jeho starší verzi, průřez se nedá použít.</a:t>
              </a:r>
            </a:p>
          </xdr:txBody>
        </xdr:sp>
      </mc:Fallback>
    </mc:AlternateContent>
    <xdr:clientData/>
  </xdr:twoCellAnchor>
  <xdr:twoCellAnchor editAs="absolute">
    <xdr:from>
      <xdr:col>11</xdr:col>
      <xdr:colOff>86360</xdr:colOff>
      <xdr:row>10</xdr:row>
      <xdr:rowOff>45720</xdr:rowOff>
    </xdr:from>
    <xdr:to>
      <xdr:col>14</xdr:col>
      <xdr:colOff>86360</xdr:colOff>
      <xdr:row>23</xdr:row>
      <xdr:rowOff>137795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4" name="prac. pozie">
              <a:extLst>
                <a:ext uri="{FF2B5EF4-FFF2-40B4-BE49-F238E27FC236}">
                  <a16:creationId xmlns:a16="http://schemas.microsoft.com/office/drawing/2014/main" id="{4D04F77E-5F11-4DD0-A706-B6016B651EF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ac. pozi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630160" y="1766570"/>
              <a:ext cx="1828800" cy="22383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Tento obrazec představuje průřez tabulky. Tato verze aplikace Excel průřezy tabulek nepodporuje.
Pokud se obrazec upravoval ve starší verzi Excelu nebo pokud se sešit uložil v Excelu 2007 nebo nějaké jeho starší verzi, průřez se nedá použít.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Průřez_titul" xr10:uid="{7E25F0C3-D349-4F0B-BC0F-98643C7D0FFE}" sourceName="titul">
  <extLst>
    <x:ext xmlns:x15="http://schemas.microsoft.com/office/spreadsheetml/2010/11/main" uri="{2F2917AC-EB37-4324-AD4E-5DD8C200BD13}">
      <x15:tableSlicerCache tableId="2" column="4"/>
    </x:ext>
    <x:ext xmlns:x15="http://schemas.microsoft.com/office/spreadsheetml/2010/11/main" uri="{470722E0-AACD-4C17-9CDC-17EF765DBC7E}">
      <x15:slicerCacheHideItemsWithNoData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Průřez_Pohlaví" xr10:uid="{5AD4E4F1-5F2A-4E54-8388-C950DB48D260}" sourceName="Pohlaví">
  <extLst>
    <x:ext xmlns:x15="http://schemas.microsoft.com/office/spreadsheetml/2010/11/main" uri="{2F2917AC-EB37-4324-AD4E-5DD8C200BD13}">
      <x15:tableSlicerCache tableId="2" column="5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Průřez_prac._pozie" xr10:uid="{DF9CF301-181A-423B-9BE4-423B9C3AB048}" sourceName="prac. pozie">
  <extLst>
    <x:ext xmlns:x15="http://schemas.microsoft.com/office/spreadsheetml/2010/11/main" uri="{2F2917AC-EB37-4324-AD4E-5DD8C200BD13}">
      <x15:tableSlicerCache tableId="2" column="6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titul" xr10:uid="{C28302EA-D0C0-4EBE-B122-94455A44D65D}" cache="Průřez_titul" caption="titul" style="SlicerStyleLight4" rowHeight="209550"/>
  <slicer name="Pohlaví" xr10:uid="{8B10447B-B7E3-4CCC-8647-EFDCBB12902B}" cache="Průřez_Pohlaví" caption="Pohlaví" columnCount="2" showCaption="0" rowHeight="209550"/>
  <slicer name="prac. pozie" xr10:uid="{91286EF3-4076-4212-8C04-7DCEDCF74137}" cache="Průřez_prac._pozie" caption="prac. pozie" rowHeight="20955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4:J23" totalsRowShown="0" headerRowDxfId="5">
  <autoFilter ref="A4:J23" xr:uid="{00000000-0009-0000-0100-000001000000}"/>
  <tableColumns count="10">
    <tableColumn id="1" xr3:uid="{00000000-0010-0000-0000-000001000000}" name="ID"/>
    <tableColumn id="2" xr3:uid="{00000000-0010-0000-0000-000002000000}" name="Jméno"/>
    <tableColumn id="3" xr3:uid="{00000000-0010-0000-0000-000003000000}" name="Přijmení"/>
    <tableColumn id="4" xr3:uid="{00000000-0010-0000-0000-000004000000}" name="titul"/>
    <tableColumn id="5" xr3:uid="{00000000-0010-0000-0000-000005000000}" name="Pohlaví"/>
    <tableColumn id="6" xr3:uid="{00000000-0010-0000-0000-000006000000}" name="prac. pozie"/>
    <tableColumn id="7" xr3:uid="{00000000-0010-0000-0000-000007000000}" name="plat" dataDxfId="4"/>
    <tableColumn id="8" xr3:uid="{00000000-0010-0000-0000-000008000000}" name="IQ"/>
    <tableColumn id="9" xr3:uid="{00000000-0010-0000-0000-000009000000}" name="sport"/>
    <tableColumn id="10" xr3:uid="{00000000-0010-0000-0000-00000A000000}" name="Narození" dataDxfId="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9747D3-3512-4603-A725-607A0BAB525E}" name="Tabulka13" displayName="Tabulka13" ref="A4:J23" totalsRowShown="0" headerRowDxfId="2">
  <autoFilter ref="A4:J23" xr:uid="{00000000-0009-0000-0100-000001000000}"/>
  <tableColumns count="10">
    <tableColumn id="1" xr3:uid="{969D9CA3-CAC0-4A56-ADB6-80E31E5120D5}" name="ID"/>
    <tableColumn id="2" xr3:uid="{B88CA3D3-EB66-472A-92A6-A6D10A05263F}" name="Jméno"/>
    <tableColumn id="3" xr3:uid="{AA5EA90A-B9E5-4639-B01C-38105E5E8952}" name="Přijmení"/>
    <tableColumn id="4" xr3:uid="{C2A70192-1165-42F1-B048-D7B8BCAD54E5}" name="titul"/>
    <tableColumn id="5" xr3:uid="{7E69E15A-532A-44D7-8FD6-EFD4CF77A5EE}" name="Pohlaví"/>
    <tableColumn id="6" xr3:uid="{D7F15886-12FB-448A-AFB9-E11F4CBA543D}" name="prac. pozie"/>
    <tableColumn id="7" xr3:uid="{CD6EF400-8530-4550-90CD-FEFCAF326008}" name="plat" dataDxfId="1"/>
    <tableColumn id="8" xr3:uid="{CB611471-C556-4C9D-A8A5-95AC42CE81EB}" name="IQ"/>
    <tableColumn id="9" xr3:uid="{6BB0AB06-CC57-4A96-A503-B2A2AB679E02}" name="sport"/>
    <tableColumn id="10" xr3:uid="{7267EF06-AD25-4270-B802-0AC1B1266031}" name="Narození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office.lasakovi.com/excel/data/propojene-seznamy-overeni-dat-excel/" TargetMode="External"/><Relationship Id="rId3" Type="http://schemas.openxmlformats.org/officeDocument/2006/relationships/hyperlink" Target="http://office.lasakovi.com/excel/zaklady/on-line-kurz-zdarma/" TargetMode="External"/><Relationship Id="rId7" Type="http://schemas.openxmlformats.org/officeDocument/2006/relationships/hyperlink" Target="http://office.lasakovi.com/excel/data/filtry-bez-filtru-excel/" TargetMode="External"/><Relationship Id="rId2" Type="http://schemas.openxmlformats.org/officeDocument/2006/relationships/hyperlink" Target="http://bit.ly/pivotkySeduo" TargetMode="External"/><Relationship Id="rId1" Type="http://schemas.openxmlformats.org/officeDocument/2006/relationships/hyperlink" Target="http://bit.ly/ExcelSeduo" TargetMode="External"/><Relationship Id="rId6" Type="http://schemas.openxmlformats.org/officeDocument/2006/relationships/hyperlink" Target="http://office.lasakovi.com/excel/data/rozsireny-filtr-zaklady-excel/" TargetMode="External"/><Relationship Id="rId5" Type="http://schemas.openxmlformats.org/officeDocument/2006/relationships/hyperlink" Target="http://office.lasakovi.com/excel/data/filtry-zaklady-ms-excel-2010/" TargetMode="External"/><Relationship Id="rId4" Type="http://schemas.openxmlformats.org/officeDocument/2006/relationships/hyperlink" Target="http://office.lasakovi.com/excel/data/seradit-excel-2010/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office.lasakovi.com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office.lasakovi.com/" TargetMode="External"/><Relationship Id="rId5" Type="http://schemas.microsoft.com/office/2007/relationships/slicer" Target="../slicers/slicer1.xml"/><Relationship Id="rId4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A1:P54"/>
  <sheetViews>
    <sheetView showGridLines="0" tabSelected="1" workbookViewId="0">
      <selection activeCell="B46" sqref="B46"/>
    </sheetView>
  </sheetViews>
  <sheetFormatPr defaultColWidth="0" defaultRowHeight="15" customHeight="1" zeroHeight="1" x14ac:dyDescent="0.2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 x14ac:dyDescent="0.2"/>
    <row r="2" spans="3:16" ht="54" customHeight="1" x14ac:dyDescent="0.2">
      <c r="C2" s="83" t="s">
        <v>67</v>
      </c>
      <c r="D2" s="83"/>
      <c r="E2" s="83"/>
      <c r="F2" s="83"/>
      <c r="G2" s="83"/>
      <c r="H2" s="83"/>
      <c r="I2" s="83"/>
      <c r="J2" s="83"/>
      <c r="K2" s="16"/>
      <c r="L2" s="16"/>
    </row>
    <row r="3" spans="3:16" ht="17.25" customHeight="1" thickBot="1" x14ac:dyDescent="0.25">
      <c r="C3" s="17"/>
      <c r="D3" s="17"/>
      <c r="E3" s="17"/>
      <c r="F3" s="17"/>
      <c r="G3" s="17"/>
      <c r="H3" s="17"/>
      <c r="I3" s="17"/>
      <c r="J3" s="17"/>
    </row>
    <row r="4" spans="3:16" ht="11.25" customHeight="1" thickTop="1" x14ac:dyDescent="0.2">
      <c r="C4" s="18"/>
      <c r="D4" s="19"/>
      <c r="E4" s="19"/>
      <c r="F4" s="19"/>
      <c r="G4" s="19"/>
      <c r="H4" s="19"/>
      <c r="I4" s="19"/>
      <c r="J4" s="20"/>
    </row>
    <row r="5" spans="3:16" ht="27.75" customHeight="1" x14ac:dyDescent="0.35">
      <c r="C5" s="21"/>
      <c r="D5" s="22" t="s">
        <v>68</v>
      </c>
      <c r="E5" s="23"/>
      <c r="F5" s="23"/>
      <c r="G5" s="24"/>
      <c r="H5" s="23"/>
      <c r="I5" s="23"/>
      <c r="J5" s="25"/>
    </row>
    <row r="6" spans="3:16" s="30" customFormat="1" ht="20.25" customHeight="1" x14ac:dyDescent="0.25">
      <c r="C6" s="26"/>
      <c r="D6" s="27"/>
      <c r="E6" s="27" t="s">
        <v>72</v>
      </c>
      <c r="F6" s="27"/>
      <c r="G6" s="28"/>
      <c r="H6" s="27"/>
      <c r="I6" s="27"/>
      <c r="J6" s="29"/>
    </row>
    <row r="7" spans="3:16" s="30" customFormat="1" ht="20.25" customHeight="1" x14ac:dyDescent="0.25">
      <c r="C7" s="26"/>
      <c r="D7" s="27"/>
      <c r="E7" s="27" t="s">
        <v>73</v>
      </c>
      <c r="F7" s="27"/>
      <c r="G7" s="27"/>
      <c r="H7" s="27"/>
      <c r="I7" s="27"/>
      <c r="J7" s="29"/>
    </row>
    <row r="8" spans="3:16" s="30" customFormat="1" ht="20.25" customHeight="1" x14ac:dyDescent="0.25">
      <c r="C8" s="26"/>
      <c r="D8" s="27"/>
      <c r="E8" s="27" t="s">
        <v>74</v>
      </c>
      <c r="F8" s="27"/>
      <c r="G8" s="27"/>
      <c r="H8" s="27"/>
      <c r="I8" s="27"/>
      <c r="J8" s="29"/>
    </row>
    <row r="9" spans="3:16" s="30" customFormat="1" ht="20.25" customHeight="1" x14ac:dyDescent="0.25">
      <c r="C9" s="26"/>
      <c r="D9" s="27"/>
      <c r="E9" s="69" t="s">
        <v>324</v>
      </c>
      <c r="F9" s="27"/>
      <c r="G9" s="27"/>
      <c r="H9" s="27"/>
      <c r="I9" s="27"/>
      <c r="J9" s="29"/>
    </row>
    <row r="10" spans="3:16" ht="13.5" thickBot="1" x14ac:dyDescent="0.25">
      <c r="C10" s="31"/>
      <c r="D10" s="32"/>
      <c r="E10" s="32"/>
      <c r="F10" s="32"/>
      <c r="G10" s="32"/>
      <c r="H10" s="32"/>
      <c r="I10" s="32"/>
      <c r="J10" s="33"/>
    </row>
    <row r="11" spans="3:16" ht="14.25" thickTop="1" thickBot="1" x14ac:dyDescent="0.25"/>
    <row r="12" spans="3:16" ht="15.75" customHeight="1" thickTop="1" x14ac:dyDescent="0.2">
      <c r="C12" s="34"/>
      <c r="D12" s="35"/>
      <c r="E12" s="35"/>
      <c r="F12" s="35"/>
      <c r="G12" s="35"/>
      <c r="H12" s="35"/>
      <c r="I12" s="35"/>
      <c r="J12" s="36"/>
    </row>
    <row r="13" spans="3:16" ht="22.5" customHeight="1" x14ac:dyDescent="0.2">
      <c r="C13" s="84" t="s">
        <v>57</v>
      </c>
      <c r="D13" s="85"/>
      <c r="E13" s="85"/>
      <c r="F13" s="85"/>
      <c r="G13" s="85"/>
      <c r="H13" s="37"/>
      <c r="I13" s="37"/>
      <c r="J13" s="38"/>
      <c r="P13" s="39"/>
    </row>
    <row r="14" spans="3:16" ht="22.5" customHeight="1" x14ac:dyDescent="0.2">
      <c r="C14" s="84"/>
      <c r="D14" s="85"/>
      <c r="E14" s="85"/>
      <c r="F14" s="85"/>
      <c r="G14" s="85"/>
      <c r="H14" s="37"/>
      <c r="I14" s="37"/>
      <c r="J14" s="38"/>
      <c r="P14" s="39"/>
    </row>
    <row r="15" spans="3:16" ht="13.5" customHeight="1" x14ac:dyDescent="0.2">
      <c r="C15" s="40"/>
      <c r="D15" s="41"/>
      <c r="E15" s="41"/>
      <c r="F15" s="41"/>
      <c r="G15" s="41"/>
      <c r="H15" s="37"/>
      <c r="I15" s="37"/>
      <c r="J15" s="38"/>
      <c r="P15" s="39"/>
    </row>
    <row r="16" spans="3:16" ht="18" customHeight="1" x14ac:dyDescent="0.2">
      <c r="C16" s="42"/>
      <c r="D16" s="86" t="s">
        <v>69</v>
      </c>
      <c r="E16" s="86"/>
      <c r="F16" s="86"/>
      <c r="G16" s="86"/>
      <c r="H16" s="43"/>
      <c r="I16" s="43"/>
      <c r="J16" s="44"/>
    </row>
    <row r="17" spans="1:10" ht="36.75" customHeight="1" x14ac:dyDescent="0.2">
      <c r="C17" s="42"/>
      <c r="D17" s="86"/>
      <c r="E17" s="86"/>
      <c r="F17" s="86"/>
      <c r="G17" s="86"/>
      <c r="H17" s="87">
        <v>5002722</v>
      </c>
      <c r="I17" s="87"/>
      <c r="J17" s="88"/>
    </row>
    <row r="18" spans="1:10" ht="12" customHeight="1" thickBot="1" x14ac:dyDescent="0.25">
      <c r="C18" s="45"/>
      <c r="D18" s="46"/>
      <c r="E18" s="46"/>
      <c r="F18" s="46"/>
      <c r="G18" s="46"/>
      <c r="H18" s="46"/>
      <c r="I18" s="46"/>
      <c r="J18" s="47"/>
    </row>
    <row r="19" spans="1:10" ht="13.5" thickTop="1" x14ac:dyDescent="0.2"/>
    <row r="20" spans="1:10" ht="13.5" thickBot="1" x14ac:dyDescent="0.25"/>
    <row r="21" spans="1:10" ht="10.5" customHeight="1" thickTop="1" x14ac:dyDescent="0.25">
      <c r="C21" s="48"/>
      <c r="D21" s="49"/>
      <c r="E21" s="49"/>
      <c r="F21" s="49"/>
      <c r="G21" s="49"/>
      <c r="H21" s="49"/>
      <c r="I21" s="49"/>
      <c r="J21" s="50"/>
    </row>
    <row r="22" spans="1:10" ht="27" customHeight="1" x14ac:dyDescent="0.35">
      <c r="C22" s="51"/>
      <c r="D22" s="52" t="s">
        <v>70</v>
      </c>
      <c r="E22" s="53"/>
      <c r="F22" s="53"/>
      <c r="G22" s="53"/>
      <c r="H22" s="53"/>
      <c r="I22" s="53"/>
      <c r="J22" s="54"/>
    </row>
    <row r="23" spans="1:10" s="10" customFormat="1" ht="19.5" customHeight="1" x14ac:dyDescent="0.2">
      <c r="C23" s="55"/>
      <c r="D23" s="56"/>
      <c r="E23" s="59" t="s">
        <v>32</v>
      </c>
      <c r="F23" s="56"/>
      <c r="G23" s="56"/>
      <c r="H23" s="56"/>
      <c r="I23" s="56"/>
      <c r="J23" s="57"/>
    </row>
    <row r="24" spans="1:10" s="10" customFormat="1" ht="19.5" customHeight="1" x14ac:dyDescent="0.2">
      <c r="C24" s="55"/>
      <c r="D24" s="56"/>
      <c r="E24" s="59" t="s">
        <v>33</v>
      </c>
      <c r="F24" s="56"/>
      <c r="G24" s="56"/>
      <c r="H24" s="56"/>
      <c r="I24" s="56"/>
      <c r="J24" s="57"/>
    </row>
    <row r="25" spans="1:10" s="10" customFormat="1" ht="19.5" customHeight="1" x14ac:dyDescent="0.2">
      <c r="C25" s="55"/>
      <c r="D25" s="56"/>
      <c r="E25" s="59" t="s">
        <v>34</v>
      </c>
      <c r="F25" s="56"/>
      <c r="G25" s="56"/>
      <c r="H25" s="56"/>
      <c r="I25" s="56"/>
      <c r="J25" s="57"/>
    </row>
    <row r="26" spans="1:10" s="10" customFormat="1" ht="19.5" customHeight="1" x14ac:dyDescent="0.2">
      <c r="C26" s="55"/>
      <c r="D26" s="56"/>
      <c r="E26" s="59" t="s">
        <v>35</v>
      </c>
      <c r="F26" s="56"/>
      <c r="G26" s="56"/>
      <c r="H26" s="56"/>
      <c r="I26" s="56"/>
      <c r="J26" s="57"/>
    </row>
    <row r="27" spans="1:10" s="10" customFormat="1" ht="19.5" customHeight="1" x14ac:dyDescent="0.2">
      <c r="C27" s="55"/>
      <c r="D27" s="56"/>
      <c r="E27" s="59" t="s">
        <v>36</v>
      </c>
      <c r="F27" s="56"/>
      <c r="G27" s="56"/>
      <c r="H27" s="56"/>
      <c r="I27" s="56"/>
      <c r="J27" s="57"/>
    </row>
    <row r="28" spans="1:10" s="10" customFormat="1" ht="19.5" customHeight="1" x14ac:dyDescent="0.2">
      <c r="C28" s="55"/>
      <c r="D28" s="56"/>
      <c r="E28" s="59" t="s">
        <v>58</v>
      </c>
      <c r="F28" s="56"/>
      <c r="G28" s="56"/>
      <c r="H28" s="56"/>
      <c r="I28" s="56"/>
      <c r="J28" s="57"/>
    </row>
    <row r="29" spans="1:10" s="10" customFormat="1" ht="19.5" customHeight="1" x14ac:dyDescent="0.2">
      <c r="C29" s="58"/>
      <c r="D29" s="56"/>
      <c r="E29" s="59" t="s">
        <v>59</v>
      </c>
      <c r="F29" s="56"/>
      <c r="G29" s="56"/>
      <c r="H29" s="56"/>
      <c r="I29" s="56"/>
      <c r="J29" s="57"/>
    </row>
    <row r="30" spans="1:10" s="10" customFormat="1" ht="19.5" customHeight="1" x14ac:dyDescent="0.2">
      <c r="C30" s="58"/>
      <c r="D30" s="56"/>
      <c r="E30" s="59" t="s">
        <v>60</v>
      </c>
      <c r="F30" s="56"/>
      <c r="G30" s="56"/>
      <c r="H30" s="56"/>
      <c r="I30" s="56"/>
      <c r="J30" s="57"/>
    </row>
    <row r="31" spans="1:10" ht="13.5" thickBot="1" x14ac:dyDescent="0.25">
      <c r="C31" s="60"/>
      <c r="D31" s="61"/>
      <c r="E31" s="62"/>
      <c r="F31" s="61"/>
      <c r="G31" s="61"/>
      <c r="H31" s="61"/>
      <c r="I31" s="61"/>
      <c r="J31" s="63"/>
    </row>
    <row r="32" spans="1:10" ht="13.5" thickTop="1" x14ac:dyDescent="0.2">
      <c r="A32" s="14"/>
      <c r="C32" s="15"/>
    </row>
    <row r="33" spans="2:12" ht="12.75" x14ac:dyDescent="0.2">
      <c r="B33" s="82" t="s">
        <v>342</v>
      </c>
      <c r="C33" s="82"/>
      <c r="D33" s="82"/>
      <c r="E33" s="82"/>
      <c r="F33" s="82"/>
      <c r="G33" s="82"/>
      <c r="H33" s="82"/>
      <c r="I33" s="82"/>
      <c r="J33" s="82"/>
      <c r="K33" s="82"/>
      <c r="L33" s="82"/>
    </row>
    <row r="46" spans="2:12" ht="12.75" hidden="1" x14ac:dyDescent="0.2"/>
    <row r="47" spans="2:12" ht="12.75" hidden="1" x14ac:dyDescent="0.2"/>
    <row r="48" spans="2:12" ht="12.75" hidden="1" x14ac:dyDescent="0.2"/>
    <row r="49" ht="12.75" hidden="1" x14ac:dyDescent="0.2"/>
    <row r="50" ht="12.75" hidden="1" x14ac:dyDescent="0.2"/>
    <row r="51" ht="12.75" hidden="1" x14ac:dyDescent="0.2"/>
    <row r="52" ht="12.75" hidden="1" x14ac:dyDescent="0.2"/>
    <row r="53" ht="12.75" hidden="1" x14ac:dyDescent="0.2"/>
    <row r="54" ht="12.75" hidden="1" x14ac:dyDescent="0.2"/>
  </sheetData>
  <mergeCells count="5">
    <mergeCell ref="B33:L33"/>
    <mergeCell ref="C2:J2"/>
    <mergeCell ref="C13:G14"/>
    <mergeCell ref="D16:G17"/>
    <mergeCell ref="H17:J17"/>
  </mergeCells>
  <hyperlinks>
    <hyperlink ref="E29" r:id="rId1" xr:uid="{00000000-0004-0000-0000-000000000000}"/>
    <hyperlink ref="E30" r:id="rId2" xr:uid="{00000000-0004-0000-0000-000001000000}"/>
    <hyperlink ref="E28" r:id="rId3" xr:uid="{00000000-0004-0000-0000-000002000000}"/>
    <hyperlink ref="E23" r:id="rId4" xr:uid="{00000000-0004-0000-0000-000003000000}"/>
    <hyperlink ref="E24" r:id="rId5" xr:uid="{00000000-0004-0000-0000-000004000000}"/>
    <hyperlink ref="E25" r:id="rId6" xr:uid="{00000000-0004-0000-0000-000005000000}"/>
    <hyperlink ref="E26" r:id="rId7" xr:uid="{00000000-0004-0000-0000-000006000000}"/>
    <hyperlink ref="E27" r:id="rId8" xr:uid="{00000000-0004-0000-0000-000007000000}"/>
  </hyperlinks>
  <pageMargins left="0.7" right="0.7" top="0.78740157499999996" bottom="0.78740157499999996" header="0.3" footer="0.3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C1207-31F7-4996-B1B5-64C2D1BE911C}">
  <dimension ref="A1:D21"/>
  <sheetViews>
    <sheetView workbookViewId="0">
      <selection sqref="A1:XFD2"/>
    </sheetView>
  </sheetViews>
  <sheetFormatPr defaultRowHeight="12.75" x14ac:dyDescent="0.2"/>
  <cols>
    <col min="1" max="1" width="3.7109375" customWidth="1"/>
    <col min="2" max="2" width="45.85546875" customWidth="1"/>
  </cols>
  <sheetData>
    <row r="1" spans="1:4" ht="33.6" customHeight="1" x14ac:dyDescent="0.2">
      <c r="A1" s="89" t="s">
        <v>341</v>
      </c>
      <c r="B1" s="89"/>
      <c r="C1" s="89"/>
      <c r="D1" s="89"/>
    </row>
    <row r="2" spans="1:4" x14ac:dyDescent="0.2">
      <c r="A2" s="90" t="s">
        <v>56</v>
      </c>
      <c r="B2" s="90"/>
      <c r="C2" s="90"/>
      <c r="D2" s="90"/>
    </row>
    <row r="5" spans="1:4" x14ac:dyDescent="0.2">
      <c r="B5" s="64" t="s">
        <v>335</v>
      </c>
    </row>
    <row r="6" spans="1:4" x14ac:dyDescent="0.2">
      <c r="B6" t="s">
        <v>329</v>
      </c>
    </row>
    <row r="7" spans="1:4" x14ac:dyDescent="0.2">
      <c r="B7" t="s">
        <v>336</v>
      </c>
    </row>
    <row r="10" spans="1:4" x14ac:dyDescent="0.2">
      <c r="B10" s="64" t="s">
        <v>337</v>
      </c>
    </row>
    <row r="11" spans="1:4" x14ac:dyDescent="0.2">
      <c r="B11" t="s">
        <v>330</v>
      </c>
    </row>
    <row r="12" spans="1:4" x14ac:dyDescent="0.2">
      <c r="B12" t="s">
        <v>338</v>
      </c>
    </row>
    <row r="14" spans="1:4" x14ac:dyDescent="0.2">
      <c r="B14" s="64" t="s">
        <v>339</v>
      </c>
    </row>
    <row r="15" spans="1:4" x14ac:dyDescent="0.2">
      <c r="B15" t="s">
        <v>331</v>
      </c>
    </row>
    <row r="18" spans="2:2" x14ac:dyDescent="0.2">
      <c r="B18" s="64" t="s">
        <v>340</v>
      </c>
    </row>
    <row r="19" spans="2:2" x14ac:dyDescent="0.2">
      <c r="B19" t="s">
        <v>332</v>
      </c>
    </row>
    <row r="20" spans="2:2" x14ac:dyDescent="0.2">
      <c r="B20" t="s">
        <v>333</v>
      </c>
    </row>
    <row r="21" spans="2:2" x14ac:dyDescent="0.2">
      <c r="B21" t="s">
        <v>334</v>
      </c>
    </row>
  </sheetData>
  <mergeCells count="2">
    <mergeCell ref="A1:D1"/>
    <mergeCell ref="A2:D2"/>
  </mergeCells>
  <hyperlinks>
    <hyperlink ref="A2" r:id="rId1" xr:uid="{013A41CE-D279-42B4-80F7-3C4C3FABBA2E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5"/>
  <sheetViews>
    <sheetView zoomScale="120" zoomScaleNormal="120" workbookViewId="0">
      <selection activeCell="C7" sqref="C7"/>
    </sheetView>
  </sheetViews>
  <sheetFormatPr defaultRowHeight="12.75" x14ac:dyDescent="0.2"/>
  <cols>
    <col min="1" max="1" width="9.42578125" customWidth="1"/>
    <col min="2" max="2" width="13.140625" customWidth="1"/>
    <col min="3" max="3" width="13.42578125" customWidth="1"/>
    <col min="4" max="4" width="8.140625" customWidth="1"/>
    <col min="5" max="5" width="13.7109375" customWidth="1"/>
    <col min="7" max="7" width="5.7109375" customWidth="1"/>
    <col min="8" max="9" width="10.7109375" customWidth="1"/>
    <col min="10" max="11" width="11" customWidth="1"/>
    <col min="12" max="12" width="17.42578125" customWidth="1"/>
  </cols>
  <sheetData>
    <row r="1" spans="1:16" s="10" customFormat="1" ht="18.75" customHeight="1" x14ac:dyDescent="0.2">
      <c r="A1" s="11" t="s">
        <v>31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6" x14ac:dyDescent="0.2">
      <c r="A2" s="12" t="s">
        <v>56</v>
      </c>
      <c r="B2" s="13"/>
      <c r="C2" s="13"/>
      <c r="D2" s="13"/>
      <c r="E2" s="13"/>
      <c r="F2" s="13"/>
      <c r="G2" s="13"/>
      <c r="H2" s="13"/>
      <c r="I2" s="13"/>
      <c r="J2" s="13"/>
      <c r="K2" s="13"/>
      <c r="O2" t="s">
        <v>325</v>
      </c>
    </row>
    <row r="3" spans="1:16" x14ac:dyDescent="0.2">
      <c r="O3" t="s">
        <v>326</v>
      </c>
    </row>
    <row r="4" spans="1:16" ht="23.25" x14ac:dyDescent="0.35">
      <c r="B4" s="78" t="s">
        <v>362</v>
      </c>
      <c r="C4" s="80" t="s">
        <v>364</v>
      </c>
      <c r="D4" s="80"/>
      <c r="E4" s="80"/>
      <c r="F4" s="80"/>
      <c r="G4" s="80"/>
      <c r="H4" s="80"/>
      <c r="I4" s="80"/>
      <c r="O4" t="s">
        <v>353</v>
      </c>
    </row>
    <row r="5" spans="1:16" ht="23.25" x14ac:dyDescent="0.2">
      <c r="B5" s="79" t="s">
        <v>363</v>
      </c>
      <c r="C5" s="81" t="s">
        <v>365</v>
      </c>
      <c r="D5" s="81"/>
      <c r="E5" s="81"/>
      <c r="F5" s="81"/>
      <c r="G5" s="81"/>
      <c r="H5" s="81"/>
      <c r="I5" s="81"/>
    </row>
    <row r="6" spans="1:16" ht="18" x14ac:dyDescent="0.25">
      <c r="B6" s="95" t="s">
        <v>381</v>
      </c>
      <c r="C6" s="94" t="s">
        <v>382</v>
      </c>
      <c r="D6" s="94"/>
      <c r="E6" s="94"/>
      <c r="F6" s="94"/>
      <c r="G6" s="94"/>
      <c r="H6" s="94"/>
      <c r="I6" s="94"/>
    </row>
    <row r="8" spans="1:16" x14ac:dyDescent="0.2">
      <c r="O8" s="92" t="s">
        <v>367</v>
      </c>
      <c r="P8" s="10"/>
    </row>
    <row r="9" spans="1:16" x14ac:dyDescent="0.2">
      <c r="O9" t="s">
        <v>368</v>
      </c>
      <c r="P9" s="93" t="s">
        <v>369</v>
      </c>
    </row>
    <row r="10" spans="1:16" ht="13.5" thickBot="1" x14ac:dyDescent="0.25">
      <c r="A10" s="77" t="s">
        <v>0</v>
      </c>
      <c r="B10" s="77" t="s">
        <v>1</v>
      </c>
      <c r="C10" s="77" t="s">
        <v>2</v>
      </c>
      <c r="D10" s="77" t="s">
        <v>48</v>
      </c>
      <c r="E10" s="77" t="s">
        <v>55</v>
      </c>
      <c r="F10" s="77" t="s">
        <v>3</v>
      </c>
      <c r="G10" s="77" t="s">
        <v>4</v>
      </c>
      <c r="H10" s="77" t="s">
        <v>43</v>
      </c>
      <c r="I10" s="77" t="s">
        <v>357</v>
      </c>
      <c r="J10" s="77" t="s">
        <v>53</v>
      </c>
      <c r="K10" s="77" t="s">
        <v>370</v>
      </c>
      <c r="L10" s="77" t="s">
        <v>366</v>
      </c>
    </row>
    <row r="11" spans="1:16" ht="13.5" thickTop="1" x14ac:dyDescent="0.2">
      <c r="A11" t="s">
        <v>22</v>
      </c>
      <c r="B11" t="s">
        <v>23</v>
      </c>
      <c r="C11" t="s">
        <v>11</v>
      </c>
      <c r="D11" t="s">
        <v>49</v>
      </c>
      <c r="E11" t="s">
        <v>15</v>
      </c>
      <c r="F11" s="1">
        <v>25000</v>
      </c>
      <c r="G11">
        <v>124</v>
      </c>
      <c r="H11" t="s">
        <v>44</v>
      </c>
      <c r="I11" t="s">
        <v>358</v>
      </c>
      <c r="J11" s="2">
        <v>32123</v>
      </c>
      <c r="K11" t="s">
        <v>371</v>
      </c>
    </row>
    <row r="12" spans="1:16" x14ac:dyDescent="0.2">
      <c r="A12" t="s">
        <v>19</v>
      </c>
      <c r="B12" t="s">
        <v>18</v>
      </c>
      <c r="C12" t="s">
        <v>9</v>
      </c>
      <c r="D12" t="s">
        <v>49</v>
      </c>
      <c r="E12" t="s">
        <v>54</v>
      </c>
      <c r="F12" s="1">
        <v>55000</v>
      </c>
      <c r="G12">
        <v>120</v>
      </c>
      <c r="H12" t="s">
        <v>45</v>
      </c>
      <c r="I12" t="s">
        <v>359</v>
      </c>
      <c r="J12" s="2">
        <v>36560</v>
      </c>
      <c r="K12" t="s">
        <v>372</v>
      </c>
    </row>
    <row r="13" spans="1:16" x14ac:dyDescent="0.2">
      <c r="A13" t="s">
        <v>13</v>
      </c>
      <c r="B13" t="s">
        <v>14</v>
      </c>
      <c r="C13" t="s">
        <v>12</v>
      </c>
      <c r="D13" t="s">
        <v>50</v>
      </c>
      <c r="E13" t="s">
        <v>5</v>
      </c>
      <c r="F13" s="1">
        <v>260000</v>
      </c>
      <c r="G13">
        <v>11</v>
      </c>
      <c r="H13" t="s">
        <v>311</v>
      </c>
      <c r="I13" t="s">
        <v>358</v>
      </c>
      <c r="J13" s="2">
        <v>36558</v>
      </c>
      <c r="K13" t="s">
        <v>373</v>
      </c>
    </row>
    <row r="14" spans="1:16" x14ac:dyDescent="0.2">
      <c r="A14" t="s">
        <v>37</v>
      </c>
      <c r="B14" t="s">
        <v>20</v>
      </c>
      <c r="C14" t="s">
        <v>10</v>
      </c>
      <c r="D14" t="s">
        <v>49</v>
      </c>
      <c r="E14" t="s">
        <v>21</v>
      </c>
      <c r="F14" s="1">
        <v>47000</v>
      </c>
      <c r="G14">
        <v>135</v>
      </c>
      <c r="H14" t="s">
        <v>45</v>
      </c>
      <c r="I14" t="s">
        <v>359</v>
      </c>
      <c r="J14" s="2">
        <v>36865</v>
      </c>
      <c r="K14" t="s">
        <v>374</v>
      </c>
    </row>
    <row r="15" spans="1:16" x14ac:dyDescent="0.2">
      <c r="A15" t="s">
        <v>7</v>
      </c>
      <c r="B15" t="s">
        <v>8</v>
      </c>
      <c r="C15" t="s">
        <v>6</v>
      </c>
      <c r="D15" t="s">
        <v>49</v>
      </c>
      <c r="E15" t="s">
        <v>5</v>
      </c>
      <c r="F15" s="1">
        <v>250000</v>
      </c>
      <c r="G15">
        <v>12</v>
      </c>
      <c r="H15" t="s">
        <v>44</v>
      </c>
      <c r="I15" t="s">
        <v>358</v>
      </c>
      <c r="J15" s="2">
        <v>36557</v>
      </c>
      <c r="K15" t="s">
        <v>375</v>
      </c>
    </row>
    <row r="16" spans="1:16" x14ac:dyDescent="0.2">
      <c r="A16" s="4" t="s">
        <v>16</v>
      </c>
      <c r="B16" s="4" t="s">
        <v>17</v>
      </c>
      <c r="C16" s="4"/>
      <c r="D16" s="4" t="s">
        <v>49</v>
      </c>
      <c r="E16" s="4" t="s">
        <v>15</v>
      </c>
      <c r="F16" s="5">
        <v>25000</v>
      </c>
      <c r="G16" s="4">
        <v>173</v>
      </c>
      <c r="H16" s="4" t="s">
        <v>46</v>
      </c>
      <c r="I16" s="4" t="s">
        <v>359</v>
      </c>
      <c r="J16" s="6">
        <v>36680</v>
      </c>
      <c r="K16" s="4" t="s">
        <v>376</v>
      </c>
      <c r="L16" s="4"/>
    </row>
    <row r="17" spans="1:12" x14ac:dyDescent="0.2">
      <c r="A17" t="s">
        <v>38</v>
      </c>
      <c r="B17" t="s">
        <v>18</v>
      </c>
      <c r="D17" t="s">
        <v>50</v>
      </c>
      <c r="E17" t="s">
        <v>29</v>
      </c>
      <c r="F17" s="1">
        <v>17000</v>
      </c>
      <c r="G17">
        <v>152</v>
      </c>
      <c r="H17" t="s">
        <v>47</v>
      </c>
      <c r="I17" t="s">
        <v>358</v>
      </c>
      <c r="J17" s="2">
        <v>40524</v>
      </c>
      <c r="K17" t="s">
        <v>377</v>
      </c>
    </row>
    <row r="18" spans="1:12" x14ac:dyDescent="0.2">
      <c r="A18" t="s">
        <v>24</v>
      </c>
      <c r="B18" t="s">
        <v>18</v>
      </c>
      <c r="D18" t="s">
        <v>50</v>
      </c>
      <c r="E18" t="s">
        <v>21</v>
      </c>
      <c r="F18" s="1">
        <v>16000</v>
      </c>
      <c r="G18">
        <v>98</v>
      </c>
      <c r="H18" t="s">
        <v>47</v>
      </c>
      <c r="I18" t="s">
        <v>359</v>
      </c>
      <c r="J18" s="2">
        <v>36658</v>
      </c>
      <c r="K18" t="s">
        <v>378</v>
      </c>
    </row>
    <row r="19" spans="1:12" x14ac:dyDescent="0.2">
      <c r="A19" t="s">
        <v>39</v>
      </c>
      <c r="B19" t="s">
        <v>26</v>
      </c>
      <c r="D19" t="s">
        <v>50</v>
      </c>
      <c r="E19" t="s">
        <v>30</v>
      </c>
      <c r="F19" s="1">
        <v>50200</v>
      </c>
      <c r="G19">
        <v>152</v>
      </c>
      <c r="H19" t="s">
        <v>47</v>
      </c>
      <c r="I19" t="s">
        <v>358</v>
      </c>
      <c r="J19" s="2">
        <v>40889</v>
      </c>
      <c r="K19" t="s">
        <v>379</v>
      </c>
    </row>
    <row r="20" spans="1:12" x14ac:dyDescent="0.2">
      <c r="A20" s="7" t="s">
        <v>40</v>
      </c>
      <c r="B20" s="7" t="s">
        <v>25</v>
      </c>
      <c r="C20" s="7"/>
      <c r="D20" s="7" t="s">
        <v>49</v>
      </c>
      <c r="E20" s="7" t="s">
        <v>28</v>
      </c>
      <c r="F20" s="8">
        <v>15000</v>
      </c>
      <c r="G20" s="7">
        <v>152</v>
      </c>
      <c r="H20" s="7" t="s">
        <v>44</v>
      </c>
      <c r="I20" s="7" t="s">
        <v>359</v>
      </c>
      <c r="J20" s="9">
        <f ca="1">TODAY()-1</f>
        <v>44154</v>
      </c>
      <c r="K20" s="7" t="s">
        <v>380</v>
      </c>
      <c r="L20" s="7"/>
    </row>
    <row r="21" spans="1:12" x14ac:dyDescent="0.2">
      <c r="A21" t="s">
        <v>42</v>
      </c>
      <c r="B21" t="s">
        <v>41</v>
      </c>
      <c r="D21" t="s">
        <v>49</v>
      </c>
      <c r="E21" t="s">
        <v>27</v>
      </c>
      <c r="F21" s="1">
        <v>27000</v>
      </c>
      <c r="G21">
        <v>152</v>
      </c>
      <c r="H21" t="s">
        <v>45</v>
      </c>
      <c r="I21" t="s">
        <v>358</v>
      </c>
      <c r="J21" s="2">
        <f ca="1">TODAY()</f>
        <v>44155</v>
      </c>
      <c r="K21" s="2"/>
    </row>
    <row r="22" spans="1:12" x14ac:dyDescent="0.2">
      <c r="A22" t="s">
        <v>38</v>
      </c>
      <c r="B22" t="s">
        <v>18</v>
      </c>
      <c r="D22" t="s">
        <v>50</v>
      </c>
      <c r="E22" t="s">
        <v>29</v>
      </c>
      <c r="F22" s="1">
        <v>21000</v>
      </c>
      <c r="G22">
        <v>114</v>
      </c>
      <c r="H22" t="s">
        <v>45</v>
      </c>
      <c r="I22" t="s">
        <v>359</v>
      </c>
      <c r="J22" s="2">
        <v>30297</v>
      </c>
      <c r="K22" s="2"/>
    </row>
    <row r="23" spans="1:12" x14ac:dyDescent="0.2">
      <c r="A23" t="s">
        <v>51</v>
      </c>
      <c r="B23" t="s">
        <v>52</v>
      </c>
      <c r="D23" t="s">
        <v>50</v>
      </c>
      <c r="E23" t="s">
        <v>21</v>
      </c>
      <c r="F23" s="1">
        <v>47000</v>
      </c>
      <c r="G23">
        <v>125</v>
      </c>
      <c r="H23" t="s">
        <v>47</v>
      </c>
      <c r="I23" t="s">
        <v>358</v>
      </c>
      <c r="J23" s="2">
        <v>30262</v>
      </c>
      <c r="K23" s="2"/>
    </row>
    <row r="24" spans="1:12" x14ac:dyDescent="0.2">
      <c r="A24" t="s">
        <v>62</v>
      </c>
      <c r="B24" t="s">
        <v>18</v>
      </c>
      <c r="C24" t="s">
        <v>9</v>
      </c>
      <c r="D24" t="s">
        <v>50</v>
      </c>
      <c r="E24" t="s">
        <v>54</v>
      </c>
      <c r="F24" s="1">
        <v>21000</v>
      </c>
      <c r="G24">
        <v>110</v>
      </c>
      <c r="H24" t="s">
        <v>46</v>
      </c>
      <c r="I24" t="s">
        <v>360</v>
      </c>
      <c r="J24" s="2">
        <v>36558</v>
      </c>
      <c r="K24" s="2"/>
    </row>
    <row r="25" spans="1:12" x14ac:dyDescent="0.2">
      <c r="A25" s="7" t="s">
        <v>61</v>
      </c>
      <c r="B25" s="7" t="s">
        <v>18</v>
      </c>
      <c r="C25" s="7" t="s">
        <v>12</v>
      </c>
      <c r="D25" s="7" t="s">
        <v>49</v>
      </c>
      <c r="E25" s="7" t="s">
        <v>5</v>
      </c>
      <c r="F25" s="8">
        <v>47000</v>
      </c>
      <c r="G25" s="7">
        <v>98</v>
      </c>
      <c r="H25" s="7" t="s">
        <v>47</v>
      </c>
      <c r="I25" s="7" t="s">
        <v>358</v>
      </c>
      <c r="J25" s="9">
        <v>36865</v>
      </c>
      <c r="K25" s="7"/>
      <c r="L25" s="7"/>
    </row>
    <row r="26" spans="1:12" x14ac:dyDescent="0.2">
      <c r="A26" t="s">
        <v>64</v>
      </c>
      <c r="B26" t="s">
        <v>14</v>
      </c>
      <c r="C26" t="s">
        <v>10</v>
      </c>
      <c r="D26" t="s">
        <v>50</v>
      </c>
      <c r="E26" t="s">
        <v>21</v>
      </c>
      <c r="F26" s="1">
        <v>27000</v>
      </c>
      <c r="G26">
        <v>110</v>
      </c>
      <c r="H26" t="s">
        <v>47</v>
      </c>
      <c r="I26" t="s">
        <v>359</v>
      </c>
      <c r="J26" s="2">
        <v>30297</v>
      </c>
      <c r="K26" s="2"/>
    </row>
    <row r="27" spans="1:12" x14ac:dyDescent="0.2">
      <c r="A27" t="s">
        <v>65</v>
      </c>
      <c r="B27" t="s">
        <v>52</v>
      </c>
      <c r="D27" t="s">
        <v>50</v>
      </c>
      <c r="E27" t="s">
        <v>54</v>
      </c>
      <c r="F27" s="1">
        <v>21000</v>
      </c>
      <c r="G27">
        <v>109</v>
      </c>
      <c r="H27" t="s">
        <v>47</v>
      </c>
      <c r="I27" t="s">
        <v>358</v>
      </c>
      <c r="J27" s="2">
        <v>30262</v>
      </c>
      <c r="K27" s="2"/>
    </row>
    <row r="28" spans="1:12" x14ac:dyDescent="0.2">
      <c r="A28" t="s">
        <v>66</v>
      </c>
      <c r="B28" t="s">
        <v>18</v>
      </c>
      <c r="D28" t="s">
        <v>50</v>
      </c>
      <c r="E28" t="s">
        <v>5</v>
      </c>
      <c r="F28" s="1">
        <v>47000</v>
      </c>
      <c r="G28">
        <v>132</v>
      </c>
      <c r="H28" t="s">
        <v>312</v>
      </c>
      <c r="I28" t="s">
        <v>361</v>
      </c>
      <c r="J28" s="2">
        <v>30297</v>
      </c>
      <c r="K28" s="2"/>
    </row>
    <row r="29" spans="1:12" x14ac:dyDescent="0.2">
      <c r="A29" s="66" t="s">
        <v>63</v>
      </c>
      <c r="B29" s="66" t="s">
        <v>14</v>
      </c>
      <c r="C29" s="66"/>
      <c r="D29" s="66" t="s">
        <v>50</v>
      </c>
      <c r="E29" s="66" t="s">
        <v>21</v>
      </c>
      <c r="F29" s="67">
        <v>32000</v>
      </c>
      <c r="G29" s="66">
        <v>115</v>
      </c>
      <c r="H29" s="66" t="s">
        <v>313</v>
      </c>
      <c r="I29" s="66" t="s">
        <v>358</v>
      </c>
      <c r="J29" s="68">
        <v>30262</v>
      </c>
      <c r="K29" s="68"/>
      <c r="L29" s="66"/>
    </row>
    <row r="30" spans="1:12" x14ac:dyDescent="0.2">
      <c r="A30" t="s">
        <v>320</v>
      </c>
      <c r="B30" t="s">
        <v>316</v>
      </c>
      <c r="D30" t="s">
        <v>50</v>
      </c>
      <c r="E30" t="s">
        <v>54</v>
      </c>
      <c r="F30" s="1">
        <v>25000</v>
      </c>
      <c r="G30">
        <v>110</v>
      </c>
      <c r="H30" t="s">
        <v>314</v>
      </c>
      <c r="I30" t="s">
        <v>359</v>
      </c>
      <c r="J30" s="2">
        <v>29532</v>
      </c>
      <c r="K30" s="2"/>
    </row>
    <row r="31" spans="1:12" x14ac:dyDescent="0.2">
      <c r="A31" t="s">
        <v>319</v>
      </c>
      <c r="B31" t="s">
        <v>317</v>
      </c>
      <c r="D31" t="s">
        <v>50</v>
      </c>
      <c r="E31" t="s">
        <v>5</v>
      </c>
      <c r="F31" s="1">
        <v>47000</v>
      </c>
      <c r="G31">
        <v>108</v>
      </c>
      <c r="H31" t="s">
        <v>44</v>
      </c>
      <c r="I31" t="s">
        <v>358</v>
      </c>
      <c r="J31" s="2">
        <v>30662</v>
      </c>
      <c r="K31" s="2"/>
    </row>
    <row r="32" spans="1:12" x14ac:dyDescent="0.2">
      <c r="A32" t="s">
        <v>318</v>
      </c>
      <c r="B32" t="s">
        <v>14</v>
      </c>
      <c r="D32" t="s">
        <v>50</v>
      </c>
      <c r="E32" t="s">
        <v>21</v>
      </c>
      <c r="F32" s="1">
        <v>32000</v>
      </c>
      <c r="G32">
        <v>107</v>
      </c>
      <c r="H32" t="s">
        <v>315</v>
      </c>
      <c r="I32" t="s">
        <v>359</v>
      </c>
      <c r="J32" s="2">
        <v>29897</v>
      </c>
      <c r="K32" s="2"/>
    </row>
    <row r="33" spans="1:11" x14ac:dyDescent="0.2">
      <c r="A33" t="s">
        <v>321</v>
      </c>
      <c r="B33" t="s">
        <v>322</v>
      </c>
      <c r="D33" t="s">
        <v>50</v>
      </c>
      <c r="E33" t="s">
        <v>54</v>
      </c>
      <c r="F33" s="1">
        <v>26000</v>
      </c>
      <c r="G33">
        <v>106</v>
      </c>
      <c r="H33" t="s">
        <v>323</v>
      </c>
      <c r="I33" t="s">
        <v>358</v>
      </c>
      <c r="J33" s="2">
        <v>29532</v>
      </c>
      <c r="K33" s="2"/>
    </row>
    <row r="34" spans="1:11" x14ac:dyDescent="0.2">
      <c r="F34" s="1"/>
    </row>
    <row r="35" spans="1:11" x14ac:dyDescent="0.2">
      <c r="F35" s="1"/>
    </row>
  </sheetData>
  <sortState xmlns:xlrd2="http://schemas.microsoft.com/office/spreadsheetml/2017/richdata2" ref="A11:J23">
    <sortCondition ref="C11:C23"/>
  </sortState>
  <hyperlinks>
    <hyperlink ref="A2" r:id="rId1" xr:uid="{00000000-0004-0000-0100-00000000000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9"/>
  <sheetViews>
    <sheetView zoomScale="120" zoomScaleNormal="120" workbookViewId="0">
      <selection activeCell="J4" sqref="J4"/>
    </sheetView>
  </sheetViews>
  <sheetFormatPr defaultRowHeight="12.75" x14ac:dyDescent="0.2"/>
  <cols>
    <col min="1" max="1" width="4.7109375" customWidth="1"/>
    <col min="2" max="2" width="10.5703125" customWidth="1"/>
    <col min="3" max="3" width="13.140625" customWidth="1"/>
    <col min="4" max="4" width="13.42578125" customWidth="1"/>
    <col min="5" max="5" width="9.42578125" customWidth="1"/>
    <col min="6" max="6" width="13.7109375" customWidth="1"/>
    <col min="8" max="8" width="5.7109375" customWidth="1"/>
    <col min="9" max="9" width="10.7109375" customWidth="1"/>
    <col min="10" max="10" width="11" customWidth="1"/>
  </cols>
  <sheetData>
    <row r="1" spans="1:13" s="10" customFormat="1" ht="18.75" customHeight="1" x14ac:dyDescent="0.2">
      <c r="A1" s="91" t="s">
        <v>31</v>
      </c>
      <c r="B1" s="91"/>
      <c r="C1" s="91"/>
      <c r="D1" s="91"/>
      <c r="E1" s="91"/>
      <c r="F1" s="91"/>
      <c r="G1" s="91"/>
      <c r="H1" s="91"/>
      <c r="I1" s="91"/>
      <c r="J1" s="91"/>
    </row>
    <row r="2" spans="1:13" x14ac:dyDescent="0.2">
      <c r="A2" s="90" t="s">
        <v>56</v>
      </c>
      <c r="B2" s="90"/>
      <c r="C2" s="90"/>
      <c r="D2" s="90"/>
      <c r="E2" s="90"/>
      <c r="F2" s="90"/>
      <c r="G2" s="90"/>
      <c r="H2" s="90"/>
      <c r="I2" s="90"/>
      <c r="J2" s="90"/>
    </row>
    <row r="3" spans="1:13" x14ac:dyDescent="0.2">
      <c r="M3" s="64" t="s">
        <v>327</v>
      </c>
    </row>
    <row r="4" spans="1:13" x14ac:dyDescent="0.2">
      <c r="A4" s="64" t="s">
        <v>71</v>
      </c>
      <c r="B4" s="64" t="s">
        <v>0</v>
      </c>
      <c r="C4" s="64" t="s">
        <v>1</v>
      </c>
      <c r="D4" s="64" t="s">
        <v>2</v>
      </c>
      <c r="E4" s="64" t="s">
        <v>48</v>
      </c>
      <c r="F4" s="64" t="s">
        <v>55</v>
      </c>
      <c r="G4" s="64" t="s">
        <v>3</v>
      </c>
      <c r="H4" s="64" t="s">
        <v>4</v>
      </c>
      <c r="I4" s="64" t="s">
        <v>43</v>
      </c>
      <c r="J4" s="64" t="s">
        <v>53</v>
      </c>
      <c r="M4" t="s">
        <v>328</v>
      </c>
    </row>
    <row r="5" spans="1:13" x14ac:dyDescent="0.2">
      <c r="A5">
        <v>1</v>
      </c>
      <c r="B5" t="s">
        <v>22</v>
      </c>
      <c r="C5" t="s">
        <v>23</v>
      </c>
      <c r="D5" t="s">
        <v>11</v>
      </c>
      <c r="E5" t="s">
        <v>49</v>
      </c>
      <c r="F5" t="s">
        <v>15</v>
      </c>
      <c r="G5" s="1">
        <v>25000</v>
      </c>
      <c r="H5">
        <v>124</v>
      </c>
      <c r="I5" t="s">
        <v>44</v>
      </c>
      <c r="J5" s="2">
        <v>32123</v>
      </c>
    </row>
    <row r="6" spans="1:13" x14ac:dyDescent="0.2">
      <c r="A6">
        <v>2</v>
      </c>
      <c r="B6" t="s">
        <v>19</v>
      </c>
      <c r="C6" t="s">
        <v>18</v>
      </c>
      <c r="D6" t="s">
        <v>9</v>
      </c>
      <c r="E6" t="s">
        <v>49</v>
      </c>
      <c r="F6" t="s">
        <v>54</v>
      </c>
      <c r="G6" s="1">
        <v>55000</v>
      </c>
      <c r="H6">
        <v>120</v>
      </c>
      <c r="I6" t="s">
        <v>45</v>
      </c>
      <c r="J6" s="2">
        <v>36560</v>
      </c>
      <c r="M6" t="s">
        <v>343</v>
      </c>
    </row>
    <row r="7" spans="1:13" x14ac:dyDescent="0.2">
      <c r="A7">
        <v>3</v>
      </c>
      <c r="B7" t="s">
        <v>13</v>
      </c>
      <c r="C7" t="s">
        <v>14</v>
      </c>
      <c r="D7" t="s">
        <v>12</v>
      </c>
      <c r="E7" t="s">
        <v>50</v>
      </c>
      <c r="F7" t="s">
        <v>5</v>
      </c>
      <c r="G7" s="1">
        <v>260000</v>
      </c>
      <c r="H7">
        <v>11</v>
      </c>
      <c r="I7" t="s">
        <v>44</v>
      </c>
      <c r="J7" s="2">
        <v>36558</v>
      </c>
      <c r="M7" s="70" t="s">
        <v>344</v>
      </c>
    </row>
    <row r="8" spans="1:13" x14ac:dyDescent="0.2">
      <c r="A8">
        <v>4</v>
      </c>
      <c r="B8" t="s">
        <v>37</v>
      </c>
      <c r="C8" t="s">
        <v>20</v>
      </c>
      <c r="D8" t="s">
        <v>10</v>
      </c>
      <c r="E8" t="s">
        <v>49</v>
      </c>
      <c r="F8" t="s">
        <v>21</v>
      </c>
      <c r="G8" s="1">
        <v>47000</v>
      </c>
      <c r="H8">
        <v>135</v>
      </c>
      <c r="I8" t="s">
        <v>45</v>
      </c>
      <c r="J8" s="2">
        <v>36865</v>
      </c>
    </row>
    <row r="9" spans="1:13" x14ac:dyDescent="0.2">
      <c r="A9">
        <v>5</v>
      </c>
      <c r="B9" t="s">
        <v>7</v>
      </c>
      <c r="C9" t="s">
        <v>8</v>
      </c>
      <c r="D9" t="s">
        <v>6</v>
      </c>
      <c r="E9" t="s">
        <v>49</v>
      </c>
      <c r="F9" t="s">
        <v>5</v>
      </c>
      <c r="G9" s="1">
        <v>250000</v>
      </c>
      <c r="H9">
        <v>12</v>
      </c>
      <c r="I9" t="s">
        <v>44</v>
      </c>
      <c r="J9" s="2">
        <v>36557</v>
      </c>
    </row>
    <row r="10" spans="1:13" x14ac:dyDescent="0.2">
      <c r="A10">
        <v>6</v>
      </c>
      <c r="B10" t="s">
        <v>16</v>
      </c>
      <c r="C10" t="s">
        <v>17</v>
      </c>
      <c r="E10" t="s">
        <v>49</v>
      </c>
      <c r="F10" t="s">
        <v>15</v>
      </c>
      <c r="G10" s="1">
        <v>25000</v>
      </c>
      <c r="H10">
        <v>173</v>
      </c>
      <c r="I10" t="s">
        <v>46</v>
      </c>
      <c r="J10" s="2">
        <v>36680</v>
      </c>
    </row>
    <row r="11" spans="1:13" x14ac:dyDescent="0.2">
      <c r="A11">
        <v>7</v>
      </c>
      <c r="B11" t="s">
        <v>38</v>
      </c>
      <c r="C11" t="s">
        <v>18</v>
      </c>
      <c r="E11" t="s">
        <v>50</v>
      </c>
      <c r="F11" t="s">
        <v>29</v>
      </c>
      <c r="G11" s="1">
        <v>17000</v>
      </c>
      <c r="H11">
        <v>152</v>
      </c>
      <c r="I11" t="s">
        <v>47</v>
      </c>
      <c r="J11" s="2">
        <v>40524</v>
      </c>
    </row>
    <row r="12" spans="1:13" x14ac:dyDescent="0.2">
      <c r="A12">
        <v>8</v>
      </c>
      <c r="B12" t="s">
        <v>24</v>
      </c>
      <c r="C12" t="s">
        <v>18</v>
      </c>
      <c r="E12" t="s">
        <v>50</v>
      </c>
      <c r="F12" t="s">
        <v>21</v>
      </c>
      <c r="G12" s="1">
        <v>16000</v>
      </c>
      <c r="H12">
        <v>98</v>
      </c>
      <c r="I12" t="s">
        <v>47</v>
      </c>
      <c r="J12" s="2">
        <v>36658</v>
      </c>
    </row>
    <row r="13" spans="1:13" x14ac:dyDescent="0.2">
      <c r="A13">
        <v>9</v>
      </c>
      <c r="B13" t="s">
        <v>39</v>
      </c>
      <c r="C13" t="s">
        <v>26</v>
      </c>
      <c r="E13" t="s">
        <v>50</v>
      </c>
      <c r="F13" t="s">
        <v>30</v>
      </c>
      <c r="G13" s="1">
        <v>50200</v>
      </c>
      <c r="H13">
        <v>152</v>
      </c>
      <c r="I13" t="s">
        <v>47</v>
      </c>
      <c r="J13" s="2">
        <v>40889</v>
      </c>
    </row>
    <row r="14" spans="1:13" x14ac:dyDescent="0.2">
      <c r="A14">
        <v>10</v>
      </c>
      <c r="B14" t="s">
        <v>40</v>
      </c>
      <c r="C14" t="s">
        <v>25</v>
      </c>
      <c r="E14" t="s">
        <v>49</v>
      </c>
      <c r="F14" t="s">
        <v>28</v>
      </c>
      <c r="G14" s="1">
        <v>15000</v>
      </c>
      <c r="H14">
        <v>152</v>
      </c>
      <c r="I14" t="s">
        <v>44</v>
      </c>
      <c r="J14" s="2">
        <f ca="1">TODAY()-1</f>
        <v>44154</v>
      </c>
    </row>
    <row r="15" spans="1:13" x14ac:dyDescent="0.2">
      <c r="A15">
        <v>11</v>
      </c>
      <c r="B15" t="s">
        <v>42</v>
      </c>
      <c r="C15" t="s">
        <v>41</v>
      </c>
      <c r="E15" t="s">
        <v>49</v>
      </c>
      <c r="F15" t="s">
        <v>27</v>
      </c>
      <c r="G15" s="1">
        <v>27000</v>
      </c>
      <c r="H15">
        <v>152</v>
      </c>
      <c r="I15" t="s">
        <v>45</v>
      </c>
      <c r="J15" s="2">
        <f ca="1">TODAY()</f>
        <v>44155</v>
      </c>
    </row>
    <row r="16" spans="1:13" x14ac:dyDescent="0.2">
      <c r="A16">
        <v>12</v>
      </c>
      <c r="B16" t="s">
        <v>38</v>
      </c>
      <c r="C16" t="s">
        <v>18</v>
      </c>
      <c r="E16" t="s">
        <v>50</v>
      </c>
      <c r="F16" t="s">
        <v>29</v>
      </c>
      <c r="G16" s="1">
        <v>21000</v>
      </c>
      <c r="H16">
        <v>114</v>
      </c>
      <c r="I16" t="s">
        <v>46</v>
      </c>
      <c r="J16" s="2">
        <v>30297</v>
      </c>
    </row>
    <row r="17" spans="1:10" x14ac:dyDescent="0.2">
      <c r="A17">
        <v>13</v>
      </c>
      <c r="B17" t="s">
        <v>51</v>
      </c>
      <c r="C17" t="s">
        <v>52</v>
      </c>
      <c r="E17" t="s">
        <v>50</v>
      </c>
      <c r="F17" t="s">
        <v>21</v>
      </c>
      <c r="G17" s="1">
        <v>47000</v>
      </c>
      <c r="H17">
        <v>125</v>
      </c>
      <c r="I17" t="s">
        <v>47</v>
      </c>
      <c r="J17" s="2">
        <v>30262</v>
      </c>
    </row>
    <row r="18" spans="1:10" x14ac:dyDescent="0.2">
      <c r="A18">
        <v>14</v>
      </c>
      <c r="B18" t="s">
        <v>62</v>
      </c>
      <c r="C18" t="s">
        <v>18</v>
      </c>
      <c r="D18" t="s">
        <v>9</v>
      </c>
      <c r="E18" t="s">
        <v>50</v>
      </c>
      <c r="F18" t="s">
        <v>54</v>
      </c>
      <c r="G18" s="1">
        <v>21000</v>
      </c>
      <c r="H18">
        <v>110</v>
      </c>
      <c r="I18" t="s">
        <v>46</v>
      </c>
      <c r="J18" s="2">
        <v>36558</v>
      </c>
    </row>
    <row r="19" spans="1:10" x14ac:dyDescent="0.2">
      <c r="A19">
        <v>15</v>
      </c>
      <c r="B19" t="s">
        <v>61</v>
      </c>
      <c r="C19" t="s">
        <v>18</v>
      </c>
      <c r="D19" t="s">
        <v>12</v>
      </c>
      <c r="E19" t="s">
        <v>49</v>
      </c>
      <c r="F19" t="s">
        <v>5</v>
      </c>
      <c r="G19" s="1">
        <v>47000</v>
      </c>
      <c r="H19">
        <v>98</v>
      </c>
      <c r="I19" t="s">
        <v>47</v>
      </c>
      <c r="J19" s="2">
        <v>36865</v>
      </c>
    </row>
    <row r="20" spans="1:10" x14ac:dyDescent="0.2">
      <c r="A20">
        <v>16</v>
      </c>
      <c r="B20" t="s">
        <v>64</v>
      </c>
      <c r="C20" t="s">
        <v>14</v>
      </c>
      <c r="D20" t="s">
        <v>10</v>
      </c>
      <c r="E20" t="s">
        <v>50</v>
      </c>
      <c r="F20" t="s">
        <v>21</v>
      </c>
      <c r="G20" s="1">
        <v>27000</v>
      </c>
      <c r="H20">
        <v>110</v>
      </c>
      <c r="I20" t="s">
        <v>47</v>
      </c>
      <c r="J20" s="2">
        <v>30297</v>
      </c>
    </row>
    <row r="21" spans="1:10" x14ac:dyDescent="0.2">
      <c r="A21">
        <v>17</v>
      </c>
      <c r="B21" t="s">
        <v>65</v>
      </c>
      <c r="C21" t="s">
        <v>52</v>
      </c>
      <c r="E21" t="s">
        <v>50</v>
      </c>
      <c r="F21" t="s">
        <v>54</v>
      </c>
      <c r="G21" s="1">
        <v>21000</v>
      </c>
      <c r="H21">
        <v>109</v>
      </c>
      <c r="I21" t="s">
        <v>47</v>
      </c>
      <c r="J21" s="2">
        <v>30262</v>
      </c>
    </row>
    <row r="22" spans="1:10" x14ac:dyDescent="0.2">
      <c r="A22">
        <v>18</v>
      </c>
      <c r="B22" t="s">
        <v>66</v>
      </c>
      <c r="C22" t="s">
        <v>18</v>
      </c>
      <c r="E22" t="s">
        <v>50</v>
      </c>
      <c r="F22" t="s">
        <v>5</v>
      </c>
      <c r="G22" s="1">
        <v>47000</v>
      </c>
      <c r="H22">
        <v>132</v>
      </c>
      <c r="I22" t="s">
        <v>44</v>
      </c>
      <c r="J22" s="2">
        <v>30297</v>
      </c>
    </row>
    <row r="23" spans="1:10" x14ac:dyDescent="0.2">
      <c r="A23">
        <v>19</v>
      </c>
      <c r="B23" t="s">
        <v>63</v>
      </c>
      <c r="C23" t="s">
        <v>14</v>
      </c>
      <c r="E23" t="s">
        <v>50</v>
      </c>
      <c r="F23" t="s">
        <v>21</v>
      </c>
      <c r="G23" s="1">
        <v>32000</v>
      </c>
      <c r="H23">
        <v>115</v>
      </c>
      <c r="I23" t="s">
        <v>44</v>
      </c>
      <c r="J23" s="2">
        <v>30262</v>
      </c>
    </row>
    <row r="24" spans="1:10" x14ac:dyDescent="0.2">
      <c r="G24" s="1"/>
    </row>
    <row r="25" spans="1:10" x14ac:dyDescent="0.2">
      <c r="G25" s="1"/>
    </row>
    <row r="26" spans="1:10" x14ac:dyDescent="0.2">
      <c r="G26" s="1"/>
    </row>
    <row r="27" spans="1:10" x14ac:dyDescent="0.2">
      <c r="G27" s="1"/>
    </row>
    <row r="28" spans="1:10" x14ac:dyDescent="0.2">
      <c r="G28" s="1"/>
    </row>
    <row r="29" spans="1:10" x14ac:dyDescent="0.2">
      <c r="G29" s="1"/>
    </row>
  </sheetData>
  <mergeCells count="2">
    <mergeCell ref="A1:J1"/>
    <mergeCell ref="A2:J2"/>
  </mergeCells>
  <hyperlinks>
    <hyperlink ref="A2" r:id="rId1" xr:uid="{00000000-0004-0000-0200-00000000000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42DAD-FB98-476F-AA44-1FEFF9DB90DB}">
  <dimension ref="A1:M29"/>
  <sheetViews>
    <sheetView zoomScale="120" zoomScaleNormal="120" workbookViewId="0">
      <selection activeCell="L1" sqref="L1"/>
    </sheetView>
  </sheetViews>
  <sheetFormatPr defaultRowHeight="12.75" x14ac:dyDescent="0.2"/>
  <cols>
    <col min="1" max="1" width="4.7109375" customWidth="1"/>
    <col min="2" max="2" width="10.5703125" customWidth="1"/>
    <col min="3" max="3" width="13.140625" customWidth="1"/>
    <col min="4" max="4" width="13.42578125" customWidth="1"/>
    <col min="5" max="5" width="9.42578125" customWidth="1"/>
    <col min="6" max="6" width="13.7109375" customWidth="1"/>
    <col min="8" max="8" width="5.7109375" customWidth="1"/>
    <col min="9" max="9" width="10.7109375" customWidth="1"/>
    <col min="10" max="10" width="11" customWidth="1"/>
  </cols>
  <sheetData>
    <row r="1" spans="1:13" s="10" customFormat="1" ht="18.75" customHeight="1" x14ac:dyDescent="0.2">
      <c r="A1" s="91" t="s">
        <v>31</v>
      </c>
      <c r="B1" s="91"/>
      <c r="C1" s="91"/>
      <c r="D1" s="91"/>
      <c r="E1" s="91"/>
      <c r="F1" s="91"/>
      <c r="G1" s="91"/>
      <c r="H1" s="91"/>
      <c r="I1" s="91"/>
      <c r="J1" s="91"/>
    </row>
    <row r="2" spans="1:13" x14ac:dyDescent="0.2">
      <c r="A2" s="90" t="s">
        <v>56</v>
      </c>
      <c r="B2" s="90"/>
      <c r="C2" s="90"/>
      <c r="D2" s="90"/>
      <c r="E2" s="90"/>
      <c r="F2" s="90"/>
      <c r="G2" s="90"/>
      <c r="H2" s="90"/>
      <c r="I2" s="90"/>
      <c r="J2" s="90"/>
    </row>
    <row r="3" spans="1:13" x14ac:dyDescent="0.2">
      <c r="M3" s="64" t="s">
        <v>327</v>
      </c>
    </row>
    <row r="4" spans="1:13" x14ac:dyDescent="0.2">
      <c r="A4" s="64" t="s">
        <v>71</v>
      </c>
      <c r="B4" s="64" t="s">
        <v>0</v>
      </c>
      <c r="C4" s="64" t="s">
        <v>1</v>
      </c>
      <c r="D4" s="64" t="s">
        <v>2</v>
      </c>
      <c r="E4" s="64" t="s">
        <v>48</v>
      </c>
      <c r="F4" s="64" t="s">
        <v>55</v>
      </c>
      <c r="G4" s="64" t="s">
        <v>3</v>
      </c>
      <c r="H4" s="64" t="s">
        <v>4</v>
      </c>
      <c r="I4" s="64" t="s">
        <v>43</v>
      </c>
      <c r="J4" s="64" t="s">
        <v>53</v>
      </c>
      <c r="M4" t="s">
        <v>328</v>
      </c>
    </row>
    <row r="5" spans="1:13" x14ac:dyDescent="0.2">
      <c r="A5">
        <v>1</v>
      </c>
      <c r="B5" t="s">
        <v>22</v>
      </c>
      <c r="C5" t="s">
        <v>23</v>
      </c>
      <c r="D5" t="s">
        <v>11</v>
      </c>
      <c r="E5" t="s">
        <v>49</v>
      </c>
      <c r="F5" t="s">
        <v>15</v>
      </c>
      <c r="G5" s="1">
        <v>25000</v>
      </c>
      <c r="H5">
        <v>124</v>
      </c>
      <c r="I5" t="s">
        <v>44</v>
      </c>
      <c r="J5" s="2">
        <v>32123</v>
      </c>
    </row>
    <row r="6" spans="1:13" x14ac:dyDescent="0.2">
      <c r="A6">
        <v>2</v>
      </c>
      <c r="B6" t="s">
        <v>19</v>
      </c>
      <c r="C6" t="s">
        <v>18</v>
      </c>
      <c r="D6" t="s">
        <v>9</v>
      </c>
      <c r="E6" t="s">
        <v>49</v>
      </c>
      <c r="F6" t="s">
        <v>54</v>
      </c>
      <c r="G6" s="1">
        <v>55000</v>
      </c>
      <c r="H6">
        <v>120</v>
      </c>
      <c r="I6" t="s">
        <v>45</v>
      </c>
      <c r="J6" s="2">
        <v>36560</v>
      </c>
      <c r="M6" t="s">
        <v>343</v>
      </c>
    </row>
    <row r="7" spans="1:13" x14ac:dyDescent="0.2">
      <c r="A7">
        <v>3</v>
      </c>
      <c r="B7" t="s">
        <v>13</v>
      </c>
      <c r="C7" t="s">
        <v>14</v>
      </c>
      <c r="D7" t="s">
        <v>12</v>
      </c>
      <c r="E7" t="s">
        <v>50</v>
      </c>
      <c r="F7" t="s">
        <v>5</v>
      </c>
      <c r="G7" s="1">
        <v>260000</v>
      </c>
      <c r="H7">
        <v>11</v>
      </c>
      <c r="I7" t="s">
        <v>44</v>
      </c>
      <c r="J7" s="2">
        <v>36558</v>
      </c>
      <c r="M7" s="70" t="s">
        <v>344</v>
      </c>
    </row>
    <row r="8" spans="1:13" x14ac:dyDescent="0.2">
      <c r="A8">
        <v>4</v>
      </c>
      <c r="B8" t="s">
        <v>37</v>
      </c>
      <c r="C8" t="s">
        <v>20</v>
      </c>
      <c r="D8" t="s">
        <v>10</v>
      </c>
      <c r="E8" t="s">
        <v>49</v>
      </c>
      <c r="F8" t="s">
        <v>21</v>
      </c>
      <c r="G8" s="1">
        <v>47000</v>
      </c>
      <c r="H8">
        <v>135</v>
      </c>
      <c r="I8" t="s">
        <v>45</v>
      </c>
      <c r="J8" s="2">
        <v>36865</v>
      </c>
    </row>
    <row r="9" spans="1:13" x14ac:dyDescent="0.2">
      <c r="A9">
        <v>5</v>
      </c>
      <c r="B9" t="s">
        <v>7</v>
      </c>
      <c r="C9" t="s">
        <v>8</v>
      </c>
      <c r="D9" t="s">
        <v>6</v>
      </c>
      <c r="E9" t="s">
        <v>49</v>
      </c>
      <c r="F9" t="s">
        <v>5</v>
      </c>
      <c r="G9" s="1">
        <v>250000</v>
      </c>
      <c r="H9">
        <v>12</v>
      </c>
      <c r="I9" t="s">
        <v>44</v>
      </c>
      <c r="J9" s="2">
        <v>36557</v>
      </c>
    </row>
    <row r="10" spans="1:13" x14ac:dyDescent="0.2">
      <c r="A10">
        <v>6</v>
      </c>
      <c r="B10" t="s">
        <v>16</v>
      </c>
      <c r="C10" t="s">
        <v>17</v>
      </c>
      <c r="E10" t="s">
        <v>49</v>
      </c>
      <c r="F10" t="s">
        <v>15</v>
      </c>
      <c r="G10" s="1">
        <v>25000</v>
      </c>
      <c r="H10">
        <v>173</v>
      </c>
      <c r="I10" t="s">
        <v>46</v>
      </c>
      <c r="J10" s="2">
        <v>36680</v>
      </c>
    </row>
    <row r="11" spans="1:13" x14ac:dyDescent="0.2">
      <c r="A11">
        <v>7</v>
      </c>
      <c r="B11" t="s">
        <v>38</v>
      </c>
      <c r="C11" t="s">
        <v>18</v>
      </c>
      <c r="E11" t="s">
        <v>50</v>
      </c>
      <c r="F11" t="s">
        <v>29</v>
      </c>
      <c r="G11" s="1">
        <v>17000</v>
      </c>
      <c r="H11">
        <v>152</v>
      </c>
      <c r="I11" t="s">
        <v>47</v>
      </c>
      <c r="J11" s="2">
        <v>40524</v>
      </c>
    </row>
    <row r="12" spans="1:13" x14ac:dyDescent="0.2">
      <c r="A12">
        <v>8</v>
      </c>
      <c r="B12" t="s">
        <v>24</v>
      </c>
      <c r="C12" t="s">
        <v>18</v>
      </c>
      <c r="E12" t="s">
        <v>50</v>
      </c>
      <c r="F12" t="s">
        <v>21</v>
      </c>
      <c r="G12" s="1">
        <v>16000</v>
      </c>
      <c r="H12">
        <v>98</v>
      </c>
      <c r="I12" t="s">
        <v>47</v>
      </c>
      <c r="J12" s="2">
        <v>36658</v>
      </c>
    </row>
    <row r="13" spans="1:13" x14ac:dyDescent="0.2">
      <c r="A13">
        <v>9</v>
      </c>
      <c r="B13" t="s">
        <v>39</v>
      </c>
      <c r="C13" t="s">
        <v>26</v>
      </c>
      <c r="E13" t="s">
        <v>50</v>
      </c>
      <c r="F13" t="s">
        <v>30</v>
      </c>
      <c r="G13" s="1">
        <v>50200</v>
      </c>
      <c r="H13">
        <v>152</v>
      </c>
      <c r="I13" t="s">
        <v>47</v>
      </c>
      <c r="J13" s="2">
        <v>40889</v>
      </c>
    </row>
    <row r="14" spans="1:13" x14ac:dyDescent="0.2">
      <c r="A14">
        <v>10</v>
      </c>
      <c r="B14" t="s">
        <v>40</v>
      </c>
      <c r="C14" t="s">
        <v>25</v>
      </c>
      <c r="E14" t="s">
        <v>49</v>
      </c>
      <c r="F14" t="s">
        <v>28</v>
      </c>
      <c r="G14" s="1">
        <v>15000</v>
      </c>
      <c r="H14">
        <v>152</v>
      </c>
      <c r="I14" t="s">
        <v>44</v>
      </c>
      <c r="J14" s="2">
        <f ca="1">TODAY()-1</f>
        <v>44154</v>
      </c>
    </row>
    <row r="15" spans="1:13" x14ac:dyDescent="0.2">
      <c r="A15">
        <v>11</v>
      </c>
      <c r="B15" t="s">
        <v>42</v>
      </c>
      <c r="C15" t="s">
        <v>41</v>
      </c>
      <c r="E15" t="s">
        <v>49</v>
      </c>
      <c r="F15" t="s">
        <v>27</v>
      </c>
      <c r="G15" s="1">
        <v>27000</v>
      </c>
      <c r="H15">
        <v>152</v>
      </c>
      <c r="I15" t="s">
        <v>45</v>
      </c>
      <c r="J15" s="2">
        <f ca="1">TODAY()</f>
        <v>44155</v>
      </c>
    </row>
    <row r="16" spans="1:13" x14ac:dyDescent="0.2">
      <c r="A16">
        <v>12</v>
      </c>
      <c r="B16" t="s">
        <v>38</v>
      </c>
      <c r="C16" t="s">
        <v>18</v>
      </c>
      <c r="E16" t="s">
        <v>50</v>
      </c>
      <c r="F16" t="s">
        <v>29</v>
      </c>
      <c r="G16" s="1">
        <v>21000</v>
      </c>
      <c r="H16">
        <v>114</v>
      </c>
      <c r="I16" t="s">
        <v>46</v>
      </c>
      <c r="J16" s="2">
        <v>30297</v>
      </c>
    </row>
    <row r="17" spans="1:10" x14ac:dyDescent="0.2">
      <c r="A17">
        <v>13</v>
      </c>
      <c r="B17" t="s">
        <v>51</v>
      </c>
      <c r="C17" t="s">
        <v>52</v>
      </c>
      <c r="E17" t="s">
        <v>50</v>
      </c>
      <c r="F17" t="s">
        <v>21</v>
      </c>
      <c r="G17" s="1">
        <v>47000</v>
      </c>
      <c r="H17">
        <v>125</v>
      </c>
      <c r="I17" t="s">
        <v>47</v>
      </c>
      <c r="J17" s="2">
        <v>30262</v>
      </c>
    </row>
    <row r="18" spans="1:10" x14ac:dyDescent="0.2">
      <c r="A18">
        <v>14</v>
      </c>
      <c r="B18" t="s">
        <v>62</v>
      </c>
      <c r="C18" t="s">
        <v>18</v>
      </c>
      <c r="D18" t="s">
        <v>9</v>
      </c>
      <c r="E18" t="s">
        <v>50</v>
      </c>
      <c r="F18" t="s">
        <v>54</v>
      </c>
      <c r="G18" s="1">
        <v>21000</v>
      </c>
      <c r="H18">
        <v>110</v>
      </c>
      <c r="I18" t="s">
        <v>46</v>
      </c>
      <c r="J18" s="2">
        <v>36558</v>
      </c>
    </row>
    <row r="19" spans="1:10" x14ac:dyDescent="0.2">
      <c r="A19">
        <v>15</v>
      </c>
      <c r="B19" t="s">
        <v>61</v>
      </c>
      <c r="C19" t="s">
        <v>18</v>
      </c>
      <c r="D19" t="s">
        <v>12</v>
      </c>
      <c r="E19" t="s">
        <v>49</v>
      </c>
      <c r="F19" t="s">
        <v>5</v>
      </c>
      <c r="G19" s="1">
        <v>47000</v>
      </c>
      <c r="H19">
        <v>98</v>
      </c>
      <c r="I19" t="s">
        <v>47</v>
      </c>
      <c r="J19" s="2">
        <v>36865</v>
      </c>
    </row>
    <row r="20" spans="1:10" x14ac:dyDescent="0.2">
      <c r="A20">
        <v>16</v>
      </c>
      <c r="B20" t="s">
        <v>64</v>
      </c>
      <c r="C20" t="s">
        <v>14</v>
      </c>
      <c r="D20" t="s">
        <v>10</v>
      </c>
      <c r="E20" t="s">
        <v>50</v>
      </c>
      <c r="F20" t="s">
        <v>21</v>
      </c>
      <c r="G20" s="1">
        <v>27000</v>
      </c>
      <c r="H20">
        <v>110</v>
      </c>
      <c r="I20" t="s">
        <v>47</v>
      </c>
      <c r="J20" s="2">
        <v>30297</v>
      </c>
    </row>
    <row r="21" spans="1:10" x14ac:dyDescent="0.2">
      <c r="A21">
        <v>17</v>
      </c>
      <c r="B21" t="s">
        <v>65</v>
      </c>
      <c r="C21" t="s">
        <v>52</v>
      </c>
      <c r="E21" t="s">
        <v>50</v>
      </c>
      <c r="F21" t="s">
        <v>54</v>
      </c>
      <c r="G21" s="1">
        <v>21000</v>
      </c>
      <c r="H21">
        <v>109</v>
      </c>
      <c r="I21" t="s">
        <v>47</v>
      </c>
      <c r="J21" s="2">
        <v>30262</v>
      </c>
    </row>
    <row r="22" spans="1:10" x14ac:dyDescent="0.2">
      <c r="A22">
        <v>18</v>
      </c>
      <c r="B22" t="s">
        <v>66</v>
      </c>
      <c r="C22" t="s">
        <v>18</v>
      </c>
      <c r="E22" t="s">
        <v>50</v>
      </c>
      <c r="F22" t="s">
        <v>5</v>
      </c>
      <c r="G22" s="1">
        <v>47000</v>
      </c>
      <c r="H22">
        <v>132</v>
      </c>
      <c r="I22" t="s">
        <v>44</v>
      </c>
      <c r="J22" s="2">
        <v>30297</v>
      </c>
    </row>
    <row r="23" spans="1:10" x14ac:dyDescent="0.2">
      <c r="A23">
        <v>19</v>
      </c>
      <c r="B23" t="s">
        <v>63</v>
      </c>
      <c r="C23" t="s">
        <v>14</v>
      </c>
      <c r="E23" t="s">
        <v>50</v>
      </c>
      <c r="F23" t="s">
        <v>21</v>
      </c>
      <c r="G23" s="1">
        <v>32000</v>
      </c>
      <c r="H23">
        <v>115</v>
      </c>
      <c r="I23" t="s">
        <v>44</v>
      </c>
      <c r="J23" s="2">
        <v>30262</v>
      </c>
    </row>
    <row r="24" spans="1:10" x14ac:dyDescent="0.2">
      <c r="G24" s="1"/>
    </row>
    <row r="25" spans="1:10" x14ac:dyDescent="0.2">
      <c r="G25" s="1"/>
    </row>
    <row r="26" spans="1:10" x14ac:dyDescent="0.2">
      <c r="G26" s="1"/>
    </row>
    <row r="27" spans="1:10" x14ac:dyDescent="0.2">
      <c r="G27" s="1"/>
    </row>
    <row r="28" spans="1:10" x14ac:dyDescent="0.2">
      <c r="G28" s="1"/>
    </row>
    <row r="29" spans="1:10" x14ac:dyDescent="0.2">
      <c r="G29" s="1"/>
    </row>
  </sheetData>
  <mergeCells count="2">
    <mergeCell ref="A1:J1"/>
    <mergeCell ref="A2:J2"/>
  </mergeCells>
  <hyperlinks>
    <hyperlink ref="A2" r:id="rId1" xr:uid="{18E063A7-2ABE-4A6C-BEDB-EE6BA29627CE}"/>
  </hyperlinks>
  <pageMargins left="0.78740157499999996" right="0.78740157499999996" top="0.984251969" bottom="0.984251969" header="0.4921259845" footer="0.4921259845"/>
  <pageSetup paperSize="9" orientation="portrait" r:id="rId2"/>
  <headerFooter alignWithMargins="0"/>
  <drawing r:id="rId3"/>
  <tableParts count="1">
    <tablePart r:id="rId4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5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4"/>
  <sheetViews>
    <sheetView workbookViewId="0">
      <selection activeCell="L1" sqref="L1"/>
    </sheetView>
  </sheetViews>
  <sheetFormatPr defaultRowHeight="12.75" x14ac:dyDescent="0.2"/>
  <cols>
    <col min="1" max="1" width="5.28515625" customWidth="1"/>
    <col min="10" max="10" width="11.28515625" customWidth="1"/>
    <col min="12" max="12" width="18.28515625" customWidth="1"/>
  </cols>
  <sheetData>
    <row r="1" spans="1:14" ht="13.5" thickBot="1" x14ac:dyDescent="0.25">
      <c r="A1" s="3" t="s">
        <v>345</v>
      </c>
      <c r="B1" s="3" t="s">
        <v>0</v>
      </c>
      <c r="C1" s="3" t="s">
        <v>1</v>
      </c>
      <c r="D1" s="3" t="s">
        <v>2</v>
      </c>
      <c r="E1" s="3" t="s">
        <v>48</v>
      </c>
      <c r="F1" s="3" t="s">
        <v>55</v>
      </c>
      <c r="G1" s="3" t="s">
        <v>3</v>
      </c>
      <c r="H1" s="3" t="s">
        <v>4</v>
      </c>
      <c r="I1" s="3" t="s">
        <v>43</v>
      </c>
      <c r="J1" s="3" t="s">
        <v>53</v>
      </c>
      <c r="K1" s="3" t="s">
        <v>346</v>
      </c>
      <c r="L1" s="3" t="s">
        <v>352</v>
      </c>
      <c r="M1" s="3" t="s">
        <v>347</v>
      </c>
      <c r="N1" s="3" t="s">
        <v>351</v>
      </c>
    </row>
    <row r="2" spans="1:14" ht="13.5" thickTop="1" x14ac:dyDescent="0.2">
      <c r="A2">
        <v>1</v>
      </c>
      <c r="B2" t="s">
        <v>22</v>
      </c>
      <c r="C2" t="s">
        <v>23</v>
      </c>
      <c r="D2" t="s">
        <v>11</v>
      </c>
      <c r="E2" t="s">
        <v>49</v>
      </c>
      <c r="F2" t="s">
        <v>15</v>
      </c>
      <c r="G2" s="1">
        <v>25000</v>
      </c>
      <c r="H2">
        <v>124</v>
      </c>
      <c r="I2" t="s">
        <v>44</v>
      </c>
      <c r="J2" s="2">
        <v>32123</v>
      </c>
      <c r="K2" s="71">
        <v>0.43055555555555558</v>
      </c>
      <c r="L2" s="74">
        <v>26000</v>
      </c>
      <c r="M2" t="s">
        <v>348</v>
      </c>
    </row>
    <row r="3" spans="1:14" x14ac:dyDescent="0.2">
      <c r="A3">
        <v>2</v>
      </c>
      <c r="B3" t="s">
        <v>19</v>
      </c>
      <c r="C3" t="s">
        <v>18</v>
      </c>
      <c r="D3" t="s">
        <v>9</v>
      </c>
      <c r="E3" t="s">
        <v>49</v>
      </c>
      <c r="F3" t="s">
        <v>54</v>
      </c>
      <c r="G3" s="1">
        <v>55000</v>
      </c>
      <c r="H3">
        <v>120</v>
      </c>
      <c r="I3" t="s">
        <v>45</v>
      </c>
      <c r="J3" s="2">
        <v>36560</v>
      </c>
      <c r="K3" s="71">
        <v>0.44791666666666669</v>
      </c>
      <c r="L3" s="74">
        <v>29395</v>
      </c>
      <c r="M3" t="s">
        <v>349</v>
      </c>
    </row>
    <row r="4" spans="1:14" x14ac:dyDescent="0.2">
      <c r="A4">
        <v>3</v>
      </c>
      <c r="B4" t="s">
        <v>13</v>
      </c>
      <c r="C4" t="s">
        <v>14</v>
      </c>
      <c r="D4" t="s">
        <v>12</v>
      </c>
      <c r="E4" t="s">
        <v>50</v>
      </c>
      <c r="F4" t="s">
        <v>5</v>
      </c>
      <c r="G4" s="1">
        <v>260000</v>
      </c>
      <c r="H4">
        <v>11</v>
      </c>
      <c r="I4" t="s">
        <v>44</v>
      </c>
      <c r="J4" s="2">
        <v>36558</v>
      </c>
      <c r="K4" s="71">
        <v>0.46527777777777801</v>
      </c>
      <c r="L4" s="74">
        <v>46988</v>
      </c>
      <c r="M4" t="s">
        <v>350</v>
      </c>
    </row>
    <row r="5" spans="1:14" x14ac:dyDescent="0.2">
      <c r="A5">
        <v>4</v>
      </c>
      <c r="G5" s="1"/>
      <c r="J5" s="2"/>
      <c r="K5" s="71">
        <v>0.48263888888888901</v>
      </c>
      <c r="L5" s="74">
        <v>40907</v>
      </c>
      <c r="M5" t="s">
        <v>348</v>
      </c>
    </row>
    <row r="6" spans="1:14" x14ac:dyDescent="0.2">
      <c r="A6">
        <v>5</v>
      </c>
      <c r="B6" t="s">
        <v>7</v>
      </c>
      <c r="C6" t="s">
        <v>8</v>
      </c>
      <c r="D6" t="s">
        <v>6</v>
      </c>
      <c r="E6" t="s">
        <v>49</v>
      </c>
      <c r="F6" t="s">
        <v>5</v>
      </c>
      <c r="G6" s="1">
        <v>250000</v>
      </c>
      <c r="H6">
        <v>12</v>
      </c>
      <c r="I6" t="s">
        <v>44</v>
      </c>
      <c r="J6" s="2">
        <v>36557</v>
      </c>
      <c r="K6" s="71">
        <v>0.5</v>
      </c>
      <c r="L6" s="74">
        <v>46183</v>
      </c>
      <c r="M6" t="s">
        <v>349</v>
      </c>
    </row>
    <row r="7" spans="1:14" x14ac:dyDescent="0.2">
      <c r="A7" s="4">
        <v>6</v>
      </c>
      <c r="B7" s="4" t="s">
        <v>16</v>
      </c>
      <c r="C7" s="4" t="s">
        <v>17</v>
      </c>
      <c r="D7" s="4"/>
      <c r="E7" s="4" t="s">
        <v>49</v>
      </c>
      <c r="F7" s="4" t="s">
        <v>15</v>
      </c>
      <c r="G7" s="5">
        <v>25000</v>
      </c>
      <c r="H7" s="4">
        <v>173</v>
      </c>
      <c r="I7" s="4" t="s">
        <v>46</v>
      </c>
      <c r="J7" s="6">
        <v>36680</v>
      </c>
      <c r="K7" s="72">
        <v>0.51736111111111105</v>
      </c>
      <c r="L7" s="75">
        <v>39622</v>
      </c>
      <c r="M7" s="4" t="s">
        <v>350</v>
      </c>
      <c r="N7" s="4"/>
    </row>
    <row r="8" spans="1:14" x14ac:dyDescent="0.2">
      <c r="A8">
        <v>7</v>
      </c>
      <c r="B8" t="s">
        <v>38</v>
      </c>
      <c r="C8" t="s">
        <v>18</v>
      </c>
      <c r="E8" t="s">
        <v>50</v>
      </c>
      <c r="F8" t="s">
        <v>29</v>
      </c>
      <c r="G8" s="1">
        <v>17000</v>
      </c>
      <c r="H8">
        <v>152</v>
      </c>
      <c r="I8" t="s">
        <v>47</v>
      </c>
      <c r="J8" s="2">
        <v>40524</v>
      </c>
      <c r="K8" s="71">
        <v>0.53472222222222299</v>
      </c>
      <c r="L8" s="74">
        <v>29903</v>
      </c>
      <c r="M8" t="s">
        <v>348</v>
      </c>
    </row>
    <row r="9" spans="1:14" x14ac:dyDescent="0.2">
      <c r="A9">
        <v>8</v>
      </c>
      <c r="G9" s="1"/>
      <c r="J9" s="2"/>
      <c r="K9" s="71">
        <v>0.55208333333333404</v>
      </c>
      <c r="L9" s="74">
        <v>41931</v>
      </c>
      <c r="M9" t="s">
        <v>349</v>
      </c>
    </row>
    <row r="10" spans="1:14" x14ac:dyDescent="0.2">
      <c r="A10">
        <v>9</v>
      </c>
      <c r="B10" t="s">
        <v>39</v>
      </c>
      <c r="C10" t="s">
        <v>26</v>
      </c>
      <c r="E10" t="s">
        <v>50</v>
      </c>
      <c r="F10" t="s">
        <v>30</v>
      </c>
      <c r="G10" s="1">
        <v>50200</v>
      </c>
      <c r="H10">
        <v>152</v>
      </c>
      <c r="I10" t="s">
        <v>47</v>
      </c>
      <c r="J10" s="2">
        <v>40889</v>
      </c>
      <c r="K10" s="71">
        <v>0.56944444444444497</v>
      </c>
      <c r="L10" s="74">
        <v>29190</v>
      </c>
      <c r="M10" t="s">
        <v>350</v>
      </c>
    </row>
    <row r="11" spans="1:14" x14ac:dyDescent="0.2">
      <c r="A11" s="7">
        <v>10</v>
      </c>
      <c r="B11" s="7" t="s">
        <v>40</v>
      </c>
      <c r="C11" s="7" t="s">
        <v>25</v>
      </c>
      <c r="D11" s="7"/>
      <c r="E11" s="7" t="s">
        <v>49</v>
      </c>
      <c r="F11" s="7" t="s">
        <v>28</v>
      </c>
      <c r="G11" s="8">
        <v>15000</v>
      </c>
      <c r="H11" s="7">
        <v>152</v>
      </c>
      <c r="I11" s="7" t="s">
        <v>44</v>
      </c>
      <c r="J11" s="9">
        <f ca="1">TODAY()-1</f>
        <v>44154</v>
      </c>
      <c r="K11" s="73">
        <v>0.58680555555555602</v>
      </c>
      <c r="L11" s="76">
        <v>36216</v>
      </c>
      <c r="M11" s="7" t="s">
        <v>348</v>
      </c>
      <c r="N11" s="7"/>
    </row>
    <row r="12" spans="1:14" x14ac:dyDescent="0.2">
      <c r="A12">
        <v>11</v>
      </c>
      <c r="B12" t="s">
        <v>42</v>
      </c>
      <c r="C12" t="s">
        <v>41</v>
      </c>
      <c r="E12" t="s">
        <v>49</v>
      </c>
      <c r="F12" t="s">
        <v>27</v>
      </c>
      <c r="G12" s="1">
        <v>27000</v>
      </c>
      <c r="H12">
        <v>152</v>
      </c>
      <c r="I12" t="s">
        <v>45</v>
      </c>
      <c r="J12" s="2">
        <f ca="1">TODAY()</f>
        <v>44155</v>
      </c>
      <c r="K12" s="71">
        <v>0.60416666666666696</v>
      </c>
      <c r="L12" s="74">
        <v>47344</v>
      </c>
      <c r="M12" t="s">
        <v>349</v>
      </c>
    </row>
    <row r="13" spans="1:14" x14ac:dyDescent="0.2">
      <c r="A13">
        <v>12</v>
      </c>
      <c r="B13" t="s">
        <v>38</v>
      </c>
      <c r="C13" t="s">
        <v>18</v>
      </c>
      <c r="E13" t="s">
        <v>50</v>
      </c>
      <c r="F13" t="s">
        <v>29</v>
      </c>
      <c r="G13" s="1">
        <v>21000</v>
      </c>
      <c r="H13">
        <v>114</v>
      </c>
      <c r="I13" t="s">
        <v>46</v>
      </c>
      <c r="J13" s="2">
        <v>30297</v>
      </c>
      <c r="K13" s="71">
        <v>0.62152777777777801</v>
      </c>
      <c r="L13" s="74">
        <v>40247</v>
      </c>
      <c r="M13" t="s">
        <v>350</v>
      </c>
    </row>
    <row r="14" spans="1:14" x14ac:dyDescent="0.2">
      <c r="A14">
        <v>13</v>
      </c>
      <c r="B14" t="s">
        <v>51</v>
      </c>
      <c r="C14" t="s">
        <v>52</v>
      </c>
      <c r="E14" t="s">
        <v>50</v>
      </c>
      <c r="F14" t="s">
        <v>21</v>
      </c>
      <c r="G14" s="1">
        <v>47000</v>
      </c>
      <c r="H14">
        <v>125</v>
      </c>
      <c r="I14" t="s">
        <v>47</v>
      </c>
      <c r="J14" s="2">
        <v>30262</v>
      </c>
      <c r="K14" s="71">
        <v>0.63888888888888895</v>
      </c>
      <c r="L14" s="74">
        <v>27631</v>
      </c>
      <c r="M14" t="s">
        <v>348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62"/>
  <sheetViews>
    <sheetView topLeftCell="A133" workbookViewId="0">
      <selection activeCell="A13" sqref="A13"/>
    </sheetView>
  </sheetViews>
  <sheetFormatPr defaultRowHeight="12.75" x14ac:dyDescent="0.2"/>
  <cols>
    <col min="1" max="2" width="12.28515625" customWidth="1"/>
    <col min="3" max="3" width="55.42578125" customWidth="1"/>
    <col min="4" max="4" width="12.28515625" customWidth="1"/>
    <col min="6" max="6" width="20.85546875" customWidth="1"/>
    <col min="7" max="8" width="39.5703125" customWidth="1"/>
  </cols>
  <sheetData>
    <row r="1" spans="1:8" x14ac:dyDescent="0.2">
      <c r="A1" t="s">
        <v>75</v>
      </c>
      <c r="B1" t="s">
        <v>76</v>
      </c>
      <c r="C1" t="s">
        <v>77</v>
      </c>
      <c r="D1" t="s">
        <v>78</v>
      </c>
      <c r="E1" t="s">
        <v>79</v>
      </c>
      <c r="F1" t="s">
        <v>80</v>
      </c>
      <c r="G1" t="s">
        <v>81</v>
      </c>
      <c r="H1" t="s">
        <v>0</v>
      </c>
    </row>
    <row r="2" spans="1:8" x14ac:dyDescent="0.2">
      <c r="A2" s="2">
        <v>42736</v>
      </c>
      <c r="C2" t="s">
        <v>82</v>
      </c>
      <c r="D2" t="s">
        <v>83</v>
      </c>
      <c r="E2" t="s">
        <v>84</v>
      </c>
      <c r="F2" s="65">
        <v>146390</v>
      </c>
    </row>
    <row r="3" spans="1:8" x14ac:dyDescent="0.2">
      <c r="A3" s="2">
        <v>42736</v>
      </c>
      <c r="C3" t="s">
        <v>82</v>
      </c>
      <c r="D3" t="s">
        <v>84</v>
      </c>
      <c r="E3" t="s">
        <v>85</v>
      </c>
      <c r="F3" s="65">
        <v>263888.21000000002</v>
      </c>
    </row>
    <row r="4" spans="1:8" x14ac:dyDescent="0.2">
      <c r="A4" s="2">
        <v>42736</v>
      </c>
      <c r="C4" t="s">
        <v>82</v>
      </c>
      <c r="D4" t="s">
        <v>84</v>
      </c>
      <c r="E4" t="s">
        <v>86</v>
      </c>
      <c r="F4" s="65">
        <v>1754521.24</v>
      </c>
    </row>
    <row r="5" spans="1:8" x14ac:dyDescent="0.2">
      <c r="A5" s="2">
        <v>42736</v>
      </c>
      <c r="C5" t="s">
        <v>82</v>
      </c>
      <c r="D5" t="s">
        <v>87</v>
      </c>
      <c r="E5" t="s">
        <v>84</v>
      </c>
      <c r="F5" s="65">
        <v>125000</v>
      </c>
    </row>
    <row r="6" spans="1:8" x14ac:dyDescent="0.2">
      <c r="A6" s="2">
        <v>42736</v>
      </c>
      <c r="C6" t="s">
        <v>82</v>
      </c>
      <c r="D6" t="s">
        <v>84</v>
      </c>
      <c r="E6" t="s">
        <v>88</v>
      </c>
      <c r="F6" s="65">
        <v>142104.19</v>
      </c>
    </row>
    <row r="7" spans="1:8" x14ac:dyDescent="0.2">
      <c r="A7" s="2">
        <v>42736</v>
      </c>
      <c r="C7" t="s">
        <v>82</v>
      </c>
      <c r="D7" t="s">
        <v>84</v>
      </c>
      <c r="E7" t="s">
        <v>89</v>
      </c>
      <c r="F7" s="65">
        <v>-79078.559999999998</v>
      </c>
    </row>
    <row r="8" spans="1:8" x14ac:dyDescent="0.2">
      <c r="A8" s="2">
        <v>42736</v>
      </c>
      <c r="C8" t="s">
        <v>82</v>
      </c>
      <c r="D8" t="s">
        <v>84</v>
      </c>
      <c r="E8" t="s">
        <v>90</v>
      </c>
      <c r="F8" s="65">
        <v>11900</v>
      </c>
    </row>
    <row r="9" spans="1:8" x14ac:dyDescent="0.2">
      <c r="A9" s="2">
        <v>42736</v>
      </c>
      <c r="C9" t="s">
        <v>82</v>
      </c>
      <c r="D9" t="s">
        <v>91</v>
      </c>
      <c r="E9" t="s">
        <v>84</v>
      </c>
      <c r="F9" s="65">
        <v>57048.480000000003</v>
      </c>
    </row>
    <row r="10" spans="1:8" x14ac:dyDescent="0.2">
      <c r="A10" s="2">
        <v>42736</v>
      </c>
      <c r="C10" t="s">
        <v>82</v>
      </c>
      <c r="D10" t="s">
        <v>92</v>
      </c>
      <c r="E10" t="s">
        <v>84</v>
      </c>
      <c r="F10" s="65">
        <v>162804</v>
      </c>
    </row>
    <row r="11" spans="1:8" x14ac:dyDescent="0.2">
      <c r="A11" s="2">
        <v>42736</v>
      </c>
      <c r="C11" t="s">
        <v>82</v>
      </c>
      <c r="D11" t="s">
        <v>93</v>
      </c>
      <c r="E11" t="s">
        <v>84</v>
      </c>
      <c r="F11" s="65">
        <v>1937.6</v>
      </c>
    </row>
    <row r="12" spans="1:8" x14ac:dyDescent="0.2">
      <c r="A12" s="2">
        <v>42736</v>
      </c>
      <c r="C12" t="s">
        <v>82</v>
      </c>
      <c r="D12" t="s">
        <v>94</v>
      </c>
      <c r="E12" t="s">
        <v>84</v>
      </c>
      <c r="F12" s="65">
        <v>1753698</v>
      </c>
    </row>
    <row r="13" spans="1:8" x14ac:dyDescent="0.2">
      <c r="A13" s="2">
        <v>42736</v>
      </c>
      <c r="C13" t="s">
        <v>82</v>
      </c>
      <c r="D13" t="s">
        <v>95</v>
      </c>
      <c r="E13" t="s">
        <v>84</v>
      </c>
      <c r="F13" s="65">
        <v>228120</v>
      </c>
    </row>
    <row r="14" spans="1:8" x14ac:dyDescent="0.2">
      <c r="A14" s="2">
        <v>42736</v>
      </c>
      <c r="C14" t="s">
        <v>82</v>
      </c>
      <c r="D14" t="s">
        <v>96</v>
      </c>
      <c r="E14" t="s">
        <v>84</v>
      </c>
      <c r="F14" s="65">
        <v>11900</v>
      </c>
    </row>
    <row r="15" spans="1:8" x14ac:dyDescent="0.2">
      <c r="A15" s="2">
        <v>42736</v>
      </c>
      <c r="C15" t="s">
        <v>82</v>
      </c>
      <c r="D15" t="s">
        <v>97</v>
      </c>
      <c r="E15" t="s">
        <v>84</v>
      </c>
      <c r="F15" s="65">
        <v>-428331</v>
      </c>
    </row>
    <row r="16" spans="1:8" x14ac:dyDescent="0.2">
      <c r="A16" s="2">
        <v>42736</v>
      </c>
      <c r="C16" t="s">
        <v>82</v>
      </c>
      <c r="D16" t="s">
        <v>98</v>
      </c>
      <c r="E16" t="s">
        <v>84</v>
      </c>
      <c r="F16" s="65">
        <v>34768</v>
      </c>
    </row>
    <row r="17" spans="1:8" x14ac:dyDescent="0.2">
      <c r="A17" s="2">
        <v>42736</v>
      </c>
      <c r="B17" t="s">
        <v>99</v>
      </c>
      <c r="C17" t="s">
        <v>100</v>
      </c>
      <c r="D17" t="s">
        <v>87</v>
      </c>
      <c r="E17" t="s">
        <v>101</v>
      </c>
      <c r="F17" s="65">
        <v>10915</v>
      </c>
      <c r="G17" t="s">
        <v>102</v>
      </c>
      <c r="H17" t="s">
        <v>103</v>
      </c>
    </row>
    <row r="18" spans="1:8" x14ac:dyDescent="0.2">
      <c r="A18" s="2">
        <v>42737</v>
      </c>
      <c r="B18" t="s">
        <v>104</v>
      </c>
      <c r="C18" t="s">
        <v>105</v>
      </c>
      <c r="D18" t="s">
        <v>101</v>
      </c>
      <c r="E18" t="s">
        <v>92</v>
      </c>
      <c r="F18" s="65">
        <v>10915</v>
      </c>
      <c r="G18" t="s">
        <v>102</v>
      </c>
      <c r="H18" t="s">
        <v>103</v>
      </c>
    </row>
    <row r="19" spans="1:8" x14ac:dyDescent="0.2">
      <c r="A19" s="2">
        <v>42741</v>
      </c>
      <c r="B19" t="s">
        <v>106</v>
      </c>
      <c r="C19" t="s">
        <v>107</v>
      </c>
      <c r="D19" t="s">
        <v>108</v>
      </c>
      <c r="E19" t="s">
        <v>90</v>
      </c>
      <c r="F19" s="65">
        <v>10412.64</v>
      </c>
      <c r="G19" t="s">
        <v>109</v>
      </c>
      <c r="H19" t="s">
        <v>110</v>
      </c>
    </row>
    <row r="20" spans="1:8" x14ac:dyDescent="0.2">
      <c r="A20" s="2">
        <v>42741</v>
      </c>
      <c r="B20" t="s">
        <v>106</v>
      </c>
      <c r="C20" t="s">
        <v>111</v>
      </c>
      <c r="D20" t="s">
        <v>88</v>
      </c>
      <c r="E20" t="s">
        <v>90</v>
      </c>
      <c r="F20" s="65">
        <v>2187.36</v>
      </c>
      <c r="G20" t="s">
        <v>109</v>
      </c>
      <c r="H20" t="s">
        <v>110</v>
      </c>
    </row>
    <row r="21" spans="1:8" x14ac:dyDescent="0.2">
      <c r="A21" s="2">
        <v>42750</v>
      </c>
      <c r="B21" t="s">
        <v>112</v>
      </c>
      <c r="C21" t="s">
        <v>113</v>
      </c>
      <c r="D21" t="s">
        <v>114</v>
      </c>
      <c r="E21" t="s">
        <v>92</v>
      </c>
      <c r="F21" s="65">
        <v>10000</v>
      </c>
      <c r="G21" t="s">
        <v>115</v>
      </c>
      <c r="H21" t="s">
        <v>116</v>
      </c>
    </row>
    <row r="22" spans="1:8" x14ac:dyDescent="0.2">
      <c r="A22" s="2">
        <v>42755</v>
      </c>
      <c r="B22" t="s">
        <v>117</v>
      </c>
      <c r="C22" t="s">
        <v>118</v>
      </c>
      <c r="D22" t="s">
        <v>119</v>
      </c>
      <c r="E22" t="s">
        <v>90</v>
      </c>
      <c r="F22" s="65">
        <v>20010</v>
      </c>
      <c r="G22" t="s">
        <v>115</v>
      </c>
      <c r="H22" t="s">
        <v>116</v>
      </c>
    </row>
    <row r="23" spans="1:8" x14ac:dyDescent="0.2">
      <c r="A23" s="2">
        <v>42755</v>
      </c>
      <c r="B23" t="s">
        <v>117</v>
      </c>
      <c r="C23" t="s">
        <v>120</v>
      </c>
      <c r="D23" t="s">
        <v>88</v>
      </c>
      <c r="E23" t="s">
        <v>90</v>
      </c>
      <c r="F23" s="65">
        <v>4202.1000000000004</v>
      </c>
      <c r="G23" t="s">
        <v>115</v>
      </c>
      <c r="H23" t="s">
        <v>116</v>
      </c>
    </row>
    <row r="24" spans="1:8" x14ac:dyDescent="0.2">
      <c r="A24" s="2">
        <v>42755</v>
      </c>
      <c r="B24" t="s">
        <v>117</v>
      </c>
      <c r="C24" t="s">
        <v>118</v>
      </c>
      <c r="D24" t="s">
        <v>90</v>
      </c>
      <c r="E24" t="s">
        <v>114</v>
      </c>
      <c r="F24" s="65">
        <v>10000</v>
      </c>
      <c r="G24" t="s">
        <v>115</v>
      </c>
      <c r="H24" t="s">
        <v>116</v>
      </c>
    </row>
    <row r="25" spans="1:8" x14ac:dyDescent="0.2">
      <c r="A25" s="2">
        <v>42755</v>
      </c>
      <c r="B25" t="s">
        <v>117</v>
      </c>
      <c r="C25" t="s">
        <v>121</v>
      </c>
      <c r="D25" t="s">
        <v>122</v>
      </c>
      <c r="E25" t="s">
        <v>90</v>
      </c>
      <c r="F25" s="65">
        <v>0.9</v>
      </c>
      <c r="G25" t="s">
        <v>115</v>
      </c>
      <c r="H25" t="s">
        <v>116</v>
      </c>
    </row>
    <row r="26" spans="1:8" x14ac:dyDescent="0.2">
      <c r="A26" s="2">
        <v>42765</v>
      </c>
      <c r="B26" t="s">
        <v>123</v>
      </c>
      <c r="C26" t="s">
        <v>124</v>
      </c>
      <c r="D26" t="s">
        <v>96</v>
      </c>
      <c r="E26" t="s">
        <v>125</v>
      </c>
      <c r="F26" s="65">
        <v>35568</v>
      </c>
      <c r="G26" t="s">
        <v>126</v>
      </c>
      <c r="H26" t="s">
        <v>127</v>
      </c>
    </row>
    <row r="27" spans="1:8" x14ac:dyDescent="0.2">
      <c r="A27" s="2">
        <v>42765</v>
      </c>
      <c r="B27" t="s">
        <v>123</v>
      </c>
      <c r="C27" t="s">
        <v>128</v>
      </c>
      <c r="D27" t="s">
        <v>96</v>
      </c>
      <c r="E27" t="s">
        <v>88</v>
      </c>
      <c r="F27" s="65">
        <v>7469.28</v>
      </c>
      <c r="G27" t="s">
        <v>126</v>
      </c>
      <c r="H27" t="s">
        <v>127</v>
      </c>
    </row>
    <row r="28" spans="1:8" x14ac:dyDescent="0.2">
      <c r="A28" s="2">
        <v>42765</v>
      </c>
      <c r="B28" t="s">
        <v>123</v>
      </c>
      <c r="C28" t="s">
        <v>121</v>
      </c>
      <c r="D28" t="s">
        <v>96</v>
      </c>
      <c r="E28" t="s">
        <v>129</v>
      </c>
      <c r="F28" s="65">
        <v>0.72</v>
      </c>
      <c r="G28" t="s">
        <v>126</v>
      </c>
      <c r="H28" t="s">
        <v>127</v>
      </c>
    </row>
    <row r="29" spans="1:8" x14ac:dyDescent="0.2">
      <c r="A29" s="2">
        <v>42766</v>
      </c>
      <c r="B29" t="s">
        <v>130</v>
      </c>
      <c r="C29" t="s">
        <v>131</v>
      </c>
      <c r="D29" t="s">
        <v>132</v>
      </c>
      <c r="E29" t="s">
        <v>92</v>
      </c>
      <c r="F29" s="65">
        <v>250</v>
      </c>
    </row>
    <row r="30" spans="1:8" x14ac:dyDescent="0.2">
      <c r="A30" s="2">
        <v>42766</v>
      </c>
      <c r="B30" t="s">
        <v>133</v>
      </c>
      <c r="C30" t="s">
        <v>134</v>
      </c>
      <c r="D30" t="s">
        <v>92</v>
      </c>
      <c r="E30" t="s">
        <v>135</v>
      </c>
      <c r="F30" s="65">
        <v>178.96</v>
      </c>
    </row>
    <row r="31" spans="1:8" x14ac:dyDescent="0.2">
      <c r="A31" s="2">
        <v>42767</v>
      </c>
      <c r="B31" t="s">
        <v>136</v>
      </c>
      <c r="C31" t="s">
        <v>100</v>
      </c>
      <c r="D31" t="s">
        <v>87</v>
      </c>
      <c r="E31" t="s">
        <v>101</v>
      </c>
      <c r="F31" s="65">
        <v>10915</v>
      </c>
      <c r="G31" t="s">
        <v>102</v>
      </c>
      <c r="H31" t="s">
        <v>103</v>
      </c>
    </row>
    <row r="32" spans="1:8" x14ac:dyDescent="0.2">
      <c r="A32" s="2">
        <v>42767</v>
      </c>
      <c r="B32" t="s">
        <v>137</v>
      </c>
      <c r="C32" t="s">
        <v>105</v>
      </c>
      <c r="D32" t="s">
        <v>101</v>
      </c>
      <c r="E32" t="s">
        <v>92</v>
      </c>
      <c r="F32" s="65">
        <v>10915</v>
      </c>
      <c r="G32" t="s">
        <v>102</v>
      </c>
      <c r="H32" t="s">
        <v>103</v>
      </c>
    </row>
    <row r="33" spans="1:8" x14ac:dyDescent="0.2">
      <c r="A33" s="2">
        <v>42776</v>
      </c>
      <c r="B33" t="s">
        <v>138</v>
      </c>
      <c r="C33" t="s">
        <v>139</v>
      </c>
      <c r="D33" t="s">
        <v>96</v>
      </c>
      <c r="E33" t="s">
        <v>140</v>
      </c>
      <c r="F33" s="65">
        <v>47138.95</v>
      </c>
      <c r="G33" t="s">
        <v>141</v>
      </c>
      <c r="H33" t="s">
        <v>142</v>
      </c>
    </row>
    <row r="34" spans="1:8" x14ac:dyDescent="0.2">
      <c r="A34" s="2">
        <v>42776</v>
      </c>
      <c r="B34" t="s">
        <v>138</v>
      </c>
      <c r="C34" t="s">
        <v>143</v>
      </c>
      <c r="D34" t="s">
        <v>96</v>
      </c>
      <c r="E34" t="s">
        <v>88</v>
      </c>
      <c r="F34" s="65">
        <v>9899.18</v>
      </c>
      <c r="G34" t="s">
        <v>141</v>
      </c>
      <c r="H34" t="s">
        <v>142</v>
      </c>
    </row>
    <row r="35" spans="1:8" x14ac:dyDescent="0.2">
      <c r="A35" s="2">
        <v>42776</v>
      </c>
      <c r="B35" t="s">
        <v>138</v>
      </c>
      <c r="C35" t="s">
        <v>121</v>
      </c>
      <c r="D35" t="s">
        <v>122</v>
      </c>
      <c r="E35" t="s">
        <v>96</v>
      </c>
      <c r="F35" s="65">
        <v>0.13</v>
      </c>
      <c r="G35" t="s">
        <v>141</v>
      </c>
      <c r="H35" t="s">
        <v>142</v>
      </c>
    </row>
    <row r="36" spans="1:8" x14ac:dyDescent="0.2">
      <c r="A36" s="2">
        <v>42776</v>
      </c>
      <c r="B36" t="s">
        <v>144</v>
      </c>
      <c r="C36" t="s">
        <v>145</v>
      </c>
      <c r="D36" t="s">
        <v>146</v>
      </c>
      <c r="E36" t="s">
        <v>147</v>
      </c>
      <c r="F36" s="65">
        <v>4723</v>
      </c>
      <c r="G36" t="s">
        <v>148</v>
      </c>
    </row>
    <row r="37" spans="1:8" x14ac:dyDescent="0.2">
      <c r="A37" s="2">
        <v>42776</v>
      </c>
      <c r="B37" t="s">
        <v>144</v>
      </c>
      <c r="C37" t="s">
        <v>149</v>
      </c>
      <c r="D37" t="s">
        <v>146</v>
      </c>
      <c r="E37" t="s">
        <v>150</v>
      </c>
      <c r="F37" s="65">
        <v>-2873</v>
      </c>
      <c r="G37" t="s">
        <v>148</v>
      </c>
    </row>
    <row r="38" spans="1:8" x14ac:dyDescent="0.2">
      <c r="A38" s="2">
        <v>42776</v>
      </c>
      <c r="B38" t="s">
        <v>151</v>
      </c>
      <c r="C38" t="s">
        <v>152</v>
      </c>
      <c r="D38" t="s">
        <v>153</v>
      </c>
      <c r="E38" t="s">
        <v>147</v>
      </c>
      <c r="F38" s="65">
        <v>10520</v>
      </c>
    </row>
    <row r="39" spans="1:8" x14ac:dyDescent="0.2">
      <c r="A39" s="2">
        <v>42776</v>
      </c>
      <c r="B39" t="s">
        <v>151</v>
      </c>
      <c r="C39" t="s">
        <v>152</v>
      </c>
      <c r="D39" t="s">
        <v>153</v>
      </c>
      <c r="E39" t="s">
        <v>147</v>
      </c>
      <c r="F39" s="65">
        <v>17900</v>
      </c>
    </row>
    <row r="40" spans="1:8" x14ac:dyDescent="0.2">
      <c r="A40" s="2">
        <v>42776</v>
      </c>
      <c r="B40" t="s">
        <v>151</v>
      </c>
      <c r="C40" t="s">
        <v>152</v>
      </c>
      <c r="D40" t="s">
        <v>153</v>
      </c>
      <c r="E40" t="s">
        <v>147</v>
      </c>
      <c r="F40" s="65">
        <v>9875</v>
      </c>
    </row>
    <row r="41" spans="1:8" x14ac:dyDescent="0.2">
      <c r="A41" s="2">
        <v>42776</v>
      </c>
      <c r="B41" t="s">
        <v>151</v>
      </c>
      <c r="C41" t="s">
        <v>152</v>
      </c>
      <c r="D41" t="s">
        <v>154</v>
      </c>
      <c r="E41" t="s">
        <v>150</v>
      </c>
      <c r="F41" s="65">
        <v>30134</v>
      </c>
    </row>
    <row r="42" spans="1:8" x14ac:dyDescent="0.2">
      <c r="A42" s="2">
        <v>42776</v>
      </c>
      <c r="B42" t="s">
        <v>155</v>
      </c>
      <c r="C42" t="s">
        <v>156</v>
      </c>
      <c r="D42" t="s">
        <v>153</v>
      </c>
      <c r="E42" t="s">
        <v>147</v>
      </c>
      <c r="F42" s="65">
        <v>2783</v>
      </c>
    </row>
    <row r="43" spans="1:8" x14ac:dyDescent="0.2">
      <c r="A43" s="2">
        <v>42776</v>
      </c>
      <c r="B43" t="s">
        <v>157</v>
      </c>
      <c r="C43" t="s">
        <v>158</v>
      </c>
      <c r="D43" t="s">
        <v>147</v>
      </c>
      <c r="E43" t="s">
        <v>159</v>
      </c>
      <c r="F43" s="65">
        <v>660</v>
      </c>
      <c r="G43" t="s">
        <v>148</v>
      </c>
    </row>
    <row r="44" spans="1:8" x14ac:dyDescent="0.2">
      <c r="A44" s="2">
        <v>42776</v>
      </c>
      <c r="B44" t="s">
        <v>160</v>
      </c>
      <c r="C44" t="s">
        <v>161</v>
      </c>
      <c r="D44" t="s">
        <v>162</v>
      </c>
      <c r="E44" t="s">
        <v>163</v>
      </c>
      <c r="F44" s="65">
        <v>2630</v>
      </c>
      <c r="G44" t="s">
        <v>164</v>
      </c>
    </row>
    <row r="45" spans="1:8" x14ac:dyDescent="0.2">
      <c r="A45" s="2">
        <v>42776</v>
      </c>
      <c r="B45" t="s">
        <v>160</v>
      </c>
      <c r="C45" t="s">
        <v>161</v>
      </c>
      <c r="D45" t="s">
        <v>162</v>
      </c>
      <c r="E45" t="s">
        <v>163</v>
      </c>
      <c r="F45" s="65">
        <v>3375</v>
      </c>
      <c r="G45" t="s">
        <v>164</v>
      </c>
    </row>
    <row r="46" spans="1:8" x14ac:dyDescent="0.2">
      <c r="A46" s="2">
        <v>42776</v>
      </c>
      <c r="B46" t="s">
        <v>160</v>
      </c>
      <c r="C46" t="s">
        <v>161</v>
      </c>
      <c r="D46" t="s">
        <v>162</v>
      </c>
      <c r="E46" t="s">
        <v>163</v>
      </c>
      <c r="F46" s="65">
        <v>10002.25</v>
      </c>
      <c r="G46" t="s">
        <v>164</v>
      </c>
    </row>
    <row r="47" spans="1:8" x14ac:dyDescent="0.2">
      <c r="A47" s="2">
        <v>42776</v>
      </c>
      <c r="B47" t="s">
        <v>160</v>
      </c>
      <c r="C47" t="s">
        <v>161</v>
      </c>
      <c r="D47" t="s">
        <v>162</v>
      </c>
      <c r="E47" t="s">
        <v>163</v>
      </c>
      <c r="F47" s="65">
        <v>0.75</v>
      </c>
      <c r="G47" t="s">
        <v>164</v>
      </c>
    </row>
    <row r="48" spans="1:8" x14ac:dyDescent="0.2">
      <c r="A48" s="2">
        <v>42776</v>
      </c>
      <c r="B48" t="s">
        <v>160</v>
      </c>
      <c r="C48" t="s">
        <v>161</v>
      </c>
      <c r="D48" t="s">
        <v>147</v>
      </c>
      <c r="E48" t="s">
        <v>165</v>
      </c>
      <c r="F48" s="65">
        <v>2204</v>
      </c>
      <c r="G48" t="s">
        <v>164</v>
      </c>
    </row>
    <row r="49" spans="1:8" x14ac:dyDescent="0.2">
      <c r="A49" s="2">
        <v>42776</v>
      </c>
      <c r="B49" t="s">
        <v>160</v>
      </c>
      <c r="C49" t="s">
        <v>161</v>
      </c>
      <c r="D49" t="s">
        <v>150</v>
      </c>
      <c r="E49" t="s">
        <v>165</v>
      </c>
      <c r="F49" s="65">
        <v>1959</v>
      </c>
      <c r="G49" t="s">
        <v>164</v>
      </c>
    </row>
    <row r="50" spans="1:8" x14ac:dyDescent="0.2">
      <c r="A50" s="2">
        <v>42776</v>
      </c>
      <c r="B50" t="s">
        <v>166</v>
      </c>
      <c r="C50" t="s">
        <v>167</v>
      </c>
      <c r="D50" t="s">
        <v>162</v>
      </c>
      <c r="E50" t="s">
        <v>163</v>
      </c>
      <c r="F50" s="65">
        <v>1215</v>
      </c>
      <c r="G50" t="s">
        <v>168</v>
      </c>
    </row>
    <row r="51" spans="1:8" x14ac:dyDescent="0.2">
      <c r="A51" s="2">
        <v>42776</v>
      </c>
      <c r="B51" t="s">
        <v>166</v>
      </c>
      <c r="C51" t="s">
        <v>167</v>
      </c>
      <c r="D51" t="s">
        <v>162</v>
      </c>
      <c r="E51" t="s">
        <v>163</v>
      </c>
      <c r="F51" s="65">
        <v>3601</v>
      </c>
      <c r="G51" t="s">
        <v>168</v>
      </c>
    </row>
    <row r="52" spans="1:8" x14ac:dyDescent="0.2">
      <c r="A52" s="2">
        <v>42776</v>
      </c>
      <c r="B52" t="s">
        <v>166</v>
      </c>
      <c r="C52" t="s">
        <v>167</v>
      </c>
      <c r="D52" t="s">
        <v>147</v>
      </c>
      <c r="E52" t="s">
        <v>165</v>
      </c>
      <c r="F52" s="65">
        <v>1053</v>
      </c>
      <c r="G52" t="s">
        <v>168</v>
      </c>
    </row>
    <row r="53" spans="1:8" x14ac:dyDescent="0.2">
      <c r="A53" s="2">
        <v>42776</v>
      </c>
      <c r="B53" t="s">
        <v>166</v>
      </c>
      <c r="C53" t="s">
        <v>167</v>
      </c>
      <c r="D53" t="s">
        <v>150</v>
      </c>
      <c r="E53" t="s">
        <v>165</v>
      </c>
      <c r="F53" s="65">
        <v>1357</v>
      </c>
      <c r="G53" t="s">
        <v>168</v>
      </c>
    </row>
    <row r="54" spans="1:8" x14ac:dyDescent="0.2">
      <c r="A54" s="2">
        <v>42776</v>
      </c>
      <c r="B54" t="s">
        <v>169</v>
      </c>
      <c r="C54" t="s">
        <v>167</v>
      </c>
      <c r="D54" t="s">
        <v>162</v>
      </c>
      <c r="E54" t="s">
        <v>163</v>
      </c>
      <c r="F54" s="65">
        <v>947</v>
      </c>
      <c r="G54" t="s">
        <v>170</v>
      </c>
    </row>
    <row r="55" spans="1:8" x14ac:dyDescent="0.2">
      <c r="A55" s="2">
        <v>42776</v>
      </c>
      <c r="B55" t="s">
        <v>169</v>
      </c>
      <c r="C55" t="s">
        <v>167</v>
      </c>
      <c r="D55" t="s">
        <v>147</v>
      </c>
      <c r="E55" t="s">
        <v>165</v>
      </c>
      <c r="F55" s="65">
        <v>474</v>
      </c>
      <c r="G55" t="s">
        <v>170</v>
      </c>
    </row>
    <row r="56" spans="1:8" x14ac:dyDescent="0.2">
      <c r="A56" s="2">
        <v>42776</v>
      </c>
      <c r="B56" t="s">
        <v>171</v>
      </c>
      <c r="C56" t="s">
        <v>172</v>
      </c>
      <c r="D56" t="s">
        <v>147</v>
      </c>
      <c r="E56" t="s">
        <v>173</v>
      </c>
      <c r="F56" s="65">
        <v>1500</v>
      </c>
    </row>
    <row r="57" spans="1:8" x14ac:dyDescent="0.2">
      <c r="A57" s="2">
        <v>42776</v>
      </c>
      <c r="B57" t="s">
        <v>174</v>
      </c>
      <c r="C57" t="s">
        <v>175</v>
      </c>
      <c r="D57" t="s">
        <v>147</v>
      </c>
      <c r="E57" t="s">
        <v>173</v>
      </c>
      <c r="F57" s="65">
        <v>800</v>
      </c>
      <c r="G57" t="s">
        <v>176</v>
      </c>
    </row>
    <row r="58" spans="1:8" x14ac:dyDescent="0.2">
      <c r="A58" s="2">
        <v>42776</v>
      </c>
      <c r="B58" t="s">
        <v>177</v>
      </c>
      <c r="C58" t="s">
        <v>178</v>
      </c>
      <c r="D58" t="s">
        <v>150</v>
      </c>
      <c r="E58" t="s">
        <v>173</v>
      </c>
      <c r="F58" s="65">
        <v>1500</v>
      </c>
      <c r="G58" t="s">
        <v>179</v>
      </c>
    </row>
    <row r="59" spans="1:8" x14ac:dyDescent="0.2">
      <c r="A59" s="2">
        <v>42776</v>
      </c>
      <c r="B59" t="s">
        <v>180</v>
      </c>
      <c r="C59" t="s">
        <v>181</v>
      </c>
      <c r="D59" t="s">
        <v>182</v>
      </c>
      <c r="E59" t="s">
        <v>101</v>
      </c>
      <c r="F59" s="65">
        <v>400</v>
      </c>
      <c r="G59" t="s">
        <v>183</v>
      </c>
    </row>
    <row r="60" spans="1:8" x14ac:dyDescent="0.2">
      <c r="A60" s="2">
        <v>42776</v>
      </c>
      <c r="B60" t="s">
        <v>184</v>
      </c>
      <c r="C60" t="s">
        <v>185</v>
      </c>
      <c r="D60" t="s">
        <v>182</v>
      </c>
      <c r="E60" t="s">
        <v>101</v>
      </c>
      <c r="F60" s="65">
        <v>99</v>
      </c>
      <c r="G60" t="s">
        <v>183</v>
      </c>
    </row>
    <row r="61" spans="1:8" x14ac:dyDescent="0.2">
      <c r="A61" s="2">
        <v>42776</v>
      </c>
      <c r="B61" t="s">
        <v>186</v>
      </c>
      <c r="C61" t="s">
        <v>187</v>
      </c>
      <c r="D61" t="s">
        <v>147</v>
      </c>
      <c r="E61" t="s">
        <v>173</v>
      </c>
      <c r="F61" s="65">
        <v>1000</v>
      </c>
    </row>
    <row r="62" spans="1:8" x14ac:dyDescent="0.2">
      <c r="A62" s="2">
        <v>42776</v>
      </c>
      <c r="B62" t="s">
        <v>188</v>
      </c>
      <c r="C62" t="s">
        <v>189</v>
      </c>
      <c r="D62" t="s">
        <v>147</v>
      </c>
      <c r="E62" t="s">
        <v>98</v>
      </c>
      <c r="F62" s="65">
        <v>11219</v>
      </c>
    </row>
    <row r="63" spans="1:8" x14ac:dyDescent="0.2">
      <c r="A63" s="2">
        <v>42776</v>
      </c>
      <c r="B63" t="s">
        <v>188</v>
      </c>
      <c r="C63" t="s">
        <v>189</v>
      </c>
      <c r="D63" t="s">
        <v>150</v>
      </c>
      <c r="E63" t="s">
        <v>98</v>
      </c>
      <c r="F63" s="65">
        <v>3000</v>
      </c>
    </row>
    <row r="64" spans="1:8" x14ac:dyDescent="0.2">
      <c r="A64" s="2">
        <v>42777</v>
      </c>
      <c r="B64" t="s">
        <v>190</v>
      </c>
      <c r="C64" t="s">
        <v>191</v>
      </c>
      <c r="D64" t="s">
        <v>96</v>
      </c>
      <c r="E64" t="s">
        <v>140</v>
      </c>
      <c r="F64" s="65">
        <v>39729.379999999997</v>
      </c>
      <c r="G64" t="s">
        <v>192</v>
      </c>
      <c r="H64" t="s">
        <v>193</v>
      </c>
    </row>
    <row r="65" spans="1:8" x14ac:dyDescent="0.2">
      <c r="A65" s="2">
        <v>42777</v>
      </c>
      <c r="B65" t="s">
        <v>190</v>
      </c>
      <c r="C65" t="s">
        <v>194</v>
      </c>
      <c r="D65" t="s">
        <v>96</v>
      </c>
      <c r="E65" t="s">
        <v>88</v>
      </c>
      <c r="F65" s="65">
        <v>8343.17</v>
      </c>
      <c r="G65" t="s">
        <v>192</v>
      </c>
      <c r="H65" t="s">
        <v>193</v>
      </c>
    </row>
    <row r="66" spans="1:8" x14ac:dyDescent="0.2">
      <c r="A66" s="2">
        <v>42777</v>
      </c>
      <c r="B66" t="s">
        <v>190</v>
      </c>
      <c r="C66" t="s">
        <v>121</v>
      </c>
      <c r="D66" t="s">
        <v>96</v>
      </c>
      <c r="E66" t="s">
        <v>129</v>
      </c>
      <c r="F66" s="65">
        <v>0.45</v>
      </c>
      <c r="G66" t="s">
        <v>192</v>
      </c>
      <c r="H66" t="s">
        <v>193</v>
      </c>
    </row>
    <row r="67" spans="1:8" x14ac:dyDescent="0.2">
      <c r="A67" s="2">
        <v>42778</v>
      </c>
      <c r="B67" t="s">
        <v>195</v>
      </c>
      <c r="C67" t="s">
        <v>196</v>
      </c>
      <c r="D67" t="s">
        <v>98</v>
      </c>
      <c r="E67" t="s">
        <v>96</v>
      </c>
      <c r="F67" s="65">
        <v>42326</v>
      </c>
      <c r="G67" t="s">
        <v>126</v>
      </c>
      <c r="H67" t="s">
        <v>127</v>
      </c>
    </row>
    <row r="68" spans="1:8" x14ac:dyDescent="0.2">
      <c r="A68" s="2">
        <v>42783</v>
      </c>
      <c r="B68" t="s">
        <v>197</v>
      </c>
      <c r="C68" t="s">
        <v>118</v>
      </c>
      <c r="D68" t="s">
        <v>119</v>
      </c>
      <c r="E68" t="s">
        <v>90</v>
      </c>
      <c r="F68" s="65">
        <v>132500</v>
      </c>
      <c r="G68" t="s">
        <v>126</v>
      </c>
      <c r="H68" t="s">
        <v>127</v>
      </c>
    </row>
    <row r="69" spans="1:8" x14ac:dyDescent="0.2">
      <c r="A69" s="2">
        <v>42783</v>
      </c>
      <c r="B69" t="s">
        <v>197</v>
      </c>
      <c r="C69" t="s">
        <v>120</v>
      </c>
      <c r="D69" t="s">
        <v>88</v>
      </c>
      <c r="E69" t="s">
        <v>90</v>
      </c>
      <c r="F69" s="65">
        <v>27825</v>
      </c>
      <c r="G69" t="s">
        <v>126</v>
      </c>
      <c r="H69" t="s">
        <v>127</v>
      </c>
    </row>
    <row r="70" spans="1:8" x14ac:dyDescent="0.2">
      <c r="A70" s="2">
        <v>42784</v>
      </c>
      <c r="B70" t="s">
        <v>198</v>
      </c>
      <c r="C70" t="s">
        <v>199</v>
      </c>
      <c r="D70" t="s">
        <v>96</v>
      </c>
      <c r="E70" t="s">
        <v>200</v>
      </c>
      <c r="F70" s="65">
        <v>-2437.5</v>
      </c>
      <c r="G70" t="s">
        <v>201</v>
      </c>
      <c r="H70" t="s">
        <v>202</v>
      </c>
    </row>
    <row r="71" spans="1:8" x14ac:dyDescent="0.2">
      <c r="A71" s="2">
        <v>42784</v>
      </c>
      <c r="B71" t="s">
        <v>198</v>
      </c>
      <c r="C71" t="s">
        <v>203</v>
      </c>
      <c r="D71" t="s">
        <v>96</v>
      </c>
      <c r="E71" t="s">
        <v>88</v>
      </c>
      <c r="F71" s="65">
        <v>-511.88</v>
      </c>
      <c r="G71" t="s">
        <v>201</v>
      </c>
      <c r="H71" t="s">
        <v>202</v>
      </c>
    </row>
    <row r="72" spans="1:8" x14ac:dyDescent="0.2">
      <c r="A72" s="2">
        <v>42784</v>
      </c>
      <c r="B72" t="s">
        <v>198</v>
      </c>
      <c r="C72" t="s">
        <v>121</v>
      </c>
      <c r="D72" t="s">
        <v>96</v>
      </c>
      <c r="E72" t="s">
        <v>129</v>
      </c>
      <c r="F72" s="65">
        <v>0.38</v>
      </c>
      <c r="G72" t="s">
        <v>201</v>
      </c>
      <c r="H72" t="s">
        <v>202</v>
      </c>
    </row>
    <row r="73" spans="1:8" x14ac:dyDescent="0.2">
      <c r="A73" s="2">
        <v>42784</v>
      </c>
      <c r="B73" t="s">
        <v>204</v>
      </c>
      <c r="C73" t="s">
        <v>205</v>
      </c>
      <c r="D73" t="s">
        <v>90</v>
      </c>
      <c r="E73" t="s">
        <v>98</v>
      </c>
      <c r="F73" s="65">
        <v>12600</v>
      </c>
      <c r="G73" t="s">
        <v>109</v>
      </c>
      <c r="H73" t="s">
        <v>110</v>
      </c>
    </row>
    <row r="74" spans="1:8" x14ac:dyDescent="0.2">
      <c r="A74" s="2">
        <v>42786</v>
      </c>
      <c r="B74" t="s">
        <v>206</v>
      </c>
      <c r="C74" t="s">
        <v>124</v>
      </c>
      <c r="D74" t="s">
        <v>96</v>
      </c>
      <c r="E74" t="s">
        <v>125</v>
      </c>
      <c r="F74" s="65">
        <v>12183.36</v>
      </c>
      <c r="G74" t="s">
        <v>207</v>
      </c>
      <c r="H74" t="s">
        <v>208</v>
      </c>
    </row>
    <row r="75" spans="1:8" x14ac:dyDescent="0.2">
      <c r="A75" s="2">
        <v>42786</v>
      </c>
      <c r="B75" t="s">
        <v>206</v>
      </c>
      <c r="C75" t="s">
        <v>128</v>
      </c>
      <c r="D75" t="s">
        <v>96</v>
      </c>
      <c r="E75" t="s">
        <v>88</v>
      </c>
      <c r="F75" s="65">
        <v>2558.5</v>
      </c>
      <c r="G75" t="s">
        <v>207</v>
      </c>
      <c r="H75" t="s">
        <v>208</v>
      </c>
    </row>
    <row r="76" spans="1:8" x14ac:dyDescent="0.2">
      <c r="A76" s="2">
        <v>42786</v>
      </c>
      <c r="B76" t="s">
        <v>206</v>
      </c>
      <c r="C76" t="s">
        <v>121</v>
      </c>
      <c r="D76" t="s">
        <v>96</v>
      </c>
      <c r="E76" t="s">
        <v>129</v>
      </c>
      <c r="F76" s="65">
        <v>0.14000000000000001</v>
      </c>
      <c r="G76" t="s">
        <v>207</v>
      </c>
      <c r="H76" t="s">
        <v>208</v>
      </c>
    </row>
    <row r="77" spans="1:8" x14ac:dyDescent="0.2">
      <c r="A77" s="2">
        <v>42791</v>
      </c>
      <c r="B77" t="s">
        <v>209</v>
      </c>
      <c r="C77" t="s">
        <v>139</v>
      </c>
      <c r="D77" t="s">
        <v>96</v>
      </c>
      <c r="E77" t="s">
        <v>140</v>
      </c>
      <c r="F77" s="65">
        <v>1613.13</v>
      </c>
      <c r="G77" t="s">
        <v>115</v>
      </c>
      <c r="H77" t="s">
        <v>116</v>
      </c>
    </row>
    <row r="78" spans="1:8" x14ac:dyDescent="0.2">
      <c r="A78" s="2">
        <v>42791</v>
      </c>
      <c r="B78" t="s">
        <v>209</v>
      </c>
      <c r="C78" t="s">
        <v>143</v>
      </c>
      <c r="D78" t="s">
        <v>96</v>
      </c>
      <c r="E78" t="s">
        <v>88</v>
      </c>
      <c r="F78" s="65">
        <v>338.87</v>
      </c>
      <c r="G78" t="s">
        <v>115</v>
      </c>
      <c r="H78" t="s">
        <v>116</v>
      </c>
    </row>
    <row r="79" spans="1:8" x14ac:dyDescent="0.2">
      <c r="A79" s="2">
        <v>42794</v>
      </c>
      <c r="B79" t="s">
        <v>210</v>
      </c>
      <c r="C79" t="s">
        <v>211</v>
      </c>
      <c r="D79" t="s">
        <v>146</v>
      </c>
      <c r="E79" t="s">
        <v>92</v>
      </c>
      <c r="F79" s="65">
        <v>3860</v>
      </c>
    </row>
    <row r="80" spans="1:8" x14ac:dyDescent="0.2">
      <c r="A80" s="2">
        <v>42795</v>
      </c>
      <c r="B80" t="s">
        <v>212</v>
      </c>
      <c r="C80" t="s">
        <v>100</v>
      </c>
      <c r="D80" t="s">
        <v>87</v>
      </c>
      <c r="E80" t="s">
        <v>101</v>
      </c>
      <c r="F80" s="65">
        <v>10915</v>
      </c>
      <c r="G80" t="s">
        <v>102</v>
      </c>
      <c r="H80" t="s">
        <v>103</v>
      </c>
    </row>
    <row r="81" spans="1:8" x14ac:dyDescent="0.2">
      <c r="A81" s="2">
        <v>42804</v>
      </c>
      <c r="B81" t="s">
        <v>213</v>
      </c>
      <c r="C81" t="s">
        <v>124</v>
      </c>
      <c r="D81" t="s">
        <v>96</v>
      </c>
      <c r="E81" t="s">
        <v>125</v>
      </c>
      <c r="F81" s="65">
        <v>6311.16</v>
      </c>
      <c r="G81" t="s">
        <v>214</v>
      </c>
      <c r="H81" t="s">
        <v>215</v>
      </c>
    </row>
    <row r="82" spans="1:8" x14ac:dyDescent="0.2">
      <c r="A82" s="2">
        <v>42804</v>
      </c>
      <c r="B82" t="s">
        <v>213</v>
      </c>
      <c r="C82" t="s">
        <v>128</v>
      </c>
      <c r="D82" t="s">
        <v>96</v>
      </c>
      <c r="E82" t="s">
        <v>88</v>
      </c>
      <c r="F82" s="65">
        <v>1325.35</v>
      </c>
      <c r="G82" t="s">
        <v>214</v>
      </c>
      <c r="H82" t="s">
        <v>215</v>
      </c>
    </row>
    <row r="83" spans="1:8" x14ac:dyDescent="0.2">
      <c r="A83" s="2">
        <v>42804</v>
      </c>
      <c r="B83" t="s">
        <v>213</v>
      </c>
      <c r="C83" t="s">
        <v>121</v>
      </c>
      <c r="D83" t="s">
        <v>96</v>
      </c>
      <c r="E83" t="s">
        <v>129</v>
      </c>
      <c r="F83" s="65">
        <v>0.49</v>
      </c>
      <c r="G83" t="s">
        <v>214</v>
      </c>
      <c r="H83" t="s">
        <v>215</v>
      </c>
    </row>
    <row r="84" spans="1:8" x14ac:dyDescent="0.2">
      <c r="A84" s="2">
        <v>42804</v>
      </c>
      <c r="B84" t="s">
        <v>216</v>
      </c>
      <c r="C84" t="s">
        <v>217</v>
      </c>
      <c r="D84" t="s">
        <v>218</v>
      </c>
      <c r="E84" t="s">
        <v>125</v>
      </c>
      <c r="F84" s="65">
        <v>3250.5</v>
      </c>
    </row>
    <row r="85" spans="1:8" x14ac:dyDescent="0.2">
      <c r="A85" s="2">
        <v>42804</v>
      </c>
      <c r="B85" t="s">
        <v>216</v>
      </c>
      <c r="C85" t="s">
        <v>219</v>
      </c>
      <c r="D85" t="s">
        <v>218</v>
      </c>
      <c r="E85" t="s">
        <v>88</v>
      </c>
      <c r="F85" s="65">
        <v>682.5</v>
      </c>
    </row>
    <row r="86" spans="1:8" x14ac:dyDescent="0.2">
      <c r="A86" s="2">
        <v>42804</v>
      </c>
      <c r="B86" t="s">
        <v>220</v>
      </c>
      <c r="C86" t="s">
        <v>221</v>
      </c>
      <c r="D86" t="s">
        <v>98</v>
      </c>
      <c r="E86" t="s">
        <v>125</v>
      </c>
      <c r="F86" s="65">
        <v>16332.28</v>
      </c>
    </row>
    <row r="87" spans="1:8" x14ac:dyDescent="0.2">
      <c r="A87" s="2">
        <v>42804</v>
      </c>
      <c r="B87" t="s">
        <v>220</v>
      </c>
      <c r="C87" t="s">
        <v>222</v>
      </c>
      <c r="D87" t="s">
        <v>98</v>
      </c>
      <c r="E87" t="s">
        <v>88</v>
      </c>
      <c r="F87" s="65">
        <v>3429.72</v>
      </c>
    </row>
    <row r="88" spans="1:8" x14ac:dyDescent="0.2">
      <c r="A88" s="2">
        <v>42806</v>
      </c>
      <c r="B88" t="s">
        <v>223</v>
      </c>
      <c r="C88" t="s">
        <v>224</v>
      </c>
      <c r="D88" t="s">
        <v>225</v>
      </c>
      <c r="E88" t="s">
        <v>98</v>
      </c>
      <c r="F88" s="65">
        <v>30000</v>
      </c>
    </row>
    <row r="89" spans="1:8" x14ac:dyDescent="0.2">
      <c r="A89" s="2">
        <v>42806</v>
      </c>
      <c r="B89" t="s">
        <v>226</v>
      </c>
      <c r="C89" t="s">
        <v>227</v>
      </c>
      <c r="D89" t="s">
        <v>92</v>
      </c>
      <c r="E89" t="s">
        <v>225</v>
      </c>
      <c r="F89" s="65">
        <v>30000</v>
      </c>
    </row>
    <row r="90" spans="1:8" x14ac:dyDescent="0.2">
      <c r="A90" s="2">
        <v>42811</v>
      </c>
      <c r="B90" t="s">
        <v>228</v>
      </c>
      <c r="C90" t="s">
        <v>229</v>
      </c>
      <c r="D90" t="s">
        <v>92</v>
      </c>
      <c r="E90" t="s">
        <v>96</v>
      </c>
      <c r="F90" s="65">
        <v>48073</v>
      </c>
      <c r="G90" t="s">
        <v>192</v>
      </c>
      <c r="H90" t="s">
        <v>193</v>
      </c>
    </row>
    <row r="91" spans="1:8" x14ac:dyDescent="0.2">
      <c r="A91" s="2">
        <v>42819</v>
      </c>
      <c r="B91" t="s">
        <v>230</v>
      </c>
      <c r="C91" t="s">
        <v>231</v>
      </c>
      <c r="D91" t="s">
        <v>90</v>
      </c>
      <c r="E91" t="s">
        <v>92</v>
      </c>
      <c r="F91" s="65">
        <v>160325</v>
      </c>
      <c r="G91" t="s">
        <v>126</v>
      </c>
      <c r="H91" t="s">
        <v>127</v>
      </c>
    </row>
    <row r="92" spans="1:8" x14ac:dyDescent="0.2">
      <c r="A92" s="2">
        <v>42826</v>
      </c>
      <c r="B92" t="s">
        <v>232</v>
      </c>
      <c r="C92" t="s">
        <v>100</v>
      </c>
      <c r="D92" t="s">
        <v>87</v>
      </c>
      <c r="E92" t="s">
        <v>101</v>
      </c>
      <c r="F92" s="65">
        <v>10915</v>
      </c>
      <c r="G92" t="s">
        <v>102</v>
      </c>
      <c r="H92" t="s">
        <v>103</v>
      </c>
    </row>
    <row r="93" spans="1:8" x14ac:dyDescent="0.2">
      <c r="A93" s="2">
        <v>42839</v>
      </c>
      <c r="B93" t="s">
        <v>233</v>
      </c>
      <c r="C93" t="s">
        <v>234</v>
      </c>
      <c r="D93" t="s">
        <v>235</v>
      </c>
      <c r="E93" t="s">
        <v>98</v>
      </c>
      <c r="F93" s="65">
        <v>12825.5</v>
      </c>
      <c r="G93" t="s">
        <v>236</v>
      </c>
      <c r="H93" t="s">
        <v>237</v>
      </c>
    </row>
    <row r="94" spans="1:8" x14ac:dyDescent="0.2">
      <c r="A94" s="2">
        <v>42839</v>
      </c>
      <c r="B94" t="s">
        <v>233</v>
      </c>
      <c r="C94" t="s">
        <v>238</v>
      </c>
      <c r="D94" t="s">
        <v>88</v>
      </c>
      <c r="E94" t="s">
        <v>98</v>
      </c>
      <c r="F94" s="65">
        <v>2693.36</v>
      </c>
      <c r="G94" t="s">
        <v>236</v>
      </c>
      <c r="H94" t="s">
        <v>237</v>
      </c>
    </row>
    <row r="95" spans="1:8" x14ac:dyDescent="0.2">
      <c r="A95" s="2">
        <v>42852</v>
      </c>
      <c r="B95" t="s">
        <v>239</v>
      </c>
      <c r="C95" t="s">
        <v>118</v>
      </c>
      <c r="D95" t="s">
        <v>119</v>
      </c>
      <c r="E95" t="s">
        <v>90</v>
      </c>
      <c r="F95" s="65">
        <v>13100</v>
      </c>
      <c r="G95" t="s">
        <v>141</v>
      </c>
      <c r="H95" t="s">
        <v>142</v>
      </c>
    </row>
    <row r="96" spans="1:8" x14ac:dyDescent="0.2">
      <c r="A96" s="2">
        <v>42852</v>
      </c>
      <c r="B96" t="s">
        <v>239</v>
      </c>
      <c r="C96" t="s">
        <v>120</v>
      </c>
      <c r="D96" t="s">
        <v>88</v>
      </c>
      <c r="E96" t="s">
        <v>90</v>
      </c>
      <c r="F96" s="65">
        <v>2751</v>
      </c>
      <c r="G96" t="s">
        <v>141</v>
      </c>
      <c r="H96" t="s">
        <v>142</v>
      </c>
    </row>
    <row r="97" spans="1:8" x14ac:dyDescent="0.2">
      <c r="A97" s="2">
        <v>42854</v>
      </c>
      <c r="B97" t="s">
        <v>240</v>
      </c>
      <c r="C97" t="s">
        <v>241</v>
      </c>
      <c r="D97" t="s">
        <v>242</v>
      </c>
      <c r="E97" t="s">
        <v>96</v>
      </c>
      <c r="F97" s="65">
        <v>15851</v>
      </c>
      <c r="G97" t="s">
        <v>141</v>
      </c>
      <c r="H97" t="s">
        <v>142</v>
      </c>
    </row>
    <row r="98" spans="1:8" x14ac:dyDescent="0.2">
      <c r="A98" s="2">
        <v>42854</v>
      </c>
      <c r="B98" t="s">
        <v>240</v>
      </c>
      <c r="C98" t="s">
        <v>241</v>
      </c>
      <c r="D98" t="s">
        <v>90</v>
      </c>
      <c r="E98" t="s">
        <v>242</v>
      </c>
      <c r="F98" s="65">
        <v>15851</v>
      </c>
      <c r="G98" t="s">
        <v>141</v>
      </c>
      <c r="H98" t="s">
        <v>142</v>
      </c>
    </row>
    <row r="99" spans="1:8" x14ac:dyDescent="0.2">
      <c r="A99" s="2">
        <v>42856</v>
      </c>
      <c r="B99" t="s">
        <v>243</v>
      </c>
      <c r="C99" t="s">
        <v>100</v>
      </c>
      <c r="D99" t="s">
        <v>87</v>
      </c>
      <c r="E99" t="s">
        <v>101</v>
      </c>
      <c r="F99" s="65">
        <v>10915</v>
      </c>
      <c r="G99" t="s">
        <v>102</v>
      </c>
      <c r="H99" t="s">
        <v>103</v>
      </c>
    </row>
    <row r="100" spans="1:8" x14ac:dyDescent="0.2">
      <c r="A100" s="2">
        <v>42865</v>
      </c>
      <c r="B100" t="s">
        <v>244</v>
      </c>
      <c r="C100" t="s">
        <v>191</v>
      </c>
      <c r="D100" t="s">
        <v>96</v>
      </c>
      <c r="E100" t="s">
        <v>140</v>
      </c>
      <c r="F100" s="65">
        <v>6000</v>
      </c>
      <c r="G100" t="s">
        <v>236</v>
      </c>
      <c r="H100" t="s">
        <v>237</v>
      </c>
    </row>
    <row r="101" spans="1:8" x14ac:dyDescent="0.2">
      <c r="A101" s="2">
        <v>42865</v>
      </c>
      <c r="B101" t="s">
        <v>244</v>
      </c>
      <c r="C101" t="s">
        <v>194</v>
      </c>
      <c r="D101" t="s">
        <v>96</v>
      </c>
      <c r="E101" t="s">
        <v>88</v>
      </c>
      <c r="F101" s="65">
        <v>1260</v>
      </c>
      <c r="G101" t="s">
        <v>236</v>
      </c>
      <c r="H101" t="s">
        <v>237</v>
      </c>
    </row>
    <row r="102" spans="1:8" x14ac:dyDescent="0.2">
      <c r="A102" s="2">
        <v>42865</v>
      </c>
      <c r="B102" t="s">
        <v>244</v>
      </c>
      <c r="C102" t="s">
        <v>245</v>
      </c>
      <c r="D102" t="s">
        <v>246</v>
      </c>
      <c r="E102" t="s">
        <v>96</v>
      </c>
      <c r="F102" s="65">
        <v>7140</v>
      </c>
      <c r="G102" t="s">
        <v>236</v>
      </c>
      <c r="H102" t="s">
        <v>237</v>
      </c>
    </row>
    <row r="103" spans="1:8" x14ac:dyDescent="0.2">
      <c r="A103" s="2">
        <v>42865</v>
      </c>
      <c r="B103" t="s">
        <v>247</v>
      </c>
      <c r="C103" t="s">
        <v>248</v>
      </c>
      <c r="D103" t="s">
        <v>92</v>
      </c>
      <c r="E103" t="s">
        <v>246</v>
      </c>
      <c r="F103" s="65">
        <v>10890</v>
      </c>
      <c r="G103" t="s">
        <v>236</v>
      </c>
      <c r="H103" t="s">
        <v>237</v>
      </c>
    </row>
    <row r="104" spans="1:8" x14ac:dyDescent="0.2">
      <c r="A104" s="2">
        <v>42865</v>
      </c>
      <c r="B104" t="s">
        <v>249</v>
      </c>
      <c r="C104" t="s">
        <v>250</v>
      </c>
      <c r="D104" t="s">
        <v>92</v>
      </c>
      <c r="E104" t="s">
        <v>246</v>
      </c>
      <c r="F104" s="65">
        <v>10000</v>
      </c>
      <c r="G104" t="s">
        <v>115</v>
      </c>
      <c r="H104" t="s">
        <v>116</v>
      </c>
    </row>
    <row r="105" spans="1:8" x14ac:dyDescent="0.2">
      <c r="A105" s="2">
        <v>42875</v>
      </c>
      <c r="B105" t="s">
        <v>251</v>
      </c>
      <c r="C105" t="s">
        <v>191</v>
      </c>
      <c r="D105" t="s">
        <v>96</v>
      </c>
      <c r="E105" t="s">
        <v>140</v>
      </c>
      <c r="F105" s="65">
        <v>477956.76</v>
      </c>
      <c r="G105" t="s">
        <v>126</v>
      </c>
      <c r="H105" t="s">
        <v>127</v>
      </c>
    </row>
    <row r="106" spans="1:8" x14ac:dyDescent="0.2">
      <c r="A106" s="2">
        <v>42875</v>
      </c>
      <c r="B106" t="s">
        <v>251</v>
      </c>
      <c r="C106" t="s">
        <v>194</v>
      </c>
      <c r="D106" t="s">
        <v>96</v>
      </c>
      <c r="E106" t="s">
        <v>88</v>
      </c>
      <c r="F106" s="65">
        <v>100370.92</v>
      </c>
      <c r="G106" t="s">
        <v>126</v>
      </c>
      <c r="H106" t="s">
        <v>127</v>
      </c>
    </row>
    <row r="107" spans="1:8" x14ac:dyDescent="0.2">
      <c r="A107" s="2">
        <v>42875</v>
      </c>
      <c r="B107" t="s">
        <v>251</v>
      </c>
      <c r="C107" t="s">
        <v>121</v>
      </c>
      <c r="D107" t="s">
        <v>96</v>
      </c>
      <c r="E107" t="s">
        <v>129</v>
      </c>
      <c r="F107" s="65">
        <v>0.32</v>
      </c>
      <c r="G107" t="s">
        <v>126</v>
      </c>
      <c r="H107" t="s">
        <v>127</v>
      </c>
    </row>
    <row r="108" spans="1:8" x14ac:dyDescent="0.2">
      <c r="A108" s="2">
        <v>42880</v>
      </c>
      <c r="B108" t="s">
        <v>252</v>
      </c>
      <c r="C108" t="s">
        <v>253</v>
      </c>
      <c r="D108" t="s">
        <v>92</v>
      </c>
      <c r="E108" t="s">
        <v>96</v>
      </c>
      <c r="F108" s="65">
        <v>300000</v>
      </c>
      <c r="G108" t="s">
        <v>126</v>
      </c>
      <c r="H108" t="s">
        <v>127</v>
      </c>
    </row>
    <row r="109" spans="1:8" x14ac:dyDescent="0.2">
      <c r="A109" s="2">
        <v>42882</v>
      </c>
      <c r="B109" t="s">
        <v>254</v>
      </c>
      <c r="C109" t="s">
        <v>124</v>
      </c>
      <c r="D109" t="s">
        <v>96</v>
      </c>
      <c r="E109" t="s">
        <v>125</v>
      </c>
      <c r="F109" s="65">
        <v>14300</v>
      </c>
      <c r="G109" t="s">
        <v>201</v>
      </c>
      <c r="H109" t="s">
        <v>202</v>
      </c>
    </row>
    <row r="110" spans="1:8" x14ac:dyDescent="0.2">
      <c r="A110" s="2">
        <v>42882</v>
      </c>
      <c r="B110" t="s">
        <v>254</v>
      </c>
      <c r="C110" t="s">
        <v>128</v>
      </c>
      <c r="D110" t="s">
        <v>96</v>
      </c>
      <c r="E110" t="s">
        <v>88</v>
      </c>
      <c r="F110" s="65">
        <v>3003</v>
      </c>
      <c r="G110" t="s">
        <v>201</v>
      </c>
      <c r="H110" t="s">
        <v>202</v>
      </c>
    </row>
    <row r="111" spans="1:8" x14ac:dyDescent="0.2">
      <c r="A111" s="2">
        <v>42882</v>
      </c>
      <c r="B111" t="s">
        <v>255</v>
      </c>
      <c r="C111" t="s">
        <v>191</v>
      </c>
      <c r="D111" t="s">
        <v>96</v>
      </c>
      <c r="E111" t="s">
        <v>140</v>
      </c>
      <c r="F111" s="65">
        <v>7676.98</v>
      </c>
      <c r="G111" t="s">
        <v>256</v>
      </c>
      <c r="H111" t="s">
        <v>257</v>
      </c>
    </row>
    <row r="112" spans="1:8" x14ac:dyDescent="0.2">
      <c r="A112" s="2">
        <v>42882</v>
      </c>
      <c r="B112" t="s">
        <v>255</v>
      </c>
      <c r="C112" t="s">
        <v>194</v>
      </c>
      <c r="D112" t="s">
        <v>96</v>
      </c>
      <c r="E112" t="s">
        <v>88</v>
      </c>
      <c r="F112" s="65">
        <v>1612.17</v>
      </c>
      <c r="G112" t="s">
        <v>256</v>
      </c>
      <c r="H112" t="s">
        <v>257</v>
      </c>
    </row>
    <row r="113" spans="1:8" x14ac:dyDescent="0.2">
      <c r="A113" s="2">
        <v>42882</v>
      </c>
      <c r="B113" t="s">
        <v>255</v>
      </c>
      <c r="C113" t="s">
        <v>121</v>
      </c>
      <c r="D113" t="s">
        <v>96</v>
      </c>
      <c r="E113" t="s">
        <v>129</v>
      </c>
      <c r="F113" s="65">
        <v>0.85</v>
      </c>
      <c r="G113" t="s">
        <v>256</v>
      </c>
      <c r="H113" t="s">
        <v>257</v>
      </c>
    </row>
    <row r="114" spans="1:8" x14ac:dyDescent="0.2">
      <c r="A114" s="2">
        <v>42887</v>
      </c>
      <c r="B114" t="s">
        <v>258</v>
      </c>
      <c r="C114" t="s">
        <v>100</v>
      </c>
      <c r="D114" t="s">
        <v>87</v>
      </c>
      <c r="E114" t="s">
        <v>101</v>
      </c>
      <c r="F114" s="65">
        <v>10915</v>
      </c>
      <c r="G114" t="s">
        <v>102</v>
      </c>
      <c r="H114" t="s">
        <v>103</v>
      </c>
    </row>
    <row r="115" spans="1:8" x14ac:dyDescent="0.2">
      <c r="A115" s="2">
        <v>42917</v>
      </c>
      <c r="B115" t="s">
        <v>259</v>
      </c>
      <c r="C115" t="s">
        <v>100</v>
      </c>
      <c r="D115" t="s">
        <v>87</v>
      </c>
      <c r="E115" t="s">
        <v>101</v>
      </c>
      <c r="F115" s="65">
        <v>10915</v>
      </c>
      <c r="G115" t="s">
        <v>102</v>
      </c>
      <c r="H115" t="s">
        <v>103</v>
      </c>
    </row>
    <row r="116" spans="1:8" x14ac:dyDescent="0.2">
      <c r="A116" s="2">
        <v>42921</v>
      </c>
      <c r="B116" t="s">
        <v>260</v>
      </c>
      <c r="C116" t="s">
        <v>261</v>
      </c>
      <c r="D116" t="s">
        <v>262</v>
      </c>
      <c r="E116" t="s">
        <v>90</v>
      </c>
      <c r="F116" s="65">
        <v>1297.45</v>
      </c>
      <c r="G116" t="s">
        <v>263</v>
      </c>
    </row>
    <row r="117" spans="1:8" x14ac:dyDescent="0.2">
      <c r="A117" s="2">
        <v>42921</v>
      </c>
      <c r="B117" t="s">
        <v>260</v>
      </c>
      <c r="C117" t="s">
        <v>264</v>
      </c>
      <c r="D117" t="s">
        <v>88</v>
      </c>
      <c r="E117" t="s">
        <v>90</v>
      </c>
      <c r="F117" s="65">
        <v>272.55</v>
      </c>
      <c r="G117" t="s">
        <v>263</v>
      </c>
    </row>
    <row r="118" spans="1:8" x14ac:dyDescent="0.2">
      <c r="A118" s="2">
        <v>42930</v>
      </c>
      <c r="B118" t="s">
        <v>265</v>
      </c>
      <c r="C118" t="s">
        <v>191</v>
      </c>
      <c r="D118" t="s">
        <v>96</v>
      </c>
      <c r="E118" t="s">
        <v>140</v>
      </c>
      <c r="F118" s="65">
        <v>56112</v>
      </c>
      <c r="G118" t="s">
        <v>236</v>
      </c>
      <c r="H118" t="s">
        <v>237</v>
      </c>
    </row>
    <row r="119" spans="1:8" x14ac:dyDescent="0.2">
      <c r="A119" s="2">
        <v>42930</v>
      </c>
      <c r="B119" t="s">
        <v>265</v>
      </c>
      <c r="C119" t="s">
        <v>194</v>
      </c>
      <c r="D119" t="s">
        <v>96</v>
      </c>
      <c r="E119" t="s">
        <v>88</v>
      </c>
      <c r="F119" s="65">
        <v>11783.52</v>
      </c>
      <c r="G119" t="s">
        <v>236</v>
      </c>
      <c r="H119" t="s">
        <v>237</v>
      </c>
    </row>
    <row r="120" spans="1:8" x14ac:dyDescent="0.2">
      <c r="A120" s="2">
        <v>42930</v>
      </c>
      <c r="B120" t="s">
        <v>265</v>
      </c>
      <c r="C120" t="s">
        <v>121</v>
      </c>
      <c r="D120" t="s">
        <v>96</v>
      </c>
      <c r="E120" t="s">
        <v>129</v>
      </c>
      <c r="F120" s="65">
        <v>0.48</v>
      </c>
      <c r="G120" t="s">
        <v>236</v>
      </c>
      <c r="H120" t="s">
        <v>237</v>
      </c>
    </row>
    <row r="121" spans="1:8" x14ac:dyDescent="0.2">
      <c r="A121" s="2">
        <v>42945</v>
      </c>
      <c r="B121" t="s">
        <v>266</v>
      </c>
      <c r="C121" t="s">
        <v>124</v>
      </c>
      <c r="D121" t="s">
        <v>96</v>
      </c>
      <c r="E121" t="s">
        <v>125</v>
      </c>
      <c r="F121" s="65">
        <v>26718.9</v>
      </c>
      <c r="G121" t="s">
        <v>267</v>
      </c>
      <c r="H121" t="s">
        <v>268</v>
      </c>
    </row>
    <row r="122" spans="1:8" x14ac:dyDescent="0.2">
      <c r="A122" s="2">
        <v>42945</v>
      </c>
      <c r="B122" t="s">
        <v>266</v>
      </c>
      <c r="C122" t="s">
        <v>128</v>
      </c>
      <c r="D122" t="s">
        <v>96</v>
      </c>
      <c r="E122" t="s">
        <v>88</v>
      </c>
      <c r="F122" s="65">
        <v>5610.97</v>
      </c>
      <c r="G122" t="s">
        <v>267</v>
      </c>
      <c r="H122" t="s">
        <v>268</v>
      </c>
    </row>
    <row r="123" spans="1:8" x14ac:dyDescent="0.2">
      <c r="A123" s="2">
        <v>42945</v>
      </c>
      <c r="B123" t="s">
        <v>266</v>
      </c>
      <c r="C123" t="s">
        <v>121</v>
      </c>
      <c r="D123" t="s">
        <v>96</v>
      </c>
      <c r="E123" t="s">
        <v>129</v>
      </c>
      <c r="F123" s="65">
        <v>0.13</v>
      </c>
      <c r="G123" t="s">
        <v>267</v>
      </c>
      <c r="H123" t="s">
        <v>268</v>
      </c>
    </row>
    <row r="124" spans="1:8" x14ac:dyDescent="0.2">
      <c r="A124" s="2">
        <v>42948</v>
      </c>
      <c r="B124" t="s">
        <v>269</v>
      </c>
      <c r="C124" t="s">
        <v>100</v>
      </c>
      <c r="D124" t="s">
        <v>87</v>
      </c>
      <c r="E124" t="s">
        <v>101</v>
      </c>
      <c r="F124" s="65">
        <v>10915</v>
      </c>
      <c r="G124" t="s">
        <v>102</v>
      </c>
      <c r="H124" t="s">
        <v>103</v>
      </c>
    </row>
    <row r="125" spans="1:8" x14ac:dyDescent="0.2">
      <c r="A125" s="2">
        <v>42965</v>
      </c>
      <c r="B125" t="s">
        <v>270</v>
      </c>
      <c r="C125" t="s">
        <v>118</v>
      </c>
      <c r="D125" t="s">
        <v>119</v>
      </c>
      <c r="E125" t="s">
        <v>90</v>
      </c>
      <c r="F125" s="65">
        <v>56744</v>
      </c>
      <c r="G125" t="s">
        <v>271</v>
      </c>
      <c r="H125" t="s">
        <v>271</v>
      </c>
    </row>
    <row r="126" spans="1:8" x14ac:dyDescent="0.2">
      <c r="A126" s="2">
        <v>42965</v>
      </c>
      <c r="B126" t="s">
        <v>272</v>
      </c>
      <c r="C126" t="s">
        <v>273</v>
      </c>
      <c r="D126" t="s">
        <v>274</v>
      </c>
      <c r="E126" t="s">
        <v>274</v>
      </c>
      <c r="F126" s="65">
        <v>56744</v>
      </c>
      <c r="G126" t="s">
        <v>271</v>
      </c>
      <c r="H126" t="s">
        <v>271</v>
      </c>
    </row>
    <row r="127" spans="1:8" x14ac:dyDescent="0.2">
      <c r="A127" s="2">
        <v>42965</v>
      </c>
      <c r="B127" t="s">
        <v>272</v>
      </c>
      <c r="C127" t="s">
        <v>275</v>
      </c>
      <c r="D127" t="s">
        <v>274</v>
      </c>
      <c r="E127" t="s">
        <v>88</v>
      </c>
      <c r="F127" s="65">
        <v>11916.24</v>
      </c>
      <c r="G127" t="s">
        <v>271</v>
      </c>
      <c r="H127" t="s">
        <v>271</v>
      </c>
    </row>
    <row r="128" spans="1:8" x14ac:dyDescent="0.2">
      <c r="A128" s="2">
        <v>42965</v>
      </c>
      <c r="B128" t="s">
        <v>276</v>
      </c>
      <c r="C128" t="s">
        <v>277</v>
      </c>
      <c r="D128" t="s">
        <v>274</v>
      </c>
      <c r="E128" t="s">
        <v>274</v>
      </c>
      <c r="F128" s="65">
        <v>56744</v>
      </c>
      <c r="G128" t="s">
        <v>271</v>
      </c>
      <c r="H128" t="s">
        <v>271</v>
      </c>
    </row>
    <row r="129" spans="1:8" x14ac:dyDescent="0.2">
      <c r="A129" s="2">
        <v>42965</v>
      </c>
      <c r="B129" t="s">
        <v>276</v>
      </c>
      <c r="C129" t="s">
        <v>278</v>
      </c>
      <c r="D129" t="s">
        <v>88</v>
      </c>
      <c r="E129" t="s">
        <v>274</v>
      </c>
      <c r="F129" s="65">
        <v>11916.24</v>
      </c>
      <c r="G129" t="s">
        <v>271</v>
      </c>
      <c r="H129" t="s">
        <v>271</v>
      </c>
    </row>
    <row r="130" spans="1:8" x14ac:dyDescent="0.2">
      <c r="A130" s="2">
        <v>42979</v>
      </c>
      <c r="B130" t="s">
        <v>279</v>
      </c>
      <c r="C130" t="s">
        <v>100</v>
      </c>
      <c r="D130" t="s">
        <v>87</v>
      </c>
      <c r="E130" t="s">
        <v>101</v>
      </c>
      <c r="F130" s="65">
        <v>10915</v>
      </c>
      <c r="G130" t="s">
        <v>102</v>
      </c>
      <c r="H130" t="s">
        <v>103</v>
      </c>
    </row>
    <row r="131" spans="1:8" x14ac:dyDescent="0.2">
      <c r="A131" s="2">
        <v>42980</v>
      </c>
      <c r="B131" t="s">
        <v>280</v>
      </c>
      <c r="C131" t="s">
        <v>281</v>
      </c>
      <c r="D131" t="s">
        <v>88</v>
      </c>
      <c r="E131" t="s">
        <v>129</v>
      </c>
      <c r="F131" s="65">
        <v>511.88</v>
      </c>
      <c r="G131" t="s">
        <v>201</v>
      </c>
      <c r="H131" t="s">
        <v>202</v>
      </c>
    </row>
    <row r="132" spans="1:8" x14ac:dyDescent="0.2">
      <c r="A132" s="2">
        <v>43009</v>
      </c>
      <c r="B132" t="s">
        <v>282</v>
      </c>
      <c r="C132" t="s">
        <v>118</v>
      </c>
      <c r="D132" t="s">
        <v>119</v>
      </c>
      <c r="E132" t="s">
        <v>90</v>
      </c>
      <c r="F132" s="65">
        <v>7024.4</v>
      </c>
      <c r="G132" t="s">
        <v>115</v>
      </c>
      <c r="H132" t="s">
        <v>116</v>
      </c>
    </row>
    <row r="133" spans="1:8" x14ac:dyDescent="0.2">
      <c r="A133" s="2">
        <v>43009</v>
      </c>
      <c r="B133" t="s">
        <v>282</v>
      </c>
      <c r="C133" t="s">
        <v>120</v>
      </c>
      <c r="D133" t="s">
        <v>88</v>
      </c>
      <c r="E133" t="s">
        <v>90</v>
      </c>
      <c r="F133" s="65">
        <v>1475.6</v>
      </c>
      <c r="G133" t="s">
        <v>115</v>
      </c>
      <c r="H133" t="s">
        <v>116</v>
      </c>
    </row>
    <row r="134" spans="1:8" x14ac:dyDescent="0.2">
      <c r="A134" s="2">
        <v>43009</v>
      </c>
      <c r="B134" t="s">
        <v>283</v>
      </c>
      <c r="C134" t="s">
        <v>100</v>
      </c>
      <c r="D134" t="s">
        <v>87</v>
      </c>
      <c r="E134" t="s">
        <v>101</v>
      </c>
      <c r="F134" s="65">
        <v>10915</v>
      </c>
      <c r="G134" t="s">
        <v>102</v>
      </c>
      <c r="H134" t="s">
        <v>103</v>
      </c>
    </row>
    <row r="135" spans="1:8" x14ac:dyDescent="0.2">
      <c r="A135" s="2">
        <v>43015</v>
      </c>
      <c r="B135" t="s">
        <v>284</v>
      </c>
      <c r="C135" t="s">
        <v>285</v>
      </c>
      <c r="D135" t="s">
        <v>108</v>
      </c>
      <c r="E135" t="s">
        <v>90</v>
      </c>
      <c r="F135" s="65">
        <v>3500</v>
      </c>
      <c r="G135" t="s">
        <v>115</v>
      </c>
      <c r="H135" t="s">
        <v>116</v>
      </c>
    </row>
    <row r="136" spans="1:8" x14ac:dyDescent="0.2">
      <c r="A136" s="2">
        <v>43015</v>
      </c>
      <c r="B136" t="s">
        <v>284</v>
      </c>
      <c r="C136" t="s">
        <v>286</v>
      </c>
      <c r="D136" t="s">
        <v>88</v>
      </c>
      <c r="E136" t="s">
        <v>90</v>
      </c>
      <c r="F136" s="65">
        <v>2016</v>
      </c>
      <c r="G136" t="s">
        <v>115</v>
      </c>
      <c r="H136" t="s">
        <v>116</v>
      </c>
    </row>
    <row r="137" spans="1:8" x14ac:dyDescent="0.2">
      <c r="A137" s="2">
        <v>43015</v>
      </c>
      <c r="B137" t="s">
        <v>284</v>
      </c>
      <c r="C137" t="s">
        <v>285</v>
      </c>
      <c r="D137" t="s">
        <v>87</v>
      </c>
      <c r="E137" t="s">
        <v>90</v>
      </c>
      <c r="F137" s="65">
        <v>6100</v>
      </c>
      <c r="G137" t="s">
        <v>115</v>
      </c>
      <c r="H137" t="s">
        <v>116</v>
      </c>
    </row>
    <row r="138" spans="1:8" x14ac:dyDescent="0.2">
      <c r="A138" s="2">
        <v>43018</v>
      </c>
      <c r="B138" t="s">
        <v>287</v>
      </c>
      <c r="C138" t="s">
        <v>124</v>
      </c>
      <c r="D138" t="s">
        <v>96</v>
      </c>
      <c r="E138" t="s">
        <v>125</v>
      </c>
      <c r="F138" s="65">
        <v>4201.5</v>
      </c>
      <c r="G138" t="s">
        <v>115</v>
      </c>
      <c r="H138" t="s">
        <v>116</v>
      </c>
    </row>
    <row r="139" spans="1:8" x14ac:dyDescent="0.2">
      <c r="A139" s="2">
        <v>43018</v>
      </c>
      <c r="B139" t="s">
        <v>287</v>
      </c>
      <c r="C139" t="s">
        <v>128</v>
      </c>
      <c r="D139" t="s">
        <v>96</v>
      </c>
      <c r="E139" t="s">
        <v>88</v>
      </c>
      <c r="F139" s="65">
        <v>882.32</v>
      </c>
      <c r="G139" t="s">
        <v>115</v>
      </c>
      <c r="H139" t="s">
        <v>116</v>
      </c>
    </row>
    <row r="140" spans="1:8" x14ac:dyDescent="0.2">
      <c r="A140" s="2">
        <v>43018</v>
      </c>
      <c r="B140" t="s">
        <v>287</v>
      </c>
      <c r="C140" t="s">
        <v>121</v>
      </c>
      <c r="D140" t="s">
        <v>96</v>
      </c>
      <c r="E140" t="s">
        <v>129</v>
      </c>
      <c r="F140" s="65">
        <v>0.18</v>
      </c>
      <c r="G140" t="s">
        <v>115</v>
      </c>
      <c r="H140" t="s">
        <v>116</v>
      </c>
    </row>
    <row r="141" spans="1:8" x14ac:dyDescent="0.2">
      <c r="A141" s="2">
        <v>43040</v>
      </c>
      <c r="B141" t="s">
        <v>288</v>
      </c>
      <c r="C141" t="s">
        <v>100</v>
      </c>
      <c r="D141" t="s">
        <v>87</v>
      </c>
      <c r="E141" t="s">
        <v>101</v>
      </c>
      <c r="F141" s="65">
        <v>10915</v>
      </c>
      <c r="G141" t="s">
        <v>102</v>
      </c>
      <c r="H141" t="s">
        <v>103</v>
      </c>
    </row>
    <row r="142" spans="1:8" x14ac:dyDescent="0.2">
      <c r="A142" s="2">
        <v>43057</v>
      </c>
      <c r="B142" t="s">
        <v>289</v>
      </c>
      <c r="C142" t="s">
        <v>199</v>
      </c>
      <c r="D142" t="s">
        <v>96</v>
      </c>
      <c r="E142" t="s">
        <v>200</v>
      </c>
      <c r="F142" s="65">
        <v>500000</v>
      </c>
      <c r="G142" t="s">
        <v>192</v>
      </c>
      <c r="H142" t="s">
        <v>193</v>
      </c>
    </row>
    <row r="143" spans="1:8" x14ac:dyDescent="0.2">
      <c r="A143" s="2">
        <v>43057</v>
      </c>
      <c r="B143" t="s">
        <v>289</v>
      </c>
      <c r="C143" t="s">
        <v>203</v>
      </c>
      <c r="D143" t="s">
        <v>96</v>
      </c>
      <c r="E143" t="s">
        <v>88</v>
      </c>
      <c r="F143" s="65">
        <v>105000</v>
      </c>
      <c r="G143" t="s">
        <v>192</v>
      </c>
      <c r="H143" t="s">
        <v>193</v>
      </c>
    </row>
    <row r="144" spans="1:8" x14ac:dyDescent="0.2">
      <c r="A144" s="2">
        <v>43059</v>
      </c>
      <c r="B144" t="s">
        <v>290</v>
      </c>
      <c r="C144" t="s">
        <v>124</v>
      </c>
      <c r="D144" t="s">
        <v>96</v>
      </c>
      <c r="E144" t="s">
        <v>125</v>
      </c>
      <c r="F144" s="65">
        <v>276800</v>
      </c>
      <c r="G144" t="s">
        <v>271</v>
      </c>
      <c r="H144" t="s">
        <v>271</v>
      </c>
    </row>
    <row r="145" spans="1:8" x14ac:dyDescent="0.2">
      <c r="A145" s="2">
        <v>43069</v>
      </c>
      <c r="B145" t="s">
        <v>291</v>
      </c>
      <c r="C145" t="s">
        <v>292</v>
      </c>
      <c r="D145" t="s">
        <v>108</v>
      </c>
      <c r="E145" t="s">
        <v>87</v>
      </c>
      <c r="F145" s="65">
        <v>1011.05</v>
      </c>
      <c r="G145" t="s">
        <v>115</v>
      </c>
      <c r="H145" t="s">
        <v>116</v>
      </c>
    </row>
    <row r="146" spans="1:8" x14ac:dyDescent="0.2">
      <c r="A146" s="2">
        <v>43070</v>
      </c>
      <c r="B146" t="s">
        <v>293</v>
      </c>
      <c r="C146" t="s">
        <v>100</v>
      </c>
      <c r="D146" t="s">
        <v>87</v>
      </c>
      <c r="E146" t="s">
        <v>101</v>
      </c>
      <c r="F146" s="65">
        <v>10915</v>
      </c>
      <c r="G146" t="s">
        <v>102</v>
      </c>
      <c r="H146" t="s">
        <v>103</v>
      </c>
    </row>
    <row r="147" spans="1:8" x14ac:dyDescent="0.2">
      <c r="A147" s="2">
        <v>43080</v>
      </c>
      <c r="B147" t="s">
        <v>294</v>
      </c>
      <c r="C147" t="s">
        <v>118</v>
      </c>
      <c r="D147" t="s">
        <v>119</v>
      </c>
      <c r="E147" t="s">
        <v>90</v>
      </c>
      <c r="F147" s="65">
        <v>33150</v>
      </c>
      <c r="G147" t="s">
        <v>141</v>
      </c>
      <c r="H147" t="s">
        <v>142</v>
      </c>
    </row>
    <row r="148" spans="1:8" x14ac:dyDescent="0.2">
      <c r="A148" s="2">
        <v>43080</v>
      </c>
      <c r="B148" t="s">
        <v>294</v>
      </c>
      <c r="C148" t="s">
        <v>120</v>
      </c>
      <c r="D148" t="s">
        <v>88</v>
      </c>
      <c r="E148" t="s">
        <v>90</v>
      </c>
      <c r="F148" s="65">
        <v>6961.5</v>
      </c>
      <c r="G148" t="s">
        <v>141</v>
      </c>
      <c r="H148" t="s">
        <v>142</v>
      </c>
    </row>
    <row r="149" spans="1:8" x14ac:dyDescent="0.2">
      <c r="A149" s="2">
        <v>43092</v>
      </c>
      <c r="B149" t="s">
        <v>295</v>
      </c>
      <c r="C149" t="s">
        <v>124</v>
      </c>
      <c r="D149" t="s">
        <v>96</v>
      </c>
      <c r="E149" t="s">
        <v>125</v>
      </c>
      <c r="F149" s="65">
        <v>44964</v>
      </c>
      <c r="G149" t="s">
        <v>236</v>
      </c>
      <c r="H149" t="s">
        <v>237</v>
      </c>
    </row>
    <row r="150" spans="1:8" x14ac:dyDescent="0.2">
      <c r="A150" s="2">
        <v>43092</v>
      </c>
      <c r="B150" t="s">
        <v>295</v>
      </c>
      <c r="C150" t="s">
        <v>128</v>
      </c>
      <c r="D150" t="s">
        <v>96</v>
      </c>
      <c r="E150" t="s">
        <v>88</v>
      </c>
      <c r="F150" s="65">
        <v>9442.44</v>
      </c>
      <c r="G150" t="s">
        <v>236</v>
      </c>
      <c r="H150" t="s">
        <v>237</v>
      </c>
    </row>
    <row r="151" spans="1:8" x14ac:dyDescent="0.2">
      <c r="A151" s="2">
        <v>43092</v>
      </c>
      <c r="B151" t="s">
        <v>295</v>
      </c>
      <c r="C151" t="s">
        <v>191</v>
      </c>
      <c r="D151" t="s">
        <v>96</v>
      </c>
      <c r="E151" t="s">
        <v>140</v>
      </c>
      <c r="F151" s="65">
        <v>2000</v>
      </c>
      <c r="G151" t="s">
        <v>236</v>
      </c>
      <c r="H151" t="s">
        <v>237</v>
      </c>
    </row>
    <row r="152" spans="1:8" x14ac:dyDescent="0.2">
      <c r="A152" s="2">
        <v>43092</v>
      </c>
      <c r="B152" t="s">
        <v>295</v>
      </c>
      <c r="C152" t="s">
        <v>194</v>
      </c>
      <c r="D152" t="s">
        <v>96</v>
      </c>
      <c r="E152" t="s">
        <v>88</v>
      </c>
      <c r="F152" s="65">
        <v>420</v>
      </c>
      <c r="G152" t="s">
        <v>236</v>
      </c>
      <c r="H152" t="s">
        <v>237</v>
      </c>
    </row>
    <row r="153" spans="1:8" x14ac:dyDescent="0.2">
      <c r="A153" s="2">
        <v>43092</v>
      </c>
      <c r="B153" t="s">
        <v>295</v>
      </c>
      <c r="C153" t="s">
        <v>121</v>
      </c>
      <c r="D153" t="s">
        <v>122</v>
      </c>
      <c r="E153" t="s">
        <v>96</v>
      </c>
      <c r="F153" s="65">
        <v>0.44</v>
      </c>
      <c r="G153" t="s">
        <v>236</v>
      </c>
      <c r="H153" t="s">
        <v>237</v>
      </c>
    </row>
    <row r="154" spans="1:8" x14ac:dyDescent="0.2">
      <c r="A154" s="2">
        <v>43100</v>
      </c>
      <c r="B154" t="s">
        <v>296</v>
      </c>
      <c r="C154" t="s">
        <v>297</v>
      </c>
      <c r="D154" t="s">
        <v>298</v>
      </c>
      <c r="E154" t="s">
        <v>97</v>
      </c>
      <c r="F154" s="65">
        <v>44000</v>
      </c>
    </row>
    <row r="155" spans="1:8" x14ac:dyDescent="0.2">
      <c r="A155" s="2">
        <v>43100</v>
      </c>
      <c r="B155" t="s">
        <v>296</v>
      </c>
      <c r="C155" t="s">
        <v>299</v>
      </c>
      <c r="D155" t="s">
        <v>300</v>
      </c>
      <c r="E155" t="s">
        <v>97</v>
      </c>
      <c r="F155" s="65">
        <v>5500</v>
      </c>
    </row>
    <row r="156" spans="1:8" x14ac:dyDescent="0.2">
      <c r="A156" s="2">
        <v>43100</v>
      </c>
      <c r="B156" t="s">
        <v>301</v>
      </c>
      <c r="C156" t="s">
        <v>302</v>
      </c>
      <c r="D156" t="s">
        <v>298</v>
      </c>
      <c r="E156" t="s">
        <v>97</v>
      </c>
      <c r="F156" s="65">
        <v>72000</v>
      </c>
    </row>
    <row r="157" spans="1:8" x14ac:dyDescent="0.2">
      <c r="A157" s="2">
        <v>43100</v>
      </c>
      <c r="B157" t="s">
        <v>301</v>
      </c>
      <c r="C157" t="s">
        <v>303</v>
      </c>
      <c r="D157" t="s">
        <v>300</v>
      </c>
      <c r="E157" t="s">
        <v>97</v>
      </c>
      <c r="F157" s="65">
        <v>-30750</v>
      </c>
    </row>
    <row r="158" spans="1:8" x14ac:dyDescent="0.2">
      <c r="A158" s="2">
        <v>43100</v>
      </c>
      <c r="B158" t="s">
        <v>304</v>
      </c>
      <c r="C158" t="s">
        <v>305</v>
      </c>
      <c r="D158" t="s">
        <v>108</v>
      </c>
      <c r="E158" t="s">
        <v>87</v>
      </c>
      <c r="F158" s="65">
        <v>229978</v>
      </c>
      <c r="G158" t="s">
        <v>102</v>
      </c>
      <c r="H158" t="s">
        <v>103</v>
      </c>
    </row>
    <row r="159" spans="1:8" x14ac:dyDescent="0.2">
      <c r="A159" s="2">
        <v>43100</v>
      </c>
      <c r="B159" t="s">
        <v>306</v>
      </c>
      <c r="C159" t="s">
        <v>307</v>
      </c>
      <c r="D159" t="s">
        <v>298</v>
      </c>
      <c r="E159" t="s">
        <v>97</v>
      </c>
      <c r="F159" s="65">
        <v>47508</v>
      </c>
    </row>
    <row r="160" spans="1:8" x14ac:dyDescent="0.2">
      <c r="A160" s="2">
        <v>43100</v>
      </c>
      <c r="B160" t="s">
        <v>308</v>
      </c>
      <c r="C160" t="s">
        <v>309</v>
      </c>
      <c r="D160" t="s">
        <v>298</v>
      </c>
      <c r="E160" t="s">
        <v>97</v>
      </c>
      <c r="F160" s="65">
        <v>31478</v>
      </c>
    </row>
    <row r="161" spans="1:8" x14ac:dyDescent="0.2">
      <c r="A161" s="2">
        <v>43100</v>
      </c>
      <c r="B161" t="s">
        <v>308</v>
      </c>
      <c r="C161" t="s">
        <v>310</v>
      </c>
      <c r="D161" t="s">
        <v>300</v>
      </c>
      <c r="E161" t="s">
        <v>97</v>
      </c>
      <c r="F161" s="65">
        <v>-17306</v>
      </c>
    </row>
    <row r="162" spans="1:8" x14ac:dyDescent="0.2">
      <c r="A162" s="2">
        <v>43100</v>
      </c>
      <c r="B162" t="s">
        <v>291</v>
      </c>
      <c r="C162" t="s">
        <v>292</v>
      </c>
      <c r="D162" t="s">
        <v>108</v>
      </c>
      <c r="E162" t="s">
        <v>87</v>
      </c>
      <c r="F162" s="65">
        <v>1044.75</v>
      </c>
      <c r="G162" t="s">
        <v>115</v>
      </c>
      <c r="H162" t="s">
        <v>116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3836B-58D0-4477-B530-8C27C8ED9080}">
  <dimension ref="A1:D2"/>
  <sheetViews>
    <sheetView workbookViewId="0">
      <selection activeCell="A2" sqref="A2:D2"/>
    </sheetView>
  </sheetViews>
  <sheetFormatPr defaultRowHeight="12.75" x14ac:dyDescent="0.2"/>
  <cols>
    <col min="2" max="2" width="52.140625" customWidth="1"/>
  </cols>
  <sheetData>
    <row r="1" spans="1:4" ht="33.6" customHeight="1" x14ac:dyDescent="0.2">
      <c r="A1" s="89" t="s">
        <v>356</v>
      </c>
      <c r="B1" s="89"/>
      <c r="C1" s="89"/>
      <c r="D1" s="89"/>
    </row>
    <row r="2" spans="1:4" x14ac:dyDescent="0.2">
      <c r="A2" s="90" t="s">
        <v>56</v>
      </c>
      <c r="B2" s="90"/>
      <c r="C2" s="90"/>
      <c r="D2" s="90"/>
    </row>
  </sheetData>
  <mergeCells count="2">
    <mergeCell ref="A1:D1"/>
    <mergeCell ref="A2:D2"/>
  </mergeCells>
  <hyperlinks>
    <hyperlink ref="A2" r:id="rId1" xr:uid="{281B119C-A1FB-4A2D-9131-BE8131A94B01}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4"/>
  <sheetViews>
    <sheetView workbookViewId="0">
      <selection activeCell="A2" sqref="A1:XFD2"/>
    </sheetView>
  </sheetViews>
  <sheetFormatPr defaultRowHeight="12.75" x14ac:dyDescent="0.2"/>
  <cols>
    <col min="2" max="2" width="44.7109375" customWidth="1"/>
  </cols>
  <sheetData>
    <row r="1" spans="1:4" ht="33.6" customHeight="1" x14ac:dyDescent="0.2">
      <c r="A1" s="89" t="s">
        <v>354</v>
      </c>
      <c r="B1" s="89"/>
      <c r="C1" s="89"/>
      <c r="D1" s="89"/>
    </row>
    <row r="2" spans="1:4" x14ac:dyDescent="0.2">
      <c r="A2" s="90" t="s">
        <v>56</v>
      </c>
      <c r="B2" s="90"/>
      <c r="C2" s="90"/>
      <c r="D2" s="90"/>
    </row>
    <row r="4" spans="1:4" x14ac:dyDescent="0.2">
      <c r="B4" t="s">
        <v>355</v>
      </c>
    </row>
  </sheetData>
  <mergeCells count="2">
    <mergeCell ref="A1:D1"/>
    <mergeCell ref="A2:D2"/>
  </mergeCells>
  <hyperlinks>
    <hyperlink ref="A2" r:id="rId1" xr:uid="{C46D9601-9271-4123-8993-203CD97D9CD7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3</vt:i4>
      </vt:variant>
    </vt:vector>
  </HeadingPairs>
  <TitlesOfParts>
    <vt:vector size="12" baseType="lpstr">
      <vt:lpstr>Úvod</vt:lpstr>
      <vt:lpstr>Teorie</vt:lpstr>
      <vt:lpstr>Filtry a řazení</vt:lpstr>
      <vt:lpstr>Filtr a řazení tab jako tab</vt:lpstr>
      <vt:lpstr>Filtr a řazení tab jako tab - ř</vt:lpstr>
      <vt:lpstr>Filtry 2</vt:lpstr>
      <vt:lpstr>Účto - demo</vt:lpstr>
      <vt:lpstr>Úkoly</vt:lpstr>
      <vt:lpstr>Poznámky</vt:lpstr>
      <vt:lpstr>'Filtr a řazení tab jako tab'!_5.12.2000</vt:lpstr>
      <vt:lpstr>'Filtr a řazení tab jako tab - ř'!_5.12.2000</vt:lpstr>
      <vt:lpstr>_5.12.2000</vt:lpstr>
    </vt:vector>
  </TitlesOfParts>
  <Company>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Lasak Pavel</dc:creator>
  <cp:lastModifiedBy>Pavel Lasak</cp:lastModifiedBy>
  <cp:lastPrinted>2014-06-17T08:25:53Z</cp:lastPrinted>
  <dcterms:created xsi:type="dcterms:W3CDTF">2012-06-28T10:10:50Z</dcterms:created>
  <dcterms:modified xsi:type="dcterms:W3CDTF">2020-11-20T08:19:45Z</dcterms:modified>
</cp:coreProperties>
</file>