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07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\09 - PowerQuery\"/>
    </mc:Choice>
  </mc:AlternateContent>
  <xr:revisionPtr revIDLastSave="0" documentId="13_ncr:1_{AB393E38-A519-447C-8FFB-729CF388080C}" xr6:coauthVersionLast="45" xr6:coauthVersionMax="45" xr10:uidLastSave="{00000000-0000-0000-0000-000000000000}"/>
  <bookViews>
    <workbookView xWindow="-19320" yWindow="-120" windowWidth="19440" windowHeight="15000" xr2:uid="{00000000-000D-0000-FFFF-FFFF00000000}"/>
  </bookViews>
  <sheets>
    <sheet name="Úvod" sheetId="2" r:id="rId1"/>
    <sheet name="Ukázka propojení" sheetId="1" r:id="rId2"/>
    <sheet name="Data" sheetId="4" r:id="rId3"/>
    <sheet name="Reseni-slouceno" sheetId="9" r:id="rId4"/>
    <sheet name="Reseni_tab_Prodeje" sheetId="7" r:id="rId5"/>
    <sheet name="Reseni_tab_zamc" sheetId="8" r:id="rId6"/>
    <sheet name="Řešení" sheetId="5" r:id="rId7"/>
    <sheet name="Pozmámky" sheetId="6" r:id="rId8"/>
  </sheets>
  <definedNames>
    <definedName name="ExterníData_1" localSheetId="4" hidden="1">Reseni_tab_Prodeje!$A$1:$E$15</definedName>
    <definedName name="ExterníData_1" localSheetId="5" hidden="1">Reseni_tab_zamc!$A$1:$C$6</definedName>
    <definedName name="ExterníData_2" localSheetId="3" hidden="1">'Reseni-slouceno'!$A$1:$G$15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1" l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I25" i="1"/>
  <c r="H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E57B56-E254-43CB-A3BE-B5BB96126E54}" keepAlive="1" name="Dotaz – Merge1" description="Připojení k dotazu produktu Merge1 v sešitě" type="5" refreshedVersion="6" background="1" saveData="1">
    <dbPr connection="Provider=Microsoft.Mashup.OleDb.1;Data Source=$Workbook$;Location=Merge1;Extended Properties=&quot;&quot;" command="SELECT * FROM [Merge1]"/>
  </connection>
  <connection id="2" xr16:uid="{49328F80-1374-416C-97B1-E1B3C9EB2B94}" keepAlive="1" name="Dotaz – Prodeje_reseni" description="Připojení k dotazu produktu Prodeje_reseni v sešitě" type="5" refreshedVersion="6" background="1" saveData="1">
    <dbPr connection="Provider=Microsoft.Mashup.OleDb.1;Data Source=$Workbook$;Location=Prodeje_reseni;Extended Properties=&quot;&quot;" command="SELECT * FROM [Prodeje_reseni]"/>
  </connection>
  <connection id="3" xr16:uid="{1E71CB74-38A7-4186-9618-696FE896C9AB}" keepAlive="1" name="Dotaz – Zamestanci_Reseni" description="Připojení k dotazu produktu Zamestanci_Reseni v sešitě" type="5" refreshedVersion="6" background="1" saveData="1">
    <dbPr connection="Provider=Microsoft.Mashup.OleDb.1;Data Source=$Workbook$;Location=Zamestanci_Reseni;Extended Properties=&quot;&quot;" command="SELECT * FROM [Zamestanci_Reseni]"/>
  </connection>
</connections>
</file>

<file path=xl/sharedStrings.xml><?xml version="1.0" encoding="utf-8"?>
<sst xmlns="http://schemas.openxmlformats.org/spreadsheetml/2006/main" count="133" uniqueCount="36">
  <si>
    <t>Eva Malá</t>
  </si>
  <si>
    <t>Jan Velký</t>
  </si>
  <si>
    <t>Ivo Nevelký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</si>
  <si>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</si>
  <si>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</si>
  <si>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</si>
  <si>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</si>
  <si>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</si>
  <si>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</si>
  <si>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Power Query</t>
  </si>
  <si>
    <t>Ostrava</t>
  </si>
  <si>
    <t>Opava</t>
  </si>
  <si>
    <t>Brno</t>
  </si>
  <si>
    <t>Praha</t>
  </si>
  <si>
    <t>Olomouc</t>
  </si>
  <si>
    <t>Jan Malý</t>
  </si>
  <si>
    <t xml:space="preserve">Ema Nevelká  </t>
  </si>
  <si>
    <t>Čas</t>
  </si>
  <si>
    <t>Id</t>
  </si>
  <si>
    <t>Id_prodejce</t>
  </si>
  <si>
    <t>Id_prodej</t>
  </si>
  <si>
    <t>Jmeno Celé</t>
  </si>
  <si>
    <t>Město prodejce</t>
  </si>
  <si>
    <t>Datum prodeje</t>
  </si>
  <si>
    <t>faktura_Id</t>
  </si>
  <si>
    <t>Hlevání SVYHLEDAT - VLOOKUP</t>
  </si>
  <si>
    <t>Hledání v PowerQuery - SVYHLEDAT (VLOOKUP)</t>
  </si>
  <si>
    <t>Řešení</t>
  </si>
  <si>
    <t>Kombinovat dotazy - &gt; Sloučit</t>
  </si>
  <si>
    <t>http://office.lasakovi.com</t>
  </si>
  <si>
    <t>Tip</t>
  </si>
  <si>
    <t>Data si můžete načíst jako propojení ze samostatných tbulek</t>
  </si>
  <si>
    <t>PowerQuery</t>
  </si>
  <si>
    <t>úpravy v tabulkách</t>
  </si>
  <si>
    <t>Merge (EN)</t>
  </si>
  <si>
    <t>https://office.lasakovi.com/excel/Query-editor/Data-vice-listu-do-tabulky-PowerQuery/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</si>
</sst>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8"/>
      <name val="Calibri"/>
      <family val="2"/>
      <scheme val="minor"/>
    </font>
    <font>
      <b/>
      <sz val="24"/>
      <color theme="0" tint="-4.9989318521683403E-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3" fillId="2" borderId="1" applyNumberFormat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3" fillId="2" borderId="1" xfId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7" fillId="3" borderId="0" xfId="0" applyFont="1" applyFill="1" applyBorder="1"/>
    <xf numFmtId="0" fontId="0" fillId="3" borderId="0" xfId="0" applyFill="1" applyBorder="1"/>
    <xf numFmtId="0" fontId="4" fillId="3" borderId="0" xfId="0" applyFont="1" applyFill="1" applyBorder="1"/>
    <xf numFmtId="0" fontId="0" fillId="3" borderId="6" xfId="0" applyFill="1" applyBorder="1"/>
    <xf numFmtId="0" fontId="8" fillId="3" borderId="5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8" fillId="3" borderId="6" xfId="0" applyFont="1" applyFill="1" applyBorder="1"/>
    <xf numFmtId="0" fontId="8" fillId="0" borderId="0" xfId="0" applyFont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11" fillId="5" borderId="0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0" fillId="0" borderId="0" xfId="0" quotePrefix="1"/>
    <xf numFmtId="0" fontId="12" fillId="5" borderId="5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top" wrapText="1"/>
    </xf>
    <xf numFmtId="0" fontId="14" fillId="5" borderId="0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16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16" fillId="6" borderId="5" xfId="0" applyFont="1" applyFill="1" applyBorder="1"/>
    <xf numFmtId="0" fontId="17" fillId="6" borderId="0" xfId="0" applyFont="1" applyFill="1" applyBorder="1"/>
    <xf numFmtId="0" fontId="0" fillId="6" borderId="0" xfId="0" applyFill="1" applyBorder="1"/>
    <xf numFmtId="0" fontId="0" fillId="6" borderId="6" xfId="0" applyFill="1" applyBorder="1"/>
    <xf numFmtId="0" fontId="0" fillId="0" borderId="0" xfId="0" applyAlignment="1">
      <alignment vertical="center"/>
    </xf>
    <xf numFmtId="0" fontId="16" fillId="6" borderId="5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18" fillId="6" borderId="0" xfId="2" applyFill="1" applyBorder="1" applyAlignment="1" applyProtection="1">
      <alignment vertical="center"/>
    </xf>
    <xf numFmtId="0" fontId="0" fillId="6" borderId="6" xfId="0" applyFill="1" applyBorder="1" applyAlignment="1">
      <alignment vertical="center"/>
    </xf>
    <xf numFmtId="0" fontId="18" fillId="6" borderId="5" xfId="2" applyFill="1" applyBorder="1" applyAlignment="1" applyProtection="1">
      <alignment vertical="center"/>
    </xf>
    <xf numFmtId="0" fontId="18" fillId="6" borderId="7" xfId="2" applyFill="1" applyBorder="1" applyAlignment="1" applyProtection="1"/>
    <xf numFmtId="0" fontId="0" fillId="6" borderId="8" xfId="0" applyFill="1" applyBorder="1"/>
    <xf numFmtId="0" fontId="18" fillId="6" borderId="8" xfId="2" applyFill="1" applyBorder="1" applyAlignment="1" applyProtection="1"/>
    <xf numFmtId="0" fontId="0" fillId="6" borderId="9" xfId="0" applyFill="1" applyBorder="1"/>
    <xf numFmtId="0" fontId="0" fillId="0" borderId="10" xfId="0" applyBorder="1"/>
    <xf numFmtId="0" fontId="18" fillId="0" borderId="0" xfId="2" applyAlignment="1" applyProtection="1"/>
    <xf numFmtId="20" fontId="0" fillId="0" borderId="0" xfId="0" applyNumberFormat="1"/>
    <xf numFmtId="0" fontId="0" fillId="0" borderId="12" xfId="0" applyBorder="1"/>
    <xf numFmtId="0" fontId="2" fillId="3" borderId="0" xfId="0" applyFont="1" applyFill="1" applyBorder="1"/>
    <xf numFmtId="0" fontId="3" fillId="2" borderId="13" xfId="1" applyBorder="1"/>
    <xf numFmtId="0" fontId="4" fillId="0" borderId="0" xfId="0" applyFont="1"/>
    <xf numFmtId="22" fontId="0" fillId="0" borderId="0" xfId="0" applyNumberFormat="1"/>
    <xf numFmtId="0" fontId="0" fillId="0" borderId="0" xfId="0" applyNumberFormat="1"/>
    <xf numFmtId="0" fontId="3" fillId="2" borderId="12" xfId="1" applyBorder="1"/>
    <xf numFmtId="14" fontId="0" fillId="0" borderId="12" xfId="0" applyNumberFormat="1" applyBorder="1"/>
    <xf numFmtId="20" fontId="0" fillId="0" borderId="12" xfId="0" applyNumberFormat="1" applyBorder="1"/>
    <xf numFmtId="0" fontId="3" fillId="8" borderId="12" xfId="1" applyFill="1" applyBorder="1"/>
    <xf numFmtId="0" fontId="1" fillId="3" borderId="0" xfId="0" applyFont="1" applyFill="1" applyBorder="1"/>
    <xf numFmtId="0" fontId="0" fillId="0" borderId="11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center"/>
    </xf>
    <xf numFmtId="0" fontId="18" fillId="0" borderId="0" xfId="2" applyAlignment="1" applyProtection="1">
      <alignment horizontal="center"/>
    </xf>
  </cellXfs>
  <cellStyles count="3">
    <cellStyle name="Hypertextový odkaz" xfId="2" builtinId="8"/>
    <cellStyle name="Normální" xfId="0" builtinId="0"/>
    <cellStyle name="Výstup" xfId="1" builtinId="21"/>
  </cellStyles>
  <dxfs count="16"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25" formatCode="h:mm"/>
    </dxf>
    <dxf>
      <numFmt numFmtId="19" formatCode="dd/mm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0" formatCode="General"/>
    </dxf>
    <dxf>
      <numFmt numFmtId="0" formatCode="General"/>
    </dxf>
    <dxf>
      <numFmt numFmtId="27" formatCode="dd/mm/yyyy\ h:mm"/>
    </dxf>
    <dxf>
      <numFmt numFmtId="0" formatCode="General"/>
    </dxf>
    <dxf>
      <numFmt numFmtId="0" formatCode="General"/>
    </dxf>
    <dxf>
      <numFmt numFmtId="27" formatCode="dd/mm/yyyy\ h:mm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8DB608-D5FF-4E19-8A36-5ABE20D5C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307086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21EB71-BB73-405C-A2BC-6EB78FAAB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953000"/>
          <a:ext cx="0" cy="70104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2BD5F8-CCC2-418C-9825-F2789146D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309943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578697-7CA0-4CF1-8744-22B6DAC6D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307086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5ED6E3D-7B77-437F-9E51-0C29D2DE2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953000"/>
          <a:ext cx="0" cy="70104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327077-FEC7-4E97-8DBD-C41E0DBAD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309943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6D0BB5-6E24-4E5F-9AF2-C086A2530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2085" y="3156585"/>
          <a:ext cx="0" cy="770560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0ED1E5-9FEA-47DA-9952-903D886B0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885" y="312801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80F08A-EF6A-4763-A735-240637DD0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61610" y="308991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EA92BD-D3A0-4F58-B963-D7C9F8641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4460" y="311848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F803EF-C6DC-43FF-89AD-7216EFD0F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2535" y="311848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CC8109-F9C8-429D-9706-3ED1DB5E8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2085" y="304228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EEB2FC-EFA1-42C1-8657-A1B9A6E99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71135" y="310896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F161FE-3D9F-4B35-8D99-23A6997F3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9710" y="308991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AF454B-1598-4709-9C2E-B3296980D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6835" y="312801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13005C-758D-46EE-AB72-B91D7716F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5410" y="3202305"/>
          <a:ext cx="0" cy="77818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C7235C-E99A-4D49-AFBF-49DE5A888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3985" y="3108960"/>
          <a:ext cx="2018016" cy="780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19</xdr:row>
      <xdr:rowOff>144780</xdr:rowOff>
    </xdr:from>
    <xdr:to>
      <xdr:col>9</xdr:col>
      <xdr:colOff>662940</xdr:colOff>
      <xdr:row>21</xdr:row>
      <xdr:rowOff>45720</xdr:rowOff>
    </xdr:to>
    <xdr:sp macro="" textlink="">
      <xdr:nvSpPr>
        <xdr:cNvPr id="2" name="Pravá složená závorka 1">
          <a:extLst>
            <a:ext uri="{FF2B5EF4-FFF2-40B4-BE49-F238E27FC236}">
              <a16:creationId xmlns:a16="http://schemas.microsoft.com/office/drawing/2014/main" id="{75DCCC0B-F12C-486E-ABBE-FCF8CE7298BC}"/>
            </a:ext>
          </a:extLst>
        </xdr:cNvPr>
        <xdr:cNvSpPr/>
      </xdr:nvSpPr>
      <xdr:spPr>
        <a:xfrm rot="5400000">
          <a:off x="4011930" y="-339090"/>
          <a:ext cx="266700" cy="7818120"/>
        </a:xfrm>
        <a:prstGeom prst="rightBrace">
          <a:avLst>
            <a:gd name="adj1" fmla="val 271191"/>
            <a:gd name="adj2" fmla="val 48680"/>
          </a:avLst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144780</xdr:colOff>
      <xdr:row>13</xdr:row>
      <xdr:rowOff>60960</xdr:rowOff>
    </xdr:from>
    <xdr:to>
      <xdr:col>8</xdr:col>
      <xdr:colOff>335280</xdr:colOff>
      <xdr:row>17</xdr:row>
      <xdr:rowOff>38100</xdr:rowOff>
    </xdr:to>
    <xdr:sp macro="" textlink="">
      <xdr:nvSpPr>
        <xdr:cNvPr id="3" name="Kříž 2">
          <a:extLst>
            <a:ext uri="{FF2B5EF4-FFF2-40B4-BE49-F238E27FC236}">
              <a16:creationId xmlns:a16="http://schemas.microsoft.com/office/drawing/2014/main" id="{FB88E089-F921-41F7-81AB-0D7576D7AF79}"/>
            </a:ext>
          </a:extLst>
        </xdr:cNvPr>
        <xdr:cNvSpPr/>
      </xdr:nvSpPr>
      <xdr:spPr>
        <a:xfrm>
          <a:off x="4503420" y="2651760"/>
          <a:ext cx="685800" cy="708660"/>
        </a:xfrm>
        <a:prstGeom prst="plus">
          <a:avLst>
            <a:gd name="adj" fmla="val 46111"/>
          </a:avLst>
        </a:prstGeom>
        <a:solidFill>
          <a:schemeClr val="accent5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2" connectionId="1" xr16:uid="{1F3134BD-7914-41C4-A263-F5E6A26FD48F}" autoFormatId="16" applyNumberFormats="0" applyBorderFormats="0" applyFontFormats="0" applyPatternFormats="0" applyAlignmentFormats="0" applyWidthHeightFormats="0">
  <queryTableRefresh nextId="8">
    <queryTableFields count="7">
      <queryTableField id="1" name="Id_prodej" tableColumnId="1"/>
      <queryTableField id="2" name="Id_prodejce" tableColumnId="2"/>
      <queryTableField id="3" name="Datum prodeje" tableColumnId="3"/>
      <queryTableField id="4" name="Čas" tableColumnId="4"/>
      <queryTableField id="5" name="faktura_Id" tableColumnId="5"/>
      <queryTableField id="6" name="Jmeno Celé" tableColumnId="6"/>
      <queryTableField id="7" name="Město prodejce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71D27F8F-048B-412C-8956-7286DD9D47ED}" autoFormatId="16" applyNumberFormats="0" applyBorderFormats="0" applyFontFormats="0" applyPatternFormats="0" applyAlignmentFormats="0" applyWidthHeightFormats="0">
  <queryTableRefresh nextId="6">
    <queryTableFields count="5">
      <queryTableField id="1" name="Id_prodej" tableColumnId="1"/>
      <queryTableField id="2" name="Id_prodejce" tableColumnId="2"/>
      <queryTableField id="3" name="Datum prodeje" tableColumnId="3"/>
      <queryTableField id="4" name="Čas" tableColumnId="4"/>
      <queryTableField id="5" name="faktura_Id" tableColumnId="5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59F2ADE3-1184-4405-9C10-4508CC14174E}" autoFormatId="16" applyNumberFormats="0" applyBorderFormats="0" applyFontFormats="0" applyPatternFormats="0" applyAlignmentFormats="0" applyWidthHeightFormats="0">
  <queryTableRefresh nextId="4">
    <queryTableFields count="3">
      <queryTableField id="1" name="Id" tableColumnId="1"/>
      <queryTableField id="2" name="Jmeno Celé" tableColumnId="2"/>
      <queryTableField id="3" name="Město prodejc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1D534C4-CB39-45B9-BE3D-13292B8899DF}" name="Merge1" displayName="Merge1" ref="A1:G15" tableType="queryTable" totalsRowShown="0">
  <autoFilter ref="A1:G15" xr:uid="{4FF8DEB4-D0B3-495E-B637-314BD152FC36}"/>
  <tableColumns count="7">
    <tableColumn id="1" xr3:uid="{1CE59DFA-56E2-4B53-A486-6362AC491A60}" uniqueName="1" name="Id_prodej" queryTableFieldId="1"/>
    <tableColumn id="2" xr3:uid="{6DB5B218-7060-4CF8-8FA7-80583491FC34}" uniqueName="2" name="Id_prodejce" queryTableFieldId="2"/>
    <tableColumn id="3" xr3:uid="{2E8D43D9-D5DF-4479-9231-DFB5A5CE5B57}" uniqueName="3" name="Datum prodeje" queryTableFieldId="3" dataDxfId="13"/>
    <tableColumn id="4" xr3:uid="{21A1A051-A1DA-4479-8375-7076696D136C}" uniqueName="4" name="Čas" queryTableFieldId="4"/>
    <tableColumn id="5" xr3:uid="{3EE0F9FA-4D75-469F-87BC-CC748E0AECBD}" uniqueName="5" name="faktura_Id" queryTableFieldId="5"/>
    <tableColumn id="6" xr3:uid="{C7858283-D877-4A7C-8901-E6E34F34CB6E}" uniqueName="6" name="Jmeno Celé" queryTableFieldId="6" dataDxfId="12"/>
    <tableColumn id="7" xr3:uid="{01938A9A-B856-4DE5-B25F-314A1F0BDFF8}" uniqueName="7" name="Město prodejce" queryTableFieldId="7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4AE06EA-2B76-4599-81D4-AACA22BA9028}" name="Prodeje_reseni_2" displayName="Prodeje_reseni_2" ref="A1:E15" tableType="queryTable" totalsRowShown="0">
  <autoFilter ref="A1:E15" xr:uid="{AC8ECF9D-46DE-46A6-8390-C7E115C8BB8F}"/>
  <tableColumns count="5">
    <tableColumn id="1" xr3:uid="{2B8D66FF-3F4C-4F5C-AD74-271E5798DCC1}" uniqueName="1" name="Id_prodej" queryTableFieldId="1"/>
    <tableColumn id="2" xr3:uid="{52A3CD74-72B3-46C7-AB64-C71CBF859AE8}" uniqueName="2" name="Id_prodejce" queryTableFieldId="2"/>
    <tableColumn id="3" xr3:uid="{3B7B504D-42BB-43C6-82AD-8F0E5161DD3D}" uniqueName="3" name="Datum prodeje" queryTableFieldId="3" dataDxfId="10"/>
    <tableColumn id="4" xr3:uid="{C301E382-D369-411A-BC13-EE44FECA91E4}" uniqueName="4" name="Čas" queryTableFieldId="4"/>
    <tableColumn id="5" xr3:uid="{278BD306-9452-4255-9100-0F7A1C820CA6}" uniqueName="5" name="faktura_Id" queryTableFieldId="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37113FB-7FAC-4BA3-BE2D-4E2FA80E5F84}" name="Zamestanci_Reseni_2" displayName="Zamestanci_Reseni_2" ref="A1:C6" tableType="queryTable" totalsRowShown="0">
  <autoFilter ref="A1:C6" xr:uid="{EE45B0AA-860C-4D18-86D6-E8E76C3CF6D5}"/>
  <tableColumns count="3">
    <tableColumn id="1" xr3:uid="{09B605BE-761E-478F-82D9-DD63EBA4D10F}" uniqueName="1" name="Id" queryTableFieldId="1"/>
    <tableColumn id="2" xr3:uid="{0A5109D1-F2F5-4F1A-AF2F-A5643754AE96}" uniqueName="2" name="Jmeno Celé" queryTableFieldId="2" dataDxfId="9"/>
    <tableColumn id="3" xr3:uid="{24BA173D-6324-417E-97F6-31F687E67EB4}" uniqueName="3" name="Město prodejce" queryTableFieldId="3" dataDxf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15BE13-30E0-41A5-A1EF-B5F40FE80E98}" name="Prodeje_reseni" displayName="Prodeje_reseni" ref="B5:F19" totalsRowShown="0" headerRowDxfId="7" headerRowBorderDxfId="6" tableBorderDxfId="5" headerRowCellStyle="Výstup">
  <autoFilter ref="B5:F19" xr:uid="{C29A309C-D597-4AB9-B5FA-AD586496560A}"/>
  <tableColumns count="5">
    <tableColumn id="1" xr3:uid="{FC24E5C8-875C-40F8-9727-C6222A448605}" name="Id_prodej"/>
    <tableColumn id="2" xr3:uid="{A8D7EF15-6F25-4D07-9D18-2DA2EFC27CA9}" name="Id_prodejce"/>
    <tableColumn id="3" xr3:uid="{AF77C0BA-E071-4A7C-9E83-E09C91BE8693}" name="Datum prodeje" dataDxfId="4"/>
    <tableColumn id="4" xr3:uid="{B5F99714-BBE3-4F2A-99AF-AF2EF0BD052D}" name="Čas" dataDxfId="3"/>
    <tableColumn id="5" xr3:uid="{D193E8B5-7368-44AE-834F-D1BE78B97D3D}" name="faktura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270B25-3716-46A5-860E-B21C86D3986F}" name="Zamestanci_Reseni" displayName="Zamestanci_Reseni" ref="H5:J10" totalsRowShown="0" headerRowDxfId="2" headerRowBorderDxfId="1" tableBorderDxfId="0" headerRowCellStyle="Výstup">
  <autoFilter ref="H5:J10" xr:uid="{78E5EFE2-3FC0-4138-AC9F-97FEACF2BF1B}"/>
  <tableColumns count="3">
    <tableColumn id="1" xr3:uid="{17EFEFC9-E98B-47B6-BBCB-27F2C6B20938}" name="Id"/>
    <tableColumn id="2" xr3:uid="{92DCD09B-0354-4F9E-A2C5-A0B47FC91C6D}" name="Jmeno Celé"/>
    <tableColumn id="3" xr3:uid="{8C9D5963-D695-4C82-B92B-817161638460}" name="Město prodej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ffice.lasakovi.com/excel/Query-editor/Data-vice-listu-do-tabulky-PowerQuer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8D18D-D104-424A-862E-F911FFD43BDE}">
  <dimension ref="A1:P54"/>
  <sheetViews>
    <sheetView showGridLines="0" tabSelected="1" workbookViewId="0">
      <selection activeCell="E26" sqref="E26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68" t="s">
        <v>3</v>
      </c>
      <c r="D2" s="68"/>
      <c r="E2" s="68"/>
      <c r="F2" s="68"/>
      <c r="G2" s="68"/>
      <c r="H2" s="68"/>
      <c r="I2" s="68"/>
      <c r="J2" s="68"/>
      <c r="K2" s="3"/>
      <c r="L2" s="4"/>
    </row>
    <row r="3" spans="3:16" ht="17.25" customHeight="1" thickBot="1" x14ac:dyDescent="0.3">
      <c r="C3" s="5"/>
      <c r="D3" s="5"/>
      <c r="E3" s="5"/>
      <c r="F3" s="5"/>
      <c r="G3" s="5"/>
      <c r="H3" s="5"/>
      <c r="I3" s="5"/>
      <c r="J3" s="5"/>
    </row>
    <row r="4" spans="3:16" ht="11.25" customHeight="1" thickTop="1" x14ac:dyDescent="0.25">
      <c r="C4" s="6"/>
      <c r="D4" s="7"/>
      <c r="E4" s="7"/>
      <c r="F4" s="7"/>
      <c r="G4" s="7"/>
      <c r="H4" s="7"/>
      <c r="I4" s="7"/>
      <c r="J4" s="8"/>
    </row>
    <row r="5" spans="3:16" ht="27.75" customHeight="1" x14ac:dyDescent="0.35">
      <c r="C5" s="9"/>
      <c r="D5" s="10" t="s">
        <v>4</v>
      </c>
      <c r="E5" s="11"/>
      <c r="F5" s="11"/>
      <c r="G5" s="12"/>
      <c r="H5" s="11"/>
      <c r="I5" s="11"/>
      <c r="J5" s="13"/>
    </row>
    <row r="6" spans="3:16" s="18" customFormat="1" ht="20.25" customHeight="1" x14ac:dyDescent="0.25">
      <c r="C6" s="14"/>
      <c r="D6" s="15"/>
      <c r="E6" s="15" t="s">
        <v>9</v>
      </c>
      <c r="F6" s="57" t="s">
        <v>25</v>
      </c>
      <c r="G6" s="16"/>
      <c r="H6" s="15"/>
      <c r="I6" s="15"/>
      <c r="J6" s="17"/>
    </row>
    <row r="7" spans="3:16" s="18" customFormat="1" ht="20.25" customHeight="1" x14ac:dyDescent="0.25">
      <c r="C7" s="14"/>
      <c r="D7" s="15"/>
      <c r="E7" s="57" t="s">
        <v>32</v>
      </c>
      <c r="F7" s="66" t="s">
        <v>33</v>
      </c>
      <c r="G7" s="15"/>
      <c r="H7" s="15"/>
      <c r="I7" s="15"/>
      <c r="J7" s="17"/>
    </row>
    <row r="8" spans="3:16" ht="15.75" thickBot="1" x14ac:dyDescent="0.3">
      <c r="C8" s="19"/>
      <c r="D8" s="20"/>
      <c r="E8" s="20"/>
      <c r="F8" s="20"/>
      <c r="G8" s="20"/>
      <c r="H8" s="20"/>
      <c r="I8" s="20"/>
      <c r="J8" s="21"/>
    </row>
    <row r="9" spans="3:16" ht="16.5" thickTop="1" thickBot="1" x14ac:dyDescent="0.3"/>
    <row r="10" spans="3:16" ht="15.75" customHeight="1" thickTop="1" x14ac:dyDescent="0.25">
      <c r="C10" s="22"/>
      <c r="D10" s="23"/>
      <c r="E10" s="23"/>
      <c r="F10" s="23"/>
      <c r="G10" s="23"/>
      <c r="H10" s="23"/>
      <c r="I10" s="23"/>
      <c r="J10" s="24"/>
    </row>
    <row r="11" spans="3:16" ht="22.5" customHeight="1" x14ac:dyDescent="0.25">
      <c r="C11" s="69" t="s">
        <v>5</v>
      </c>
      <c r="D11" s="70"/>
      <c r="E11" s="70"/>
      <c r="F11" s="70"/>
      <c r="G11" s="70"/>
      <c r="H11" s="25"/>
      <c r="I11" s="25"/>
      <c r="J11" s="26"/>
      <c r="P11" s="27"/>
    </row>
    <row r="12" spans="3:16" ht="22.5" customHeight="1" x14ac:dyDescent="0.25">
      <c r="C12" s="69"/>
      <c r="D12" s="70"/>
      <c r="E12" s="70"/>
      <c r="F12" s="70"/>
      <c r="G12" s="70"/>
      <c r="H12" s="25"/>
      <c r="I12" s="25"/>
      <c r="J12" s="26"/>
      <c r="P12" s="27"/>
    </row>
    <row r="13" spans="3:16" ht="13.5" customHeight="1" x14ac:dyDescent="0.25">
      <c r="C13" s="28"/>
      <c r="D13" s="29"/>
      <c r="E13" s="29"/>
      <c r="F13" s="29"/>
      <c r="G13" s="29"/>
      <c r="H13" s="25"/>
      <c r="I13" s="25"/>
      <c r="J13" s="26"/>
      <c r="P13" s="27"/>
    </row>
    <row r="14" spans="3:16" ht="18" customHeight="1" x14ac:dyDescent="0.25">
      <c r="C14" s="30"/>
      <c r="D14" s="71" t="s">
        <v>6</v>
      </c>
      <c r="E14" s="71"/>
      <c r="F14" s="71"/>
      <c r="G14" s="71"/>
      <c r="H14" s="31"/>
      <c r="I14" s="31"/>
      <c r="J14" s="32"/>
    </row>
    <row r="15" spans="3:16" ht="36.75" customHeight="1" x14ac:dyDescent="0.25">
      <c r="C15" s="30"/>
      <c r="D15" s="71"/>
      <c r="E15" s="71"/>
      <c r="F15" s="71"/>
      <c r="G15" s="71"/>
      <c r="H15" s="72">
        <v>5002722</v>
      </c>
      <c r="I15" s="72"/>
      <c r="J15" s="73"/>
    </row>
    <row r="16" spans="3:16" ht="12" customHeight="1" thickBot="1" x14ac:dyDescent="0.3">
      <c r="C16" s="33"/>
      <c r="D16" s="34"/>
      <c r="E16" s="34"/>
      <c r="F16" s="34"/>
      <c r="G16" s="34"/>
      <c r="H16" s="34"/>
      <c r="I16" s="34"/>
      <c r="J16" s="35"/>
    </row>
    <row r="17" spans="1:12" ht="16.5" thickTop="1" thickBot="1" x14ac:dyDescent="0.3"/>
    <row r="18" spans="1:12" ht="10.5" customHeight="1" thickTop="1" x14ac:dyDescent="0.25">
      <c r="C18" s="36"/>
      <c r="D18" s="37"/>
      <c r="E18" s="37"/>
      <c r="F18" s="37"/>
      <c r="G18" s="37"/>
      <c r="H18" s="37"/>
      <c r="I18" s="37"/>
      <c r="J18" s="38"/>
    </row>
    <row r="19" spans="1:12" ht="27" customHeight="1" x14ac:dyDescent="0.35">
      <c r="C19" s="39"/>
      <c r="D19" s="40" t="s">
        <v>7</v>
      </c>
      <c r="E19" s="41"/>
      <c r="F19" s="41"/>
      <c r="G19" s="41"/>
      <c r="H19" s="41"/>
      <c r="I19" s="41"/>
      <c r="J19" s="42"/>
    </row>
    <row r="20" spans="1:12" s="43" customFormat="1" ht="19.5" customHeight="1" x14ac:dyDescent="0.25">
      <c r="C20" s="44"/>
      <c r="D20" s="45"/>
      <c r="E20" s="46" t="s">
        <v>35</v>
      </c>
      <c r="F20" s="45"/>
      <c r="G20" s="45"/>
      <c r="H20" s="45"/>
      <c r="I20" s="45"/>
      <c r="J20" s="47"/>
    </row>
    <row r="21" spans="1:12" s="43" customFormat="1" ht="19.5" hidden="1" customHeight="1" x14ac:dyDescent="0.25">
      <c r="C21" s="48"/>
      <c r="D21" s="45"/>
      <c r="E21" s="45"/>
      <c r="F21" s="45"/>
      <c r="G21" s="45"/>
      <c r="H21" s="45"/>
      <c r="I21" s="45"/>
      <c r="J21" s="47"/>
    </row>
    <row r="22" spans="1:12" s="43" customFormat="1" ht="19.5" hidden="1" customHeight="1" x14ac:dyDescent="0.25">
      <c r="C22" s="48"/>
      <c r="D22" s="45"/>
      <c r="E22" s="45"/>
      <c r="F22" s="45"/>
      <c r="G22" s="45"/>
      <c r="H22" s="45"/>
      <c r="I22" s="45"/>
      <c r="J22" s="47"/>
    </row>
    <row r="23" spans="1:12" s="43" customFormat="1" ht="19.5" hidden="1" customHeight="1" x14ac:dyDescent="0.25">
      <c r="C23" s="48"/>
      <c r="D23" s="45"/>
      <c r="E23" s="45"/>
      <c r="F23" s="45"/>
      <c r="G23" s="45"/>
      <c r="H23" s="45"/>
      <c r="I23" s="45"/>
      <c r="J23" s="47"/>
    </row>
    <row r="24" spans="1:12" s="43" customFormat="1" ht="19.5" hidden="1" customHeight="1" x14ac:dyDescent="0.25">
      <c r="C24" s="48"/>
      <c r="D24" s="45"/>
      <c r="E24" s="45"/>
      <c r="F24" s="45"/>
      <c r="G24" s="45"/>
      <c r="H24" s="45"/>
      <c r="I24" s="45"/>
      <c r="J24" s="47"/>
    </row>
    <row r="25" spans="1:12" s="43" customFormat="1" ht="19.5" hidden="1" customHeight="1" x14ac:dyDescent="0.25">
      <c r="C25" s="48"/>
      <c r="D25" s="45"/>
      <c r="E25" s="45"/>
      <c r="F25" s="45"/>
      <c r="G25" s="45"/>
      <c r="H25" s="45"/>
      <c r="I25" s="45"/>
      <c r="J25" s="47"/>
    </row>
    <row r="26" spans="1:12" ht="15.75" thickBot="1" x14ac:dyDescent="0.3">
      <c r="C26" s="49"/>
      <c r="D26" s="50"/>
      <c r="E26" s="51"/>
      <c r="F26" s="50"/>
      <c r="G26" s="50"/>
      <c r="H26" s="50"/>
      <c r="I26" s="50"/>
      <c r="J26" s="52"/>
    </row>
    <row r="27" spans="1:12" ht="15.75" thickTop="1" x14ac:dyDescent="0.25">
      <c r="A27" s="53"/>
      <c r="C27" s="54"/>
    </row>
    <row r="28" spans="1:12" x14ac:dyDescent="0.25">
      <c r="B28" s="67" t="s">
        <v>8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customHeight="1" x14ac:dyDescent="0.25"/>
    <row r="54" ht="15" customHeight="1" x14ac:dyDescent="0.25"/>
  </sheetData>
  <mergeCells count="5">
    <mergeCell ref="B28:L28"/>
    <mergeCell ref="C2:J2"/>
    <mergeCell ref="C11:G12"/>
    <mergeCell ref="D14:G15"/>
    <mergeCell ref="H15:J15"/>
  </mergeCells>
  <hyperlinks>
    <hyperlink ref="E20" r:id="rId1" xr:uid="{5C3C7F54-B523-4A7D-8C00-22DF429AAE42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38"/>
  <sheetViews>
    <sheetView workbookViewId="0">
      <selection activeCell="B4" sqref="B4"/>
    </sheetView>
  </sheetViews>
  <sheetFormatPr defaultColWidth="17.85546875" defaultRowHeight="15" x14ac:dyDescent="0.25"/>
  <cols>
    <col min="1" max="1" width="4.5703125" customWidth="1"/>
    <col min="2" max="2" width="10.28515625" customWidth="1"/>
    <col min="3" max="3" width="11.5703125" customWidth="1"/>
    <col min="4" max="4" width="13.85546875" customWidth="1"/>
    <col min="5" max="5" width="6.7109375" customWidth="1"/>
    <col min="6" max="6" width="9.42578125" customWidth="1"/>
    <col min="7" max="7" width="7.140625" customWidth="1"/>
    <col min="8" max="8" width="11.42578125" customWidth="1"/>
    <col min="10" max="10" width="15.5703125" customWidth="1"/>
    <col min="11" max="11" width="3.7109375" customWidth="1"/>
  </cols>
  <sheetData>
    <row r="1" spans="1:11" ht="31.5" x14ac:dyDescent="0.5">
      <c r="A1" s="74" t="s">
        <v>26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x14ac:dyDescent="0.25">
      <c r="A2" s="75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4" spans="1:11" x14ac:dyDescent="0.25">
      <c r="B4" t="s">
        <v>28</v>
      </c>
      <c r="E4" t="s">
        <v>34</v>
      </c>
    </row>
    <row r="6" spans="1:11" x14ac:dyDescent="0.25">
      <c r="B6" s="62" t="s">
        <v>20</v>
      </c>
      <c r="C6" s="62" t="s">
        <v>19</v>
      </c>
      <c r="D6" s="62" t="s">
        <v>23</v>
      </c>
      <c r="E6" s="62" t="s">
        <v>17</v>
      </c>
      <c r="F6" s="62" t="s">
        <v>24</v>
      </c>
      <c r="H6" s="62" t="s">
        <v>18</v>
      </c>
      <c r="I6" s="62" t="s">
        <v>21</v>
      </c>
      <c r="J6" s="62" t="s">
        <v>22</v>
      </c>
    </row>
    <row r="7" spans="1:11" x14ac:dyDescent="0.25">
      <c r="B7" s="56">
        <v>1</v>
      </c>
      <c r="C7" s="56">
        <v>1</v>
      </c>
      <c r="D7" s="63">
        <v>40909</v>
      </c>
      <c r="E7" s="64">
        <v>0.52777777777777779</v>
      </c>
      <c r="F7" s="56">
        <v>63</v>
      </c>
      <c r="H7" s="56">
        <v>1</v>
      </c>
      <c r="I7" s="56" t="s">
        <v>16</v>
      </c>
      <c r="J7" s="56" t="s">
        <v>10</v>
      </c>
    </row>
    <row r="8" spans="1:11" x14ac:dyDescent="0.25">
      <c r="B8" s="56">
        <v>2</v>
      </c>
      <c r="C8" s="56">
        <v>2</v>
      </c>
      <c r="D8" s="63">
        <v>40910</v>
      </c>
      <c r="E8" s="64">
        <v>0.56944444444444398</v>
      </c>
      <c r="F8" s="56">
        <v>64</v>
      </c>
      <c r="H8" s="56">
        <v>2</v>
      </c>
      <c r="I8" s="56" t="s">
        <v>15</v>
      </c>
      <c r="J8" s="56" t="s">
        <v>11</v>
      </c>
    </row>
    <row r="9" spans="1:11" x14ac:dyDescent="0.25">
      <c r="B9" s="56">
        <v>3</v>
      </c>
      <c r="C9" s="56">
        <v>3</v>
      </c>
      <c r="D9" s="63">
        <v>40911</v>
      </c>
      <c r="E9" s="64">
        <v>0.61111111111111105</v>
      </c>
      <c r="F9" s="56">
        <v>65</v>
      </c>
      <c r="H9" s="56">
        <v>3</v>
      </c>
      <c r="I9" s="56" t="s">
        <v>0</v>
      </c>
      <c r="J9" s="56" t="s">
        <v>12</v>
      </c>
    </row>
    <row r="10" spans="1:11" x14ac:dyDescent="0.25">
      <c r="B10" s="56">
        <v>4</v>
      </c>
      <c r="C10" s="56">
        <v>4</v>
      </c>
      <c r="D10" s="63">
        <v>40912</v>
      </c>
      <c r="E10" s="64">
        <v>0.65277777777777801</v>
      </c>
      <c r="F10" s="56">
        <v>66</v>
      </c>
      <c r="H10" s="56">
        <v>4</v>
      </c>
      <c r="I10" s="56" t="s">
        <v>1</v>
      </c>
      <c r="J10" s="56" t="s">
        <v>14</v>
      </c>
    </row>
    <row r="11" spans="1:11" x14ac:dyDescent="0.25">
      <c r="B11" s="56">
        <v>5</v>
      </c>
      <c r="C11" s="56">
        <v>5</v>
      </c>
      <c r="D11" s="63">
        <v>40913</v>
      </c>
      <c r="E11" s="64">
        <v>0.69444444444444398</v>
      </c>
      <c r="F11" s="56">
        <v>67</v>
      </c>
      <c r="H11" s="56">
        <v>5</v>
      </c>
      <c r="I11" s="56" t="s">
        <v>2</v>
      </c>
      <c r="J11" s="56" t="s">
        <v>13</v>
      </c>
    </row>
    <row r="12" spans="1:11" x14ac:dyDescent="0.25">
      <c r="B12" s="56">
        <v>6</v>
      </c>
      <c r="C12" s="56">
        <v>1</v>
      </c>
      <c r="D12" s="63">
        <v>40914</v>
      </c>
      <c r="E12" s="64">
        <v>0.73611111111111105</v>
      </c>
      <c r="F12" s="56">
        <v>68</v>
      </c>
    </row>
    <row r="13" spans="1:11" x14ac:dyDescent="0.25">
      <c r="B13" s="56">
        <v>7</v>
      </c>
      <c r="C13" s="56">
        <v>2</v>
      </c>
      <c r="D13" s="63">
        <v>40915</v>
      </c>
      <c r="E13" s="64">
        <v>0.77777777777777801</v>
      </c>
      <c r="F13" s="56">
        <v>69</v>
      </c>
    </row>
    <row r="14" spans="1:11" x14ac:dyDescent="0.25">
      <c r="B14" s="56">
        <v>8</v>
      </c>
      <c r="C14" s="56">
        <v>3</v>
      </c>
      <c r="D14" s="63">
        <v>40916</v>
      </c>
      <c r="E14" s="64">
        <v>0.81944444444444398</v>
      </c>
      <c r="F14" s="56">
        <v>70</v>
      </c>
    </row>
    <row r="15" spans="1:11" x14ac:dyDescent="0.25">
      <c r="B15" s="56">
        <v>9</v>
      </c>
      <c r="C15" s="56">
        <v>4</v>
      </c>
      <c r="D15" s="63">
        <v>40917</v>
      </c>
      <c r="E15" s="64">
        <v>0.86111111111111105</v>
      </c>
      <c r="F15" s="56">
        <v>71</v>
      </c>
    </row>
    <row r="16" spans="1:11" x14ac:dyDescent="0.25">
      <c r="B16" s="56">
        <v>10</v>
      </c>
      <c r="C16" s="56">
        <v>5</v>
      </c>
      <c r="D16" s="63">
        <v>40918</v>
      </c>
      <c r="E16" s="64">
        <v>0.90277777777777801</v>
      </c>
      <c r="F16" s="56">
        <v>72</v>
      </c>
    </row>
    <row r="17" spans="2:9" x14ac:dyDescent="0.25">
      <c r="B17" s="56">
        <v>11</v>
      </c>
      <c r="C17" s="56">
        <v>1</v>
      </c>
      <c r="D17" s="63">
        <v>40919</v>
      </c>
      <c r="E17" s="64">
        <v>0.94444444444444398</v>
      </c>
      <c r="F17" s="56">
        <v>73</v>
      </c>
    </row>
    <row r="18" spans="2:9" x14ac:dyDescent="0.25">
      <c r="B18" s="56">
        <v>12</v>
      </c>
      <c r="C18" s="56">
        <v>2</v>
      </c>
      <c r="D18" s="63">
        <v>40920</v>
      </c>
      <c r="E18" s="64">
        <v>0.98611111111111105</v>
      </c>
      <c r="F18" s="56">
        <v>74</v>
      </c>
    </row>
    <row r="19" spans="2:9" x14ac:dyDescent="0.25">
      <c r="B19" s="56">
        <v>13</v>
      </c>
      <c r="C19" s="56">
        <v>3</v>
      </c>
      <c r="D19" s="63">
        <v>40921</v>
      </c>
      <c r="E19" s="64">
        <v>1.0277777777777799</v>
      </c>
      <c r="F19" s="56">
        <v>75</v>
      </c>
    </row>
    <row r="20" spans="2:9" x14ac:dyDescent="0.25">
      <c r="B20" s="56">
        <v>14</v>
      </c>
      <c r="C20" s="56">
        <v>4</v>
      </c>
      <c r="D20" s="63">
        <v>40922</v>
      </c>
      <c r="E20" s="64">
        <v>1.06944444444444</v>
      </c>
      <c r="F20" s="56">
        <v>76</v>
      </c>
    </row>
    <row r="24" spans="2:9" x14ac:dyDescent="0.25">
      <c r="B24" s="62" t="s">
        <v>20</v>
      </c>
      <c r="C24" s="62" t="s">
        <v>19</v>
      </c>
      <c r="D24" s="62" t="s">
        <v>23</v>
      </c>
      <c r="E24" s="62" t="s">
        <v>17</v>
      </c>
      <c r="F24" s="62" t="s">
        <v>24</v>
      </c>
      <c r="G24" s="65" t="s">
        <v>18</v>
      </c>
      <c r="H24" s="65" t="s">
        <v>21</v>
      </c>
      <c r="I24" s="65" t="s">
        <v>22</v>
      </c>
    </row>
    <row r="25" spans="2:9" x14ac:dyDescent="0.25">
      <c r="B25" s="56">
        <v>1</v>
      </c>
      <c r="C25" s="56">
        <v>1</v>
      </c>
      <c r="D25" s="63">
        <v>40909</v>
      </c>
      <c r="E25" s="64">
        <v>0.52777777777777779</v>
      </c>
      <c r="F25" s="56">
        <v>63</v>
      </c>
      <c r="G25" s="56">
        <f>VLOOKUP(C25,$H$7:$J$11,1,FALSE)</f>
        <v>1</v>
      </c>
      <c r="H25" s="56" t="str">
        <f>VLOOKUP(C25,$H$7:$J$11,2,FALSE)</f>
        <v xml:space="preserve">Ema Nevelká  </v>
      </c>
      <c r="I25" s="56" t="str">
        <f>VLOOKUP(C25,$H$7:$J$11,3,FALSE)</f>
        <v>Ostrava</v>
      </c>
    </row>
    <row r="26" spans="2:9" x14ac:dyDescent="0.25">
      <c r="B26" s="56">
        <v>2</v>
      </c>
      <c r="C26" s="56">
        <v>2</v>
      </c>
      <c r="D26" s="63">
        <v>40910</v>
      </c>
      <c r="E26" s="64">
        <v>0.56944444444444398</v>
      </c>
      <c r="F26" s="56">
        <v>64</v>
      </c>
      <c r="G26" s="56">
        <f t="shared" ref="G26:G38" si="0">VLOOKUP(C26,$H$7:$J$11,1,FALSE)</f>
        <v>2</v>
      </c>
      <c r="H26" s="56" t="str">
        <f t="shared" ref="H26:H38" si="1">VLOOKUP(C26,$H$7:$J$11,2,FALSE)</f>
        <v>Jan Malý</v>
      </c>
      <c r="I26" s="56" t="str">
        <f t="shared" ref="I26:I38" si="2">VLOOKUP(C26,$H$7:$J$11,3,FALSE)</f>
        <v>Opava</v>
      </c>
    </row>
    <row r="27" spans="2:9" x14ac:dyDescent="0.25">
      <c r="B27" s="56">
        <v>3</v>
      </c>
      <c r="C27" s="56">
        <v>3</v>
      </c>
      <c r="D27" s="63">
        <v>40911</v>
      </c>
      <c r="E27" s="64">
        <v>0.61111111111111105</v>
      </c>
      <c r="F27" s="56">
        <v>65</v>
      </c>
      <c r="G27" s="56">
        <f t="shared" si="0"/>
        <v>3</v>
      </c>
      <c r="H27" s="56" t="str">
        <f t="shared" si="1"/>
        <v>Eva Malá</v>
      </c>
      <c r="I27" s="56" t="str">
        <f t="shared" si="2"/>
        <v>Brno</v>
      </c>
    </row>
    <row r="28" spans="2:9" x14ac:dyDescent="0.25">
      <c r="B28" s="56">
        <v>4</v>
      </c>
      <c r="C28" s="56">
        <v>4</v>
      </c>
      <c r="D28" s="63">
        <v>40912</v>
      </c>
      <c r="E28" s="64">
        <v>0.65277777777777801</v>
      </c>
      <c r="F28" s="56">
        <v>66</v>
      </c>
      <c r="G28" s="56">
        <f t="shared" si="0"/>
        <v>4</v>
      </c>
      <c r="H28" s="56" t="str">
        <f t="shared" si="1"/>
        <v>Jan Velký</v>
      </c>
      <c r="I28" s="56" t="str">
        <f t="shared" si="2"/>
        <v>Olomouc</v>
      </c>
    </row>
    <row r="29" spans="2:9" x14ac:dyDescent="0.25">
      <c r="B29" s="56">
        <v>5</v>
      </c>
      <c r="C29" s="56">
        <v>5</v>
      </c>
      <c r="D29" s="63">
        <v>40913</v>
      </c>
      <c r="E29" s="64">
        <v>0.69444444444444398</v>
      </c>
      <c r="F29" s="56">
        <v>67</v>
      </c>
      <c r="G29" s="56">
        <f t="shared" si="0"/>
        <v>5</v>
      </c>
      <c r="H29" s="56" t="str">
        <f t="shared" si="1"/>
        <v>Ivo Nevelký</v>
      </c>
      <c r="I29" s="56" t="str">
        <f t="shared" si="2"/>
        <v>Praha</v>
      </c>
    </row>
    <row r="30" spans="2:9" x14ac:dyDescent="0.25">
      <c r="B30" s="56">
        <v>6</v>
      </c>
      <c r="C30" s="56">
        <v>1</v>
      </c>
      <c r="D30" s="63">
        <v>40914</v>
      </c>
      <c r="E30" s="64">
        <v>0.73611111111111105</v>
      </c>
      <c r="F30" s="56">
        <v>68</v>
      </c>
      <c r="G30" s="56">
        <f t="shared" si="0"/>
        <v>1</v>
      </c>
      <c r="H30" s="56" t="str">
        <f t="shared" si="1"/>
        <v xml:space="preserve">Ema Nevelká  </v>
      </c>
      <c r="I30" s="56" t="str">
        <f t="shared" si="2"/>
        <v>Ostrava</v>
      </c>
    </row>
    <row r="31" spans="2:9" x14ac:dyDescent="0.25">
      <c r="B31" s="56">
        <v>7</v>
      </c>
      <c r="C31" s="56">
        <v>2</v>
      </c>
      <c r="D31" s="63">
        <v>40915</v>
      </c>
      <c r="E31" s="64">
        <v>0.77777777777777801</v>
      </c>
      <c r="F31" s="56">
        <v>69</v>
      </c>
      <c r="G31" s="56">
        <f t="shared" si="0"/>
        <v>2</v>
      </c>
      <c r="H31" s="56" t="str">
        <f t="shared" si="1"/>
        <v>Jan Malý</v>
      </c>
      <c r="I31" s="56" t="str">
        <f t="shared" si="2"/>
        <v>Opava</v>
      </c>
    </row>
    <row r="32" spans="2:9" x14ac:dyDescent="0.25">
      <c r="B32" s="56">
        <v>8</v>
      </c>
      <c r="C32" s="56">
        <v>3</v>
      </c>
      <c r="D32" s="63">
        <v>40916</v>
      </c>
      <c r="E32" s="64">
        <v>0.81944444444444398</v>
      </c>
      <c r="F32" s="56">
        <v>70</v>
      </c>
      <c r="G32" s="56">
        <f t="shared" si="0"/>
        <v>3</v>
      </c>
      <c r="H32" s="56" t="str">
        <f t="shared" si="1"/>
        <v>Eva Malá</v>
      </c>
      <c r="I32" s="56" t="str">
        <f t="shared" si="2"/>
        <v>Brno</v>
      </c>
    </row>
    <row r="33" spans="2:9" x14ac:dyDescent="0.25">
      <c r="B33" s="56">
        <v>9</v>
      </c>
      <c r="C33" s="56">
        <v>4</v>
      </c>
      <c r="D33" s="63">
        <v>40917</v>
      </c>
      <c r="E33" s="64">
        <v>0.86111111111111105</v>
      </c>
      <c r="F33" s="56">
        <v>71</v>
      </c>
      <c r="G33" s="56">
        <f t="shared" si="0"/>
        <v>4</v>
      </c>
      <c r="H33" s="56" t="str">
        <f t="shared" si="1"/>
        <v>Jan Velký</v>
      </c>
      <c r="I33" s="56" t="str">
        <f t="shared" si="2"/>
        <v>Olomouc</v>
      </c>
    </row>
    <row r="34" spans="2:9" x14ac:dyDescent="0.25">
      <c r="B34" s="56">
        <v>10</v>
      </c>
      <c r="C34" s="56">
        <v>5</v>
      </c>
      <c r="D34" s="63">
        <v>40918</v>
      </c>
      <c r="E34" s="64">
        <v>0.90277777777777801</v>
      </c>
      <c r="F34" s="56">
        <v>72</v>
      </c>
      <c r="G34" s="56">
        <f t="shared" si="0"/>
        <v>5</v>
      </c>
      <c r="H34" s="56" t="str">
        <f t="shared" si="1"/>
        <v>Ivo Nevelký</v>
      </c>
      <c r="I34" s="56" t="str">
        <f t="shared" si="2"/>
        <v>Praha</v>
      </c>
    </row>
    <row r="35" spans="2:9" x14ac:dyDescent="0.25">
      <c r="B35" s="56">
        <v>11</v>
      </c>
      <c r="C35" s="56">
        <v>1</v>
      </c>
      <c r="D35" s="63">
        <v>40919</v>
      </c>
      <c r="E35" s="64">
        <v>0.94444444444444398</v>
      </c>
      <c r="F35" s="56">
        <v>73</v>
      </c>
      <c r="G35" s="56">
        <f t="shared" si="0"/>
        <v>1</v>
      </c>
      <c r="H35" s="56" t="str">
        <f t="shared" si="1"/>
        <v xml:space="preserve">Ema Nevelká  </v>
      </c>
      <c r="I35" s="56" t="str">
        <f t="shared" si="2"/>
        <v>Ostrava</v>
      </c>
    </row>
    <row r="36" spans="2:9" x14ac:dyDescent="0.25">
      <c r="B36" s="56">
        <v>12</v>
      </c>
      <c r="C36" s="56">
        <v>2</v>
      </c>
      <c r="D36" s="63">
        <v>40920</v>
      </c>
      <c r="E36" s="64">
        <v>0.98611111111111105</v>
      </c>
      <c r="F36" s="56">
        <v>74</v>
      </c>
      <c r="G36" s="56">
        <f t="shared" si="0"/>
        <v>2</v>
      </c>
      <c r="H36" s="56" t="str">
        <f t="shared" si="1"/>
        <v>Jan Malý</v>
      </c>
      <c r="I36" s="56" t="str">
        <f t="shared" si="2"/>
        <v>Opava</v>
      </c>
    </row>
    <row r="37" spans="2:9" x14ac:dyDescent="0.25">
      <c r="B37" s="56">
        <v>13</v>
      </c>
      <c r="C37" s="56">
        <v>3</v>
      </c>
      <c r="D37" s="63">
        <v>40921</v>
      </c>
      <c r="E37" s="64">
        <v>1.0277777777777799</v>
      </c>
      <c r="F37" s="56">
        <v>75</v>
      </c>
      <c r="G37" s="56">
        <f t="shared" si="0"/>
        <v>3</v>
      </c>
      <c r="H37" s="56" t="str">
        <f t="shared" si="1"/>
        <v>Eva Malá</v>
      </c>
      <c r="I37" s="56" t="str">
        <f t="shared" si="2"/>
        <v>Brno</v>
      </c>
    </row>
    <row r="38" spans="2:9" x14ac:dyDescent="0.25">
      <c r="B38" s="56">
        <v>14</v>
      </c>
      <c r="C38" s="56">
        <v>4</v>
      </c>
      <c r="D38" s="63">
        <v>40922</v>
      </c>
      <c r="E38" s="64">
        <v>1.06944444444444</v>
      </c>
      <c r="F38" s="56">
        <v>76</v>
      </c>
      <c r="G38" s="56">
        <f t="shared" si="0"/>
        <v>4</v>
      </c>
      <c r="H38" s="56" t="str">
        <f t="shared" si="1"/>
        <v>Jan Velký</v>
      </c>
      <c r="I38" s="56" t="str">
        <f t="shared" si="2"/>
        <v>Olomouc</v>
      </c>
    </row>
  </sheetData>
  <mergeCells count="2">
    <mergeCell ref="A1:K1"/>
    <mergeCell ref="A2:K2"/>
  </mergeCells>
  <phoneticPr fontId="19" type="noConversion"/>
  <hyperlinks>
    <hyperlink ref="A2" r:id="rId1" xr:uid="{5E9FE001-E332-42AD-9973-AF09ABB19576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00BB-F1E5-46D6-989B-0114262CF17D}">
  <dimension ref="B3:J20"/>
  <sheetViews>
    <sheetView workbookViewId="0">
      <selection activeCell="A24" sqref="A24"/>
    </sheetView>
  </sheetViews>
  <sheetFormatPr defaultRowHeight="15" x14ac:dyDescent="0.25"/>
  <cols>
    <col min="4" max="4" width="18.28515625" customWidth="1"/>
  </cols>
  <sheetData>
    <row r="3" spans="2:10" x14ac:dyDescent="0.25">
      <c r="B3" s="59" t="s">
        <v>30</v>
      </c>
    </row>
    <row r="4" spans="2:10" x14ac:dyDescent="0.25">
      <c r="B4" t="s">
        <v>31</v>
      </c>
    </row>
    <row r="6" spans="2:10" x14ac:dyDescent="0.25">
      <c r="B6" s="1" t="s">
        <v>20</v>
      </c>
      <c r="C6" s="1" t="s">
        <v>19</v>
      </c>
      <c r="D6" s="1" t="s">
        <v>23</v>
      </c>
      <c r="E6" s="1" t="s">
        <v>17</v>
      </c>
      <c r="F6" s="1" t="s">
        <v>24</v>
      </c>
      <c r="H6" s="1" t="s">
        <v>18</v>
      </c>
      <c r="I6" s="1" t="s">
        <v>21</v>
      </c>
      <c r="J6" s="1" t="s">
        <v>22</v>
      </c>
    </row>
    <row r="7" spans="2:10" x14ac:dyDescent="0.25">
      <c r="B7">
        <v>1</v>
      </c>
      <c r="C7">
        <v>1</v>
      </c>
      <c r="D7" s="2">
        <v>40909</v>
      </c>
      <c r="E7" s="55">
        <v>0.52777777777777779</v>
      </c>
      <c r="F7">
        <v>63</v>
      </c>
      <c r="H7">
        <v>1</v>
      </c>
      <c r="I7" t="s">
        <v>16</v>
      </c>
      <c r="J7" t="s">
        <v>10</v>
      </c>
    </row>
    <row r="8" spans="2:10" x14ac:dyDescent="0.25">
      <c r="B8">
        <v>2</v>
      </c>
      <c r="C8">
        <v>2</v>
      </c>
      <c r="D8" s="2">
        <v>40910</v>
      </c>
      <c r="E8" s="55">
        <v>0.56944444444444398</v>
      </c>
      <c r="F8">
        <v>64</v>
      </c>
      <c r="H8">
        <v>2</v>
      </c>
      <c r="I8" t="s">
        <v>15</v>
      </c>
      <c r="J8" t="s">
        <v>11</v>
      </c>
    </row>
    <row r="9" spans="2:10" x14ac:dyDescent="0.25">
      <c r="B9">
        <v>3</v>
      </c>
      <c r="C9">
        <v>3</v>
      </c>
      <c r="D9" s="2">
        <v>40911</v>
      </c>
      <c r="E9" s="55">
        <v>0.61111111111111105</v>
      </c>
      <c r="F9">
        <v>65</v>
      </c>
      <c r="H9">
        <v>3</v>
      </c>
      <c r="I9" t="s">
        <v>0</v>
      </c>
      <c r="J9" t="s">
        <v>12</v>
      </c>
    </row>
    <row r="10" spans="2:10" x14ac:dyDescent="0.25">
      <c r="B10">
        <v>4</v>
      </c>
      <c r="C10">
        <v>4</v>
      </c>
      <c r="D10" s="2">
        <v>40912</v>
      </c>
      <c r="E10" s="55">
        <v>0.65277777777777801</v>
      </c>
      <c r="F10">
        <v>66</v>
      </c>
      <c r="H10">
        <v>4</v>
      </c>
      <c r="I10" t="s">
        <v>1</v>
      </c>
      <c r="J10" t="s">
        <v>14</v>
      </c>
    </row>
    <row r="11" spans="2:10" x14ac:dyDescent="0.25">
      <c r="B11">
        <v>5</v>
      </c>
      <c r="C11">
        <v>5</v>
      </c>
      <c r="D11" s="2">
        <v>40913</v>
      </c>
      <c r="E11" s="55">
        <v>0.69444444444444398</v>
      </c>
      <c r="F11">
        <v>67</v>
      </c>
      <c r="H11">
        <v>5</v>
      </c>
      <c r="I11" t="s">
        <v>2</v>
      </c>
      <c r="J11" t="s">
        <v>13</v>
      </c>
    </row>
    <row r="12" spans="2:10" x14ac:dyDescent="0.25">
      <c r="B12">
        <v>6</v>
      </c>
      <c r="C12">
        <v>1</v>
      </c>
      <c r="D12" s="2">
        <v>40914</v>
      </c>
      <c r="E12" s="55">
        <v>0.73611111111111105</v>
      </c>
      <c r="F12">
        <v>68</v>
      </c>
    </row>
    <row r="13" spans="2:10" x14ac:dyDescent="0.25">
      <c r="B13">
        <v>7</v>
      </c>
      <c r="C13">
        <v>2</v>
      </c>
      <c r="D13" s="2">
        <v>40915</v>
      </c>
      <c r="E13" s="55">
        <v>0.77777777777777801</v>
      </c>
      <c r="F13">
        <v>69</v>
      </c>
    </row>
    <row r="14" spans="2:10" x14ac:dyDescent="0.25">
      <c r="B14">
        <v>8</v>
      </c>
      <c r="C14">
        <v>3</v>
      </c>
      <c r="D14" s="2">
        <v>40916</v>
      </c>
      <c r="E14" s="55">
        <v>0.81944444444444398</v>
      </c>
      <c r="F14">
        <v>70</v>
      </c>
    </row>
    <row r="15" spans="2:10" x14ac:dyDescent="0.25">
      <c r="B15">
        <v>9</v>
      </c>
      <c r="C15">
        <v>4</v>
      </c>
      <c r="D15" s="2">
        <v>40917</v>
      </c>
      <c r="E15" s="55">
        <v>0.86111111111111105</v>
      </c>
      <c r="F15">
        <v>71</v>
      </c>
    </row>
    <row r="16" spans="2:10" x14ac:dyDescent="0.25">
      <c r="B16">
        <v>10</v>
      </c>
      <c r="C16">
        <v>5</v>
      </c>
      <c r="D16" s="2">
        <v>40918</v>
      </c>
      <c r="E16" s="55">
        <v>0.90277777777777801</v>
      </c>
      <c r="F16">
        <v>72</v>
      </c>
    </row>
    <row r="17" spans="2:6" x14ac:dyDescent="0.25">
      <c r="B17">
        <v>11</v>
      </c>
      <c r="C17">
        <v>1</v>
      </c>
      <c r="D17" s="2">
        <v>40919</v>
      </c>
      <c r="E17" s="55">
        <v>0.94444444444444398</v>
      </c>
      <c r="F17">
        <v>73</v>
      </c>
    </row>
    <row r="18" spans="2:6" x14ac:dyDescent="0.25">
      <c r="B18">
        <v>12</v>
      </c>
      <c r="C18">
        <v>2</v>
      </c>
      <c r="D18" s="2">
        <v>40920</v>
      </c>
      <c r="E18" s="55">
        <v>0.98611111111111105</v>
      </c>
      <c r="F18">
        <v>74</v>
      </c>
    </row>
    <row r="19" spans="2:6" x14ac:dyDescent="0.25">
      <c r="B19">
        <v>13</v>
      </c>
      <c r="C19">
        <v>3</v>
      </c>
      <c r="D19" s="2">
        <v>40921</v>
      </c>
      <c r="E19" s="55">
        <v>1.0277777777777799</v>
      </c>
      <c r="F19">
        <v>75</v>
      </c>
    </row>
    <row r="20" spans="2:6" x14ac:dyDescent="0.25">
      <c r="B20">
        <v>14</v>
      </c>
      <c r="C20">
        <v>4</v>
      </c>
      <c r="D20" s="2">
        <v>40922</v>
      </c>
      <c r="E20" s="55">
        <v>1.06944444444444</v>
      </c>
      <c r="F20">
        <v>76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CE74-8D12-43C4-88EA-7D3521DDC5EC}">
  <dimension ref="A1:G15"/>
  <sheetViews>
    <sheetView workbookViewId="0"/>
  </sheetViews>
  <sheetFormatPr defaultRowHeight="15" x14ac:dyDescent="0.25"/>
  <cols>
    <col min="1" max="1" width="11.42578125" bestFit="1" customWidth="1"/>
    <col min="2" max="2" width="13.28515625" bestFit="1" customWidth="1"/>
    <col min="3" max="3" width="16" bestFit="1" customWidth="1"/>
    <col min="4" max="5" width="12" bestFit="1" customWidth="1"/>
    <col min="6" max="6" width="12.7109375" bestFit="1" customWidth="1"/>
    <col min="7" max="7" width="16.5703125" bestFit="1" customWidth="1"/>
  </cols>
  <sheetData>
    <row r="1" spans="1:7" x14ac:dyDescent="0.25">
      <c r="A1" t="s">
        <v>20</v>
      </c>
      <c r="B1" t="s">
        <v>19</v>
      </c>
      <c r="C1" t="s">
        <v>23</v>
      </c>
      <c r="D1" t="s">
        <v>17</v>
      </c>
      <c r="E1" t="s">
        <v>24</v>
      </c>
      <c r="F1" t="s">
        <v>21</v>
      </c>
      <c r="G1" t="s">
        <v>22</v>
      </c>
    </row>
    <row r="2" spans="1:7" x14ac:dyDescent="0.25">
      <c r="A2">
        <v>1</v>
      </c>
      <c r="B2">
        <v>1</v>
      </c>
      <c r="C2" s="60">
        <v>40909</v>
      </c>
      <c r="D2">
        <v>0.52777777777777779</v>
      </c>
      <c r="E2">
        <v>63</v>
      </c>
      <c r="F2" s="61" t="s">
        <v>16</v>
      </c>
      <c r="G2" s="61" t="s">
        <v>10</v>
      </c>
    </row>
    <row r="3" spans="1:7" x14ac:dyDescent="0.25">
      <c r="A3">
        <v>6</v>
      </c>
      <c r="B3">
        <v>1</v>
      </c>
      <c r="C3" s="60">
        <v>40914</v>
      </c>
      <c r="D3">
        <v>0.73611111111111105</v>
      </c>
      <c r="E3">
        <v>68</v>
      </c>
      <c r="F3" s="61" t="s">
        <v>16</v>
      </c>
      <c r="G3" s="61" t="s">
        <v>10</v>
      </c>
    </row>
    <row r="4" spans="1:7" x14ac:dyDescent="0.25">
      <c r="A4">
        <v>2</v>
      </c>
      <c r="B4">
        <v>2</v>
      </c>
      <c r="C4" s="60">
        <v>40910</v>
      </c>
      <c r="D4">
        <v>0.56944444444444398</v>
      </c>
      <c r="E4">
        <v>64</v>
      </c>
      <c r="F4" s="61" t="s">
        <v>15</v>
      </c>
      <c r="G4" s="61" t="s">
        <v>11</v>
      </c>
    </row>
    <row r="5" spans="1:7" x14ac:dyDescent="0.25">
      <c r="A5">
        <v>3</v>
      </c>
      <c r="B5">
        <v>3</v>
      </c>
      <c r="C5" s="60">
        <v>40911</v>
      </c>
      <c r="D5">
        <v>0.61111111111111105</v>
      </c>
      <c r="E5">
        <v>65</v>
      </c>
      <c r="F5" s="61" t="s">
        <v>0</v>
      </c>
      <c r="G5" s="61" t="s">
        <v>12</v>
      </c>
    </row>
    <row r="6" spans="1:7" x14ac:dyDescent="0.25">
      <c r="A6">
        <v>4</v>
      </c>
      <c r="B6">
        <v>4</v>
      </c>
      <c r="C6" s="60">
        <v>40912</v>
      </c>
      <c r="D6">
        <v>0.65277777777777801</v>
      </c>
      <c r="E6">
        <v>66</v>
      </c>
      <c r="F6" s="61" t="s">
        <v>1</v>
      </c>
      <c r="G6" s="61" t="s">
        <v>14</v>
      </c>
    </row>
    <row r="7" spans="1:7" x14ac:dyDescent="0.25">
      <c r="A7">
        <v>5</v>
      </c>
      <c r="B7">
        <v>5</v>
      </c>
      <c r="C7" s="60">
        <v>40913</v>
      </c>
      <c r="D7">
        <v>0.69444444444444398</v>
      </c>
      <c r="E7">
        <v>67</v>
      </c>
      <c r="F7" s="61" t="s">
        <v>2</v>
      </c>
      <c r="G7" s="61" t="s">
        <v>13</v>
      </c>
    </row>
    <row r="8" spans="1:7" x14ac:dyDescent="0.25">
      <c r="A8">
        <v>7</v>
      </c>
      <c r="B8">
        <v>2</v>
      </c>
      <c r="C8" s="60">
        <v>40915</v>
      </c>
      <c r="D8">
        <v>0.77777777777777801</v>
      </c>
      <c r="E8">
        <v>69</v>
      </c>
      <c r="F8" s="61" t="s">
        <v>15</v>
      </c>
      <c r="G8" s="61" t="s">
        <v>11</v>
      </c>
    </row>
    <row r="9" spans="1:7" x14ac:dyDescent="0.25">
      <c r="A9">
        <v>8</v>
      </c>
      <c r="B9">
        <v>3</v>
      </c>
      <c r="C9" s="60">
        <v>40916</v>
      </c>
      <c r="D9">
        <v>0.81944444444444398</v>
      </c>
      <c r="E9">
        <v>70</v>
      </c>
      <c r="F9" s="61" t="s">
        <v>0</v>
      </c>
      <c r="G9" s="61" t="s">
        <v>12</v>
      </c>
    </row>
    <row r="10" spans="1:7" x14ac:dyDescent="0.25">
      <c r="A10">
        <v>9</v>
      </c>
      <c r="B10">
        <v>4</v>
      </c>
      <c r="C10" s="60">
        <v>40917</v>
      </c>
      <c r="D10">
        <v>0.86111111111111105</v>
      </c>
      <c r="E10">
        <v>71</v>
      </c>
      <c r="F10" s="61" t="s">
        <v>1</v>
      </c>
      <c r="G10" s="61" t="s">
        <v>14</v>
      </c>
    </row>
    <row r="11" spans="1:7" x14ac:dyDescent="0.25">
      <c r="A11">
        <v>10</v>
      </c>
      <c r="B11">
        <v>5</v>
      </c>
      <c r="C11" s="60">
        <v>40918</v>
      </c>
      <c r="D11">
        <v>0.90277777777777801</v>
      </c>
      <c r="E11">
        <v>72</v>
      </c>
      <c r="F11" s="61" t="s">
        <v>2</v>
      </c>
      <c r="G11" s="61" t="s">
        <v>13</v>
      </c>
    </row>
    <row r="12" spans="1:7" x14ac:dyDescent="0.25">
      <c r="A12">
        <v>11</v>
      </c>
      <c r="B12">
        <v>1</v>
      </c>
      <c r="C12" s="60">
        <v>40919</v>
      </c>
      <c r="D12">
        <v>0.94444444444444398</v>
      </c>
      <c r="E12">
        <v>73</v>
      </c>
      <c r="F12" s="61" t="s">
        <v>16</v>
      </c>
      <c r="G12" s="61" t="s">
        <v>10</v>
      </c>
    </row>
    <row r="13" spans="1:7" x14ac:dyDescent="0.25">
      <c r="A13">
        <v>12</v>
      </c>
      <c r="B13">
        <v>2</v>
      </c>
      <c r="C13" s="60">
        <v>40920</v>
      </c>
      <c r="D13">
        <v>0.98611111111111105</v>
      </c>
      <c r="E13">
        <v>74</v>
      </c>
      <c r="F13" s="61" t="s">
        <v>15</v>
      </c>
      <c r="G13" s="61" t="s">
        <v>11</v>
      </c>
    </row>
    <row r="14" spans="1:7" x14ac:dyDescent="0.25">
      <c r="A14">
        <v>13</v>
      </c>
      <c r="B14">
        <v>3</v>
      </c>
      <c r="C14" s="60">
        <v>40921</v>
      </c>
      <c r="D14">
        <v>1.0277777777777799</v>
      </c>
      <c r="E14">
        <v>75</v>
      </c>
      <c r="F14" s="61" t="s">
        <v>0</v>
      </c>
      <c r="G14" s="61" t="s">
        <v>12</v>
      </c>
    </row>
    <row r="15" spans="1:7" x14ac:dyDescent="0.25">
      <c r="A15">
        <v>14</v>
      </c>
      <c r="B15">
        <v>4</v>
      </c>
      <c r="C15" s="60">
        <v>40922</v>
      </c>
      <c r="D15">
        <v>1.06944444444444</v>
      </c>
      <c r="E15">
        <v>76</v>
      </c>
      <c r="F15" s="61" t="s">
        <v>1</v>
      </c>
      <c r="G15" s="61" t="s"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DA633-EEA7-44DF-9752-E5D621A4FC15}">
  <dimension ref="A1:E15"/>
  <sheetViews>
    <sheetView workbookViewId="0">
      <selection activeCell="C11" sqref="C11"/>
    </sheetView>
  </sheetViews>
  <sheetFormatPr defaultRowHeight="15" x14ac:dyDescent="0.25"/>
  <cols>
    <col min="1" max="1" width="11.42578125" bestFit="1" customWidth="1"/>
    <col min="2" max="2" width="13.28515625" bestFit="1" customWidth="1"/>
    <col min="3" max="3" width="16" bestFit="1" customWidth="1"/>
    <col min="4" max="5" width="12" bestFit="1" customWidth="1"/>
  </cols>
  <sheetData>
    <row r="1" spans="1:5" x14ac:dyDescent="0.25">
      <c r="A1" t="s">
        <v>20</v>
      </c>
      <c r="B1" t="s">
        <v>19</v>
      </c>
      <c r="C1" t="s">
        <v>23</v>
      </c>
      <c r="D1" t="s">
        <v>17</v>
      </c>
      <c r="E1" t="s">
        <v>24</v>
      </c>
    </row>
    <row r="2" spans="1:5" x14ac:dyDescent="0.25">
      <c r="A2">
        <v>1</v>
      </c>
      <c r="B2">
        <v>1</v>
      </c>
      <c r="C2" s="60">
        <v>40909</v>
      </c>
      <c r="D2">
        <v>0.52777777777777779</v>
      </c>
      <c r="E2">
        <v>63</v>
      </c>
    </row>
    <row r="3" spans="1:5" x14ac:dyDescent="0.25">
      <c r="A3">
        <v>2</v>
      </c>
      <c r="B3">
        <v>2</v>
      </c>
      <c r="C3" s="60">
        <v>40910</v>
      </c>
      <c r="D3">
        <v>0.56944444444444398</v>
      </c>
      <c r="E3">
        <v>64</v>
      </c>
    </row>
    <row r="4" spans="1:5" x14ac:dyDescent="0.25">
      <c r="A4">
        <v>3</v>
      </c>
      <c r="B4">
        <v>3</v>
      </c>
      <c r="C4" s="60">
        <v>40911</v>
      </c>
      <c r="D4">
        <v>0.61111111111111105</v>
      </c>
      <c r="E4">
        <v>65</v>
      </c>
    </row>
    <row r="5" spans="1:5" x14ac:dyDescent="0.25">
      <c r="A5">
        <v>4</v>
      </c>
      <c r="B5">
        <v>4</v>
      </c>
      <c r="C5" s="60">
        <v>40912</v>
      </c>
      <c r="D5">
        <v>0.65277777777777801</v>
      </c>
      <c r="E5">
        <v>66</v>
      </c>
    </row>
    <row r="6" spans="1:5" x14ac:dyDescent="0.25">
      <c r="A6">
        <v>5</v>
      </c>
      <c r="B6">
        <v>5</v>
      </c>
      <c r="C6" s="60">
        <v>40913</v>
      </c>
      <c r="D6">
        <v>0.69444444444444398</v>
      </c>
      <c r="E6">
        <v>67</v>
      </c>
    </row>
    <row r="7" spans="1:5" x14ac:dyDescent="0.25">
      <c r="A7">
        <v>6</v>
      </c>
      <c r="B7">
        <v>1</v>
      </c>
      <c r="C7" s="60">
        <v>40914</v>
      </c>
      <c r="D7">
        <v>0.73611111111111105</v>
      </c>
      <c r="E7">
        <v>68</v>
      </c>
    </row>
    <row r="8" spans="1:5" x14ac:dyDescent="0.25">
      <c r="A8">
        <v>7</v>
      </c>
      <c r="B8">
        <v>2</v>
      </c>
      <c r="C8" s="60">
        <v>40915</v>
      </c>
      <c r="D8">
        <v>0.77777777777777801</v>
      </c>
      <c r="E8">
        <v>69</v>
      </c>
    </row>
    <row r="9" spans="1:5" x14ac:dyDescent="0.25">
      <c r="A9">
        <v>8</v>
      </c>
      <c r="B9">
        <v>3</v>
      </c>
      <c r="C9" s="60">
        <v>40916</v>
      </c>
      <c r="D9">
        <v>0.81944444444444398</v>
      </c>
      <c r="E9">
        <v>70</v>
      </c>
    </row>
    <row r="10" spans="1:5" x14ac:dyDescent="0.25">
      <c r="A10">
        <v>9</v>
      </c>
      <c r="B10">
        <v>4</v>
      </c>
      <c r="C10" s="60">
        <v>40917</v>
      </c>
      <c r="D10">
        <v>0.86111111111111105</v>
      </c>
      <c r="E10">
        <v>71</v>
      </c>
    </row>
    <row r="11" spans="1:5" x14ac:dyDescent="0.25">
      <c r="A11">
        <v>10</v>
      </c>
      <c r="B11">
        <v>5</v>
      </c>
      <c r="C11" s="60">
        <v>40918</v>
      </c>
      <c r="D11">
        <v>0.90277777777777801</v>
      </c>
      <c r="E11">
        <v>72</v>
      </c>
    </row>
    <row r="12" spans="1:5" x14ac:dyDescent="0.25">
      <c r="A12">
        <v>11</v>
      </c>
      <c r="B12">
        <v>1</v>
      </c>
      <c r="C12" s="60">
        <v>40919</v>
      </c>
      <c r="D12">
        <v>0.94444444444444398</v>
      </c>
      <c r="E12">
        <v>73</v>
      </c>
    </row>
    <row r="13" spans="1:5" x14ac:dyDescent="0.25">
      <c r="A13">
        <v>12</v>
      </c>
      <c r="B13">
        <v>2</v>
      </c>
      <c r="C13" s="60">
        <v>40920</v>
      </c>
      <c r="D13">
        <v>0.98611111111111105</v>
      </c>
      <c r="E13">
        <v>74</v>
      </c>
    </row>
    <row r="14" spans="1:5" x14ac:dyDescent="0.25">
      <c r="A14">
        <v>13</v>
      </c>
      <c r="B14">
        <v>3</v>
      </c>
      <c r="C14" s="60">
        <v>40921</v>
      </c>
      <c r="D14">
        <v>1.0277777777777799</v>
      </c>
      <c r="E14">
        <v>75</v>
      </c>
    </row>
    <row r="15" spans="1:5" x14ac:dyDescent="0.25">
      <c r="A15">
        <v>14</v>
      </c>
      <c r="B15">
        <v>4</v>
      </c>
      <c r="C15" s="60">
        <v>40922</v>
      </c>
      <c r="D15">
        <v>1.06944444444444</v>
      </c>
      <c r="E15">
        <v>76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2BE3E-9BE3-4DED-BC63-A77881BBFD1F}">
  <dimension ref="A1:C6"/>
  <sheetViews>
    <sheetView workbookViewId="0"/>
  </sheetViews>
  <sheetFormatPr defaultRowHeight="15" x14ac:dyDescent="0.25"/>
  <cols>
    <col min="1" max="1" width="4.85546875" bestFit="1" customWidth="1"/>
    <col min="2" max="2" width="12.7109375" bestFit="1" customWidth="1"/>
    <col min="3" max="3" width="16.5703125" bestFit="1" customWidth="1"/>
  </cols>
  <sheetData>
    <row r="1" spans="1:3" x14ac:dyDescent="0.25">
      <c r="A1" t="s">
        <v>18</v>
      </c>
      <c r="B1" t="s">
        <v>21</v>
      </c>
      <c r="C1" t="s">
        <v>22</v>
      </c>
    </row>
    <row r="2" spans="1:3" x14ac:dyDescent="0.25">
      <c r="A2">
        <v>1</v>
      </c>
      <c r="B2" s="61" t="s">
        <v>16</v>
      </c>
      <c r="C2" s="61" t="s">
        <v>10</v>
      </c>
    </row>
    <row r="3" spans="1:3" x14ac:dyDescent="0.25">
      <c r="A3">
        <v>2</v>
      </c>
      <c r="B3" s="61" t="s">
        <v>15</v>
      </c>
      <c r="C3" s="61" t="s">
        <v>11</v>
      </c>
    </row>
    <row r="4" spans="1:3" x14ac:dyDescent="0.25">
      <c r="A4">
        <v>3</v>
      </c>
      <c r="B4" s="61" t="s">
        <v>0</v>
      </c>
      <c r="C4" s="61" t="s">
        <v>12</v>
      </c>
    </row>
    <row r="5" spans="1:3" x14ac:dyDescent="0.25">
      <c r="A5">
        <v>4</v>
      </c>
      <c r="B5" s="61" t="s">
        <v>1</v>
      </c>
      <c r="C5" s="61" t="s">
        <v>14</v>
      </c>
    </row>
    <row r="6" spans="1:3" x14ac:dyDescent="0.25">
      <c r="A6">
        <v>5</v>
      </c>
      <c r="B6" s="61" t="s">
        <v>2</v>
      </c>
      <c r="C6" s="61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5BB10-D3B4-4E53-B78E-7E38C54B991F}">
  <dimension ref="B3:J19"/>
  <sheetViews>
    <sheetView workbookViewId="0">
      <selection activeCell="I5" sqref="I5"/>
    </sheetView>
  </sheetViews>
  <sheetFormatPr defaultRowHeight="15" x14ac:dyDescent="0.25"/>
  <cols>
    <col min="2" max="2" width="11.140625" customWidth="1"/>
    <col min="3" max="3" width="13" customWidth="1"/>
    <col min="4" max="4" width="15.5703125" customWidth="1"/>
    <col min="6" max="6" width="11.7109375" customWidth="1"/>
    <col min="9" max="9" width="12.42578125" bestFit="1" customWidth="1"/>
    <col min="10" max="10" width="16.140625" customWidth="1"/>
  </cols>
  <sheetData>
    <row r="3" spans="2:10" x14ac:dyDescent="0.25">
      <c r="B3" t="s">
        <v>27</v>
      </c>
    </row>
    <row r="5" spans="2:10" x14ac:dyDescent="0.25">
      <c r="B5" s="58" t="s">
        <v>20</v>
      </c>
      <c r="C5" s="58" t="s">
        <v>19</v>
      </c>
      <c r="D5" s="58" t="s">
        <v>23</v>
      </c>
      <c r="E5" s="58" t="s">
        <v>17</v>
      </c>
      <c r="F5" s="58" t="s">
        <v>24</v>
      </c>
      <c r="H5" s="58" t="s">
        <v>18</v>
      </c>
      <c r="I5" s="58" t="s">
        <v>21</v>
      </c>
      <c r="J5" s="58" t="s">
        <v>22</v>
      </c>
    </row>
    <row r="6" spans="2:10" x14ac:dyDescent="0.25">
      <c r="B6">
        <v>1</v>
      </c>
      <c r="C6">
        <v>1</v>
      </c>
      <c r="D6" s="2">
        <v>40909</v>
      </c>
      <c r="E6" s="55">
        <v>0.52777777777777779</v>
      </c>
      <c r="F6">
        <v>63</v>
      </c>
      <c r="H6">
        <v>1</v>
      </c>
      <c r="I6" t="s">
        <v>16</v>
      </c>
      <c r="J6" t="s">
        <v>10</v>
      </c>
    </row>
    <row r="7" spans="2:10" x14ac:dyDescent="0.25">
      <c r="B7">
        <v>2</v>
      </c>
      <c r="C7">
        <v>2</v>
      </c>
      <c r="D7" s="2">
        <v>40910</v>
      </c>
      <c r="E7" s="55">
        <v>0.56944444444444398</v>
      </c>
      <c r="F7">
        <v>64</v>
      </c>
      <c r="H7">
        <v>2</v>
      </c>
      <c r="I7" t="s">
        <v>15</v>
      </c>
      <c r="J7" t="s">
        <v>11</v>
      </c>
    </row>
    <row r="8" spans="2:10" x14ac:dyDescent="0.25">
      <c r="B8">
        <v>3</v>
      </c>
      <c r="C8">
        <v>3</v>
      </c>
      <c r="D8" s="2">
        <v>40911</v>
      </c>
      <c r="E8" s="55">
        <v>0.61111111111111105</v>
      </c>
      <c r="F8">
        <v>65</v>
      </c>
      <c r="H8">
        <v>3</v>
      </c>
      <c r="I8" t="s">
        <v>0</v>
      </c>
      <c r="J8" t="s">
        <v>12</v>
      </c>
    </row>
    <row r="9" spans="2:10" x14ac:dyDescent="0.25">
      <c r="B9">
        <v>4</v>
      </c>
      <c r="C9">
        <v>4</v>
      </c>
      <c r="D9" s="2">
        <v>40912</v>
      </c>
      <c r="E9" s="55">
        <v>0.65277777777777801</v>
      </c>
      <c r="F9">
        <v>66</v>
      </c>
      <c r="H9">
        <v>4</v>
      </c>
      <c r="I9" t="s">
        <v>1</v>
      </c>
      <c r="J9" t="s">
        <v>14</v>
      </c>
    </row>
    <row r="10" spans="2:10" x14ac:dyDescent="0.25">
      <c r="B10">
        <v>5</v>
      </c>
      <c r="C10">
        <v>5</v>
      </c>
      <c r="D10" s="2">
        <v>40913</v>
      </c>
      <c r="E10" s="55">
        <v>0.69444444444444398</v>
      </c>
      <c r="F10">
        <v>67</v>
      </c>
      <c r="H10">
        <v>5</v>
      </c>
      <c r="I10" t="s">
        <v>2</v>
      </c>
      <c r="J10" t="s">
        <v>13</v>
      </c>
    </row>
    <row r="11" spans="2:10" x14ac:dyDescent="0.25">
      <c r="B11">
        <v>6</v>
      </c>
      <c r="C11">
        <v>1</v>
      </c>
      <c r="D11" s="2">
        <v>40914</v>
      </c>
      <c r="E11" s="55">
        <v>0.73611111111111105</v>
      </c>
      <c r="F11">
        <v>68</v>
      </c>
    </row>
    <row r="12" spans="2:10" x14ac:dyDescent="0.25">
      <c r="B12">
        <v>7</v>
      </c>
      <c r="C12">
        <v>2</v>
      </c>
      <c r="D12" s="2">
        <v>40915</v>
      </c>
      <c r="E12" s="55">
        <v>0.77777777777777801</v>
      </c>
      <c r="F12">
        <v>69</v>
      </c>
    </row>
    <row r="13" spans="2:10" x14ac:dyDescent="0.25">
      <c r="B13">
        <v>8</v>
      </c>
      <c r="C13">
        <v>3</v>
      </c>
      <c r="D13" s="2">
        <v>40916</v>
      </c>
      <c r="E13" s="55">
        <v>0.81944444444444398</v>
      </c>
      <c r="F13">
        <v>70</v>
      </c>
    </row>
    <row r="14" spans="2:10" x14ac:dyDescent="0.25">
      <c r="B14">
        <v>9</v>
      </c>
      <c r="C14">
        <v>4</v>
      </c>
      <c r="D14" s="2">
        <v>40917</v>
      </c>
      <c r="E14" s="55">
        <v>0.86111111111111105</v>
      </c>
      <c r="F14">
        <v>71</v>
      </c>
    </row>
    <row r="15" spans="2:10" x14ac:dyDescent="0.25">
      <c r="B15">
        <v>10</v>
      </c>
      <c r="C15">
        <v>5</v>
      </c>
      <c r="D15" s="2">
        <v>40918</v>
      </c>
      <c r="E15" s="55">
        <v>0.90277777777777801</v>
      </c>
      <c r="F15">
        <v>72</v>
      </c>
    </row>
    <row r="16" spans="2:10" x14ac:dyDescent="0.25">
      <c r="B16">
        <v>11</v>
      </c>
      <c r="C16">
        <v>1</v>
      </c>
      <c r="D16" s="2">
        <v>40919</v>
      </c>
      <c r="E16" s="55">
        <v>0.94444444444444398</v>
      </c>
      <c r="F16">
        <v>73</v>
      </c>
    </row>
    <row r="17" spans="2:6" x14ac:dyDescent="0.25">
      <c r="B17">
        <v>12</v>
      </c>
      <c r="C17">
        <v>2</v>
      </c>
      <c r="D17" s="2">
        <v>40920</v>
      </c>
      <c r="E17" s="55">
        <v>0.98611111111111105</v>
      </c>
      <c r="F17">
        <v>74</v>
      </c>
    </row>
    <row r="18" spans="2:6" x14ac:dyDescent="0.25">
      <c r="B18">
        <v>13</v>
      </c>
      <c r="C18">
        <v>3</v>
      </c>
      <c r="D18" s="2">
        <v>40921</v>
      </c>
      <c r="E18" s="55">
        <v>1.0277777777777799</v>
      </c>
      <c r="F18">
        <v>75</v>
      </c>
    </row>
    <row r="19" spans="2:6" x14ac:dyDescent="0.25">
      <c r="B19">
        <v>14</v>
      </c>
      <c r="C19">
        <v>4</v>
      </c>
      <c r="D19" s="2">
        <v>40922</v>
      </c>
      <c r="E19" s="55">
        <v>1.06944444444444</v>
      </c>
      <c r="F19">
        <v>76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5FD18-BE3D-4D38-8F47-D6550D24BB38}">
  <dimension ref="A1"/>
  <sheetViews>
    <sheetView workbookViewId="0">
      <selection activeCell="E23" sqref="E23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0 E A A B Q S w M E F A A C A A g A J 0 7 Y T k 1 O U G u o A A A A + A A A A B I A H A B D b 2 5 m a W c v U G F j a 2 F n Z S 5 4 b W w g o h g A K K A U A A A A A A A A A A A A A A A A A A A A A A A A A A A A h Y 9 B D o I w F E S v Q r q n L Q i o 5 F M W b C U x M T H G X V M q N E I x t A h 3 c + G R v I I k i r p z O Z M 3 y Z v H 7 Q 7 p 2 N T O V X Z G t T p B H q b I k V q 0 h d J l g n p 7 c l c o Z b D l 4 s x L 6 U y w N v F o V I I q a y 8 x I c M w 4 G G B 2 6 4 k P q U e O e S b n a h k w 1 2 l j e V a S P R Z F f 9 X i M H + J c N 8 H K 1 x G E R L H I Q e k L m G X O k v 4 k / G m A L 5 K S H r a 9 t 3 k g n j Z k c g c w T y f s G e U E s D B B Q A A g A I A C d O 2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n T t h O y i x N J H M B A A D a A w A A E w A c A E Z v c m 1 1 b G F z L 1 N l Y 3 R p b 2 4 x L m 0 g o h g A K K A U A A A A A A A A A A A A A A A A A A A A A A A A A A A A r Z L R a s I w F I b v C 3 2 H 0 N 0 o l I I w d i N e O S 9 0 0 w 0 n D B x S 0 u a 4 V Z u k p K e g E 9 9 g b + A T + B C 7 0 g d b 2 s 5 p b T f G W A g k 5 P / 5 z 8 m X x O B j I A V 5 y N d G 0 z R M I 3 6 h C h i 5 V 5 L B D F w F M Y i A t E g I a B p E j z F T c q Y P O g s f Q q e d K A U C H 6 W a e 1 L O a / X V 0 4 B y a F n F A G u y f m p L g d o 6 s f O c C 2 v M 9 x u h 5 + 6 d 4 D K y d O a I e i E 4 I 0 V F P J W K t 2 W Y c D F a R h D X s r L 2 a m V 1 m R t l 2 Z Z N u g K v L p 3 U s L b J i e R D W b y m m H C S 6 6 m s S w J h F A E D n j v 2 b z Q + C C L h H q j s e E r n m C j q d l k x d F 0 3 j U B 8 c 5 l T l m M N J E Y q / M A d / h V n K e N f i Z Z p 9 T g I S d o Q 7 r Y H J A g L z L T + f h O j J C e o j / q v o f R B P U O j i k T e 8 k B f F 1 h P B q J W / E r n D 6 1 b K s H J P a l U A c 4 m a e p N I J h z C 1 O 8 S x B U / Q v h U L 5 6 N A S x 2 5 Z j j 0 A 7 i 4 g K l u 1 z p J 8 0 q + u d 4 y w R r E B e 9 h T I / t h m 8 w N Q S w E C L Q A U A A I A C A A n T t h O T U 5 Q a 6 g A A A D 4 A A A A E g A A A A A A A A A A A A A A A A A A A A A A Q 2 9 u Z m l n L 1 B h Y 2 t h Z 2 U u e G 1 s U E s B A i 0 A F A A C A A g A J 0 7 Y T g / K 6 a u k A A A A 6 Q A A A B M A A A A A A A A A A A A A A A A A 9 A A A A F t D b 2 5 0 Z W 5 0 X 1 R 5 c G V z X S 5 4 b W x Q S w E C L Q A U A A I A C A A n T t h O y i x N J H M B A A D a A w A A E w A A A A A A A A A A A A A A A A D l A Q A A R m 9 y b X V s Y X M v U 2 V j d G l v b j E u b V B L B Q Y A A A A A A w A D A M I A A A C l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v H g A A A A A A A I 0 e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c m 9 k Z W p l X 3 J l c 2 V u a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Y 2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H J v Z G V q Z V 9 y Z X N l b m l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i 0 y N F Q w N z o z N j o y O S 4 5 O D k 0 M T A 1 W i I g L z 4 8 R W 5 0 c n k g V H l w Z T 0 i R m l s b E N v b H V t b l R 5 c G V z I i B W Y W x 1 Z T 0 i c 0 F 3 T U h C U U 0 9 I i A v P j x F b n R y e S B U e X B l P S J G a W x s Q 2 9 s d W 1 u T m F t Z X M i I F Z h b H V l P S J z W y Z x d W 9 0 O 0 l k X 3 B y b 2 R l a i Z x d W 9 0 O y w m c X V v d D t J Z F 9 w c m 9 k Z W p j Z S Z x d W 9 0 O y w m c X V v d D t E Y X R 1 b S B w c m 9 k Z W p l J n F 1 b 3 Q 7 L C Z x d W 9 0 O 8 S M Y X M m c X V v d D s s J n F 1 b 3 Q 7 Z m F r d H V y Y V 9 J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y b 2 R l a m V f c m V z Z W 5 p L 1 p t x J t u x J t u w 7 0 g d H l w L n t J Z F 9 w c m 9 k Z W o s M H 0 m c X V v d D s s J n F 1 b 3 Q 7 U 2 V j d G l v b j E v U H J v Z G V q Z V 9 y Z X N l b m k v W m 3 E m 2 7 E m 2 7 D v S B 0 e X A u e 0 l k X 3 B y b 2 R l a m N l L D F 9 J n F 1 b 3 Q 7 L C Z x d W 9 0 O 1 N l Y 3 R p b 2 4 x L 1 B y b 2 R l a m V f c m V z Z W 5 p L 1 p t x J t u x J t u w 7 0 g d H l w L n t E Y X R 1 b S B w c m 9 k Z W p l L D J 9 J n F 1 b 3 Q 7 L C Z x d W 9 0 O 1 N l Y 3 R p b 2 4 x L 1 B y b 2 R l a m V f c m V z Z W 5 p L 1 p t x J t u x J t u w 7 0 g d H l w L n v E j G F z L D N 9 J n F 1 b 3 Q 7 L C Z x d W 9 0 O 1 N l Y 3 R p b 2 4 x L 1 B y b 2 R l a m V f c m V z Z W 5 p L 1 p t x J t u x J t u w 7 0 g d H l w L n t m Y W t 0 d X J h X 0 l k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B y b 2 R l a m V f c m V z Z W 5 p L 1 p t x J t u x J t u w 7 0 g d H l w L n t J Z F 9 w c m 9 k Z W o s M H 0 m c X V v d D s s J n F 1 b 3 Q 7 U 2 V j d G l v b j E v U H J v Z G V q Z V 9 y Z X N l b m k v W m 3 E m 2 7 E m 2 7 D v S B 0 e X A u e 0 l k X 3 B y b 2 R l a m N l L D F 9 J n F 1 b 3 Q 7 L C Z x d W 9 0 O 1 N l Y 3 R p b 2 4 x L 1 B y b 2 R l a m V f c m V z Z W 5 p L 1 p t x J t u x J t u w 7 0 g d H l w L n t E Y X R 1 b S B w c m 9 k Z W p l L D J 9 J n F 1 b 3 Q 7 L C Z x d W 9 0 O 1 N l Y 3 R p b 2 4 x L 1 B y b 2 R l a m V f c m V z Z W 5 p L 1 p t x J t u x J t u w 7 0 g d H l w L n v E j G F z L D N 9 J n F 1 b 3 Q 7 L C Z x d W 9 0 O 1 N l Y 3 R p b 2 4 x L 1 B y b 2 R l a m V f c m V z Z W 5 p L 1 p t x J t u x J t u w 7 0 g d H l w L n t m Y W t 0 d X J h X 0 l k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c m 9 k Z W p l X 3 J l c 2 V u a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l a m V f c m V z Z W 5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Y W 1 l c 3 R h b m N p X 1 J l c 2 V u a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Y 2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W m F t Z X N 0 Y W 5 j a V 9 S Z X N l b m l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2 L T I 0 V D A 3 O j M 3 O j A 5 L j c 5 O T I z O T B a I i A v P j x F b n R y e S B U e X B l P S J G a W x s Q 2 9 s d W 1 u V H l w Z X M i I F Z h b H V l P S J z Q X d Z R y I g L z 4 8 R W 5 0 c n k g V H l w Z T 0 i R m l s b E N v b H V t b k 5 h b W V z I i B W Y W x 1 Z T 0 i c 1 s m c X V v d D t J Z C Z x d W 9 0 O y w m c X V v d D t K b W V u b y B D Z W z D q S Z x d W 9 0 O y w m c X V v d D t N x J t z d G 8 g c H J v Z G V q Y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Y W 1 l c 3 R h b m N p X 1 J l c 2 V u a S 9 a b c S b b s S b b s O 9 I H R 5 c C 5 7 S W Q s M H 0 m c X V v d D s s J n F 1 b 3 Q 7 U 2 V j d G l v b j E v W m F t Z X N 0 Y W 5 j a V 9 S Z X N l b m k v W m 3 E m 2 7 E m 2 7 D v S B 0 e X A u e 0 p t Z W 5 v I E N l b M O p L D F 9 J n F 1 b 3 Q 7 L C Z x d W 9 0 O 1 N l Y 3 R p b 2 4 x L 1 p h b W V z d G F u Y 2 l f U m V z Z W 5 p L 1 p t x J t u x J t u w 7 0 g d H l w L n t N x J t z d G 8 g c H J v Z G V q Y 2 U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W m F t Z X N 0 Y W 5 j a V 9 S Z X N l b m k v W m 3 E m 2 7 E m 2 7 D v S B 0 e X A u e 0 l k L D B 9 J n F 1 b 3 Q 7 L C Z x d W 9 0 O 1 N l Y 3 R p b 2 4 x L 1 p h b W V z d G F u Y 2 l f U m V z Z W 5 p L 1 p t x J t u x J t u w 7 0 g d H l w L n t K b W V u b y B D Z W z D q S w x f S Z x d W 9 0 O y w m c X V v d D t T Z W N 0 a W 9 u M S 9 a Y W 1 l c 3 R h b m N p X 1 J l c 2 V u a S 9 a b c S b b s S b b s O 9 I H R 5 c C 5 7 T c S b c 3 R v I H B y b 2 R l a m N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a Y W 1 l c 3 R h b m N p X 1 J l c 2 V u a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h b W V z d G F u Y 2 l f U m V z Z W 5 p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J n Z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W N l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1 l c m d l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i 0 y N F Q w N z o 0 O T o x N S 4 x N T A x N z g z W i I g L z 4 8 R W 5 0 c n k g V H l w Z T 0 i R m l s b E N v b H V t b l R 5 c G V z I i B W Y W x 1 Z T 0 i c 0 F 3 T U h C U U 1 H Q m c 9 P S I g L z 4 8 R W 5 0 c n k g V H l w Z T 0 i R m l s b E N v b H V t b k 5 h b W V z I i B W Y W x 1 Z T 0 i c 1 s m c X V v d D t J Z F 9 w c m 9 k Z W o m c X V v d D s s J n F 1 b 3 Q 7 S W R f c H J v Z G V q Y 2 U m c X V v d D s s J n F 1 b 3 Q 7 R G F 0 d W 0 g c H J v Z G V q Z S Z x d W 9 0 O y w m c X V v d D v E j G F z J n F 1 b 3 Q 7 L C Z x d W 9 0 O 2 Z h a 3 R 1 c m F f S W Q m c X V v d D s s J n F 1 b 3 Q 7 S m 1 l b m 8 g Q 2 V s w 6 k m c X V v d D s s J n F 1 b 3 Q 7 T c S b c 3 R v I H B y b 2 R l a m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x L C Z x d W 9 0 O 2 9 0 a G V y S 2 V 5 Q 2 9 s d W 1 u S W R l b n R p d H k m c X V v d D s 6 J n F 1 b 3 Q 7 U 2 V j d G l v b j E v W m F t Z X N 0 Y W 5 j a V 9 S Z X N l b m k v W m 3 E m 2 7 E m 2 7 D v S B 0 e X A u e 0 l k L D B 9 J n F 1 b 3 Q 7 L C Z x d W 9 0 O 0 t l e U N v b H V t b k N v d W 5 0 J n F 1 b 3 Q 7 O j F 9 X S w m c X V v d D t j b 2 x 1 b W 5 J Z G V u d G l 0 a W V z J n F 1 b 3 Q 7 O l s m c X V v d D t T Z W N 0 a W 9 u M S 9 Q c m 9 k Z W p l X 3 J l c 2 V u a S 9 a b c S b b s S b b s O 9 I H R 5 c C 5 7 S W R f c H J v Z G V q L D B 9 J n F 1 b 3 Q 7 L C Z x d W 9 0 O 1 N l Y 3 R p b 2 4 x L 1 B y b 2 R l a m V f c m V z Z W 5 p L 1 p t x J t u x J t u w 7 0 g d H l w L n t J Z F 9 w c m 9 k Z W p j Z S w x f S Z x d W 9 0 O y w m c X V v d D t T Z W N 0 a W 9 u M S 9 Q c m 9 k Z W p l X 3 J l c 2 V u a S 9 a b c S b b s S b b s O 9 I H R 5 c C 5 7 R G F 0 d W 0 g c H J v Z G V q Z S w y f S Z x d W 9 0 O y w m c X V v d D t T Z W N 0 a W 9 u M S 9 Q c m 9 k Z W p l X 3 J l c 2 V u a S 9 a b c S b b s S b b s O 9 I H R 5 c C 5 7 x I x h c y w z f S Z x d W 9 0 O y w m c X V v d D t T Z W N 0 a W 9 u M S 9 Q c m 9 k Z W p l X 3 J l c 2 V u a S 9 a b c S b b s S b b s O 9 I H R 5 c C 5 7 Z m F r d H V y Y V 9 J Z C w 0 f S Z x d W 9 0 O y w m c X V v d D t T Z W N 0 a W 9 u M S 9 a Y W 1 l c 3 R h b m N p X 1 J l c 2 V u a S 9 a b c S b b s S b b s O 9 I H R 5 c C 5 7 S m 1 l b m 8 g Q 2 V s w 6 k s M X 0 m c X V v d D s s J n F 1 b 3 Q 7 U 2 V j d G l v b j E v W m F t Z X N 0 Y W 5 j a V 9 S Z X N l b m k v W m 3 E m 2 7 E m 2 7 D v S B 0 e X A u e 0 3 E m 3 N 0 b y B w c m 9 k Z W p j Z S w y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Q c m 9 k Z W p l X 3 J l c 2 V u a S 9 a b c S b b s S b b s O 9 I H R 5 c C 5 7 S W R f c H J v Z G V q L D B 9 J n F 1 b 3 Q 7 L C Z x d W 9 0 O 1 N l Y 3 R p b 2 4 x L 1 B y b 2 R l a m V f c m V z Z W 5 p L 1 p t x J t u x J t u w 7 0 g d H l w L n t J Z F 9 w c m 9 k Z W p j Z S w x f S Z x d W 9 0 O y w m c X V v d D t T Z W N 0 a W 9 u M S 9 Q c m 9 k Z W p l X 3 J l c 2 V u a S 9 a b c S b b s S b b s O 9 I H R 5 c C 5 7 R G F 0 d W 0 g c H J v Z G V q Z S w y f S Z x d W 9 0 O y w m c X V v d D t T Z W N 0 a W 9 u M S 9 Q c m 9 k Z W p l X 3 J l c 2 V u a S 9 a b c S b b s S b b s O 9 I H R 5 c C 5 7 x I x h c y w z f S Z x d W 9 0 O y w m c X V v d D t T Z W N 0 a W 9 u M S 9 Q c m 9 k Z W p l X 3 J l c 2 V u a S 9 a b c S b b s S b b s O 9 I H R 5 c C 5 7 Z m F r d H V y Y V 9 J Z C w 0 f S Z x d W 9 0 O y w m c X V v d D t T Z W N 0 a W 9 u M S 9 a Y W 1 l c 3 R h b m N p X 1 J l c 2 V u a S 9 a b c S b b s S b b s O 9 I H R 5 c C 5 7 S m 1 l b m 8 g Q 2 V s w 6 k s M X 0 m c X V v d D s s J n F 1 b 3 Q 7 U 2 V j d G l v b j E v W m F t Z X N 0 Y W 5 j a V 9 S Z X N l b m k v W m 3 E m 2 7 E m 2 7 D v S B 0 e X A u e 0 3 E m 3 N 0 b y B w c m 9 k Z W p j Z S w y f S Z x d W 9 0 O 1 0 s J n F 1 b 3 Q 7 U m V s Y X R p b 2 5 z a G l w S W 5 m b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a Y W 1 l c 3 R h b m N p X 1 J l c 2 V u a S 9 a b c S b b s S b b s O 9 I H R 5 c C 5 7 S W Q s M H 0 m c X V v d D s s J n F 1 b 3 Q 7 S 2 V 5 Q 2 9 s d W 1 u Q 2 9 1 b n Q m c X V v d D s 6 M X 1 d f S I g L z 4 8 L 1 N 0 Y W J s Z U V u d H J p Z X M + P C 9 J d G V t P j x J d G V t P j x J d G V t T G 9 j Y X R p b 2 4 + P E l 0 Z W 1 U e X B l P k Z v c m 1 1 b G E 8 L 0 l 0 Z W 1 U e X B l P j x J d G V t U G F 0 a D 5 T Z W N 0 a W 9 u M S 9 N Z X J n Z T E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X J n Z T E v U m 9 6 Y m F s Z W 4 l Q z M l Q T k l M j B a Y W 1 l c 3 R h b m N p X 1 J l c 2 V u a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3 i Q U N n 3 7 8 Q Z z X v 6 X o o D N I A A A A A A I A A A A A A B B m A A A A A Q A A I A A A A O C G e B U 0 o T v G w 3 m g + r Y k x T e 4 + O c A I p k D G I 0 H O Z e t w P a R A A A A A A 6 A A A A A A g A A I A A A A F t t v s m e N d u h I p 8 O + A q m d c / 0 a 1 E m G W v Q U J m Q k v l H C r c H U A A A A I s L x F C n W z l f c Q 4 2 7 A E 3 e M O X v p Q a q j P v Z W i Y K M 1 E K n r M 6 / p O S d s O l 2 A F W 0 Q n i + 6 t 3 K 0 h e z z f 1 u c + J B O L X 7 G W k v c C 0 t o d V 5 e N 5 Z k V D o K D I n 0 A Q A A A A P J W 0 V D O W 1 g r B q B L f Z O b 3 V C H 8 t U S z T J K W D n Y 6 x S K S W 2 i 9 9 w X y / 9 p N N V z Q S S r / b n Q U z z A o C 4 U d f a A k X m f R B 8 i l s g = < / D a t a M a s h u p > 
</file>

<file path=customXml/itemProps1.xml><?xml version="1.0" encoding="utf-8"?>
<ds:datastoreItem xmlns:ds="http://schemas.openxmlformats.org/officeDocument/2006/customXml" ds:itemID="{51D0230C-A7FA-4AC0-A071-FA304A591DE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Úvod</vt:lpstr>
      <vt:lpstr>Ukázka propojení</vt:lpstr>
      <vt:lpstr>Data</vt:lpstr>
      <vt:lpstr>Reseni-slouceno</vt:lpstr>
      <vt:lpstr>Reseni_tab_Prodeje</vt:lpstr>
      <vt:lpstr>Reseni_tab_zamc</vt:lpstr>
      <vt:lpstr>Řešení</vt:lpstr>
      <vt:lpstr>Pozmámky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Lasak</cp:lastModifiedBy>
  <dcterms:created xsi:type="dcterms:W3CDTF">2013-10-16T20:03:43Z</dcterms:created>
  <dcterms:modified xsi:type="dcterms:W3CDTF">2019-11-19T06:13:14Z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