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ixonsretail-my.sharepoint.com/personal/lemeso01_dixonsretail_com/Documents/Desktop/IFRS/"/>
    </mc:Choice>
  </mc:AlternateContent>
  <xr:revisionPtr revIDLastSave="32" documentId="13_ncr:1_{E4925FD9-FF39-4F3A-82C5-F3B191F10C39}" xr6:coauthVersionLast="46" xr6:coauthVersionMax="46" xr10:uidLastSave="{E3780C92-AC8F-4A99-ACCE-F3E025C4E06C}"/>
  <bookViews>
    <workbookView xWindow="-120" yWindow="-120" windowWidth="29040" windowHeight="15840" activeTab="4" xr2:uid="{7EC73E65-8895-4B03-8C2C-9EA7E86DBB97}"/>
  </bookViews>
  <sheets>
    <sheet name="cover page" sheetId="9" r:id="rId1"/>
    <sheet name="Corporate gov" sheetId="3" r:id="rId2"/>
    <sheet name="Assurance" sheetId="4" r:id="rId3"/>
    <sheet name="1. Acceptance of client" sheetId="5" r:id="rId4"/>
    <sheet name="2. Planning of audit"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95" i="3" l="1"/>
  <c r="S194" i="3"/>
  <c r="R196" i="3"/>
  <c r="R195" i="3"/>
  <c r="R194" i="3"/>
  <c r="AK32" i="6"/>
  <c r="AK31" i="6"/>
  <c r="AK30" i="6"/>
  <c r="AK29" i="6"/>
  <c r="AK28" i="6"/>
  <c r="AK27" i="6"/>
  <c r="I132" i="6" l="1"/>
  <c r="H125" i="6"/>
  <c r="G115" i="6"/>
  <c r="P8" i="9" l="1"/>
</calcChain>
</file>

<file path=xl/sharedStrings.xml><?xml version="1.0" encoding="utf-8"?>
<sst xmlns="http://schemas.openxmlformats.org/spreadsheetml/2006/main" count="671" uniqueCount="644">
  <si>
    <t>lecture 1</t>
  </si>
  <si>
    <t>lecture 2</t>
  </si>
  <si>
    <t>lecture 2, lecture 3</t>
  </si>
  <si>
    <t>lecture 4</t>
  </si>
  <si>
    <t>lecture 7, lecture 8</t>
  </si>
  <si>
    <t>wk1</t>
  </si>
  <si>
    <t>wk2</t>
  </si>
  <si>
    <t>wk2, wk3</t>
  </si>
  <si>
    <t>wk4</t>
  </si>
  <si>
    <t>Parts:</t>
  </si>
  <si>
    <t>part 1</t>
  </si>
  <si>
    <t>part 2</t>
  </si>
  <si>
    <t>part 3</t>
  </si>
  <si>
    <t>part 4</t>
  </si>
  <si>
    <t>part 5</t>
  </si>
  <si>
    <t>part 6</t>
  </si>
  <si>
    <t>general</t>
  </si>
  <si>
    <t>IC</t>
  </si>
  <si>
    <t xml:space="preserve">scope </t>
  </si>
  <si>
    <t>structure</t>
  </si>
  <si>
    <t>lecture 5, lecture 6</t>
  </si>
  <si>
    <t>lecture 9, lecture 10</t>
  </si>
  <si>
    <t>wk5,wk7</t>
  </si>
  <si>
    <t>wk8, wk9</t>
  </si>
  <si>
    <t>wk10, wk11</t>
  </si>
  <si>
    <t>Corp gov-ce (CG) - is about how company is managed on day-to-day basis</t>
  </si>
  <si>
    <t>objectives of management - to sustain listing on the exchange, to implement best practices in managing of entrasted resources, to attract investments</t>
  </si>
  <si>
    <t>objectives of government - to create conditions for growth and employment, to attract global invetsments</t>
  </si>
  <si>
    <t>scope of CG (see see principles of corporate gove-ce as per Code of corp gov-ce from OECD)</t>
  </si>
  <si>
    <t>lead the company strategy</t>
  </si>
  <si>
    <t>set company's values</t>
  </si>
  <si>
    <t>meet regularly</t>
  </si>
  <si>
    <t>issue annual report</t>
  </si>
  <si>
    <t>to uphold the law</t>
  </si>
  <si>
    <t>to safeguard the assets of the organization</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</si>
  <si>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</si>
  <si>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</si>
  <si>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</si>
  <si>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</si>
  <si>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</si>
  <si>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</si>
  <si>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</si>
  <si>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</si>
  <si>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</si>
  <si>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</si>
  <si>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</si>
  <si>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</si>
  <si>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</si>
  <si>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</si>
  <si>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</si>
  <si>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</si>
  <si>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</si>
  <si>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</si>
  <si>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</si>
  <si>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</si>
  <si>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</si>
  <si>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</si>
  <si>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they allow the board to offload responsibility for a particular activity</t>
  </si>
  <si>
    <t>they provide a forum to focus on a limited and distinct tasks</t>
  </si>
  <si>
    <t>they should provide disclosure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</si>
  <si>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</si>
  <si>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</si>
  <si>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</si>
  <si>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</si>
  <si>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</si>
  <si>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</si>
  <si>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</si>
  <si>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</si>
  <si>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</si>
  <si>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</si>
  <si>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</si>
  <si>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</si>
  <si>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</si>
  <si>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</si>
  <si>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</si>
  <si>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</si>
  <si>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</si>
  <si>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</si>
  <si>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</si>
  <si>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</si>
  <si>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</si>
  <si>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</si>
  <si>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</si>
  <si>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</si>
  <si>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</si>
  <si>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</si>
  <si>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</si>
  <si>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</si>
  <si>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</si>
  <si>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</si>
  <si>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</si>
  <si>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</si>
  <si>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</si>
  <si>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</si>
  <si>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</si>
  <si>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</si>
  <si>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</si>
  <si>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</si>
  <si>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</si>
  <si>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</si>
  <si>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</si>
  <si>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</si>
  <si>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</si>
  <si>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</si>
  <si>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</si>
  <si>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</si>
  <si>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</si>
  <si>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</si>
  <si>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</si>
  <si>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</si>
  <si>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</si>
  <si>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</si>
  <si>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</si>
  <si>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significant proportion of remuneration of directors should be performance-based</t>
  </si>
  <si>
    <t>remuneration should consider industry level.</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</si>
  <si>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</si>
  <si>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</si>
  <si>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</si>
  <si>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</si>
  <si>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CEO runs the company</t>
  </si>
  <si>
    <t>chairman is key contact for shareholders</t>
  </si>
  <si>
    <t>responsibilities of effective board:</t>
  </si>
  <si>
    <t>board of directors aka those charged with governance</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</si>
  <si>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</si>
  <si>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</si>
  <si>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</si>
  <si>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</si>
  <si>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Part I.</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</si>
  <si>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</si>
  <si>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</si>
  <si>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</si>
  <si>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</si>
  <si>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</si>
  <si>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</si>
  <si>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</si>
  <si>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</si>
  <si>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</si>
  <si>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</si>
  <si>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</si>
  <si>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</si>
  <si>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</si>
  <si>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</si>
  <si>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</si>
  <si>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</si>
  <si>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</si>
  <si>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</si>
  <si>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</si>
  <si>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</si>
  <si>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</si>
  <si>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</si>
  <si>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</si>
  <si>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</si>
  <si>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</si>
  <si>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</si>
  <si>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</si>
  <si>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</si>
  <si>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</si>
  <si>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</si>
  <si>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 xml:space="preserve"> =&gt; Impact of quality of IC on scope of statutory audit</t>
  </si>
  <si>
    <t>IC are designed and implemented within each accounting cycle. For example:</t>
  </si>
  <si>
    <t>purchases cycle</t>
  </si>
  <si>
    <t>payroll cycle</t>
  </si>
  <si>
    <t>purpose of CG</t>
  </si>
  <si>
    <t>scope of CG</t>
  </si>
  <si>
    <t>CG and IC</t>
  </si>
  <si>
    <t>Stages of audit</t>
  </si>
  <si>
    <t>Corp gov-ce - preparerers of fin statements</t>
  </si>
  <si>
    <t>Assurance - assurares of fin statements</t>
  </si>
  <si>
    <t>Total split of points:</t>
  </si>
  <si>
    <t>Task</t>
  </si>
  <si>
    <t>Points</t>
  </si>
  <si>
    <t>Comments:</t>
  </si>
  <si>
    <t>midterm test</t>
  </si>
  <si>
    <t>will be on Nov 4, 2020. Duration ot test will be confirmed later</t>
  </si>
  <si>
    <t>final exam</t>
  </si>
  <si>
    <t>will be in January 2021. Date and duration will be confirmed later.</t>
  </si>
  <si>
    <t>total</t>
  </si>
  <si>
    <t xml:space="preserve">max grade </t>
  </si>
  <si>
    <t>100 points (A)</t>
  </si>
  <si>
    <t>presentation of 1 case</t>
  </si>
  <si>
    <t>When will be tested?</t>
  </si>
  <si>
    <t>No. of lecture class</t>
  </si>
  <si>
    <t>MU week</t>
  </si>
  <si>
    <t>Acceptance of client</t>
  </si>
  <si>
    <t>Planning of audit</t>
  </si>
  <si>
    <t>Audit tests</t>
  </si>
  <si>
    <t>Audit report</t>
  </si>
  <si>
    <t>Note: topics for midterm test will be also included into final exam</t>
  </si>
  <si>
    <t xml:space="preserve">schedule with cases and dates will be confirmed. Complex case can be presented by two persons and simple case should be presented by one person. </t>
  </si>
  <si>
    <t>need for CG</t>
  </si>
  <si>
    <t>objectives of shareholders - to have environment within which they can invest with min risk</t>
  </si>
  <si>
    <t>should ensure that chairman and non-executive directors (NED) meet without executives to consider their performance</t>
  </si>
  <si>
    <t>Assurance engagement</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</si>
  <si>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</si>
  <si>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</si>
  <si>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</si>
  <si>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</si>
  <si>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</si>
  <si>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</si>
  <si>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</si>
  <si>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</si>
  <si>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</si>
  <si>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</si>
  <si>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</si>
  <si>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</si>
  <si>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</si>
  <si>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purpose of assurance service</t>
  </si>
  <si>
    <t>to increase confidence</t>
  </si>
  <si>
    <t>to reduce risk of users of services</t>
  </si>
  <si>
    <t>stewardship and agency theory</t>
  </si>
  <si>
    <t>directors are stewars of shareholders, to whom shareholders entrust their capital for management</t>
  </si>
  <si>
    <t>auditors are agents of shareholders who give assurance to shareholders over fin statements prepared by directors</t>
  </si>
  <si>
    <t>pass an approved set of qualifications set by Recognized Qualifying Body</t>
  </si>
  <si>
    <t>become a member of Recognized Qualifying Body</t>
  </si>
  <si>
    <t>must not be a business partner of director or employee of the client or its associated company</t>
  </si>
  <si>
    <t>candidate is proposed by board and approved by shareholders at AGM by ordinary resolution (i.e. &gt;50% of shareholders are required and shareholders must be given 21 days' notice prior voting)</t>
  </si>
  <si>
    <t>Part II.</t>
  </si>
  <si>
    <t>levels of assurance and types of assurance services</t>
  </si>
  <si>
    <t>external auditor</t>
  </si>
  <si>
    <t>need for extrenal assurance</t>
  </si>
  <si>
    <t>who can be external auditor</t>
  </si>
  <si>
    <t>appointment of external auditor</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</si>
  <si>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</si>
  <si>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</si>
  <si>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</si>
  <si>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</si>
  <si>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</si>
  <si>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</si>
  <si>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forced removal</t>
  </si>
  <si>
    <t>internal auditor</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</si>
  <si>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</si>
  <si>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</si>
  <si>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</si>
  <si>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</si>
  <si>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</si>
  <si>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</si>
  <si>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</si>
  <si>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</si>
  <si>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</si>
  <si>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</si>
  <si>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</si>
  <si>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</si>
  <si>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</si>
  <si>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reduces management time</t>
  </si>
  <si>
    <t>it reduces training costs</t>
  </si>
  <si>
    <t>disadvantages of outsourcing:</t>
  </si>
  <si>
    <t>less depth of knowledge about client</t>
  </si>
  <si>
    <t>can be expoused to self-review threat</t>
  </si>
  <si>
    <t>limitations of IA department</t>
  </si>
  <si>
    <t>independence - reporting to fin director instead of AC decreases IA's independence to minimum</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</si>
  <si>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</si>
  <si>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</si>
  <si>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</si>
  <si>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</si>
  <si>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</si>
  <si>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</si>
  <si>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</si>
  <si>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</si>
  <si>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</si>
  <si>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</si>
  <si>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</si>
  <si>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</si>
  <si>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</si>
  <si>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</si>
  <si>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</si>
  <si>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</si>
  <si>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</si>
  <si>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</si>
  <si>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</si>
  <si>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</si>
  <si>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</si>
  <si>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</si>
  <si>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</si>
  <si>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</si>
  <si>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</si>
  <si>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</si>
  <si>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</si>
  <si>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</si>
  <si>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</si>
  <si>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</si>
  <si>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</si>
  <si>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</si>
  <si>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</si>
  <si>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</si>
  <si>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</si>
  <si>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</si>
  <si>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</si>
  <si>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</si>
  <si>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</si>
  <si>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</si>
  <si>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</si>
  <si>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</si>
  <si>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client gives permission</t>
  </si>
  <si>
    <t>auditor has to defend himself in the court or at disciplinary hearing</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</si>
  <si>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</si>
  <si>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</si>
  <si>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</si>
  <si>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</si>
  <si>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</si>
  <si>
    <t>need for external assurance</t>
  </si>
  <si>
    <t>purpose of external assurance</t>
  </si>
  <si>
    <t>levels of external assurance</t>
  </si>
  <si>
    <t>professional ethics</t>
  </si>
  <si>
    <t xml:space="preserve">Client assessment </t>
  </si>
  <si>
    <t>before accepting the client  auditor should</t>
  </si>
  <si>
    <t>check available resources and integrity of client</t>
  </si>
  <si>
    <t>agree on fee and deadlines</t>
  </si>
  <si>
    <t>determine the level of audit risk</t>
  </si>
  <si>
    <t>check professional clearance</t>
  </si>
  <si>
    <t>if client refuses to give permission - test is failed</t>
  </si>
  <si>
    <t>check formal preconditions for accepting the client</t>
  </si>
  <si>
    <t>what is the reporting framework used by client</t>
  </si>
  <si>
    <t xml:space="preserve">if management of client agrees to provide to auditor  access to all information relevant for the audit </t>
  </si>
  <si>
    <t>after accepting the client</t>
  </si>
  <si>
    <t>prepare engagement letter with description of all conditions of the upcoming audit. It should contain info about:</t>
  </si>
  <si>
    <t>objective and scope of audit</t>
  </si>
  <si>
    <t>management's responsibilities</t>
  </si>
  <si>
    <t>auditor's responsibilities</t>
  </si>
  <si>
    <t>form and content of any reports to be issued</t>
  </si>
  <si>
    <t xml:space="preserve">description of audit procedures </t>
  </si>
  <si>
    <t>arrangements regarding planning and performance of audit</t>
  </si>
  <si>
    <t>risk assessment matters</t>
  </si>
  <si>
    <t>auditor's use of external specialists and internal auditors</t>
  </si>
  <si>
    <t>access to information</t>
  </si>
  <si>
    <t>communication between auditor and client</t>
  </si>
  <si>
    <t>basis of fees and billing arrangements</t>
  </si>
  <si>
    <t>agreement of management to inform the auditor of facts that may affect fin statements</t>
  </si>
  <si>
    <t>agreement of management to make available to auditor all supporting evidence related to prepared fin statements</t>
  </si>
  <si>
    <t>Part III.</t>
  </si>
  <si>
    <t>elements of audit engagement</t>
  </si>
  <si>
    <t>external audit</t>
  </si>
  <si>
    <t>objectives</t>
  </si>
  <si>
    <t>to obtain reasonable assurance about whether the fin statements as a whole are free from material misstatement i.e. are true and fair</t>
  </si>
  <si>
    <t>to report on fin statements</t>
  </si>
  <si>
    <t xml:space="preserve">ethical requirements </t>
  </si>
  <si>
    <t>professional judgement - auditor should exercise professional judgement in planning and perfoming audit</t>
  </si>
  <si>
    <t>professional scepticism - auditor should have open and questioning mind</t>
  </si>
  <si>
    <t>audir risk - auditor should evaluate audit risk throughout all stages of audit</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</si>
  <si>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</si>
  <si>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</si>
  <si>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</si>
  <si>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</si>
  <si>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</si>
  <si>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</si>
  <si>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</si>
  <si>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</si>
  <si>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</si>
  <si>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</si>
  <si>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</si>
  <si>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</si>
  <si>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recorded in woking papers</t>
  </si>
  <si>
    <t>reviewed by senior</t>
  </si>
  <si>
    <t>a hot review should be done before audit is finished for those audits where audit risk is high</t>
  </si>
  <si>
    <t xml:space="preserve">sales cycle - stages, risks emerging at each stage and control procedures to minimize the exisitng and potencila risks  </t>
  </si>
  <si>
    <t>many audit conclusions are based on judgements and estimates done by directors and built into fin statements</t>
  </si>
  <si>
    <t>planning helps the auditor  to:</t>
  </si>
  <si>
    <t>devote appropriate attention to important areas of the audit</t>
  </si>
  <si>
    <t>identify audit risks</t>
  </si>
  <si>
    <t>identify and solve potencial problems on a timely basis</t>
  </si>
  <si>
    <t>properly organize and manage the audit engagement so that it is performed in an effective and efficient manner</t>
  </si>
  <si>
    <t>select engagement team members with appropriate levels of capabilities and competence to respond to anticipated risks and the proper assignment of work to them</t>
  </si>
  <si>
    <t>direct and supervise engagement team and to review their work</t>
  </si>
  <si>
    <t>coordinate the work done by external experts</t>
  </si>
  <si>
    <t>it is based on such assertions</t>
  </si>
  <si>
    <t xml:space="preserve">setting up of audit strategy </t>
  </si>
  <si>
    <t>parts of strategy</t>
  </si>
  <si>
    <t>preparing of detailed audit plan - it is a set of instructions</t>
  </si>
  <si>
    <t>parts of plan</t>
  </si>
  <si>
    <t>detailed description of client</t>
  </si>
  <si>
    <t>description of accountig policies and internal control systems</t>
  </si>
  <si>
    <t>detailed materiality assessment</t>
  </si>
  <si>
    <t>results of preliminary analytical procedures on the draft of fin statements</t>
  </si>
  <si>
    <t>likely audit approach to each area of fin statetements</t>
  </si>
  <si>
    <t>detailed description of high risk areas and how these to be delt with</t>
  </si>
  <si>
    <t>specific audit testing issues (e.g. if external experts will be needed)</t>
  </si>
  <si>
    <t>timing of specific procedures</t>
  </si>
  <si>
    <t>details of staffing, a budget and a timetable</t>
  </si>
  <si>
    <t>industry, regulatory and other external factors</t>
  </si>
  <si>
    <t>nature of the entity (products and services, customers and suppliers, location, group structure etc.)</t>
  </si>
  <si>
    <t>its objectives, strategies and risks (e.g. new products and services, expension plans)</t>
  </si>
  <si>
    <t>internal control (all components)</t>
  </si>
  <si>
    <t>financial performance (key ratios and statistics, forecasts and budgets, credit rating, trends)</t>
  </si>
  <si>
    <t>audit risk - the risk that auditors give the wrong opinion on the fin statements</t>
  </si>
  <si>
    <t>it can be uncovered at any stage of the audit</t>
  </si>
  <si>
    <t>in the light of the work done the level of risk may be reappraised</t>
  </si>
  <si>
    <t>risk assessment procedures</t>
  </si>
  <si>
    <t>enquires of management and others within the entity</t>
  </si>
  <si>
    <t>observation and inspection</t>
  </si>
  <si>
    <t>analytical procedures (e.g. ratio analysis, comparing actuals and budget)</t>
  </si>
  <si>
    <t>unusual relations</t>
  </si>
  <si>
    <t>unusual trends</t>
  </si>
  <si>
    <t>risk components</t>
  </si>
  <si>
    <t>inherent risk - a possibility of incorrect or misleding information in fin statements resulting from something other than failure of controls. For example, use of judgments and approximations like in case of complex fin instruments, nonroutine accounts or transactions</t>
  </si>
  <si>
    <t>control risk - a risk that company's controls fail to prevent or detect material fraud or errors because they do not exist, or are designed badly or they do not operate properly. Lack of controls may be due to costs of their implementation: installation of new equipment, employment of extra staff, time taken by additional administrative procedures</t>
  </si>
  <si>
    <t>auditor's responsibility in regard of audit risk - auditors have to</t>
  </si>
  <si>
    <t>assess the risk</t>
  </si>
  <si>
    <t>address the risk</t>
  </si>
  <si>
    <t>review the results to make sure that audit risk was reduced to acceptable level</t>
  </si>
  <si>
    <t>auditor's responses to assessed risk:</t>
  </si>
  <si>
    <t xml:space="preserve">design audit procedures (e.g. tests of control and substantive tests) to address the risk areas </t>
  </si>
  <si>
    <t>assign more experienced staff or those with special skills or using experts</t>
  </si>
  <si>
    <t>incorporate additional elements of unpredictability</t>
  </si>
  <si>
    <t>special areas for planning</t>
  </si>
  <si>
    <t>Stages of planning</t>
  </si>
  <si>
    <t>fraud vs error</t>
  </si>
  <si>
    <t>error - unintentioal mistake, can include accidental misapplication of accountng policies, oversights or misinterpretation of facts</t>
  </si>
  <si>
    <t>fraud - intentional act by one or more individuals among management, those charged with governance, employees or 3d parties to obtain an unjust or illegal advantage. Fraud is criminal activity, however it is not the role of the auditor to determine whether fraud has actually occured. That is responsibility of country's legal system.</t>
  </si>
  <si>
    <t>types of fraud</t>
  </si>
  <si>
    <t>misstatement (i.e. fraudulent fin reporting)</t>
  </si>
  <si>
    <t>misappropriation of assets (i.e. theft)</t>
  </si>
  <si>
    <t>responsibilities of management and auditors</t>
  </si>
  <si>
    <t>auditors - should consider the risk od material misstatement due to fraud. Auditors should be alert to:</t>
  </si>
  <si>
    <t>any audit evidence that contradicts other audit evidence</t>
  </si>
  <si>
    <t>economic downturn putting pressure on results</t>
  </si>
  <si>
    <t>impact of fraud on audit strategy</t>
  </si>
  <si>
    <t>increased level of testing in areas where fraud is suspected</t>
  </si>
  <si>
    <t>reduced reliance on evidence generated internally and increased focus on externally generated evidence</t>
  </si>
  <si>
    <t>reduced reliance on management representations if management if suspected of involvement with fraud</t>
  </si>
  <si>
    <t>reporting of fraud - if fraud is identified the auditor should report if to appropriate level of management</t>
  </si>
  <si>
    <t>audit committee if it exists</t>
  </si>
  <si>
    <t>highest levele of management</t>
  </si>
  <si>
    <t>shareholders if fraud was committed by highest level of management and no audit committee is in place</t>
  </si>
  <si>
    <t>to 3d parties (official authorities)</t>
  </si>
  <si>
    <t>Note! Communication should be done asap in order to:</t>
  </si>
  <si>
    <t>keep management and directors informed and to ensure that they understand the position correctly</t>
  </si>
  <si>
    <t>discover what actions they have taken or intend to take to rectify the position</t>
  </si>
  <si>
    <t>evaluate the likelihood that the regularity had reccured or will recur</t>
  </si>
  <si>
    <t>discover what if any legal advice is needed</t>
  </si>
  <si>
    <t>law and regulations</t>
  </si>
  <si>
    <t>actions of auditor before accepting the client</t>
  </si>
  <si>
    <t>actions of auditor after  accepting the client</t>
  </si>
  <si>
    <t>auditors cannot know and understand every law and regulation that affects every client but they should be aware of those that could materially affect fin statements (particularly money laundering)</t>
  </si>
  <si>
    <t>any breach of the law may need to make provisions for future legal costs and fines</t>
  </si>
  <si>
    <t>audit procedures to get assurance in terms og laws and regulations</t>
  </si>
  <si>
    <t>obtain general understanding of clinet's legal and regulatory environment</t>
  </si>
  <si>
    <t xml:space="preserve">inspect correspondence with the authorities depending on compny's business </t>
  </si>
  <si>
    <t>obtain written representation that directors have disclosed all instances of known and possible noncompliance to the auditors</t>
  </si>
  <si>
    <t>materiality</t>
  </si>
  <si>
    <t>during audit auditors concentrate on identification of significant risks of material misstatements in fin statements</t>
  </si>
  <si>
    <t>misstatements incl. omissions are considered to be material if they individually or in aggregate can influence economic decisions pf users takenon the basis of fin st6atements</t>
  </si>
  <si>
    <t>auditors must design their audit procedures to reduce the risk of material misstatements to an acceptable level</t>
  </si>
  <si>
    <t>there is no specific methodology for calculating materiality because it is a matetr of professional judgement and this ultimately lies with the audit partner.</t>
  </si>
  <si>
    <t>however some guidance as to when misstatements should be noted and therefore be brought to partner's attention exists:</t>
  </si>
  <si>
    <t>5-10% of profit before tax</t>
  </si>
  <si>
    <t>1-2% of gross assets</t>
  </si>
  <si>
    <t xml:space="preserve">performance materiality - amounts set by auditors at below overall materiality to reduce to an appropriately low level the probability that the aggregate of uncorrected and undetected misstatements exceeds overall materiality. In simple terms, performance materiality is the ‘working materiality’. It sets a numerical level which helps guide auditors to do enough work (but, importantly, not too much) to support their audit opinion. In comparison with overall materiality, performance materiality is a lower figure. </t>
  </si>
  <si>
    <t xml:space="preserve">overall materiality - level of materiality set by auditors for the financial statements as a whole at the planning stage. </t>
  </si>
  <si>
    <t>1/2 - 1% of turnover/revenue</t>
  </si>
  <si>
    <t>overall vs performance materiality vs tolerable misstatements</t>
  </si>
  <si>
    <t>ask client permission to contact predecessor if there any reasons why new auditor needs to decline acception of this client</t>
  </si>
  <si>
    <t>if client gives its permission but predecessor confirms that there are such reasons - discuss this with client and if not fully agreed on all potencial issues, decline accepting this client</t>
  </si>
  <si>
    <t>initial assessment of materiality may change when final draft of fin statements becomes available for auditors. Also materiality must be constatntly reviewed as audit progresses and it may change due to misstatements discovered:</t>
  </si>
  <si>
    <t>all misstatements discovered should be categorized into</t>
  </si>
  <si>
    <t>clearly trivial misstatements</t>
  </si>
  <si>
    <t>not trivial misstatements - all are required to be corrected by management</t>
  </si>
  <si>
    <t>material - management cannot refuse to correct such misstatements if they are discovered. Refusal to correct them will lead to qualification of audit report.</t>
  </si>
  <si>
    <t>immaterial - material can refuse to correct such misstatements motivating its rejection by the immateriality of each such misstatement. If management refuses to correct immaterial misstatemens auditors need to check if such accumulated immaterial misstatements remaining as uncorrected do not in aggregate consititute a material amount.</t>
  </si>
  <si>
    <t>analytical procedures (AP)</t>
  </si>
  <si>
    <t>AP are used at many different stages throughout the audit.</t>
  </si>
  <si>
    <t>at planning</t>
  </si>
  <si>
    <t>AP are compulsory. They help to identify risk. Large changes are supect and might point to errors unless a good explanaition is received.</t>
  </si>
  <si>
    <t>during testing</t>
  </si>
  <si>
    <t>AP are optional. They help to substantiate balances. If balances are roughly in line with last year's then that is some evidence supporting the figures. If balances are very different, more evidence is needed.</t>
  </si>
  <si>
    <t>at completition</t>
  </si>
  <si>
    <t>AP are compulsory. Audit partner stands back and looks at the overall fin statements to see if they look sensible and credible.</t>
  </si>
  <si>
    <t>AP can be used in the following ways</t>
  </si>
  <si>
    <t>trend analysis</t>
  </si>
  <si>
    <t>proof in total</t>
  </si>
  <si>
    <t>How to use AP</t>
  </si>
  <si>
    <t>process to be followed</t>
  </si>
  <si>
    <t>auditors create their own expectations of what they think the figure should be</t>
  </si>
  <si>
    <t>compare their expectations to actual figure</t>
  </si>
  <si>
    <t>investigate any significant differences</t>
  </si>
  <si>
    <t>possible reference points for used for comparison</t>
  </si>
  <si>
    <t>vs last year</t>
  </si>
  <si>
    <t>vs budget/forecast</t>
  </si>
  <si>
    <t>vs industry average</t>
  </si>
  <si>
    <t>vs change in gross margin/sales</t>
  </si>
  <si>
    <t>ratio analysis (profitability, efficiency, liquidity, return etc)</t>
  </si>
  <si>
    <t>there are two audit approches based on initial assesment of state of internal controls of the client</t>
  </si>
  <si>
    <t>when IC are assessed as weak - in this case the  only way theaudit risk can be kept low is by performing a very high amount of work themselves to achieve a very low detection risk. This means a audit based on full substantive testing rather than relying on internal controls. This will ususally result in an inefficient, expensive audit because of the high amount of audit work needed.</t>
  </si>
  <si>
    <t>Usually IC are tested during interim audit which is done 2-3 months before year-end date of the client.</t>
  </si>
  <si>
    <t>Tests used by auditors during planning stage to assess effectiveness of system of IC of the client</t>
  </si>
  <si>
    <t>Tests of IC</t>
  </si>
  <si>
    <t>internal audit is part of the client's system of internal control. Thus it may well reduce control risk and the need for external auditor to perfrom detailed substantive testing. This will b obviously taken into account during planning phase of the audit.</t>
  </si>
  <si>
    <t>types of work the external auditor  may wish to use assistance from internal auditors</t>
  </si>
  <si>
    <t>tests of effectiveness of control</t>
  </si>
  <si>
    <t>fraud investigations</t>
  </si>
  <si>
    <t>observation of inventory count</t>
  </si>
  <si>
    <t>compliance with laws and regulations</t>
  </si>
  <si>
    <t>substantive procedures involving limited judgement</t>
  </si>
  <si>
    <t>tracing transactions through the IS relevant to fin reporting</t>
  </si>
  <si>
    <t>see also:</t>
  </si>
  <si>
    <t>pre-conditions which should be met if external auditors are going to use help of internal auditors:</t>
  </si>
  <si>
    <t>IA's work is properly supervised, reviewed and documented</t>
  </si>
  <si>
    <t>persons from IA department have relevant experience and training</t>
  </si>
  <si>
    <t>sufficient and appropriate evidence has been obtained</t>
  </si>
  <si>
    <t>conclusions drawn are valid given the results of the work performed</t>
  </si>
  <si>
    <t>recommendations made have been acted on by management</t>
  </si>
  <si>
    <t>Note! External auditor cannot devolve responsibility for the audit opinion onto the internal audit department.</t>
  </si>
  <si>
    <t>If external auditors plan to use helpfrom IA department followinghas to be agreed:</t>
  </si>
  <si>
    <t>management must agree in writing that IA department can provide such assistance and that they will not intervene in that work</t>
  </si>
  <si>
    <t>internal auditors must provide written confirmation that they will keep the external auditors information confidential</t>
  </si>
  <si>
    <t>external auditor will provide direct, supervision and review of the internal auditr's work</t>
  </si>
  <si>
    <t>internal controls</t>
  </si>
  <si>
    <t>assistance from internal audit department</t>
  </si>
  <si>
    <t>Planning - it is not a descrete phase of audit but it is a continual process that starts at the end of previous audit and continues until the end of the current audit.</t>
  </si>
  <si>
    <t>planning</t>
  </si>
  <si>
    <t>stages of planning</t>
  </si>
  <si>
    <t>parts</t>
  </si>
  <si>
    <t>plan</t>
  </si>
  <si>
    <t>assertions (incl. audit risk and materiality)</t>
  </si>
  <si>
    <t>More about audit risk:</t>
  </si>
  <si>
    <t>https://www.accaglobal.com/in/en/student/exam-support-resources/professional-exams-study-resources/p7/technical-articles/audit-risk.html</t>
  </si>
  <si>
    <t>Computer controls</t>
  </si>
  <si>
    <t>making regular back-ups of data and storing them off-site</t>
  </si>
  <si>
    <t>having IT help-desk and IT training for staff</t>
  </si>
  <si>
    <t>access controls such as keeping computers in locked rooms</t>
  </si>
  <si>
    <t>having a disaster recovery plan</t>
  </si>
  <si>
    <t>all computers have log in codes</t>
  </si>
  <si>
    <t>anti-virus software and firewalls</t>
  </si>
  <si>
    <t>segregation of duties between programmers and users</t>
  </si>
  <si>
    <t>control that standing data is correct - examples of application controls:</t>
  </si>
  <si>
    <t>passwords</t>
  </si>
  <si>
    <t>exception reports</t>
  </si>
  <si>
    <t>batch checking of inputs (e.g. check of IDOCS before posting them to SAP)</t>
  </si>
  <si>
    <t>character checks (e.g. no unexpected characters entered)</t>
  </si>
  <si>
    <t>range limits (e.g. no transaction is processed over or under a certain value)</t>
  </si>
  <si>
    <t>manual checks to ensure input was authorized</t>
  </si>
  <si>
    <t>print-outs and checks of ammendments to standing data</t>
  </si>
  <si>
    <t>Computer Assisted Audit Techniques (CAATs)</t>
  </si>
  <si>
    <t>test data - data designed by the auditor and which is used to test controls within a client's computer system. Basically it is running of auditor's data through the client's system. It will help the auditor to test client system's limits. Auditors will make their data from normal transactions and invalid transactions to test that the system works ok.</t>
  </si>
  <si>
    <t>drawbacks</t>
  </si>
  <si>
    <t>any false transactions must be removed from the systems afterwards.</t>
  </si>
  <si>
    <t>this may cause inconvenience for the client.</t>
  </si>
  <si>
    <t>Therefore test data is often run as dead data. This means that it is run using a copy of client's system so that any false transactions or damage caused by the auditor's data will not matter.</t>
  </si>
  <si>
    <t>audit software - auditor's software which is used to perform substantive tests on client data. These can be off-the-shelf packages (e.g. IDEA, ACL) or tailor-made systems. Auditors will upload a copy of client's data onto their computers and will run though the audit software. This software asists in performing tasks such as</t>
  </si>
  <si>
    <t>sequence checks andprinting out lists of missing documents such as missing cheques in cashbooks.</t>
  </si>
  <si>
    <t>choosing random samples for example for receivables circularisation.</t>
  </si>
  <si>
    <t>reorganizing the data into a more useful format e.g. by producing an aged listing for receivables or stock.</t>
  </si>
  <si>
    <t>performing analytical procedures e.g. inventory holding days by stock line, automatic calculations of ratios for analytical procedures</t>
  </si>
  <si>
    <t>verifying that arithmetic is correct by adding up ledgers and lists. It is important because every extra USD in stock is an extra USD in profit.</t>
  </si>
  <si>
    <t>reperformance of calculations e.g. for recalculating of depreciation charge for every non-current asset</t>
  </si>
  <si>
    <t>advantages of using audit software</t>
  </si>
  <si>
    <t>easy to use</t>
  </si>
  <si>
    <t>limited IT skills required to use</t>
  </si>
  <si>
    <t>improves efficiency of audit as large volumes of data can be porcessed quickly</t>
  </si>
  <si>
    <t>can be used multiple times i.e. for future audits of the same client and for audits of similar clients</t>
  </si>
  <si>
    <t>disadvantages of using audit software</t>
  </si>
  <si>
    <t>extensive modifications required if lcient changes its systems</t>
  </si>
  <si>
    <t>expensive to develop especially when the client is new and it not fully understood by auditor</t>
  </si>
  <si>
    <t>use of copy files - hen using copies of client's data auditors need to be sure that these copies accurately reflect the original live data.</t>
  </si>
  <si>
    <t>Risk areas</t>
  </si>
  <si>
    <t>lack of physical controls</t>
  </si>
  <si>
    <t>lack of IT based controls</t>
  </si>
  <si>
    <t>lack of authorisation controls</t>
  </si>
  <si>
    <t>lack of segregation of duties</t>
  </si>
  <si>
    <t>account balances e.g. R&amp;D and warranty provisions</t>
  </si>
  <si>
    <t>client operates in high tech or fashion industry</t>
  </si>
  <si>
    <t>client is based in multiple locations</t>
  </si>
  <si>
    <t>bank is relying on fin statements or directors are paid a bonus based on profits</t>
  </si>
  <si>
    <t>it is cash-based business</t>
  </si>
  <si>
    <t>company trades overseas</t>
  </si>
  <si>
    <t>new computer system in the year</t>
  </si>
  <si>
    <t>new audit client</t>
  </si>
  <si>
    <t>tight audit deadline impossed by client</t>
  </si>
  <si>
    <t>temporary staff usd during the year at the client's side</t>
  </si>
  <si>
    <t>a client in specialized industry</t>
  </si>
  <si>
    <t>(Cont.)</t>
  </si>
  <si>
    <t>(cont.)</t>
  </si>
  <si>
    <t>purpose of CG - to direct and control resources owned by investors and entrusted to those charged with gov-ce so that to contribute to creating long-term shareholder value.</t>
  </si>
  <si>
    <t xml:space="preserve">why CG is needed? - management, shareholders and government have different objectives. Corporate governance is a glue that keeps objectives of these three parts together.  </t>
  </si>
  <si>
    <t>general rules:</t>
  </si>
  <si>
    <t>board of directors and chairman</t>
  </si>
  <si>
    <t>executives and CEO</t>
  </si>
  <si>
    <t>nonexecutives</t>
  </si>
  <si>
    <t>board should insure sound system of controls, the effectiveness of which should be reviewed every year as part of annual report.</t>
  </si>
  <si>
    <t>chairman leads the board, sets agenda for board's meetings ensuring there is enough time for important matters</t>
  </si>
  <si>
    <t>CEO is key contact for executive directors</t>
  </si>
  <si>
    <t>directors should be elected at least every 3 years (for FTSE-350 companies re-election should be every year).</t>
  </si>
  <si>
    <t>they provide assurance to shareholders</t>
  </si>
  <si>
    <t>facilitate compromise and create balance on the board</t>
  </si>
  <si>
    <t>they should provide an expertise in the given area of operation</t>
  </si>
  <si>
    <t>to prevent and detect errors (unintentional or intentional)</t>
  </si>
  <si>
    <t>must not be either director or employee of the client or its associated company</t>
  </si>
  <si>
    <t xml:space="preserve">auditors need to issue a statement of circumstances. </t>
  </si>
  <si>
    <t>this should be agreed on GM by shareholders (voiting)</t>
  </si>
  <si>
    <t>have strict recruitment policies</t>
  </si>
  <si>
    <t>ensure appraisal process to recognize high quality of work</t>
  </si>
  <si>
    <t>supervised by senior members of the team</t>
  </si>
  <si>
    <t>there should be appropriate consultations with others where matters are unclear</t>
  </si>
  <si>
    <t>there should be careful procedures on acceptance/continuance of client relationhsips</t>
  </si>
  <si>
    <t>appropriate resourcing: money, time, training, quality of staff and leadership</t>
  </si>
  <si>
    <t>it ensures that auditors have up-to-date techniques and methodlogies</t>
  </si>
  <si>
    <t>management has less direction and control over the audit</t>
  </si>
  <si>
    <t>scope - scope of EA's work is defined by statute and cannot be limited by company's management while IA's work is defined by company's management</t>
  </si>
  <si>
    <t>whether or not the recommendations of IA are taken seriously by the company and implemented</t>
  </si>
  <si>
    <t>self-review threat</t>
  </si>
  <si>
    <t>voluntary disclosure</t>
  </si>
  <si>
    <t>auditor feels it is in public interest to do so</t>
  </si>
  <si>
    <t>Conflict of interest - auditors must be seen to act in the best interest of their cients at all times. Before accepting any new appointment auditors must be aware of any potencila conflicts of interest:</t>
  </si>
  <si>
    <t>Order received</t>
  </si>
  <si>
    <t>Goods despatched</t>
  </si>
  <si>
    <t>Invoice raised</t>
  </si>
  <si>
    <t>Purchase and payments cycle</t>
  </si>
  <si>
    <t>Requisition raised</t>
  </si>
  <si>
    <t>I. Sales and collections cycle</t>
  </si>
  <si>
    <t>II. Order placed</t>
  </si>
  <si>
    <t>SAP IS retail</t>
  </si>
  <si>
    <t>SAP 4 Hana</t>
  </si>
  <si>
    <t>Oracle</t>
  </si>
  <si>
    <t>Aptos</t>
  </si>
  <si>
    <t>Orders are recorded</t>
  </si>
  <si>
    <t>Orders are not directly recorded in IS retail, but in separate program</t>
  </si>
  <si>
    <t>Orders are not directly recorded in IS retail, but in separate program (e.g. Contempus)</t>
  </si>
  <si>
    <t>Premise-based</t>
  </si>
  <si>
    <t>Cloud-based</t>
  </si>
  <si>
    <t>SAP</t>
  </si>
  <si>
    <t>Hyperion</t>
  </si>
  <si>
    <t>find some old version of Oracle</t>
  </si>
  <si>
    <t>Hybrid</t>
  </si>
  <si>
    <t>…</t>
  </si>
  <si>
    <t>..</t>
  </si>
  <si>
    <t>Premise-based ERP</t>
  </si>
  <si>
    <t>ROI</t>
  </si>
  <si>
    <t>NPV</t>
  </si>
  <si>
    <t>Payback period based on discounted CF</t>
  </si>
  <si>
    <t>Payback period based on not-discounted CF</t>
  </si>
  <si>
    <r>
      <rPr>
        <b/>
        <sz val="11"/>
        <color theme="1"/>
        <rFont val="Calibri"/>
        <family val="2"/>
        <scheme val="minor"/>
      </rPr>
      <t>scope</t>
    </r>
    <r>
      <rPr>
        <sz val="11"/>
        <color theme="1"/>
        <rFont val="Calibri"/>
        <family val="2"/>
        <scheme val="minor"/>
      </rPr>
      <t xml:space="preserve"> of audit</t>
    </r>
  </si>
  <si>
    <r>
      <rPr>
        <b/>
        <sz val="11"/>
        <color theme="1"/>
        <rFont val="Calibri"/>
        <family val="2"/>
        <scheme val="minor"/>
      </rPr>
      <t>timing</t>
    </r>
    <r>
      <rPr>
        <sz val="11"/>
        <color theme="1"/>
        <rFont val="Calibri"/>
        <family val="2"/>
        <scheme val="minor"/>
      </rPr>
      <t xml:space="preserve"> of individual audit procedures</t>
    </r>
  </si>
  <si>
    <r>
      <rPr>
        <b/>
        <sz val="11"/>
        <color theme="1"/>
        <rFont val="Calibri"/>
        <family val="2"/>
        <scheme val="minor"/>
      </rPr>
      <t>direction</t>
    </r>
    <r>
      <rPr>
        <sz val="11"/>
        <color theme="1"/>
        <rFont val="Calibri"/>
        <family val="2"/>
        <scheme val="minor"/>
      </rPr>
      <t xml:space="preserve"> of procedures</t>
    </r>
  </si>
  <si>
    <r>
      <t xml:space="preserve">initial assessment of </t>
    </r>
    <r>
      <rPr>
        <b/>
        <sz val="11"/>
        <color theme="1"/>
        <rFont val="Calibri"/>
        <family val="2"/>
        <scheme val="minor"/>
      </rPr>
      <t>materiality</t>
    </r>
    <r>
      <rPr>
        <sz val="11"/>
        <color theme="1"/>
        <rFont val="Calibri"/>
        <family val="2"/>
        <scheme val="minor"/>
      </rPr>
      <t xml:space="preserve"> </t>
    </r>
  </si>
  <si>
    <r>
      <t xml:space="preserve">initial identification of </t>
    </r>
    <r>
      <rPr>
        <b/>
        <sz val="11"/>
        <color theme="1"/>
        <rFont val="Calibri"/>
        <family val="2"/>
        <scheme val="minor"/>
      </rPr>
      <t>risk areas</t>
    </r>
  </si>
  <si>
    <r>
      <t xml:space="preserve">about the nature, timing and </t>
    </r>
    <r>
      <rPr>
        <b/>
        <sz val="11"/>
        <color theme="1"/>
        <rFont val="Calibri"/>
        <family val="2"/>
        <scheme val="minor"/>
      </rPr>
      <t>resources</t>
    </r>
    <r>
      <rPr>
        <sz val="11"/>
        <color theme="1"/>
        <rFont val="Calibri"/>
        <family val="2"/>
        <scheme val="minor"/>
      </rPr>
      <t xml:space="preserve"> necessary to perform the engagement</t>
    </r>
  </si>
  <si>
    <r>
      <t xml:space="preserve">identification of risk areas is done through obtaining </t>
    </r>
    <r>
      <rPr>
        <b/>
        <sz val="11"/>
        <color theme="1"/>
        <rFont val="Calibri"/>
        <family val="2"/>
        <scheme val="minor"/>
      </rPr>
      <t>understanding of entity</t>
    </r>
    <r>
      <rPr>
        <sz val="11"/>
        <color theme="1"/>
        <rFont val="Calibri"/>
        <family val="2"/>
        <scheme val="minor"/>
      </rPr>
      <t xml:space="preserve"> and its environament:</t>
    </r>
  </si>
  <si>
    <t>strategy</t>
  </si>
  <si>
    <t>detection risk - a risk that the auditor's procedures do not detect material misstatements, either individual or in aggregate. It can happen due to choosing an unrepresentative sample to test, human error, lack of training, inexperience, misinterpretation of results of test</t>
  </si>
  <si>
    <t>fraud and error</t>
  </si>
  <si>
    <t>management - has primary responsibility for prevention and detection of fraud. Implementing of an efefctive system of internal control, the directors should reduce the possibility of undetected fraud to a minimum.</t>
  </si>
  <si>
    <t>reduction in materiality level</t>
  </si>
  <si>
    <t xml:space="preserve">AP are important tool used by auditors. When performing analytical procedures auditors compare numbers, ratios or even non-fin information in order to identify unexpected trends or unexpected relationships which may indicate the existence of errors. </t>
  </si>
  <si>
    <t>when IC are assessed as strong - auditor will approach the audit by testing the effectiveness and operation of that control system. If controls are ndeed found to be operating well, then the risk of an error in the fin statements is low and the auditor will perfom relatively little substantive testing on the fin statements amounts. This results in an efficent and relatively inexpensive audit becasue the auditors work is reduced.</t>
  </si>
  <si>
    <t>reasonableness tests (e.g. sales tax to total value of sales)</t>
  </si>
  <si>
    <t>Bottomline: audit software can simplify the auditor's task by selecting samples for testing, identifying risk areas and by performing certain substantive procedures. The software doesn't however, replace the need for auditor's own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</si>
</sst>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FFC7CE"/>
      </patternFill>
    </fill>
    <fill>
      <patternFill patternType="solid">
        <fgColor rgb="FFFFFF00"/>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43" fontId="4" fillId="0" borderId="0" applyFont="0" applyFill="0" applyBorder="0" applyAlignment="0" applyProtection="0"/>
  </cellStyleXfs>
  <cellXfs count="37">
    <xf numFmtId="0" fontId="0" fillId="0" borderId="0" xfId="0"/>
    <xf numFmtId="0" fontId="0" fillId="0" borderId="1" xfId="0" applyBorder="1"/>
    <xf numFmtId="0" fontId="0" fillId="0" borderId="0" xfId="0"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Fill="1"/>
    <xf numFmtId="0" fontId="2" fillId="0" borderId="0" xfId="0" applyFont="1"/>
    <xf numFmtId="0" fontId="0" fillId="0" borderId="0" xfId="0" quotePrefix="1"/>
    <xf numFmtId="0" fontId="0" fillId="0" borderId="0" xfId="0" applyFill="1" applyBorder="1"/>
    <xf numFmtId="0" fontId="0" fillId="0" borderId="10" xfId="0" applyBorder="1"/>
    <xf numFmtId="0" fontId="3" fillId="0" borderId="0" xfId="1" applyFont="1" applyFill="1"/>
    <xf numFmtId="0" fontId="0" fillId="0" borderId="5" xfId="0" applyFill="1" applyBorder="1"/>
    <xf numFmtId="0" fontId="0" fillId="0" borderId="7" xfId="0" applyFill="1" applyBorder="1"/>
    <xf numFmtId="0" fontId="0" fillId="0" borderId="8" xfId="0" applyFill="1" applyBorder="1"/>
    <xf numFmtId="164" fontId="0" fillId="0" borderId="0" xfId="2" applyNumberFormat="1" applyFont="1"/>
    <xf numFmtId="164" fontId="0" fillId="0" borderId="0" xfId="0" applyNumberFormat="1"/>
    <xf numFmtId="43" fontId="0" fillId="0" borderId="0" xfId="0" applyNumberFormat="1"/>
    <xf numFmtId="0" fontId="5" fillId="0" borderId="0" xfId="0" applyFont="1"/>
    <xf numFmtId="0" fontId="0" fillId="0" borderId="11" xfId="0" applyBorder="1"/>
    <xf numFmtId="0" fontId="0" fillId="0" borderId="11" xfId="0" applyBorder="1" applyAlignment="1">
      <alignment horizontal="left" indent="1"/>
    </xf>
    <xf numFmtId="0" fontId="0" fillId="0" borderId="0" xfId="0" applyAlignment="1">
      <alignment horizontal="left" indent="1"/>
    </xf>
    <xf numFmtId="0" fontId="0" fillId="3" borderId="0" xfId="0" applyFill="1"/>
    <xf numFmtId="0" fontId="0" fillId="3" borderId="0" xfId="0" applyFill="1" applyAlignment="1">
      <alignment horizontal="left" indent="1"/>
    </xf>
    <xf numFmtId="0" fontId="0" fillId="0" borderId="0" xfId="0" applyAlignment="1">
      <alignment horizontal="left"/>
    </xf>
    <xf numFmtId="0" fontId="0" fillId="0" borderId="12" xfId="0" applyBorder="1" applyAlignment="1">
      <alignment horizontal="left" indent="1"/>
    </xf>
    <xf numFmtId="0" fontId="0" fillId="0" borderId="13" xfId="0" applyBorder="1" applyAlignment="1">
      <alignment horizontal="left" indent="1"/>
    </xf>
    <xf numFmtId="0" fontId="0" fillId="0" borderId="14" xfId="0" applyBorder="1" applyAlignment="1">
      <alignment horizontal="left" indent="1"/>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cellXfs>
  <cellStyles count="3">
    <cellStyle name="Bad" xfId="1" builtinId="27"/>
    <cellStyle name="Comma" xfId="2" builtinId="3"/>
    <cellStyle name="Normal" xfId="0" builtinId="0"/>
  </cellStyles>
  <dxfs count="0"/>
  <tableStyles count="0" defaultTableStyle="TableStyleMedium2" defaultPivotStyle="PivotStyleLight16"/>
  <colors>
    <mruColors>
      <color rgb="FF66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8.png"/></Relationships>
</file>

<file path=xl/drawings/_rels/drawing4.xml.rels><?xml version="1.0" encoding="UTF-8" standalone="yes"?>
<Relationships xmlns="http://schemas.openxmlformats.org/package/2006/relationships"><Relationship Id="rId1"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167</xdr:row>
      <xdr:rowOff>28575</xdr:rowOff>
    </xdr:from>
    <xdr:to>
      <xdr:col>10</xdr:col>
      <xdr:colOff>142210</xdr:colOff>
      <xdr:row>187</xdr:row>
      <xdr:rowOff>108857</xdr:rowOff>
    </xdr:to>
    <xdr:pic>
      <xdr:nvPicPr>
        <xdr:cNvPr id="2" name="Picture 1">
          <a:extLst>
            <a:ext uri="{FF2B5EF4-FFF2-40B4-BE49-F238E27FC236}">
              <a16:creationId xmlns:a16="http://schemas.microsoft.com/office/drawing/2014/main" id="{26665829-0BF3-4057-B86B-475F8C0455F1}"/>
            </a:ext>
          </a:extLst>
        </xdr:cNvPr>
        <xdr:cNvPicPr>
          <a:picLocks noChangeAspect="1"/>
        </xdr:cNvPicPr>
      </xdr:nvPicPr>
      <xdr:blipFill>
        <a:blip xmlns:r="http://schemas.openxmlformats.org/officeDocument/2006/relationships" r:embed="rId1"/>
        <a:stretch>
          <a:fillRect/>
        </a:stretch>
      </xdr:blipFill>
      <xdr:spPr>
        <a:xfrm>
          <a:off x="2458811" y="30345289"/>
          <a:ext cx="3194292" cy="3890282"/>
        </a:xfrm>
        <a:prstGeom prst="rect">
          <a:avLst/>
        </a:prstGeom>
      </xdr:spPr>
    </xdr:pic>
    <xdr:clientData/>
  </xdr:twoCellAnchor>
  <xdr:twoCellAnchor editAs="oneCell">
    <xdr:from>
      <xdr:col>4</xdr:col>
      <xdr:colOff>598715</xdr:colOff>
      <xdr:row>187</xdr:row>
      <xdr:rowOff>81643</xdr:rowOff>
    </xdr:from>
    <xdr:to>
      <xdr:col>10</xdr:col>
      <xdr:colOff>81644</xdr:colOff>
      <xdr:row>219</xdr:row>
      <xdr:rowOff>46403</xdr:rowOff>
    </xdr:to>
    <xdr:pic>
      <xdr:nvPicPr>
        <xdr:cNvPr id="3" name="Picture 2">
          <a:extLst>
            <a:ext uri="{FF2B5EF4-FFF2-40B4-BE49-F238E27FC236}">
              <a16:creationId xmlns:a16="http://schemas.microsoft.com/office/drawing/2014/main" id="{936D635A-65E1-4FAA-947B-1790F27A90B1}"/>
            </a:ext>
          </a:extLst>
        </xdr:cNvPr>
        <xdr:cNvPicPr>
          <a:picLocks noChangeAspect="1"/>
        </xdr:cNvPicPr>
      </xdr:nvPicPr>
      <xdr:blipFill>
        <a:blip xmlns:r="http://schemas.openxmlformats.org/officeDocument/2006/relationships" r:embed="rId2"/>
        <a:stretch>
          <a:fillRect/>
        </a:stretch>
      </xdr:blipFill>
      <xdr:spPr>
        <a:xfrm>
          <a:off x="2435679" y="32684357"/>
          <a:ext cx="3156857" cy="6060760"/>
        </a:xfrm>
        <a:prstGeom prst="rect">
          <a:avLst/>
        </a:prstGeom>
      </xdr:spPr>
    </xdr:pic>
    <xdr:clientData/>
  </xdr:twoCellAnchor>
  <xdr:twoCellAnchor editAs="oneCell">
    <xdr:from>
      <xdr:col>4</xdr:col>
      <xdr:colOff>598714</xdr:colOff>
      <xdr:row>219</xdr:row>
      <xdr:rowOff>27214</xdr:rowOff>
    </xdr:from>
    <xdr:to>
      <xdr:col>10</xdr:col>
      <xdr:colOff>40821</xdr:colOff>
      <xdr:row>243</xdr:row>
      <xdr:rowOff>7069</xdr:rowOff>
    </xdr:to>
    <xdr:pic>
      <xdr:nvPicPr>
        <xdr:cNvPr id="5" name="Picture 4">
          <a:extLst>
            <a:ext uri="{FF2B5EF4-FFF2-40B4-BE49-F238E27FC236}">
              <a16:creationId xmlns:a16="http://schemas.microsoft.com/office/drawing/2014/main" id="{A13B616F-A80F-4B1A-AC10-3CCA8B92226B}"/>
            </a:ext>
          </a:extLst>
        </xdr:cNvPr>
        <xdr:cNvPicPr>
          <a:picLocks noChangeAspect="1"/>
        </xdr:cNvPicPr>
      </xdr:nvPicPr>
      <xdr:blipFill>
        <a:blip xmlns:r="http://schemas.openxmlformats.org/officeDocument/2006/relationships" r:embed="rId3"/>
        <a:stretch>
          <a:fillRect/>
        </a:stretch>
      </xdr:blipFill>
      <xdr:spPr>
        <a:xfrm>
          <a:off x="2435678" y="38725928"/>
          <a:ext cx="3116035" cy="4551855"/>
        </a:xfrm>
        <a:prstGeom prst="rect">
          <a:avLst/>
        </a:prstGeom>
      </xdr:spPr>
    </xdr:pic>
    <xdr:clientData/>
  </xdr:twoCellAnchor>
  <xdr:twoCellAnchor editAs="oneCell">
    <xdr:from>
      <xdr:col>4</xdr:col>
      <xdr:colOff>585108</xdr:colOff>
      <xdr:row>243</xdr:row>
      <xdr:rowOff>40821</xdr:rowOff>
    </xdr:from>
    <xdr:to>
      <xdr:col>10</xdr:col>
      <xdr:colOff>13608</xdr:colOff>
      <xdr:row>276</xdr:row>
      <xdr:rowOff>119302</xdr:rowOff>
    </xdr:to>
    <xdr:pic>
      <xdr:nvPicPr>
        <xdr:cNvPr id="8" name="Picture 7">
          <a:extLst>
            <a:ext uri="{FF2B5EF4-FFF2-40B4-BE49-F238E27FC236}">
              <a16:creationId xmlns:a16="http://schemas.microsoft.com/office/drawing/2014/main" id="{CAED5597-A743-4723-A9B6-2B41E6D1FB44}"/>
            </a:ext>
          </a:extLst>
        </xdr:cNvPr>
        <xdr:cNvPicPr>
          <a:picLocks noChangeAspect="1"/>
        </xdr:cNvPicPr>
      </xdr:nvPicPr>
      <xdr:blipFill>
        <a:blip xmlns:r="http://schemas.openxmlformats.org/officeDocument/2006/relationships" r:embed="rId4"/>
        <a:stretch>
          <a:fillRect/>
        </a:stretch>
      </xdr:blipFill>
      <xdr:spPr>
        <a:xfrm>
          <a:off x="2422072" y="43311535"/>
          <a:ext cx="3102428" cy="6364981"/>
        </a:xfrm>
        <a:prstGeom prst="rect">
          <a:avLst/>
        </a:prstGeom>
      </xdr:spPr>
    </xdr:pic>
    <xdr:clientData/>
  </xdr:twoCellAnchor>
  <xdr:twoCellAnchor editAs="oneCell">
    <xdr:from>
      <xdr:col>5</xdr:col>
      <xdr:colOff>-1</xdr:colOff>
      <xdr:row>276</xdr:row>
      <xdr:rowOff>54427</xdr:rowOff>
    </xdr:from>
    <xdr:to>
      <xdr:col>9</xdr:col>
      <xdr:colOff>571498</xdr:colOff>
      <xdr:row>292</xdr:row>
      <xdr:rowOff>47086</xdr:rowOff>
    </xdr:to>
    <xdr:pic>
      <xdr:nvPicPr>
        <xdr:cNvPr id="9" name="Picture 8">
          <a:extLst>
            <a:ext uri="{FF2B5EF4-FFF2-40B4-BE49-F238E27FC236}">
              <a16:creationId xmlns:a16="http://schemas.microsoft.com/office/drawing/2014/main" id="{19CDA9C9-C63D-44E7-8EA7-2163D81B4B88}"/>
            </a:ext>
          </a:extLst>
        </xdr:cNvPr>
        <xdr:cNvPicPr>
          <a:picLocks noChangeAspect="1"/>
        </xdr:cNvPicPr>
      </xdr:nvPicPr>
      <xdr:blipFill>
        <a:blip xmlns:r="http://schemas.openxmlformats.org/officeDocument/2006/relationships" r:embed="rId5"/>
        <a:stretch>
          <a:fillRect/>
        </a:stretch>
      </xdr:blipFill>
      <xdr:spPr>
        <a:xfrm>
          <a:off x="2449285" y="49611641"/>
          <a:ext cx="3020785" cy="3040659"/>
        </a:xfrm>
        <a:prstGeom prst="rect">
          <a:avLst/>
        </a:prstGeom>
      </xdr:spPr>
    </xdr:pic>
    <xdr:clientData/>
  </xdr:twoCellAnchor>
  <xdr:twoCellAnchor editAs="oneCell">
    <xdr:from>
      <xdr:col>5</xdr:col>
      <xdr:colOff>0</xdr:colOff>
      <xdr:row>295</xdr:row>
      <xdr:rowOff>27214</xdr:rowOff>
    </xdr:from>
    <xdr:to>
      <xdr:col>10</xdr:col>
      <xdr:colOff>27215</xdr:colOff>
      <xdr:row>323</xdr:row>
      <xdr:rowOff>53814</xdr:rowOff>
    </xdr:to>
    <xdr:pic>
      <xdr:nvPicPr>
        <xdr:cNvPr id="10" name="Picture 9">
          <a:extLst>
            <a:ext uri="{FF2B5EF4-FFF2-40B4-BE49-F238E27FC236}">
              <a16:creationId xmlns:a16="http://schemas.microsoft.com/office/drawing/2014/main" id="{6EB83C98-0F87-4A2D-96EE-09414429858E}"/>
            </a:ext>
          </a:extLst>
        </xdr:cNvPr>
        <xdr:cNvPicPr>
          <a:picLocks noChangeAspect="1"/>
        </xdr:cNvPicPr>
      </xdr:nvPicPr>
      <xdr:blipFill>
        <a:blip xmlns:r="http://schemas.openxmlformats.org/officeDocument/2006/relationships" r:embed="rId6"/>
        <a:stretch>
          <a:fillRect/>
        </a:stretch>
      </xdr:blipFill>
      <xdr:spPr>
        <a:xfrm>
          <a:off x="3061607" y="53584928"/>
          <a:ext cx="3088822" cy="5360600"/>
        </a:xfrm>
        <a:prstGeom prst="rect">
          <a:avLst/>
        </a:prstGeom>
      </xdr:spPr>
    </xdr:pic>
    <xdr:clientData/>
  </xdr:twoCellAnchor>
  <xdr:twoCellAnchor editAs="oneCell">
    <xdr:from>
      <xdr:col>4</xdr:col>
      <xdr:colOff>571500</xdr:colOff>
      <xdr:row>323</xdr:row>
      <xdr:rowOff>40822</xdr:rowOff>
    </xdr:from>
    <xdr:to>
      <xdr:col>9</xdr:col>
      <xdr:colOff>598715</xdr:colOff>
      <xdr:row>350</xdr:row>
      <xdr:rowOff>68608</xdr:rowOff>
    </xdr:to>
    <xdr:pic>
      <xdr:nvPicPr>
        <xdr:cNvPr id="11" name="Picture 10">
          <a:extLst>
            <a:ext uri="{FF2B5EF4-FFF2-40B4-BE49-F238E27FC236}">
              <a16:creationId xmlns:a16="http://schemas.microsoft.com/office/drawing/2014/main" id="{81D1E1BA-CED5-4ECB-A980-6CEEBEE228FE}"/>
            </a:ext>
          </a:extLst>
        </xdr:cNvPr>
        <xdr:cNvPicPr>
          <a:picLocks noChangeAspect="1"/>
        </xdr:cNvPicPr>
      </xdr:nvPicPr>
      <xdr:blipFill>
        <a:blip xmlns:r="http://schemas.openxmlformats.org/officeDocument/2006/relationships" r:embed="rId7"/>
        <a:stretch>
          <a:fillRect/>
        </a:stretch>
      </xdr:blipFill>
      <xdr:spPr>
        <a:xfrm>
          <a:off x="3020786" y="58932536"/>
          <a:ext cx="3088822" cy="5171286"/>
        </a:xfrm>
        <a:prstGeom prst="rect">
          <a:avLst/>
        </a:prstGeom>
      </xdr:spPr>
    </xdr:pic>
    <xdr:clientData/>
  </xdr:twoCellAnchor>
  <xdr:twoCellAnchor editAs="oneCell">
    <xdr:from>
      <xdr:col>4</xdr:col>
      <xdr:colOff>598714</xdr:colOff>
      <xdr:row>350</xdr:row>
      <xdr:rowOff>95250</xdr:rowOff>
    </xdr:from>
    <xdr:to>
      <xdr:col>9</xdr:col>
      <xdr:colOff>585107</xdr:colOff>
      <xdr:row>379</xdr:row>
      <xdr:rowOff>119672</xdr:rowOff>
    </xdr:to>
    <xdr:pic>
      <xdr:nvPicPr>
        <xdr:cNvPr id="12" name="Picture 11">
          <a:extLst>
            <a:ext uri="{FF2B5EF4-FFF2-40B4-BE49-F238E27FC236}">
              <a16:creationId xmlns:a16="http://schemas.microsoft.com/office/drawing/2014/main" id="{2BCE974F-7502-470F-AE0E-E415880739AC}"/>
            </a:ext>
          </a:extLst>
        </xdr:cNvPr>
        <xdr:cNvPicPr>
          <a:picLocks noChangeAspect="1"/>
        </xdr:cNvPicPr>
      </xdr:nvPicPr>
      <xdr:blipFill>
        <a:blip xmlns:r="http://schemas.openxmlformats.org/officeDocument/2006/relationships" r:embed="rId8"/>
        <a:stretch>
          <a:fillRect/>
        </a:stretch>
      </xdr:blipFill>
      <xdr:spPr>
        <a:xfrm>
          <a:off x="3048000" y="64130464"/>
          <a:ext cx="3048000" cy="5548922"/>
        </a:xfrm>
        <a:prstGeom prst="rect">
          <a:avLst/>
        </a:prstGeom>
      </xdr:spPr>
    </xdr:pic>
    <xdr:clientData/>
  </xdr:twoCellAnchor>
  <xdr:twoCellAnchor editAs="oneCell">
    <xdr:from>
      <xdr:col>4</xdr:col>
      <xdr:colOff>598714</xdr:colOff>
      <xdr:row>379</xdr:row>
      <xdr:rowOff>149677</xdr:rowOff>
    </xdr:from>
    <xdr:to>
      <xdr:col>9</xdr:col>
      <xdr:colOff>585107</xdr:colOff>
      <xdr:row>400</xdr:row>
      <xdr:rowOff>69434</xdr:rowOff>
    </xdr:to>
    <xdr:pic>
      <xdr:nvPicPr>
        <xdr:cNvPr id="13" name="Picture 12">
          <a:extLst>
            <a:ext uri="{FF2B5EF4-FFF2-40B4-BE49-F238E27FC236}">
              <a16:creationId xmlns:a16="http://schemas.microsoft.com/office/drawing/2014/main" id="{7A83099E-E696-4228-AC87-2C04B5F080A4}"/>
            </a:ext>
          </a:extLst>
        </xdr:cNvPr>
        <xdr:cNvPicPr>
          <a:picLocks noChangeAspect="1"/>
        </xdr:cNvPicPr>
      </xdr:nvPicPr>
      <xdr:blipFill>
        <a:blip xmlns:r="http://schemas.openxmlformats.org/officeDocument/2006/relationships" r:embed="rId9"/>
        <a:stretch>
          <a:fillRect/>
        </a:stretch>
      </xdr:blipFill>
      <xdr:spPr>
        <a:xfrm>
          <a:off x="3048000" y="69709391"/>
          <a:ext cx="3048000" cy="3920257"/>
        </a:xfrm>
        <a:prstGeom prst="rect">
          <a:avLst/>
        </a:prstGeom>
      </xdr:spPr>
    </xdr:pic>
    <xdr:clientData/>
  </xdr:twoCellAnchor>
  <xdr:twoCellAnchor editAs="oneCell">
    <xdr:from>
      <xdr:col>4</xdr:col>
      <xdr:colOff>557892</xdr:colOff>
      <xdr:row>403</xdr:row>
      <xdr:rowOff>27215</xdr:rowOff>
    </xdr:from>
    <xdr:to>
      <xdr:col>9</xdr:col>
      <xdr:colOff>530678</xdr:colOff>
      <xdr:row>437</xdr:row>
      <xdr:rowOff>91894</xdr:rowOff>
    </xdr:to>
    <xdr:pic>
      <xdr:nvPicPr>
        <xdr:cNvPr id="14" name="Picture 13">
          <a:extLst>
            <a:ext uri="{FF2B5EF4-FFF2-40B4-BE49-F238E27FC236}">
              <a16:creationId xmlns:a16="http://schemas.microsoft.com/office/drawing/2014/main" id="{10A17641-6190-456A-ABF7-94331E8C281F}"/>
            </a:ext>
          </a:extLst>
        </xdr:cNvPr>
        <xdr:cNvPicPr>
          <a:picLocks noChangeAspect="1"/>
        </xdr:cNvPicPr>
      </xdr:nvPicPr>
      <xdr:blipFill>
        <a:blip xmlns:r="http://schemas.openxmlformats.org/officeDocument/2006/relationships" r:embed="rId10"/>
        <a:stretch>
          <a:fillRect/>
        </a:stretch>
      </xdr:blipFill>
      <xdr:spPr>
        <a:xfrm>
          <a:off x="3007178" y="74158929"/>
          <a:ext cx="3034393" cy="6541679"/>
        </a:xfrm>
        <a:prstGeom prst="rect">
          <a:avLst/>
        </a:prstGeom>
      </xdr:spPr>
    </xdr:pic>
    <xdr:clientData/>
  </xdr:twoCellAnchor>
  <xdr:twoCellAnchor editAs="oneCell">
    <xdr:from>
      <xdr:col>5</xdr:col>
      <xdr:colOff>0</xdr:colOff>
      <xdr:row>438</xdr:row>
      <xdr:rowOff>0</xdr:rowOff>
    </xdr:from>
    <xdr:to>
      <xdr:col>9</xdr:col>
      <xdr:colOff>493571</xdr:colOff>
      <xdr:row>466</xdr:row>
      <xdr:rowOff>132667</xdr:rowOff>
    </xdr:to>
    <xdr:pic>
      <xdr:nvPicPr>
        <xdr:cNvPr id="15" name="Picture 14">
          <a:extLst>
            <a:ext uri="{FF2B5EF4-FFF2-40B4-BE49-F238E27FC236}">
              <a16:creationId xmlns:a16="http://schemas.microsoft.com/office/drawing/2014/main" id="{9F0872DF-4F96-40AB-A4E6-8F32DF3C8A77}"/>
            </a:ext>
          </a:extLst>
        </xdr:cNvPr>
        <xdr:cNvPicPr>
          <a:picLocks noChangeAspect="1"/>
        </xdr:cNvPicPr>
      </xdr:nvPicPr>
      <xdr:blipFill>
        <a:blip xmlns:r="http://schemas.openxmlformats.org/officeDocument/2006/relationships" r:embed="rId11"/>
        <a:stretch>
          <a:fillRect/>
        </a:stretch>
      </xdr:blipFill>
      <xdr:spPr>
        <a:xfrm>
          <a:off x="3061607" y="80799214"/>
          <a:ext cx="2942857" cy="5466667"/>
        </a:xfrm>
        <a:prstGeom prst="rect">
          <a:avLst/>
        </a:prstGeom>
      </xdr:spPr>
    </xdr:pic>
    <xdr:clientData/>
  </xdr:twoCellAnchor>
  <xdr:twoCellAnchor editAs="oneCell">
    <xdr:from>
      <xdr:col>5</xdr:col>
      <xdr:colOff>0</xdr:colOff>
      <xdr:row>467</xdr:row>
      <xdr:rowOff>0</xdr:rowOff>
    </xdr:from>
    <xdr:to>
      <xdr:col>9</xdr:col>
      <xdr:colOff>530678</xdr:colOff>
      <xdr:row>476</xdr:row>
      <xdr:rowOff>77374</xdr:rowOff>
    </xdr:to>
    <xdr:pic>
      <xdr:nvPicPr>
        <xdr:cNvPr id="17" name="Picture 16">
          <a:extLst>
            <a:ext uri="{FF2B5EF4-FFF2-40B4-BE49-F238E27FC236}">
              <a16:creationId xmlns:a16="http://schemas.microsoft.com/office/drawing/2014/main" id="{F731323A-940A-4C98-A3D4-A011BCEB6564}"/>
            </a:ext>
          </a:extLst>
        </xdr:cNvPr>
        <xdr:cNvPicPr>
          <a:picLocks noChangeAspect="1"/>
        </xdr:cNvPicPr>
      </xdr:nvPicPr>
      <xdr:blipFill>
        <a:blip xmlns:r="http://schemas.openxmlformats.org/officeDocument/2006/relationships" r:embed="rId12"/>
        <a:stretch>
          <a:fillRect/>
        </a:stretch>
      </xdr:blipFill>
      <xdr:spPr>
        <a:xfrm>
          <a:off x="3061607" y="86323714"/>
          <a:ext cx="2979964" cy="1791874"/>
        </a:xfrm>
        <a:prstGeom prst="rect">
          <a:avLst/>
        </a:prstGeom>
      </xdr:spPr>
    </xdr:pic>
    <xdr:clientData/>
  </xdr:twoCellAnchor>
  <xdr:twoCellAnchor editAs="oneCell">
    <xdr:from>
      <xdr:col>22</xdr:col>
      <xdr:colOff>217713</xdr:colOff>
      <xdr:row>15</xdr:row>
      <xdr:rowOff>81643</xdr:rowOff>
    </xdr:from>
    <xdr:to>
      <xdr:col>35</xdr:col>
      <xdr:colOff>262917</xdr:colOff>
      <xdr:row>26</xdr:row>
      <xdr:rowOff>167095</xdr:rowOff>
    </xdr:to>
    <xdr:pic>
      <xdr:nvPicPr>
        <xdr:cNvPr id="18" name="Picture 17">
          <a:extLst>
            <a:ext uri="{FF2B5EF4-FFF2-40B4-BE49-F238E27FC236}">
              <a16:creationId xmlns:a16="http://schemas.microsoft.com/office/drawing/2014/main" id="{DAF9A309-4876-47BB-B7DA-42FC4CD87379}"/>
            </a:ext>
          </a:extLst>
        </xdr:cNvPr>
        <xdr:cNvPicPr>
          <a:picLocks noChangeAspect="1"/>
        </xdr:cNvPicPr>
      </xdr:nvPicPr>
      <xdr:blipFill>
        <a:blip xmlns:r="http://schemas.openxmlformats.org/officeDocument/2006/relationships" r:embed="rId13"/>
        <a:stretch>
          <a:fillRect/>
        </a:stretch>
      </xdr:blipFill>
      <xdr:spPr>
        <a:xfrm>
          <a:off x="13906499" y="2966357"/>
          <a:ext cx="8495238" cy="2180952"/>
        </a:xfrm>
        <a:prstGeom prst="rect">
          <a:avLst/>
        </a:prstGeom>
      </xdr:spPr>
    </xdr:pic>
    <xdr:clientData/>
  </xdr:twoCellAnchor>
  <xdr:twoCellAnchor editAs="oneCell">
    <xdr:from>
      <xdr:col>10</xdr:col>
      <xdr:colOff>285751</xdr:colOff>
      <xdr:row>167</xdr:row>
      <xdr:rowOff>27215</xdr:rowOff>
    </xdr:from>
    <xdr:to>
      <xdr:col>14</xdr:col>
      <xdr:colOff>23220</xdr:colOff>
      <xdr:row>187</xdr:row>
      <xdr:rowOff>68036</xdr:rowOff>
    </xdr:to>
    <xdr:pic>
      <xdr:nvPicPr>
        <xdr:cNvPr id="4" name="Picture 3">
          <a:extLst>
            <a:ext uri="{FF2B5EF4-FFF2-40B4-BE49-F238E27FC236}">
              <a16:creationId xmlns:a16="http://schemas.microsoft.com/office/drawing/2014/main" id="{234A5B64-A965-4368-8E13-AE148665BCD7}"/>
            </a:ext>
          </a:extLst>
        </xdr:cNvPr>
        <xdr:cNvPicPr>
          <a:picLocks noChangeAspect="1"/>
        </xdr:cNvPicPr>
      </xdr:nvPicPr>
      <xdr:blipFill>
        <a:blip xmlns:r="http://schemas.openxmlformats.org/officeDocument/2006/relationships" r:embed="rId14"/>
        <a:stretch>
          <a:fillRect/>
        </a:stretch>
      </xdr:blipFill>
      <xdr:spPr>
        <a:xfrm>
          <a:off x="6408965" y="28438929"/>
          <a:ext cx="2186755" cy="3850821"/>
        </a:xfrm>
        <a:prstGeom prst="rect">
          <a:avLst/>
        </a:prstGeom>
      </xdr:spPr>
    </xdr:pic>
    <xdr:clientData/>
  </xdr:twoCellAnchor>
  <xdr:twoCellAnchor editAs="oneCell">
    <xdr:from>
      <xdr:col>10</xdr:col>
      <xdr:colOff>272142</xdr:colOff>
      <xdr:row>187</xdr:row>
      <xdr:rowOff>108857</xdr:rowOff>
    </xdr:from>
    <xdr:to>
      <xdr:col>13</xdr:col>
      <xdr:colOff>557892</xdr:colOff>
      <xdr:row>219</xdr:row>
      <xdr:rowOff>182618</xdr:rowOff>
    </xdr:to>
    <xdr:pic>
      <xdr:nvPicPr>
        <xdr:cNvPr id="6" name="Picture 5">
          <a:extLst>
            <a:ext uri="{FF2B5EF4-FFF2-40B4-BE49-F238E27FC236}">
              <a16:creationId xmlns:a16="http://schemas.microsoft.com/office/drawing/2014/main" id="{F49984A6-6C6B-4BBD-A1BD-1B0F22DFB0E4}"/>
            </a:ext>
          </a:extLst>
        </xdr:cNvPr>
        <xdr:cNvPicPr>
          <a:picLocks noChangeAspect="1"/>
        </xdr:cNvPicPr>
      </xdr:nvPicPr>
      <xdr:blipFill>
        <a:blip xmlns:r="http://schemas.openxmlformats.org/officeDocument/2006/relationships" r:embed="rId15"/>
        <a:stretch>
          <a:fillRect/>
        </a:stretch>
      </xdr:blipFill>
      <xdr:spPr>
        <a:xfrm>
          <a:off x="6395356" y="32330571"/>
          <a:ext cx="2122715" cy="6169761"/>
        </a:xfrm>
        <a:prstGeom prst="rect">
          <a:avLst/>
        </a:prstGeom>
      </xdr:spPr>
    </xdr:pic>
    <xdr:clientData/>
  </xdr:twoCellAnchor>
  <xdr:twoCellAnchor editAs="oneCell">
    <xdr:from>
      <xdr:col>10</xdr:col>
      <xdr:colOff>285748</xdr:colOff>
      <xdr:row>220</xdr:row>
      <xdr:rowOff>40821</xdr:rowOff>
    </xdr:from>
    <xdr:to>
      <xdr:col>13</xdr:col>
      <xdr:colOff>544284</xdr:colOff>
      <xdr:row>243</xdr:row>
      <xdr:rowOff>168123</xdr:rowOff>
    </xdr:to>
    <xdr:pic>
      <xdr:nvPicPr>
        <xdr:cNvPr id="7" name="Picture 6">
          <a:extLst>
            <a:ext uri="{FF2B5EF4-FFF2-40B4-BE49-F238E27FC236}">
              <a16:creationId xmlns:a16="http://schemas.microsoft.com/office/drawing/2014/main" id="{0966FC25-313C-4854-9ABA-E82B1DC08BFE}"/>
            </a:ext>
          </a:extLst>
        </xdr:cNvPr>
        <xdr:cNvPicPr>
          <a:picLocks noChangeAspect="1"/>
        </xdr:cNvPicPr>
      </xdr:nvPicPr>
      <xdr:blipFill>
        <a:blip xmlns:r="http://schemas.openxmlformats.org/officeDocument/2006/relationships" r:embed="rId16"/>
        <a:stretch>
          <a:fillRect/>
        </a:stretch>
      </xdr:blipFill>
      <xdr:spPr>
        <a:xfrm>
          <a:off x="6408962" y="38549035"/>
          <a:ext cx="2095501" cy="4508802"/>
        </a:xfrm>
        <a:prstGeom prst="rect">
          <a:avLst/>
        </a:prstGeom>
      </xdr:spPr>
    </xdr:pic>
    <xdr:clientData/>
  </xdr:twoCellAnchor>
  <xdr:twoCellAnchor editAs="oneCell">
    <xdr:from>
      <xdr:col>10</xdr:col>
      <xdr:colOff>285750</xdr:colOff>
      <xdr:row>244</xdr:row>
      <xdr:rowOff>0</xdr:rowOff>
    </xdr:from>
    <xdr:to>
      <xdr:col>13</xdr:col>
      <xdr:colOff>489856</xdr:colOff>
      <xdr:row>276</xdr:row>
      <xdr:rowOff>133619</xdr:rowOff>
    </xdr:to>
    <xdr:pic>
      <xdr:nvPicPr>
        <xdr:cNvPr id="16" name="Picture 15">
          <a:extLst>
            <a:ext uri="{FF2B5EF4-FFF2-40B4-BE49-F238E27FC236}">
              <a16:creationId xmlns:a16="http://schemas.microsoft.com/office/drawing/2014/main" id="{B7E32620-5DB5-4131-B92D-EB997330F8A3}"/>
            </a:ext>
          </a:extLst>
        </xdr:cNvPr>
        <xdr:cNvPicPr>
          <a:picLocks noChangeAspect="1"/>
        </xdr:cNvPicPr>
      </xdr:nvPicPr>
      <xdr:blipFill>
        <a:blip xmlns:r="http://schemas.openxmlformats.org/officeDocument/2006/relationships" r:embed="rId17"/>
        <a:stretch>
          <a:fillRect/>
        </a:stretch>
      </xdr:blipFill>
      <xdr:spPr>
        <a:xfrm>
          <a:off x="6408964" y="43080214"/>
          <a:ext cx="2041071" cy="6229619"/>
        </a:xfrm>
        <a:prstGeom prst="rect">
          <a:avLst/>
        </a:prstGeom>
      </xdr:spPr>
    </xdr:pic>
    <xdr:clientData/>
  </xdr:twoCellAnchor>
  <xdr:twoCellAnchor editAs="oneCell">
    <xdr:from>
      <xdr:col>10</xdr:col>
      <xdr:colOff>258536</xdr:colOff>
      <xdr:row>277</xdr:row>
      <xdr:rowOff>27214</xdr:rowOff>
    </xdr:from>
    <xdr:to>
      <xdr:col>13</xdr:col>
      <xdr:colOff>402523</xdr:colOff>
      <xdr:row>292</xdr:row>
      <xdr:rowOff>150666</xdr:rowOff>
    </xdr:to>
    <xdr:pic>
      <xdr:nvPicPr>
        <xdr:cNvPr id="19" name="Picture 18">
          <a:extLst>
            <a:ext uri="{FF2B5EF4-FFF2-40B4-BE49-F238E27FC236}">
              <a16:creationId xmlns:a16="http://schemas.microsoft.com/office/drawing/2014/main" id="{B1542C1B-EAD4-4DC3-BC0E-1844C71627E1}"/>
            </a:ext>
          </a:extLst>
        </xdr:cNvPr>
        <xdr:cNvPicPr>
          <a:picLocks noChangeAspect="1"/>
        </xdr:cNvPicPr>
      </xdr:nvPicPr>
      <xdr:blipFill>
        <a:blip xmlns:r="http://schemas.openxmlformats.org/officeDocument/2006/relationships" r:embed="rId18"/>
        <a:stretch>
          <a:fillRect/>
        </a:stretch>
      </xdr:blipFill>
      <xdr:spPr>
        <a:xfrm>
          <a:off x="6381750" y="49393928"/>
          <a:ext cx="1980952" cy="2980952"/>
        </a:xfrm>
        <a:prstGeom prst="rect">
          <a:avLst/>
        </a:prstGeom>
      </xdr:spPr>
    </xdr:pic>
    <xdr:clientData/>
  </xdr:twoCellAnchor>
  <xdr:twoCellAnchor editAs="oneCell">
    <xdr:from>
      <xdr:col>10</xdr:col>
      <xdr:colOff>244929</xdr:colOff>
      <xdr:row>295</xdr:row>
      <xdr:rowOff>13607</xdr:rowOff>
    </xdr:from>
    <xdr:to>
      <xdr:col>13</xdr:col>
      <xdr:colOff>517071</xdr:colOff>
      <xdr:row>323</xdr:row>
      <xdr:rowOff>171435</xdr:rowOff>
    </xdr:to>
    <xdr:pic>
      <xdr:nvPicPr>
        <xdr:cNvPr id="20" name="Picture 19">
          <a:extLst>
            <a:ext uri="{FF2B5EF4-FFF2-40B4-BE49-F238E27FC236}">
              <a16:creationId xmlns:a16="http://schemas.microsoft.com/office/drawing/2014/main" id="{0ABDFBF9-3319-4A3D-A3D9-1125020757EF}"/>
            </a:ext>
          </a:extLst>
        </xdr:cNvPr>
        <xdr:cNvPicPr>
          <a:picLocks noChangeAspect="1"/>
        </xdr:cNvPicPr>
      </xdr:nvPicPr>
      <xdr:blipFill>
        <a:blip xmlns:r="http://schemas.openxmlformats.org/officeDocument/2006/relationships" r:embed="rId19"/>
        <a:stretch>
          <a:fillRect/>
        </a:stretch>
      </xdr:blipFill>
      <xdr:spPr>
        <a:xfrm>
          <a:off x="6368143" y="52809321"/>
          <a:ext cx="2109107" cy="5491828"/>
        </a:xfrm>
        <a:prstGeom prst="rect">
          <a:avLst/>
        </a:prstGeom>
      </xdr:spPr>
    </xdr:pic>
    <xdr:clientData/>
  </xdr:twoCellAnchor>
  <xdr:twoCellAnchor editAs="oneCell">
    <xdr:from>
      <xdr:col>10</xdr:col>
      <xdr:colOff>244929</xdr:colOff>
      <xdr:row>323</xdr:row>
      <xdr:rowOff>81643</xdr:rowOff>
    </xdr:from>
    <xdr:to>
      <xdr:col>13</xdr:col>
      <xdr:colOff>360345</xdr:colOff>
      <xdr:row>349</xdr:row>
      <xdr:rowOff>147691</xdr:rowOff>
    </xdr:to>
    <xdr:pic>
      <xdr:nvPicPr>
        <xdr:cNvPr id="21" name="Picture 20">
          <a:extLst>
            <a:ext uri="{FF2B5EF4-FFF2-40B4-BE49-F238E27FC236}">
              <a16:creationId xmlns:a16="http://schemas.microsoft.com/office/drawing/2014/main" id="{24A50347-AE9A-4B3E-ACF3-2CEE041E0784}"/>
            </a:ext>
          </a:extLst>
        </xdr:cNvPr>
        <xdr:cNvPicPr>
          <a:picLocks noChangeAspect="1"/>
        </xdr:cNvPicPr>
      </xdr:nvPicPr>
      <xdr:blipFill>
        <a:blip xmlns:r="http://schemas.openxmlformats.org/officeDocument/2006/relationships" r:embed="rId20"/>
        <a:stretch>
          <a:fillRect/>
        </a:stretch>
      </xdr:blipFill>
      <xdr:spPr>
        <a:xfrm>
          <a:off x="6368143" y="58211357"/>
          <a:ext cx="1952381" cy="5019048"/>
        </a:xfrm>
        <a:prstGeom prst="rect">
          <a:avLst/>
        </a:prstGeom>
      </xdr:spPr>
    </xdr:pic>
    <xdr:clientData/>
  </xdr:twoCellAnchor>
  <xdr:twoCellAnchor editAs="oneCell">
    <xdr:from>
      <xdr:col>10</xdr:col>
      <xdr:colOff>204106</xdr:colOff>
      <xdr:row>350</xdr:row>
      <xdr:rowOff>163285</xdr:rowOff>
    </xdr:from>
    <xdr:to>
      <xdr:col>13</xdr:col>
      <xdr:colOff>544284</xdr:colOff>
      <xdr:row>380</xdr:row>
      <xdr:rowOff>83508</xdr:rowOff>
    </xdr:to>
    <xdr:pic>
      <xdr:nvPicPr>
        <xdr:cNvPr id="22" name="Picture 21">
          <a:extLst>
            <a:ext uri="{FF2B5EF4-FFF2-40B4-BE49-F238E27FC236}">
              <a16:creationId xmlns:a16="http://schemas.microsoft.com/office/drawing/2014/main" id="{B3C8DEB1-781D-42B6-8CAB-56E2F5092987}"/>
            </a:ext>
          </a:extLst>
        </xdr:cNvPr>
        <xdr:cNvPicPr>
          <a:picLocks noChangeAspect="1"/>
        </xdr:cNvPicPr>
      </xdr:nvPicPr>
      <xdr:blipFill>
        <a:blip xmlns:r="http://schemas.openxmlformats.org/officeDocument/2006/relationships" r:embed="rId21"/>
        <a:stretch>
          <a:fillRect/>
        </a:stretch>
      </xdr:blipFill>
      <xdr:spPr>
        <a:xfrm>
          <a:off x="6327320" y="63436499"/>
          <a:ext cx="2177143" cy="5635223"/>
        </a:xfrm>
        <a:prstGeom prst="rect">
          <a:avLst/>
        </a:prstGeom>
      </xdr:spPr>
    </xdr:pic>
    <xdr:clientData/>
  </xdr:twoCellAnchor>
  <xdr:twoCellAnchor editAs="oneCell">
    <xdr:from>
      <xdr:col>10</xdr:col>
      <xdr:colOff>217715</xdr:colOff>
      <xdr:row>380</xdr:row>
      <xdr:rowOff>163286</xdr:rowOff>
    </xdr:from>
    <xdr:to>
      <xdr:col>13</xdr:col>
      <xdr:colOff>476250</xdr:colOff>
      <xdr:row>401</xdr:row>
      <xdr:rowOff>120951</xdr:rowOff>
    </xdr:to>
    <xdr:pic>
      <xdr:nvPicPr>
        <xdr:cNvPr id="23" name="Picture 22">
          <a:extLst>
            <a:ext uri="{FF2B5EF4-FFF2-40B4-BE49-F238E27FC236}">
              <a16:creationId xmlns:a16="http://schemas.microsoft.com/office/drawing/2014/main" id="{94FCB13C-BD6F-4CBE-957B-6E202F5FAF61}"/>
            </a:ext>
          </a:extLst>
        </xdr:cNvPr>
        <xdr:cNvPicPr>
          <a:picLocks noChangeAspect="1"/>
        </xdr:cNvPicPr>
      </xdr:nvPicPr>
      <xdr:blipFill>
        <a:blip xmlns:r="http://schemas.openxmlformats.org/officeDocument/2006/relationships" r:embed="rId22"/>
        <a:stretch>
          <a:fillRect/>
        </a:stretch>
      </xdr:blipFill>
      <xdr:spPr>
        <a:xfrm>
          <a:off x="6340929" y="69151500"/>
          <a:ext cx="2095500" cy="3958165"/>
        </a:xfrm>
        <a:prstGeom prst="rect">
          <a:avLst/>
        </a:prstGeom>
      </xdr:spPr>
    </xdr:pic>
    <xdr:clientData/>
  </xdr:twoCellAnchor>
  <xdr:twoCellAnchor editAs="oneCell">
    <xdr:from>
      <xdr:col>10</xdr:col>
      <xdr:colOff>217715</xdr:colOff>
      <xdr:row>402</xdr:row>
      <xdr:rowOff>163286</xdr:rowOff>
    </xdr:from>
    <xdr:to>
      <xdr:col>13</xdr:col>
      <xdr:colOff>489857</xdr:colOff>
      <xdr:row>437</xdr:row>
      <xdr:rowOff>80558</xdr:rowOff>
    </xdr:to>
    <xdr:pic>
      <xdr:nvPicPr>
        <xdr:cNvPr id="24" name="Picture 23">
          <a:extLst>
            <a:ext uri="{FF2B5EF4-FFF2-40B4-BE49-F238E27FC236}">
              <a16:creationId xmlns:a16="http://schemas.microsoft.com/office/drawing/2014/main" id="{4C00E42A-0B5A-4AF4-BE4E-BF5E67D2977B}"/>
            </a:ext>
          </a:extLst>
        </xdr:cNvPr>
        <xdr:cNvPicPr>
          <a:picLocks noChangeAspect="1"/>
        </xdr:cNvPicPr>
      </xdr:nvPicPr>
      <xdr:blipFill>
        <a:blip xmlns:r="http://schemas.openxmlformats.org/officeDocument/2006/relationships" r:embed="rId23"/>
        <a:stretch>
          <a:fillRect/>
        </a:stretch>
      </xdr:blipFill>
      <xdr:spPr>
        <a:xfrm>
          <a:off x="6340929" y="73342500"/>
          <a:ext cx="2109107" cy="6584772"/>
        </a:xfrm>
        <a:prstGeom prst="rect">
          <a:avLst/>
        </a:prstGeom>
      </xdr:spPr>
    </xdr:pic>
    <xdr:clientData/>
  </xdr:twoCellAnchor>
  <xdr:twoCellAnchor editAs="oneCell">
    <xdr:from>
      <xdr:col>10</xdr:col>
      <xdr:colOff>204107</xdr:colOff>
      <xdr:row>437</xdr:row>
      <xdr:rowOff>122465</xdr:rowOff>
    </xdr:from>
    <xdr:to>
      <xdr:col>13</xdr:col>
      <xdr:colOff>503463</xdr:colOff>
      <xdr:row>478</xdr:row>
      <xdr:rowOff>39519</xdr:rowOff>
    </xdr:to>
    <xdr:pic>
      <xdr:nvPicPr>
        <xdr:cNvPr id="25" name="Picture 24">
          <a:extLst>
            <a:ext uri="{FF2B5EF4-FFF2-40B4-BE49-F238E27FC236}">
              <a16:creationId xmlns:a16="http://schemas.microsoft.com/office/drawing/2014/main" id="{892CFB06-0FC5-476A-8725-0E52B9388258}"/>
            </a:ext>
          </a:extLst>
        </xdr:cNvPr>
        <xdr:cNvPicPr>
          <a:picLocks noChangeAspect="1"/>
        </xdr:cNvPicPr>
      </xdr:nvPicPr>
      <xdr:blipFill>
        <a:blip xmlns:r="http://schemas.openxmlformats.org/officeDocument/2006/relationships" r:embed="rId24"/>
        <a:stretch>
          <a:fillRect/>
        </a:stretch>
      </xdr:blipFill>
      <xdr:spPr>
        <a:xfrm>
          <a:off x="6327321" y="79969179"/>
          <a:ext cx="2136321" cy="7727554"/>
        </a:xfrm>
        <a:prstGeom prst="rect">
          <a:avLst/>
        </a:prstGeom>
      </xdr:spPr>
    </xdr:pic>
    <xdr:clientData/>
  </xdr:twoCellAnchor>
  <xdr:twoCellAnchor>
    <xdr:from>
      <xdr:col>10</xdr:col>
      <xdr:colOff>374199</xdr:colOff>
      <xdr:row>164</xdr:row>
      <xdr:rowOff>176893</xdr:rowOff>
    </xdr:from>
    <xdr:to>
      <xdr:col>14</xdr:col>
      <xdr:colOff>3</xdr:colOff>
      <xdr:row>166</xdr:row>
      <xdr:rowOff>129269</xdr:rowOff>
    </xdr:to>
    <xdr:sp macro="" textlink="">
      <xdr:nvSpPr>
        <xdr:cNvPr id="26" name="Right Brace 25">
          <a:extLst>
            <a:ext uri="{FF2B5EF4-FFF2-40B4-BE49-F238E27FC236}">
              <a16:creationId xmlns:a16="http://schemas.microsoft.com/office/drawing/2014/main" id="{B5B65DEE-F3A8-4584-AC9C-5C27B8B9206E}"/>
            </a:ext>
          </a:extLst>
        </xdr:cNvPr>
        <xdr:cNvSpPr/>
      </xdr:nvSpPr>
      <xdr:spPr>
        <a:xfrm rot="16200000">
          <a:off x="7368270" y="28098750"/>
          <a:ext cx="333376" cy="20750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86589</xdr:colOff>
      <xdr:row>2</xdr:row>
      <xdr:rowOff>40748</xdr:rowOff>
    </xdr:from>
    <xdr:to>
      <xdr:col>50</xdr:col>
      <xdr:colOff>91132</xdr:colOff>
      <xdr:row>22</xdr:row>
      <xdr:rowOff>188270</xdr:rowOff>
    </xdr:to>
    <xdr:pic>
      <xdr:nvPicPr>
        <xdr:cNvPr id="2" name="Picture 1">
          <a:extLst>
            <a:ext uri="{FF2B5EF4-FFF2-40B4-BE49-F238E27FC236}">
              <a16:creationId xmlns:a16="http://schemas.microsoft.com/office/drawing/2014/main" id="{4CC7F1DF-B49F-4FB4-A543-1B9E114063CC}"/>
            </a:ext>
          </a:extLst>
        </xdr:cNvPr>
        <xdr:cNvPicPr>
          <a:picLocks noChangeAspect="1"/>
        </xdr:cNvPicPr>
      </xdr:nvPicPr>
      <xdr:blipFill>
        <a:blip xmlns:r="http://schemas.openxmlformats.org/officeDocument/2006/relationships" r:embed="rId1"/>
        <a:stretch>
          <a:fillRect/>
        </a:stretch>
      </xdr:blipFill>
      <xdr:spPr>
        <a:xfrm>
          <a:off x="23081060" y="432954"/>
          <a:ext cx="8476190" cy="3968728"/>
        </a:xfrm>
        <a:prstGeom prst="rect">
          <a:avLst/>
        </a:prstGeom>
      </xdr:spPr>
    </xdr:pic>
    <xdr:clientData/>
  </xdr:twoCellAnchor>
  <xdr:twoCellAnchor editAs="oneCell">
    <xdr:from>
      <xdr:col>36</xdr:col>
      <xdr:colOff>22410</xdr:colOff>
      <xdr:row>23</xdr:row>
      <xdr:rowOff>56030</xdr:rowOff>
    </xdr:from>
    <xdr:to>
      <xdr:col>50</xdr:col>
      <xdr:colOff>246001</xdr:colOff>
      <xdr:row>38</xdr:row>
      <xdr:rowOff>84244</xdr:rowOff>
    </xdr:to>
    <xdr:pic>
      <xdr:nvPicPr>
        <xdr:cNvPr id="3" name="Picture 2">
          <a:extLst>
            <a:ext uri="{FF2B5EF4-FFF2-40B4-BE49-F238E27FC236}">
              <a16:creationId xmlns:a16="http://schemas.microsoft.com/office/drawing/2014/main" id="{52E3494C-899E-4EC8-8C28-ECAF0C708AFE}"/>
            </a:ext>
          </a:extLst>
        </xdr:cNvPr>
        <xdr:cNvPicPr>
          <a:picLocks noChangeAspect="1"/>
        </xdr:cNvPicPr>
      </xdr:nvPicPr>
      <xdr:blipFill>
        <a:blip xmlns:r="http://schemas.openxmlformats.org/officeDocument/2006/relationships" r:embed="rId2"/>
        <a:stretch>
          <a:fillRect/>
        </a:stretch>
      </xdr:blipFill>
      <xdr:spPr>
        <a:xfrm>
          <a:off x="23016881" y="4459942"/>
          <a:ext cx="8695238" cy="2885714"/>
        </a:xfrm>
        <a:prstGeom prst="rect">
          <a:avLst/>
        </a:prstGeom>
      </xdr:spPr>
    </xdr:pic>
    <xdr:clientData/>
  </xdr:twoCellAnchor>
  <xdr:twoCellAnchor editAs="oneCell">
    <xdr:from>
      <xdr:col>16</xdr:col>
      <xdr:colOff>596229</xdr:colOff>
      <xdr:row>51</xdr:row>
      <xdr:rowOff>182216</xdr:rowOff>
    </xdr:from>
    <xdr:to>
      <xdr:col>25</xdr:col>
      <xdr:colOff>122619</xdr:colOff>
      <xdr:row>57</xdr:row>
      <xdr:rowOff>99223</xdr:rowOff>
    </xdr:to>
    <xdr:pic>
      <xdr:nvPicPr>
        <xdr:cNvPr id="4" name="Picture 3">
          <a:extLst>
            <a:ext uri="{FF2B5EF4-FFF2-40B4-BE49-F238E27FC236}">
              <a16:creationId xmlns:a16="http://schemas.microsoft.com/office/drawing/2014/main" id="{C04825CC-6292-4CE4-86CD-E995801831AC}"/>
            </a:ext>
          </a:extLst>
        </xdr:cNvPr>
        <xdr:cNvPicPr>
          <a:picLocks noChangeAspect="1"/>
        </xdr:cNvPicPr>
      </xdr:nvPicPr>
      <xdr:blipFill>
        <a:blip xmlns:r="http://schemas.openxmlformats.org/officeDocument/2006/relationships" r:embed="rId3"/>
        <a:stretch>
          <a:fillRect/>
        </a:stretch>
      </xdr:blipFill>
      <xdr:spPr>
        <a:xfrm>
          <a:off x="10402838" y="9914281"/>
          <a:ext cx="5042607" cy="1060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11</xdr:row>
      <xdr:rowOff>0</xdr:rowOff>
    </xdr:from>
    <xdr:to>
      <xdr:col>34</xdr:col>
      <xdr:colOff>52162</xdr:colOff>
      <xdr:row>29</xdr:row>
      <xdr:rowOff>132905</xdr:rowOff>
    </xdr:to>
    <xdr:pic>
      <xdr:nvPicPr>
        <xdr:cNvPr id="2" name="Picture 1">
          <a:extLst>
            <a:ext uri="{FF2B5EF4-FFF2-40B4-BE49-F238E27FC236}">
              <a16:creationId xmlns:a16="http://schemas.microsoft.com/office/drawing/2014/main" id="{70B9F931-B18A-435C-BB13-5EDA2E3E73B1}"/>
            </a:ext>
          </a:extLst>
        </xdr:cNvPr>
        <xdr:cNvPicPr>
          <a:picLocks noChangeAspect="1"/>
        </xdr:cNvPicPr>
      </xdr:nvPicPr>
      <xdr:blipFill>
        <a:blip xmlns:r="http://schemas.openxmlformats.org/officeDocument/2006/relationships" r:embed="rId1"/>
        <a:stretch>
          <a:fillRect/>
        </a:stretch>
      </xdr:blipFill>
      <xdr:spPr>
        <a:xfrm>
          <a:off x="12102353" y="2117912"/>
          <a:ext cx="8523809" cy="3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19</xdr:row>
      <xdr:rowOff>95250</xdr:rowOff>
    </xdr:from>
    <xdr:to>
      <xdr:col>17</xdr:col>
      <xdr:colOff>342900</xdr:colOff>
      <xdr:row>19</xdr:row>
      <xdr:rowOff>104775</xdr:rowOff>
    </xdr:to>
    <xdr:cxnSp macro="">
      <xdr:nvCxnSpPr>
        <xdr:cNvPr id="3" name="Straight Arrow Connector 2">
          <a:extLst>
            <a:ext uri="{FF2B5EF4-FFF2-40B4-BE49-F238E27FC236}">
              <a16:creationId xmlns:a16="http://schemas.microsoft.com/office/drawing/2014/main" id="{6164DD70-F7EA-4B5A-AE76-FCEF7A9767C5}"/>
            </a:ext>
          </a:extLst>
        </xdr:cNvPr>
        <xdr:cNvCxnSpPr/>
      </xdr:nvCxnSpPr>
      <xdr:spPr>
        <a:xfrm>
          <a:off x="4686300" y="3524250"/>
          <a:ext cx="54102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22412</xdr:colOff>
      <xdr:row>0</xdr:row>
      <xdr:rowOff>0</xdr:rowOff>
    </xdr:from>
    <xdr:to>
      <xdr:col>37</xdr:col>
      <xdr:colOff>74574</xdr:colOff>
      <xdr:row>18</xdr:row>
      <xdr:rowOff>132905</xdr:rowOff>
    </xdr:to>
    <xdr:pic>
      <xdr:nvPicPr>
        <xdr:cNvPr id="2" name="Picture 1">
          <a:extLst>
            <a:ext uri="{FF2B5EF4-FFF2-40B4-BE49-F238E27FC236}">
              <a16:creationId xmlns:a16="http://schemas.microsoft.com/office/drawing/2014/main" id="{1BF9FB5A-7A72-4964-8D04-93CA81E56ED6}"/>
            </a:ext>
          </a:extLst>
        </xdr:cNvPr>
        <xdr:cNvPicPr>
          <a:picLocks noChangeAspect="1"/>
        </xdr:cNvPicPr>
      </xdr:nvPicPr>
      <xdr:blipFill>
        <a:blip xmlns:r="http://schemas.openxmlformats.org/officeDocument/2006/relationships" r:embed="rId1"/>
        <a:stretch>
          <a:fillRect/>
        </a:stretch>
      </xdr:blipFill>
      <xdr:spPr>
        <a:xfrm>
          <a:off x="13940118" y="0"/>
          <a:ext cx="8523809" cy="3561905"/>
        </a:xfrm>
        <a:prstGeom prst="rect">
          <a:avLst/>
        </a:prstGeom>
      </xdr:spPr>
    </xdr:pic>
    <xdr:clientData/>
  </xdr:twoCellAnchor>
  <xdr:twoCellAnchor>
    <xdr:from>
      <xdr:col>6</xdr:col>
      <xdr:colOff>68035</xdr:colOff>
      <xdr:row>108</xdr:row>
      <xdr:rowOff>81643</xdr:rowOff>
    </xdr:from>
    <xdr:to>
      <xdr:col>22</xdr:col>
      <xdr:colOff>421822</xdr:colOff>
      <xdr:row>119</xdr:row>
      <xdr:rowOff>40822</xdr:rowOff>
    </xdr:to>
    <xdr:cxnSp macro="">
      <xdr:nvCxnSpPr>
        <xdr:cNvPr id="14" name="Straight Arrow Connector 13">
          <a:extLst>
            <a:ext uri="{FF2B5EF4-FFF2-40B4-BE49-F238E27FC236}">
              <a16:creationId xmlns:a16="http://schemas.microsoft.com/office/drawing/2014/main" id="{35CD6B85-7CFF-43CC-8FA8-5340E6319934}"/>
            </a:ext>
          </a:extLst>
        </xdr:cNvPr>
        <xdr:cNvCxnSpPr/>
      </xdr:nvCxnSpPr>
      <xdr:spPr>
        <a:xfrm>
          <a:off x="3741964" y="20682857"/>
          <a:ext cx="10150929" cy="20546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544285</xdr:colOff>
      <xdr:row>25</xdr:row>
      <xdr:rowOff>81643</xdr:rowOff>
    </xdr:from>
    <xdr:to>
      <xdr:col>32</xdr:col>
      <xdr:colOff>13607</xdr:colOff>
      <xdr:row>41</xdr:row>
      <xdr:rowOff>68036</xdr:rowOff>
    </xdr:to>
    <xdr:cxnSp macro="">
      <xdr:nvCxnSpPr>
        <xdr:cNvPr id="16" name="Straight Arrow Connector 15">
          <a:extLst>
            <a:ext uri="{FF2B5EF4-FFF2-40B4-BE49-F238E27FC236}">
              <a16:creationId xmlns:a16="http://schemas.microsoft.com/office/drawing/2014/main" id="{C9D2B018-3830-4499-B9C5-75D424246322}"/>
            </a:ext>
          </a:extLst>
        </xdr:cNvPr>
        <xdr:cNvCxnSpPr/>
      </xdr:nvCxnSpPr>
      <xdr:spPr>
        <a:xfrm>
          <a:off x="15852321" y="4857750"/>
          <a:ext cx="3755572" cy="304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17CF-9889-48D2-BB61-42546F2C0A03}">
  <dimension ref="B2:Q14"/>
  <sheetViews>
    <sheetView zoomScale="115" zoomScaleNormal="115" workbookViewId="0">
      <selection activeCell="D12" sqref="D12:K12"/>
    </sheetView>
  </sheetViews>
  <sheetFormatPr defaultRowHeight="15" x14ac:dyDescent="0.25"/>
  <cols>
    <col min="11" max="11" width="12" customWidth="1"/>
    <col min="15" max="15" width="18.42578125" customWidth="1"/>
  </cols>
  <sheetData>
    <row r="2" spans="2:17" x14ac:dyDescent="0.25">
      <c r="B2" s="15"/>
      <c r="C2" s="15"/>
      <c r="D2" s="15" t="s">
        <v>9</v>
      </c>
      <c r="E2" s="15"/>
      <c r="F2" s="15"/>
      <c r="G2" s="15" t="s">
        <v>180</v>
      </c>
      <c r="H2" s="15"/>
      <c r="I2" s="15" t="s">
        <v>181</v>
      </c>
      <c r="J2" s="15"/>
      <c r="K2" s="15" t="s">
        <v>182</v>
      </c>
      <c r="N2" t="s">
        <v>168</v>
      </c>
    </row>
    <row r="3" spans="2:17" x14ac:dyDescent="0.25">
      <c r="B3" s="15" t="s">
        <v>10</v>
      </c>
      <c r="C3" s="15" t="s">
        <v>166</v>
      </c>
      <c r="D3" s="15"/>
      <c r="E3" s="15"/>
      <c r="F3" s="15"/>
      <c r="G3" s="15"/>
      <c r="H3" s="15"/>
      <c r="I3" s="15"/>
      <c r="J3" s="15"/>
      <c r="K3" s="15"/>
    </row>
    <row r="4" spans="2:17" x14ac:dyDescent="0.25">
      <c r="B4" s="15"/>
      <c r="C4" s="15"/>
      <c r="D4" s="15"/>
      <c r="E4" s="15" t="s">
        <v>18</v>
      </c>
      <c r="F4" s="15"/>
      <c r="G4" t="s">
        <v>172</v>
      </c>
      <c r="H4" s="15"/>
      <c r="I4" s="15" t="s">
        <v>0</v>
      </c>
      <c r="J4" s="15"/>
      <c r="K4" s="15" t="s">
        <v>5</v>
      </c>
      <c r="O4" s="2" t="s">
        <v>169</v>
      </c>
      <c r="P4" s="2" t="s">
        <v>170</v>
      </c>
      <c r="Q4" t="s">
        <v>171</v>
      </c>
    </row>
    <row r="5" spans="2:17" x14ac:dyDescent="0.25">
      <c r="B5" s="15"/>
      <c r="C5" s="15"/>
      <c r="D5" s="15"/>
      <c r="E5" s="15" t="s">
        <v>19</v>
      </c>
      <c r="F5" s="15"/>
      <c r="G5" t="s">
        <v>172</v>
      </c>
      <c r="H5" s="15"/>
      <c r="I5" s="15" t="s">
        <v>0</v>
      </c>
      <c r="J5" s="15"/>
      <c r="K5" s="15" t="s">
        <v>5</v>
      </c>
      <c r="O5" t="s">
        <v>179</v>
      </c>
      <c r="P5">
        <v>20</v>
      </c>
      <c r="Q5" t="s">
        <v>188</v>
      </c>
    </row>
    <row r="6" spans="2:17" x14ac:dyDescent="0.25">
      <c r="B6" s="15"/>
      <c r="C6" s="15"/>
      <c r="D6" s="15"/>
      <c r="E6" s="15" t="s">
        <v>17</v>
      </c>
      <c r="F6" s="15"/>
      <c r="G6" t="s">
        <v>172</v>
      </c>
      <c r="H6" s="15"/>
      <c r="I6" s="15" t="s">
        <v>1</v>
      </c>
      <c r="J6" s="15"/>
      <c r="K6" s="15" t="s">
        <v>6</v>
      </c>
      <c r="O6" t="s">
        <v>172</v>
      </c>
      <c r="P6">
        <v>20</v>
      </c>
      <c r="Q6" t="s">
        <v>173</v>
      </c>
    </row>
    <row r="7" spans="2:17" x14ac:dyDescent="0.25">
      <c r="B7" s="15" t="s">
        <v>11</v>
      </c>
      <c r="C7" s="15" t="s">
        <v>167</v>
      </c>
      <c r="D7" s="15"/>
      <c r="E7" s="15"/>
      <c r="F7" s="15"/>
      <c r="G7" s="15"/>
      <c r="H7" s="15"/>
      <c r="I7" s="15"/>
      <c r="J7" s="15"/>
      <c r="K7" s="15"/>
      <c r="O7" s="1" t="s">
        <v>174</v>
      </c>
      <c r="P7" s="1">
        <v>60</v>
      </c>
      <c r="Q7" t="s">
        <v>175</v>
      </c>
    </row>
    <row r="8" spans="2:17" x14ac:dyDescent="0.25">
      <c r="B8" s="15"/>
      <c r="C8" s="15"/>
      <c r="D8" s="15"/>
      <c r="E8" s="15" t="s">
        <v>16</v>
      </c>
      <c r="F8" s="15"/>
      <c r="G8" t="s">
        <v>172</v>
      </c>
      <c r="H8" s="15"/>
      <c r="I8" s="15" t="s">
        <v>2</v>
      </c>
      <c r="J8" s="15"/>
      <c r="K8" s="15" t="s">
        <v>7</v>
      </c>
      <c r="O8" t="s">
        <v>176</v>
      </c>
      <c r="P8">
        <f>SUM(P5:P7)</f>
        <v>100</v>
      </c>
    </row>
    <row r="9" spans="2:17" x14ac:dyDescent="0.25">
      <c r="B9" s="15"/>
      <c r="C9" s="15" t="s">
        <v>165</v>
      </c>
      <c r="D9" s="15"/>
      <c r="E9" s="15"/>
      <c r="F9" s="15"/>
      <c r="G9" s="15"/>
      <c r="H9" s="15"/>
      <c r="I9" s="15"/>
      <c r="J9" s="15"/>
      <c r="K9" s="15"/>
    </row>
    <row r="10" spans="2:17" x14ac:dyDescent="0.25">
      <c r="B10" s="15" t="s">
        <v>12</v>
      </c>
      <c r="C10" s="15"/>
      <c r="D10" s="15" t="s">
        <v>183</v>
      </c>
      <c r="E10" s="15"/>
      <c r="F10" s="15"/>
      <c r="G10" t="s">
        <v>172</v>
      </c>
      <c r="H10" s="15"/>
      <c r="I10" s="15" t="s">
        <v>3</v>
      </c>
      <c r="J10" s="15"/>
      <c r="K10" s="15" t="s">
        <v>8</v>
      </c>
    </row>
    <row r="11" spans="2:17" x14ac:dyDescent="0.25">
      <c r="B11" s="15" t="s">
        <v>13</v>
      </c>
      <c r="C11" s="15"/>
      <c r="D11" s="15" t="s">
        <v>184</v>
      </c>
      <c r="E11" s="15"/>
      <c r="F11" s="15"/>
      <c r="G11" s="15" t="s">
        <v>174</v>
      </c>
      <c r="H11" s="15"/>
      <c r="I11" s="15" t="s">
        <v>20</v>
      </c>
      <c r="J11" s="15"/>
      <c r="K11" s="15" t="s">
        <v>22</v>
      </c>
    </row>
    <row r="12" spans="2:17" x14ac:dyDescent="0.25">
      <c r="B12" s="15" t="s">
        <v>14</v>
      </c>
      <c r="C12" s="15"/>
      <c r="D12" s="15" t="s">
        <v>185</v>
      </c>
      <c r="E12" s="15"/>
      <c r="F12" s="15"/>
      <c r="G12" s="15" t="s">
        <v>174</v>
      </c>
      <c r="H12" s="15"/>
      <c r="I12" s="15" t="s">
        <v>4</v>
      </c>
      <c r="J12" s="15"/>
      <c r="K12" s="15" t="s">
        <v>23</v>
      </c>
    </row>
    <row r="13" spans="2:17" x14ac:dyDescent="0.25">
      <c r="B13" s="15" t="s">
        <v>15</v>
      </c>
      <c r="C13" s="15"/>
      <c r="D13" s="15" t="s">
        <v>186</v>
      </c>
      <c r="E13" s="15"/>
      <c r="F13" s="15"/>
      <c r="G13" s="15" t="s">
        <v>174</v>
      </c>
      <c r="H13" s="15"/>
      <c r="I13" s="15" t="s">
        <v>21</v>
      </c>
      <c r="J13" s="15"/>
      <c r="K13" s="15" t="s">
        <v>24</v>
      </c>
      <c r="O13" t="s">
        <v>177</v>
      </c>
      <c r="P13" t="s">
        <v>178</v>
      </c>
    </row>
    <row r="14" spans="2:17" x14ac:dyDescent="0.25">
      <c r="B14" s="16" t="s">
        <v>187</v>
      </c>
      <c r="C14" s="16"/>
      <c r="D14" s="16"/>
      <c r="E14" s="16"/>
      <c r="F14" s="16"/>
      <c r="G14" s="16"/>
      <c r="H14" s="16"/>
      <c r="I14" s="16"/>
      <c r="J14" s="16"/>
      <c r="K14"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C43A-8798-49FB-98AB-8B93B80F8599}">
  <dimension ref="A2:AB421"/>
  <sheetViews>
    <sheetView topLeftCell="A163" zoomScale="85" zoomScaleNormal="85" workbookViewId="0">
      <selection activeCell="Q198" sqref="Q198:Q201"/>
    </sheetView>
  </sheetViews>
  <sheetFormatPr defaultRowHeight="15" x14ac:dyDescent="0.25"/>
  <cols>
    <col min="16" max="16" width="13.140625" bestFit="1" customWidth="1"/>
    <col min="17" max="17" width="45.5703125" customWidth="1"/>
    <col min="18" max="22" width="23.7109375" customWidth="1"/>
    <col min="24" max="24" width="16.42578125" bestFit="1" customWidth="1"/>
  </cols>
  <sheetData>
    <row r="2" spans="1:28" x14ac:dyDescent="0.25">
      <c r="A2" t="s">
        <v>127</v>
      </c>
      <c r="B2" t="s">
        <v>25</v>
      </c>
    </row>
    <row r="3" spans="1:28" x14ac:dyDescent="0.25">
      <c r="B3">
        <v>1</v>
      </c>
      <c r="C3" t="s">
        <v>570</v>
      </c>
    </row>
    <row r="4" spans="1:28" x14ac:dyDescent="0.25">
      <c r="B4">
        <v>2</v>
      </c>
      <c r="C4" t="s">
        <v>571</v>
      </c>
    </row>
    <row r="5" spans="1:28" ht="15.75" thickBot="1" x14ac:dyDescent="0.3">
      <c r="C5" s="12"/>
      <c r="D5" s="12" t="s">
        <v>26</v>
      </c>
    </row>
    <row r="6" spans="1:28" x14ac:dyDescent="0.25">
      <c r="C6" s="12"/>
      <c r="D6" s="12" t="s">
        <v>190</v>
      </c>
      <c r="Y6" s="3">
        <v>1</v>
      </c>
      <c r="Z6" s="4" t="s">
        <v>162</v>
      </c>
      <c r="AA6" s="5"/>
    </row>
    <row r="7" spans="1:28" x14ac:dyDescent="0.25">
      <c r="D7" t="s">
        <v>27</v>
      </c>
      <c r="Y7" s="6">
        <v>2</v>
      </c>
      <c r="Z7" s="11" t="s">
        <v>189</v>
      </c>
      <c r="AA7" s="7"/>
    </row>
    <row r="8" spans="1:28" x14ac:dyDescent="0.25">
      <c r="B8">
        <v>3</v>
      </c>
      <c r="C8" t="s">
        <v>28</v>
      </c>
      <c r="Y8" s="6">
        <v>3</v>
      </c>
      <c r="Z8" s="11" t="s">
        <v>163</v>
      </c>
      <c r="AA8" s="7"/>
    </row>
    <row r="9" spans="1:28" x14ac:dyDescent="0.25">
      <c r="D9" t="s">
        <v>122</v>
      </c>
      <c r="AA9" t="s">
        <v>573</v>
      </c>
    </row>
    <row r="10" spans="1:28" x14ac:dyDescent="0.25">
      <c r="E10" t="s">
        <v>121</v>
      </c>
      <c r="AB10" t="s">
        <v>574</v>
      </c>
    </row>
    <row r="11" spans="1:28" x14ac:dyDescent="0.25">
      <c r="F11" t="s">
        <v>29</v>
      </c>
      <c r="AB11" t="s">
        <v>575</v>
      </c>
    </row>
    <row r="12" spans="1:28" ht="15.75" thickBot="1" x14ac:dyDescent="0.3">
      <c r="F12" t="s">
        <v>30</v>
      </c>
      <c r="Y12" s="8">
        <v>4</v>
      </c>
      <c r="Z12" s="9" t="s">
        <v>164</v>
      </c>
      <c r="AA12" s="10"/>
    </row>
    <row r="13" spans="1:28" x14ac:dyDescent="0.25">
      <c r="F13" t="s">
        <v>31</v>
      </c>
    </row>
    <row r="14" spans="1:28" x14ac:dyDescent="0.25">
      <c r="F14" t="s">
        <v>32</v>
      </c>
    </row>
    <row r="15" spans="1:28" x14ac:dyDescent="0.25">
      <c r="F15" t="s">
        <v>33</v>
      </c>
    </row>
    <row r="16" spans="1:28" x14ac:dyDescent="0.25">
      <c r="F16" t="s">
        <v>34</v>
      </c>
    </row>
    <row r="17" spans="5:8" x14ac:dyDescent="0.25">
      <c r="F17" t="s">
        <v>191</v>
      </c>
    </row>
    <row r="18" spans="5:8" x14ac:dyDescent="0.25">
      <c r="F18" t="s">
        <v>35</v>
      </c>
    </row>
    <row r="19" spans="5:8" x14ac:dyDescent="0.25">
      <c r="F19" t="s">
        <v>36</v>
      </c>
    </row>
    <row r="20" spans="5:8" x14ac:dyDescent="0.25">
      <c r="F20" t="s">
        <v>37</v>
      </c>
    </row>
    <row r="21" spans="5:8" x14ac:dyDescent="0.25">
      <c r="F21" t="s">
        <v>38</v>
      </c>
    </row>
    <row r="22" spans="5:8" x14ac:dyDescent="0.25">
      <c r="E22" t="s">
        <v>39</v>
      </c>
    </row>
    <row r="23" spans="5:8" x14ac:dyDescent="0.25">
      <c r="F23" t="s">
        <v>40</v>
      </c>
    </row>
    <row r="24" spans="5:8" x14ac:dyDescent="0.25">
      <c r="F24" t="s">
        <v>41</v>
      </c>
    </row>
    <row r="25" spans="5:8" x14ac:dyDescent="0.25">
      <c r="F25" t="s">
        <v>42</v>
      </c>
    </row>
    <row r="26" spans="5:8" x14ac:dyDescent="0.25">
      <c r="F26" t="s">
        <v>43</v>
      </c>
    </row>
    <row r="27" spans="5:8" x14ac:dyDescent="0.25">
      <c r="F27" t="s">
        <v>44</v>
      </c>
    </row>
    <row r="28" spans="5:8" x14ac:dyDescent="0.25">
      <c r="F28" t="s">
        <v>45</v>
      </c>
    </row>
    <row r="29" spans="5:8" x14ac:dyDescent="0.25">
      <c r="F29" t="s">
        <v>46</v>
      </c>
    </row>
    <row r="30" spans="5:8" x14ac:dyDescent="0.25">
      <c r="F30" t="s">
        <v>47</v>
      </c>
    </row>
    <row r="31" spans="5:8" x14ac:dyDescent="0.25">
      <c r="G31" t="s">
        <v>48</v>
      </c>
    </row>
    <row r="32" spans="5:8" x14ac:dyDescent="0.25">
      <c r="H32" t="s">
        <v>49</v>
      </c>
    </row>
    <row r="33" spans="5:8" x14ac:dyDescent="0.25">
      <c r="H33" t="s">
        <v>50</v>
      </c>
    </row>
    <row r="34" spans="5:8" x14ac:dyDescent="0.25">
      <c r="H34" t="s">
        <v>51</v>
      </c>
    </row>
    <row r="35" spans="5:8" x14ac:dyDescent="0.25">
      <c r="H35" t="s">
        <v>52</v>
      </c>
    </row>
    <row r="36" spans="5:8" x14ac:dyDescent="0.25">
      <c r="H36" t="s">
        <v>581</v>
      </c>
    </row>
    <row r="37" spans="5:8" x14ac:dyDescent="0.25">
      <c r="G37" t="s">
        <v>53</v>
      </c>
    </row>
    <row r="38" spans="5:8" x14ac:dyDescent="0.25">
      <c r="H38" t="s">
        <v>54</v>
      </c>
    </row>
    <row r="39" spans="5:8" x14ac:dyDescent="0.25">
      <c r="H39" t="s">
        <v>55</v>
      </c>
    </row>
    <row r="40" spans="5:8" x14ac:dyDescent="0.25">
      <c r="H40" t="s">
        <v>56</v>
      </c>
    </row>
    <row r="41" spans="5:8" x14ac:dyDescent="0.25">
      <c r="E41" t="s">
        <v>572</v>
      </c>
    </row>
    <row r="42" spans="5:8" x14ac:dyDescent="0.25">
      <c r="F42" t="s">
        <v>111</v>
      </c>
    </row>
    <row r="43" spans="5:8" x14ac:dyDescent="0.25">
      <c r="F43" t="s">
        <v>112</v>
      </c>
    </row>
    <row r="44" spans="5:8" x14ac:dyDescent="0.25">
      <c r="F44" t="s">
        <v>579</v>
      </c>
    </row>
    <row r="45" spans="5:8" x14ac:dyDescent="0.25">
      <c r="F45" t="s">
        <v>113</v>
      </c>
    </row>
    <row r="46" spans="5:8" x14ac:dyDescent="0.25">
      <c r="F46" t="s">
        <v>114</v>
      </c>
    </row>
    <row r="47" spans="5:8" x14ac:dyDescent="0.25">
      <c r="F47" t="s">
        <v>576</v>
      </c>
    </row>
    <row r="48" spans="5:8" x14ac:dyDescent="0.25">
      <c r="F48" t="s">
        <v>115</v>
      </c>
    </row>
    <row r="49" spans="4:8" x14ac:dyDescent="0.25">
      <c r="F49" t="s">
        <v>116</v>
      </c>
    </row>
    <row r="50" spans="4:8" x14ac:dyDescent="0.25">
      <c r="F50" t="s">
        <v>117</v>
      </c>
    </row>
    <row r="51" spans="4:8" x14ac:dyDescent="0.25">
      <c r="G51" s="30" t="s">
        <v>118</v>
      </c>
      <c r="H51" s="30"/>
    </row>
    <row r="52" spans="4:8" x14ac:dyDescent="0.25">
      <c r="G52" s="25" t="s">
        <v>577</v>
      </c>
      <c r="H52" s="25" t="s">
        <v>119</v>
      </c>
    </row>
    <row r="53" spans="4:8" x14ac:dyDescent="0.25">
      <c r="G53" s="25" t="s">
        <v>120</v>
      </c>
      <c r="H53" s="25" t="s">
        <v>578</v>
      </c>
    </row>
    <row r="54" spans="4:8" x14ac:dyDescent="0.25">
      <c r="E54" t="s">
        <v>123</v>
      </c>
    </row>
    <row r="55" spans="4:8" x14ac:dyDescent="0.25">
      <c r="F55" t="s">
        <v>124</v>
      </c>
    </row>
    <row r="56" spans="4:8" x14ac:dyDescent="0.25">
      <c r="F56" t="s">
        <v>125</v>
      </c>
    </row>
    <row r="57" spans="4:8" x14ac:dyDescent="0.25">
      <c r="D57" t="s">
        <v>126</v>
      </c>
    </row>
    <row r="58" spans="4:8" x14ac:dyDescent="0.25">
      <c r="E58" t="s">
        <v>57</v>
      </c>
    </row>
    <row r="59" spans="4:8" x14ac:dyDescent="0.25">
      <c r="E59" t="s">
        <v>58</v>
      </c>
    </row>
    <row r="60" spans="4:8" x14ac:dyDescent="0.25">
      <c r="E60" t="s">
        <v>582</v>
      </c>
    </row>
    <row r="61" spans="4:8" x14ac:dyDescent="0.25">
      <c r="E61" t="s">
        <v>59</v>
      </c>
    </row>
    <row r="62" spans="4:8" x14ac:dyDescent="0.25">
      <c r="E62" t="s">
        <v>580</v>
      </c>
    </row>
    <row r="63" spans="4:8" x14ac:dyDescent="0.25">
      <c r="E63" t="s">
        <v>60</v>
      </c>
    </row>
    <row r="64" spans="4:8" x14ac:dyDescent="0.25">
      <c r="F64" t="s">
        <v>61</v>
      </c>
    </row>
    <row r="65" spans="7:8" x14ac:dyDescent="0.25">
      <c r="G65" t="s">
        <v>62</v>
      </c>
    </row>
    <row r="66" spans="7:8" x14ac:dyDescent="0.25">
      <c r="H66" t="s">
        <v>63</v>
      </c>
    </row>
    <row r="67" spans="7:8" x14ac:dyDescent="0.25">
      <c r="H67" t="s">
        <v>64</v>
      </c>
    </row>
    <row r="68" spans="7:8" x14ac:dyDescent="0.25">
      <c r="G68" t="s">
        <v>65</v>
      </c>
    </row>
    <row r="69" spans="7:8" x14ac:dyDescent="0.25">
      <c r="H69" t="s">
        <v>66</v>
      </c>
    </row>
    <row r="70" spans="7:8" x14ac:dyDescent="0.25">
      <c r="H70" t="s">
        <v>67</v>
      </c>
    </row>
    <row r="71" spans="7:8" x14ac:dyDescent="0.25">
      <c r="H71" t="s">
        <v>68</v>
      </c>
    </row>
    <row r="72" spans="7:8" x14ac:dyDescent="0.25">
      <c r="H72" t="s">
        <v>69</v>
      </c>
    </row>
    <row r="73" spans="7:8" x14ac:dyDescent="0.25">
      <c r="H73" t="s">
        <v>70</v>
      </c>
    </row>
    <row r="74" spans="7:8" x14ac:dyDescent="0.25">
      <c r="H74" t="s">
        <v>71</v>
      </c>
    </row>
    <row r="75" spans="7:8" x14ac:dyDescent="0.25">
      <c r="H75" t="s">
        <v>72</v>
      </c>
    </row>
    <row r="76" spans="7:8" x14ac:dyDescent="0.25">
      <c r="G76" t="s">
        <v>73</v>
      </c>
    </row>
    <row r="77" spans="7:8" x14ac:dyDescent="0.25">
      <c r="H77" t="s">
        <v>74</v>
      </c>
    </row>
    <row r="78" spans="7:8" x14ac:dyDescent="0.25">
      <c r="H78" t="s">
        <v>75</v>
      </c>
    </row>
    <row r="79" spans="7:8" x14ac:dyDescent="0.25">
      <c r="H79" t="s">
        <v>76</v>
      </c>
    </row>
    <row r="80" spans="7:8" x14ac:dyDescent="0.25">
      <c r="G80" t="s">
        <v>77</v>
      </c>
    </row>
    <row r="81" spans="6:8" x14ac:dyDescent="0.25">
      <c r="H81" t="s">
        <v>78</v>
      </c>
    </row>
    <row r="82" spans="6:8" x14ac:dyDescent="0.25">
      <c r="H82" t="s">
        <v>79</v>
      </c>
    </row>
    <row r="83" spans="6:8" x14ac:dyDescent="0.25">
      <c r="G83" t="s">
        <v>80</v>
      </c>
    </row>
    <row r="84" spans="6:8" x14ac:dyDescent="0.25">
      <c r="H84" t="s">
        <v>81</v>
      </c>
    </row>
    <row r="85" spans="6:8" x14ac:dyDescent="0.25">
      <c r="H85" t="s">
        <v>82</v>
      </c>
    </row>
    <row r="86" spans="6:8" x14ac:dyDescent="0.25">
      <c r="H86" t="s">
        <v>83</v>
      </c>
    </row>
    <row r="87" spans="6:8" x14ac:dyDescent="0.25">
      <c r="H87" t="s">
        <v>84</v>
      </c>
    </row>
    <row r="88" spans="6:8" x14ac:dyDescent="0.25">
      <c r="H88" t="s">
        <v>85</v>
      </c>
    </row>
    <row r="89" spans="6:8" x14ac:dyDescent="0.25">
      <c r="F89" t="s">
        <v>86</v>
      </c>
    </row>
    <row r="90" spans="6:8" x14ac:dyDescent="0.25">
      <c r="G90" t="s">
        <v>65</v>
      </c>
    </row>
    <row r="91" spans="6:8" x14ac:dyDescent="0.25">
      <c r="H91" t="s">
        <v>87</v>
      </c>
    </row>
    <row r="92" spans="6:8" x14ac:dyDescent="0.25">
      <c r="H92" t="s">
        <v>88</v>
      </c>
    </row>
    <row r="93" spans="6:8" x14ac:dyDescent="0.25">
      <c r="H93" t="s">
        <v>89</v>
      </c>
    </row>
    <row r="94" spans="6:8" x14ac:dyDescent="0.25">
      <c r="H94" t="s">
        <v>90</v>
      </c>
    </row>
    <row r="95" spans="6:8" x14ac:dyDescent="0.25">
      <c r="H95" t="s">
        <v>91</v>
      </c>
    </row>
    <row r="96" spans="6:8" x14ac:dyDescent="0.25">
      <c r="H96" t="s">
        <v>92</v>
      </c>
    </row>
    <row r="97" spans="7:9" x14ac:dyDescent="0.25">
      <c r="G97" t="s">
        <v>93</v>
      </c>
    </row>
    <row r="98" spans="7:9" x14ac:dyDescent="0.25">
      <c r="H98" t="s">
        <v>94</v>
      </c>
    </row>
    <row r="99" spans="7:9" x14ac:dyDescent="0.25">
      <c r="H99" t="s">
        <v>95</v>
      </c>
    </row>
    <row r="100" spans="7:9" x14ac:dyDescent="0.25">
      <c r="H100" t="s">
        <v>96</v>
      </c>
    </row>
    <row r="101" spans="7:9" x14ac:dyDescent="0.25">
      <c r="I101" t="s">
        <v>97</v>
      </c>
    </row>
    <row r="102" spans="7:9" x14ac:dyDescent="0.25">
      <c r="I102" t="s">
        <v>98</v>
      </c>
    </row>
    <row r="103" spans="7:9" x14ac:dyDescent="0.25">
      <c r="I103" t="s">
        <v>99</v>
      </c>
    </row>
    <row r="104" spans="7:9" x14ac:dyDescent="0.25">
      <c r="G104" t="s">
        <v>100</v>
      </c>
    </row>
    <row r="105" spans="7:9" x14ac:dyDescent="0.25">
      <c r="H105" t="s">
        <v>101</v>
      </c>
    </row>
    <row r="106" spans="7:9" x14ac:dyDescent="0.25">
      <c r="I106" t="s">
        <v>102</v>
      </c>
    </row>
    <row r="107" spans="7:9" x14ac:dyDescent="0.25">
      <c r="I107" t="s">
        <v>103</v>
      </c>
    </row>
    <row r="108" spans="7:9" x14ac:dyDescent="0.25">
      <c r="I108" t="s">
        <v>104</v>
      </c>
    </row>
    <row r="109" spans="7:9" x14ac:dyDescent="0.25">
      <c r="H109" t="s">
        <v>105</v>
      </c>
    </row>
    <row r="110" spans="7:9" x14ac:dyDescent="0.25">
      <c r="H110" t="s">
        <v>106</v>
      </c>
    </row>
    <row r="111" spans="7:9" x14ac:dyDescent="0.25">
      <c r="H111" t="s">
        <v>107</v>
      </c>
    </row>
    <row r="112" spans="7:9" x14ac:dyDescent="0.25">
      <c r="H112" t="s">
        <v>108</v>
      </c>
    </row>
    <row r="113" spans="2:6" x14ac:dyDescent="0.25">
      <c r="F113" t="s">
        <v>109</v>
      </c>
    </row>
    <row r="114" spans="2:6" x14ac:dyDescent="0.25">
      <c r="F114" t="s">
        <v>110</v>
      </c>
    </row>
    <row r="128" spans="2:6" x14ac:dyDescent="0.25">
      <c r="B128">
        <v>4</v>
      </c>
      <c r="C128" t="s">
        <v>128</v>
      </c>
    </row>
    <row r="129" spans="4:6" x14ac:dyDescent="0.25">
      <c r="D129" t="s">
        <v>129</v>
      </c>
    </row>
    <row r="130" spans="4:6" x14ac:dyDescent="0.25">
      <c r="D130" t="s">
        <v>130</v>
      </c>
    </row>
    <row r="131" spans="4:6" x14ac:dyDescent="0.25">
      <c r="E131" s="14" t="s">
        <v>158</v>
      </c>
    </row>
    <row r="132" spans="4:6" x14ac:dyDescent="0.25">
      <c r="F132" t="s">
        <v>131</v>
      </c>
    </row>
    <row r="133" spans="4:6" x14ac:dyDescent="0.25">
      <c r="F133" t="s">
        <v>132</v>
      </c>
    </row>
    <row r="134" spans="4:6" x14ac:dyDescent="0.25">
      <c r="D134" t="s">
        <v>133</v>
      </c>
    </row>
    <row r="135" spans="4:6" x14ac:dyDescent="0.25">
      <c r="E135" t="s">
        <v>583</v>
      </c>
    </row>
    <row r="136" spans="4:6" x14ac:dyDescent="0.25">
      <c r="E136" t="s">
        <v>134</v>
      </c>
    </row>
    <row r="137" spans="4:6" x14ac:dyDescent="0.25">
      <c r="E137" t="s">
        <v>135</v>
      </c>
    </row>
    <row r="138" spans="4:6" x14ac:dyDescent="0.25">
      <c r="D138" t="s">
        <v>136</v>
      </c>
    </row>
    <row r="139" spans="4:6" x14ac:dyDescent="0.25">
      <c r="E139" t="s">
        <v>137</v>
      </c>
    </row>
    <row r="140" spans="4:6" x14ac:dyDescent="0.25">
      <c r="F140" t="s">
        <v>138</v>
      </c>
    </row>
    <row r="141" spans="4:6" x14ac:dyDescent="0.25">
      <c r="F141" t="s">
        <v>139</v>
      </c>
    </row>
    <row r="142" spans="4:6" x14ac:dyDescent="0.25">
      <c r="E142" t="s">
        <v>140</v>
      </c>
    </row>
    <row r="143" spans="4:6" x14ac:dyDescent="0.25">
      <c r="F143" t="s">
        <v>141</v>
      </c>
    </row>
    <row r="144" spans="4:6" x14ac:dyDescent="0.25">
      <c r="F144" t="s">
        <v>142</v>
      </c>
    </row>
    <row r="145" spans="4:7" x14ac:dyDescent="0.25">
      <c r="G145" t="s">
        <v>143</v>
      </c>
    </row>
    <row r="146" spans="4:7" x14ac:dyDescent="0.25">
      <c r="G146" t="s">
        <v>144</v>
      </c>
    </row>
    <row r="147" spans="4:7" x14ac:dyDescent="0.25">
      <c r="G147" t="s">
        <v>145</v>
      </c>
    </row>
    <row r="148" spans="4:7" x14ac:dyDescent="0.25">
      <c r="G148" t="s">
        <v>146</v>
      </c>
    </row>
    <row r="149" spans="4:7" x14ac:dyDescent="0.25">
      <c r="G149" t="s">
        <v>147</v>
      </c>
    </row>
    <row r="150" spans="4:7" x14ac:dyDescent="0.25">
      <c r="G150" t="s">
        <v>148</v>
      </c>
    </row>
    <row r="151" spans="4:7" x14ac:dyDescent="0.25">
      <c r="G151" t="s">
        <v>149</v>
      </c>
    </row>
    <row r="152" spans="4:7" x14ac:dyDescent="0.25">
      <c r="E152" t="s">
        <v>150</v>
      </c>
    </row>
    <row r="153" spans="4:7" x14ac:dyDescent="0.25">
      <c r="E153" t="s">
        <v>151</v>
      </c>
    </row>
    <row r="154" spans="4:7" x14ac:dyDescent="0.25">
      <c r="E154" t="s">
        <v>152</v>
      </c>
    </row>
    <row r="155" spans="4:7" x14ac:dyDescent="0.25">
      <c r="D155" t="s">
        <v>153</v>
      </c>
    </row>
    <row r="156" spans="4:7" x14ac:dyDescent="0.25">
      <c r="E156" t="s">
        <v>154</v>
      </c>
    </row>
    <row r="157" spans="4:7" x14ac:dyDescent="0.25">
      <c r="E157" t="s">
        <v>155</v>
      </c>
    </row>
    <row r="158" spans="4:7" x14ac:dyDescent="0.25">
      <c r="E158" t="s">
        <v>156</v>
      </c>
    </row>
    <row r="159" spans="4:7" x14ac:dyDescent="0.25">
      <c r="E159" t="s">
        <v>157</v>
      </c>
    </row>
    <row r="160" spans="4:7" x14ac:dyDescent="0.25">
      <c r="D160" t="s">
        <v>159</v>
      </c>
    </row>
    <row r="161" spans="5:22" x14ac:dyDescent="0.25">
      <c r="E161" s="17"/>
    </row>
    <row r="162" spans="5:22" x14ac:dyDescent="0.25">
      <c r="E162" t="s">
        <v>353</v>
      </c>
    </row>
    <row r="164" spans="5:22" x14ac:dyDescent="0.25">
      <c r="L164" t="s">
        <v>482</v>
      </c>
    </row>
    <row r="165" spans="5:22" x14ac:dyDescent="0.25">
      <c r="R165" t="s">
        <v>617</v>
      </c>
      <c r="S165" t="s">
        <v>617</v>
      </c>
      <c r="T165" t="s">
        <v>610</v>
      </c>
      <c r="U165" t="s">
        <v>610</v>
      </c>
      <c r="V165" t="s">
        <v>611</v>
      </c>
    </row>
    <row r="166" spans="5:22" x14ac:dyDescent="0.25">
      <c r="R166" t="s">
        <v>615</v>
      </c>
      <c r="S166" t="s">
        <v>616</v>
      </c>
      <c r="T166" t="s">
        <v>615</v>
      </c>
      <c r="U166" t="s">
        <v>616</v>
      </c>
      <c r="V166" t="s">
        <v>615</v>
      </c>
    </row>
    <row r="167" spans="5:22" x14ac:dyDescent="0.25">
      <c r="R167" t="s">
        <v>608</v>
      </c>
      <c r="S167" t="s">
        <v>609</v>
      </c>
      <c r="T167" t="s">
        <v>619</v>
      </c>
      <c r="U167" t="s">
        <v>618</v>
      </c>
      <c r="V167" t="s">
        <v>611</v>
      </c>
    </row>
    <row r="168" spans="5:22" x14ac:dyDescent="0.25">
      <c r="Q168" s="31" t="s">
        <v>606</v>
      </c>
      <c r="R168" s="32"/>
      <c r="S168" s="32"/>
      <c r="T168" s="32"/>
      <c r="U168" s="32"/>
      <c r="V168" s="33"/>
    </row>
    <row r="169" spans="5:22" x14ac:dyDescent="0.25">
      <c r="Q169" s="25" t="s">
        <v>601</v>
      </c>
      <c r="R169" s="25" t="s">
        <v>614</v>
      </c>
      <c r="S169" s="25" t="s">
        <v>612</v>
      </c>
      <c r="T169" s="25" t="s">
        <v>613</v>
      </c>
      <c r="U169" s="25"/>
      <c r="V169" s="25" t="s">
        <v>613</v>
      </c>
    </row>
    <row r="170" spans="5:22" x14ac:dyDescent="0.25">
      <c r="Q170" s="25" t="s">
        <v>602</v>
      </c>
      <c r="R170" s="25"/>
      <c r="S170" s="25"/>
      <c r="T170" s="25"/>
      <c r="U170" s="25"/>
      <c r="V170" s="25"/>
    </row>
    <row r="171" spans="5:22" x14ac:dyDescent="0.25">
      <c r="Q171" s="25" t="s">
        <v>603</v>
      </c>
      <c r="R171" s="25"/>
      <c r="S171" s="25"/>
      <c r="T171" s="25"/>
      <c r="U171" s="25"/>
      <c r="V171" s="25"/>
    </row>
    <row r="172" spans="5:22" x14ac:dyDescent="0.25">
      <c r="Q172" s="34" t="s">
        <v>604</v>
      </c>
      <c r="R172" s="35"/>
      <c r="S172" s="35"/>
      <c r="T172" s="35"/>
      <c r="U172" s="35"/>
      <c r="V172" s="36"/>
    </row>
    <row r="173" spans="5:22" x14ac:dyDescent="0.25">
      <c r="Q173" s="25" t="s">
        <v>605</v>
      </c>
      <c r="R173" s="25"/>
      <c r="S173" s="25"/>
      <c r="T173" s="25"/>
      <c r="U173" s="25"/>
      <c r="V173" s="25"/>
    </row>
    <row r="174" spans="5:22" x14ac:dyDescent="0.25">
      <c r="Q174" s="26" t="s">
        <v>607</v>
      </c>
      <c r="R174" s="25"/>
      <c r="S174" s="25"/>
      <c r="T174" s="25"/>
      <c r="U174" s="25"/>
      <c r="V174" s="25"/>
    </row>
    <row r="175" spans="5:22" x14ac:dyDescent="0.25">
      <c r="Q175" s="25"/>
      <c r="R175" s="25"/>
      <c r="S175" s="25"/>
      <c r="T175" s="25"/>
      <c r="U175" s="25"/>
      <c r="V175" s="25"/>
    </row>
    <row r="176" spans="5:22" x14ac:dyDescent="0.25">
      <c r="Q176" s="25"/>
      <c r="R176" s="25"/>
      <c r="S176" s="25"/>
      <c r="T176" s="25"/>
      <c r="U176" s="25"/>
      <c r="V176" s="25"/>
    </row>
    <row r="177" spans="17:22" x14ac:dyDescent="0.25">
      <c r="Q177" s="25"/>
      <c r="R177" s="25"/>
      <c r="S177" s="25"/>
      <c r="T177" s="25"/>
      <c r="U177" s="25"/>
      <c r="V177" s="25"/>
    </row>
    <row r="178" spans="17:22" x14ac:dyDescent="0.25">
      <c r="Q178" s="25"/>
      <c r="R178" s="25"/>
      <c r="S178" s="25"/>
      <c r="T178" s="25"/>
      <c r="U178" s="25"/>
      <c r="V178" s="25"/>
    </row>
    <row r="179" spans="17:22" x14ac:dyDescent="0.25">
      <c r="Q179" s="25"/>
      <c r="R179" s="25"/>
      <c r="S179" s="25"/>
      <c r="T179" s="25"/>
      <c r="U179" s="25"/>
      <c r="V179" s="25"/>
    </row>
    <row r="180" spans="17:22" x14ac:dyDescent="0.25">
      <c r="Q180" s="25"/>
      <c r="R180" s="25"/>
      <c r="S180" s="25"/>
      <c r="T180" s="25"/>
      <c r="U180" s="25"/>
      <c r="V180" s="25"/>
    </row>
    <row r="181" spans="17:22" x14ac:dyDescent="0.25">
      <c r="Q181" s="25"/>
      <c r="R181" s="25"/>
      <c r="S181" s="25"/>
      <c r="T181" s="25"/>
      <c r="U181" s="25"/>
      <c r="V181" s="25"/>
    </row>
    <row r="182" spans="17:22" x14ac:dyDescent="0.25">
      <c r="Q182" s="25"/>
      <c r="R182" s="25"/>
      <c r="S182" s="25"/>
      <c r="T182" s="25"/>
      <c r="U182" s="25"/>
      <c r="V182" s="25"/>
    </row>
    <row r="183" spans="17:22" x14ac:dyDescent="0.25">
      <c r="Q183" s="25"/>
      <c r="R183" s="25"/>
      <c r="S183" s="25"/>
      <c r="T183" s="25"/>
      <c r="U183" s="25"/>
      <c r="V183" s="25"/>
    </row>
    <row r="184" spans="17:22" x14ac:dyDescent="0.25">
      <c r="Q184" s="25"/>
      <c r="R184" s="25"/>
      <c r="S184" s="25"/>
      <c r="T184" s="25"/>
      <c r="U184" s="25"/>
      <c r="V184" s="25"/>
    </row>
    <row r="185" spans="17:22" x14ac:dyDescent="0.25">
      <c r="Q185" s="25"/>
      <c r="R185" s="25"/>
      <c r="S185" s="25"/>
      <c r="T185" s="25"/>
      <c r="U185" s="25"/>
      <c r="V185" s="25"/>
    </row>
    <row r="186" spans="17:22" x14ac:dyDescent="0.25">
      <c r="Q186" s="25"/>
      <c r="R186" s="25"/>
      <c r="S186" s="25"/>
      <c r="T186" s="25"/>
      <c r="U186" s="25"/>
      <c r="V186" s="25"/>
    </row>
    <row r="187" spans="17:22" x14ac:dyDescent="0.25">
      <c r="Q187" s="25"/>
      <c r="R187" s="25"/>
      <c r="S187" s="25"/>
      <c r="T187" s="25"/>
      <c r="U187" s="25"/>
      <c r="V187" s="25"/>
    </row>
    <row r="188" spans="17:22" x14ac:dyDescent="0.25">
      <c r="Q188" s="25"/>
      <c r="R188" s="25"/>
      <c r="S188" s="25"/>
      <c r="T188" s="25"/>
      <c r="U188" s="25"/>
      <c r="V188" s="25"/>
    </row>
    <row r="189" spans="17:22" x14ac:dyDescent="0.25">
      <c r="Q189" s="25"/>
      <c r="R189" s="25"/>
      <c r="S189" s="25"/>
      <c r="T189" s="25"/>
      <c r="U189" s="25"/>
      <c r="V189" s="25"/>
    </row>
    <row r="190" spans="17:22" x14ac:dyDescent="0.25">
      <c r="Q190" s="25"/>
      <c r="R190" s="25"/>
      <c r="S190" s="25"/>
      <c r="T190" s="25"/>
      <c r="U190" s="25"/>
      <c r="V190" s="25"/>
    </row>
    <row r="193" spans="17:20" x14ac:dyDescent="0.25">
      <c r="R193" t="s">
        <v>623</v>
      </c>
      <c r="S193" t="s">
        <v>616</v>
      </c>
      <c r="T193" t="s">
        <v>620</v>
      </c>
    </row>
    <row r="194" spans="17:20" x14ac:dyDescent="0.25">
      <c r="R194" s="29" t="str">
        <f>R167</f>
        <v>SAP IS retail</v>
      </c>
      <c r="S194" s="28" t="str">
        <f>S167</f>
        <v>SAP 4 Hana</v>
      </c>
      <c r="T194" t="s">
        <v>621</v>
      </c>
    </row>
    <row r="195" spans="17:20" x14ac:dyDescent="0.25">
      <c r="R195" s="27" t="str">
        <f>T167</f>
        <v>find some old version of Oracle</v>
      </c>
      <c r="S195" t="str">
        <f>U167</f>
        <v>Hyperion</v>
      </c>
      <c r="T195" t="s">
        <v>621</v>
      </c>
    </row>
    <row r="196" spans="17:20" x14ac:dyDescent="0.25">
      <c r="R196" s="27" t="str">
        <f>V167</f>
        <v>Aptos</v>
      </c>
      <c r="T196" s="12" t="s">
        <v>622</v>
      </c>
    </row>
    <row r="198" spans="17:20" x14ac:dyDescent="0.25">
      <c r="Q198" t="s">
        <v>624</v>
      </c>
    </row>
    <row r="199" spans="17:20" x14ac:dyDescent="0.25">
      <c r="Q199" t="s">
        <v>625</v>
      </c>
    </row>
    <row r="200" spans="17:20" x14ac:dyDescent="0.25">
      <c r="Q200" t="s">
        <v>626</v>
      </c>
    </row>
    <row r="201" spans="17:20" x14ac:dyDescent="0.25">
      <c r="Q201" t="s">
        <v>627</v>
      </c>
    </row>
    <row r="267" spans="6:6" x14ac:dyDescent="0.25">
      <c r="F267" s="13"/>
    </row>
    <row r="295" spans="5:5" x14ac:dyDescent="0.25">
      <c r="E295" t="s">
        <v>160</v>
      </c>
    </row>
    <row r="327" spans="16:24" x14ac:dyDescent="0.25">
      <c r="P327" s="21"/>
    </row>
    <row r="328" spans="16:24" x14ac:dyDescent="0.25">
      <c r="P328" s="21"/>
    </row>
    <row r="329" spans="16:24" x14ac:dyDescent="0.25">
      <c r="P329" s="21"/>
    </row>
    <row r="330" spans="16:24" x14ac:dyDescent="0.25">
      <c r="P330" s="21"/>
    </row>
    <row r="331" spans="16:24" x14ac:dyDescent="0.25">
      <c r="P331" s="21"/>
    </row>
    <row r="332" spans="16:24" x14ac:dyDescent="0.25">
      <c r="P332" s="21"/>
      <c r="X332" s="21"/>
    </row>
    <row r="333" spans="16:24" x14ac:dyDescent="0.25">
      <c r="P333" s="21"/>
      <c r="X333" s="21"/>
    </row>
    <row r="334" spans="16:24" x14ac:dyDescent="0.25">
      <c r="P334" s="21"/>
    </row>
    <row r="335" spans="16:24" x14ac:dyDescent="0.25">
      <c r="P335" s="21"/>
    </row>
    <row r="336" spans="16:24" x14ac:dyDescent="0.25">
      <c r="P336" s="21"/>
    </row>
    <row r="337" spans="16:16" x14ac:dyDescent="0.25">
      <c r="P337" s="21"/>
    </row>
    <row r="341" spans="16:16" x14ac:dyDescent="0.25">
      <c r="P341" s="22"/>
    </row>
    <row r="343" spans="16:16" x14ac:dyDescent="0.25">
      <c r="P343" s="23"/>
    </row>
    <row r="344" spans="16:16" x14ac:dyDescent="0.25">
      <c r="P344" s="22"/>
    </row>
    <row r="403" spans="5:5" x14ac:dyDescent="0.25">
      <c r="E403" t="s">
        <v>161</v>
      </c>
    </row>
    <row r="419" spans="17:18" x14ac:dyDescent="0.25">
      <c r="Q419" s="21"/>
      <c r="R419" s="23"/>
    </row>
    <row r="420" spans="17:18" x14ac:dyDescent="0.25">
      <c r="Q420" s="21"/>
      <c r="R420" s="23"/>
    </row>
    <row r="421" spans="17:18" x14ac:dyDescent="0.25">
      <c r="Q421" s="21"/>
      <c r="R421" s="23"/>
    </row>
  </sheetData>
  <mergeCells count="3">
    <mergeCell ref="G51:H51"/>
    <mergeCell ref="Q168:V168"/>
    <mergeCell ref="Q172:V17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1888-9CC2-4DF5-8CF6-9CBDE3DD8465}">
  <dimension ref="A2:AA149"/>
  <sheetViews>
    <sheetView topLeftCell="A115" zoomScale="115" zoomScaleNormal="115" workbookViewId="0">
      <selection activeCell="J139" sqref="J139"/>
    </sheetView>
  </sheetViews>
  <sheetFormatPr defaultRowHeight="15" x14ac:dyDescent="0.25"/>
  <cols>
    <col min="26" max="26" width="27.28515625" customWidth="1"/>
  </cols>
  <sheetData>
    <row r="2" spans="1:27" ht="15.75" thickBot="1" x14ac:dyDescent="0.3">
      <c r="A2" t="s">
        <v>216</v>
      </c>
      <c r="B2" t="s">
        <v>192</v>
      </c>
    </row>
    <row r="3" spans="1:27" x14ac:dyDescent="0.25">
      <c r="B3">
        <v>1</v>
      </c>
      <c r="C3" t="s">
        <v>219</v>
      </c>
      <c r="Y3" s="3">
        <v>1</v>
      </c>
      <c r="Z3" s="4" t="s">
        <v>299</v>
      </c>
      <c r="AA3" s="5"/>
    </row>
    <row r="4" spans="1:27" x14ac:dyDescent="0.25">
      <c r="D4" t="s">
        <v>209</v>
      </c>
      <c r="Y4" s="6">
        <v>2</v>
      </c>
      <c r="Z4" s="11" t="s">
        <v>300</v>
      </c>
      <c r="AA4" s="7"/>
    </row>
    <row r="5" spans="1:27" x14ac:dyDescent="0.25">
      <c r="E5" t="s">
        <v>210</v>
      </c>
      <c r="Y5" s="6">
        <v>3</v>
      </c>
      <c r="Z5" s="11" t="s">
        <v>301</v>
      </c>
      <c r="AA5" s="7"/>
    </row>
    <row r="6" spans="1:27" x14ac:dyDescent="0.25">
      <c r="E6" t="s">
        <v>211</v>
      </c>
      <c r="Y6" s="6">
        <v>4</v>
      </c>
      <c r="Z6" s="11" t="s">
        <v>218</v>
      </c>
      <c r="AA6" s="7"/>
    </row>
    <row r="7" spans="1:27" x14ac:dyDescent="0.25">
      <c r="B7">
        <v>2</v>
      </c>
      <c r="C7" t="s">
        <v>206</v>
      </c>
      <c r="Y7" s="18">
        <v>5</v>
      </c>
      <c r="Z7" s="15" t="s">
        <v>229</v>
      </c>
      <c r="AA7" s="7"/>
    </row>
    <row r="8" spans="1:27" ht="15.75" thickBot="1" x14ac:dyDescent="0.3">
      <c r="D8" t="s">
        <v>207</v>
      </c>
      <c r="Y8" s="19">
        <v>6</v>
      </c>
      <c r="Z8" s="20" t="s">
        <v>302</v>
      </c>
      <c r="AA8" s="10"/>
    </row>
    <row r="9" spans="1:27" x14ac:dyDescent="0.25">
      <c r="D9" t="s">
        <v>208</v>
      </c>
    </row>
    <row r="10" spans="1:27" x14ac:dyDescent="0.25">
      <c r="B10">
        <v>3</v>
      </c>
      <c r="C10" t="s">
        <v>217</v>
      </c>
    </row>
    <row r="11" spans="1:27" x14ac:dyDescent="0.25">
      <c r="D11" t="s">
        <v>193</v>
      </c>
    </row>
    <row r="12" spans="1:27" x14ac:dyDescent="0.25">
      <c r="E12" t="s">
        <v>194</v>
      </c>
    </row>
    <row r="13" spans="1:27" x14ac:dyDescent="0.25">
      <c r="F13" t="s">
        <v>195</v>
      </c>
    </row>
    <row r="14" spans="1:27" x14ac:dyDescent="0.25">
      <c r="F14" t="s">
        <v>196</v>
      </c>
    </row>
    <row r="15" spans="1:27" x14ac:dyDescent="0.25">
      <c r="F15" t="s">
        <v>197</v>
      </c>
    </row>
    <row r="16" spans="1:27" x14ac:dyDescent="0.25">
      <c r="F16" t="s">
        <v>354</v>
      </c>
    </row>
    <row r="17" spans="2:6" x14ac:dyDescent="0.25">
      <c r="F17" t="s">
        <v>198</v>
      </c>
    </row>
    <row r="18" spans="2:6" x14ac:dyDescent="0.25">
      <c r="E18" t="s">
        <v>199</v>
      </c>
    </row>
    <row r="19" spans="2:6" x14ac:dyDescent="0.25">
      <c r="D19" t="s">
        <v>200</v>
      </c>
    </row>
    <row r="20" spans="2:6" x14ac:dyDescent="0.25">
      <c r="B20">
        <v>4</v>
      </c>
      <c r="C20" t="s">
        <v>330</v>
      </c>
    </row>
    <row r="21" spans="2:6" x14ac:dyDescent="0.25">
      <c r="D21" t="s">
        <v>331</v>
      </c>
    </row>
    <row r="22" spans="2:6" x14ac:dyDescent="0.25">
      <c r="E22" t="s">
        <v>332</v>
      </c>
    </row>
    <row r="23" spans="2:6" x14ac:dyDescent="0.25">
      <c r="E23" t="s">
        <v>333</v>
      </c>
    </row>
    <row r="24" spans="2:6" x14ac:dyDescent="0.25">
      <c r="D24" t="s">
        <v>329</v>
      </c>
    </row>
    <row r="25" spans="2:6" x14ac:dyDescent="0.25">
      <c r="E25" t="s">
        <v>201</v>
      </c>
    </row>
    <row r="26" spans="2:6" x14ac:dyDescent="0.25">
      <c r="E26" t="s">
        <v>202</v>
      </c>
    </row>
    <row r="27" spans="2:6" x14ac:dyDescent="0.25">
      <c r="E27" t="s">
        <v>203</v>
      </c>
    </row>
    <row r="28" spans="2:6" x14ac:dyDescent="0.25">
      <c r="E28" t="s">
        <v>204</v>
      </c>
    </row>
    <row r="29" spans="2:6" x14ac:dyDescent="0.25">
      <c r="E29" t="s">
        <v>205</v>
      </c>
    </row>
    <row r="30" spans="2:6" x14ac:dyDescent="0.25">
      <c r="B30">
        <v>5</v>
      </c>
      <c r="C30" t="s">
        <v>218</v>
      </c>
    </row>
    <row r="31" spans="2:6" x14ac:dyDescent="0.25">
      <c r="D31" t="s">
        <v>220</v>
      </c>
    </row>
    <row r="32" spans="2:6" x14ac:dyDescent="0.25">
      <c r="E32" t="s">
        <v>212</v>
      </c>
    </row>
    <row r="33" spans="4:7" x14ac:dyDescent="0.25">
      <c r="E33" t="s">
        <v>213</v>
      </c>
    </row>
    <row r="34" spans="4:7" x14ac:dyDescent="0.25">
      <c r="E34" t="s">
        <v>584</v>
      </c>
    </row>
    <row r="35" spans="4:7" x14ac:dyDescent="0.25">
      <c r="E35" t="s">
        <v>214</v>
      </c>
    </row>
    <row r="36" spans="4:7" x14ac:dyDescent="0.25">
      <c r="D36" t="s">
        <v>334</v>
      </c>
    </row>
    <row r="37" spans="4:7" x14ac:dyDescent="0.25">
      <c r="E37" t="s">
        <v>336</v>
      </c>
    </row>
    <row r="38" spans="4:7" x14ac:dyDescent="0.25">
      <c r="E38" t="s">
        <v>335</v>
      </c>
    </row>
    <row r="39" spans="4:7" x14ac:dyDescent="0.25">
      <c r="E39" t="s">
        <v>337</v>
      </c>
    </row>
    <row r="40" spans="4:7" x14ac:dyDescent="0.25">
      <c r="D40" t="s">
        <v>221</v>
      </c>
    </row>
    <row r="41" spans="4:7" x14ac:dyDescent="0.25">
      <c r="E41" t="s">
        <v>215</v>
      </c>
    </row>
    <row r="42" spans="4:7" x14ac:dyDescent="0.25">
      <c r="D42" t="s">
        <v>222</v>
      </c>
    </row>
    <row r="43" spans="4:7" x14ac:dyDescent="0.25">
      <c r="E43" t="s">
        <v>223</v>
      </c>
    </row>
    <row r="44" spans="4:7" x14ac:dyDescent="0.25">
      <c r="F44" t="s">
        <v>224</v>
      </c>
    </row>
    <row r="45" spans="4:7" x14ac:dyDescent="0.25">
      <c r="G45" t="s">
        <v>225</v>
      </c>
    </row>
    <row r="46" spans="4:7" x14ac:dyDescent="0.25">
      <c r="G46" t="s">
        <v>226</v>
      </c>
    </row>
    <row r="47" spans="4:7" x14ac:dyDescent="0.25">
      <c r="F47" t="s">
        <v>227</v>
      </c>
    </row>
    <row r="48" spans="4:7" x14ac:dyDescent="0.25">
      <c r="G48" t="s">
        <v>585</v>
      </c>
    </row>
    <row r="49" spans="4:7" x14ac:dyDescent="0.25">
      <c r="E49" t="s">
        <v>228</v>
      </c>
    </row>
    <row r="50" spans="4:7" x14ac:dyDescent="0.25">
      <c r="F50" t="s">
        <v>586</v>
      </c>
    </row>
    <row r="51" spans="4:7" x14ac:dyDescent="0.25">
      <c r="D51" t="s">
        <v>338</v>
      </c>
    </row>
    <row r="52" spans="4:7" x14ac:dyDescent="0.25">
      <c r="E52" t="s">
        <v>339</v>
      </c>
    </row>
    <row r="53" spans="4:7" x14ac:dyDescent="0.25">
      <c r="E53" t="s">
        <v>340</v>
      </c>
    </row>
    <row r="54" spans="4:7" x14ac:dyDescent="0.25">
      <c r="F54" t="s">
        <v>341</v>
      </c>
    </row>
    <row r="55" spans="4:7" x14ac:dyDescent="0.25">
      <c r="F55" t="s">
        <v>342</v>
      </c>
    </row>
    <row r="56" spans="4:7" x14ac:dyDescent="0.25">
      <c r="F56" t="s">
        <v>343</v>
      </c>
    </row>
    <row r="57" spans="4:7" x14ac:dyDescent="0.25">
      <c r="F57" t="s">
        <v>587</v>
      </c>
    </row>
    <row r="58" spans="4:7" x14ac:dyDescent="0.25">
      <c r="F58" t="s">
        <v>588</v>
      </c>
    </row>
    <row r="59" spans="4:7" x14ac:dyDescent="0.25">
      <c r="F59" t="s">
        <v>344</v>
      </c>
    </row>
    <row r="60" spans="4:7" x14ac:dyDescent="0.25">
      <c r="F60" t="s">
        <v>345</v>
      </c>
    </row>
    <row r="61" spans="4:7" x14ac:dyDescent="0.25">
      <c r="E61" t="s">
        <v>346</v>
      </c>
    </row>
    <row r="62" spans="4:7" x14ac:dyDescent="0.25">
      <c r="F62" t="s">
        <v>347</v>
      </c>
    </row>
    <row r="63" spans="4:7" x14ac:dyDescent="0.25">
      <c r="F63" t="s">
        <v>348</v>
      </c>
    </row>
    <row r="64" spans="4:7" x14ac:dyDescent="0.25">
      <c r="G64" t="s">
        <v>349</v>
      </c>
    </row>
    <row r="65" spans="2:7" x14ac:dyDescent="0.25">
      <c r="G65" t="s">
        <v>589</v>
      </c>
    </row>
    <row r="66" spans="2:7" x14ac:dyDescent="0.25">
      <c r="G66" t="s">
        <v>350</v>
      </c>
    </row>
    <row r="67" spans="2:7" x14ac:dyDescent="0.25">
      <c r="G67" t="s">
        <v>351</v>
      </c>
    </row>
    <row r="68" spans="2:7" x14ac:dyDescent="0.25">
      <c r="F68" t="s">
        <v>590</v>
      </c>
    </row>
    <row r="69" spans="2:7" x14ac:dyDescent="0.25">
      <c r="F69" t="s">
        <v>352</v>
      </c>
    </row>
    <row r="70" spans="2:7" x14ac:dyDescent="0.25">
      <c r="F70" t="s">
        <v>591</v>
      </c>
    </row>
    <row r="71" spans="2:7" x14ac:dyDescent="0.25">
      <c r="B71">
        <v>6</v>
      </c>
      <c r="C71" t="s">
        <v>229</v>
      </c>
    </row>
    <row r="72" spans="2:7" x14ac:dyDescent="0.25">
      <c r="D72" t="s">
        <v>230</v>
      </c>
    </row>
    <row r="73" spans="2:7" x14ac:dyDescent="0.25">
      <c r="E73" t="s">
        <v>231</v>
      </c>
    </row>
    <row r="74" spans="2:7" x14ac:dyDescent="0.25">
      <c r="E74" t="s">
        <v>232</v>
      </c>
    </row>
    <row r="75" spans="2:7" x14ac:dyDescent="0.25">
      <c r="E75" t="s">
        <v>233</v>
      </c>
    </row>
    <row r="76" spans="2:7" x14ac:dyDescent="0.25">
      <c r="F76" t="s">
        <v>592</v>
      </c>
    </row>
    <row r="77" spans="2:7" x14ac:dyDescent="0.25">
      <c r="F77" t="s">
        <v>234</v>
      </c>
    </row>
    <row r="78" spans="2:7" x14ac:dyDescent="0.25">
      <c r="F78" t="s">
        <v>235</v>
      </c>
    </row>
    <row r="79" spans="2:7" x14ac:dyDescent="0.25">
      <c r="F79" t="s">
        <v>236</v>
      </c>
    </row>
    <row r="80" spans="2:7" x14ac:dyDescent="0.25">
      <c r="F80" t="s">
        <v>237</v>
      </c>
    </row>
    <row r="81" spans="4:8" x14ac:dyDescent="0.25">
      <c r="G81" t="s">
        <v>238</v>
      </c>
    </row>
    <row r="82" spans="4:8" x14ac:dyDescent="0.25">
      <c r="H82" t="s">
        <v>239</v>
      </c>
    </row>
    <row r="83" spans="4:8" x14ac:dyDescent="0.25">
      <c r="H83" t="s">
        <v>240</v>
      </c>
    </row>
    <row r="84" spans="4:8" x14ac:dyDescent="0.25">
      <c r="H84" t="s">
        <v>241</v>
      </c>
    </row>
    <row r="85" spans="4:8" x14ac:dyDescent="0.25">
      <c r="H85" t="s">
        <v>242</v>
      </c>
    </row>
    <row r="86" spans="4:8" x14ac:dyDescent="0.25">
      <c r="H86" t="s">
        <v>593</v>
      </c>
    </row>
    <row r="87" spans="4:8" x14ac:dyDescent="0.25">
      <c r="H87" t="s">
        <v>243</v>
      </c>
    </row>
    <row r="88" spans="4:8" x14ac:dyDescent="0.25">
      <c r="H88" t="s">
        <v>244</v>
      </c>
    </row>
    <row r="89" spans="4:8" x14ac:dyDescent="0.25">
      <c r="G89" t="s">
        <v>245</v>
      </c>
    </row>
    <row r="90" spans="4:8" x14ac:dyDescent="0.25">
      <c r="H90" t="s">
        <v>246</v>
      </c>
    </row>
    <row r="91" spans="4:8" x14ac:dyDescent="0.25">
      <c r="H91" t="s">
        <v>247</v>
      </c>
    </row>
    <row r="92" spans="4:8" x14ac:dyDescent="0.25">
      <c r="H92" t="s">
        <v>594</v>
      </c>
    </row>
    <row r="93" spans="4:8" x14ac:dyDescent="0.25">
      <c r="D93" t="s">
        <v>248</v>
      </c>
    </row>
    <row r="94" spans="4:8" x14ac:dyDescent="0.25">
      <c r="E94" t="s">
        <v>249</v>
      </c>
    </row>
    <row r="95" spans="4:8" x14ac:dyDescent="0.25">
      <c r="E95" t="s">
        <v>595</v>
      </c>
    </row>
    <row r="96" spans="4:8" x14ac:dyDescent="0.25">
      <c r="E96" t="s">
        <v>250</v>
      </c>
    </row>
    <row r="97" spans="4:6" x14ac:dyDescent="0.25">
      <c r="E97" t="s">
        <v>251</v>
      </c>
    </row>
    <row r="98" spans="4:6" x14ac:dyDescent="0.25">
      <c r="E98" t="s">
        <v>252</v>
      </c>
    </row>
    <row r="99" spans="4:6" x14ac:dyDescent="0.25">
      <c r="E99" t="s">
        <v>253</v>
      </c>
    </row>
    <row r="100" spans="4:6" x14ac:dyDescent="0.25">
      <c r="D100" t="s">
        <v>254</v>
      </c>
    </row>
    <row r="101" spans="4:6" x14ac:dyDescent="0.25">
      <c r="E101" t="s">
        <v>255</v>
      </c>
    </row>
    <row r="102" spans="4:6" x14ac:dyDescent="0.25">
      <c r="F102" t="s">
        <v>256</v>
      </c>
    </row>
    <row r="103" spans="4:6" x14ac:dyDescent="0.25">
      <c r="F103" t="s">
        <v>257</v>
      </c>
    </row>
    <row r="104" spans="4:6" x14ac:dyDescent="0.25">
      <c r="F104" t="s">
        <v>258</v>
      </c>
    </row>
    <row r="105" spans="4:6" x14ac:dyDescent="0.25">
      <c r="F105" t="s">
        <v>259</v>
      </c>
    </row>
    <row r="106" spans="4:6" x14ac:dyDescent="0.25">
      <c r="E106" t="s">
        <v>260</v>
      </c>
    </row>
    <row r="107" spans="4:6" x14ac:dyDescent="0.25">
      <c r="E107" t="s">
        <v>261</v>
      </c>
    </row>
    <row r="108" spans="4:6" x14ac:dyDescent="0.25">
      <c r="E108" t="s">
        <v>262</v>
      </c>
    </row>
    <row r="109" spans="4:6" x14ac:dyDescent="0.25">
      <c r="D109" t="s">
        <v>263</v>
      </c>
    </row>
    <row r="110" spans="4:6" x14ac:dyDescent="0.25">
      <c r="E110" t="s">
        <v>264</v>
      </c>
    </row>
    <row r="111" spans="4:6" x14ac:dyDescent="0.25">
      <c r="F111" t="s">
        <v>265</v>
      </c>
    </row>
    <row r="112" spans="4:6" x14ac:dyDescent="0.25">
      <c r="F112" t="s">
        <v>266</v>
      </c>
    </row>
    <row r="113" spans="2:6" x14ac:dyDescent="0.25">
      <c r="F113" t="s">
        <v>267</v>
      </c>
    </row>
    <row r="114" spans="2:6" x14ac:dyDescent="0.25">
      <c r="E114" t="s">
        <v>268</v>
      </c>
    </row>
    <row r="115" spans="2:6" x14ac:dyDescent="0.25">
      <c r="F115" t="s">
        <v>269</v>
      </c>
    </row>
    <row r="116" spans="2:6" x14ac:dyDescent="0.25">
      <c r="F116" t="s">
        <v>596</v>
      </c>
    </row>
    <row r="117" spans="2:6" x14ac:dyDescent="0.25">
      <c r="F117" t="s">
        <v>270</v>
      </c>
    </row>
    <row r="118" spans="2:6" x14ac:dyDescent="0.25">
      <c r="B118">
        <v>7</v>
      </c>
      <c r="C118" t="s">
        <v>271</v>
      </c>
    </row>
    <row r="119" spans="2:6" x14ac:dyDescent="0.25">
      <c r="D119" t="s">
        <v>272</v>
      </c>
    </row>
    <row r="120" spans="2:6" x14ac:dyDescent="0.25">
      <c r="E120" t="s">
        <v>273</v>
      </c>
    </row>
    <row r="121" spans="2:6" x14ac:dyDescent="0.25">
      <c r="E121" t="s">
        <v>274</v>
      </c>
    </row>
    <row r="122" spans="2:6" x14ac:dyDescent="0.25">
      <c r="D122" t="s">
        <v>275</v>
      </c>
    </row>
    <row r="123" spans="2:6" x14ac:dyDescent="0.25">
      <c r="E123" t="s">
        <v>276</v>
      </c>
    </row>
    <row r="124" spans="2:6" x14ac:dyDescent="0.25">
      <c r="E124" t="s">
        <v>277</v>
      </c>
    </row>
    <row r="125" spans="2:6" x14ac:dyDescent="0.25">
      <c r="E125" t="s">
        <v>278</v>
      </c>
    </row>
    <row r="126" spans="2:6" x14ac:dyDescent="0.25">
      <c r="E126" t="s">
        <v>279</v>
      </c>
    </row>
    <row r="127" spans="2:6" x14ac:dyDescent="0.25">
      <c r="E127" t="s">
        <v>280</v>
      </c>
    </row>
    <row r="128" spans="2:6" x14ac:dyDescent="0.25">
      <c r="D128" t="s">
        <v>281</v>
      </c>
    </row>
    <row r="129" spans="4:6" x14ac:dyDescent="0.25">
      <c r="E129" t="s">
        <v>282</v>
      </c>
    </row>
    <row r="130" spans="4:6" x14ac:dyDescent="0.25">
      <c r="E130" t="s">
        <v>597</v>
      </c>
    </row>
    <row r="131" spans="4:6" x14ac:dyDescent="0.25">
      <c r="E131" t="s">
        <v>283</v>
      </c>
    </row>
    <row r="132" spans="4:6" x14ac:dyDescent="0.25">
      <c r="E132" t="s">
        <v>284</v>
      </c>
    </row>
    <row r="133" spans="4:6" x14ac:dyDescent="0.25">
      <c r="E133" t="s">
        <v>285</v>
      </c>
    </row>
    <row r="134" spans="4:6" x14ac:dyDescent="0.25">
      <c r="D134" t="s">
        <v>286</v>
      </c>
    </row>
    <row r="135" spans="4:6" x14ac:dyDescent="0.25">
      <c r="E135" t="s">
        <v>287</v>
      </c>
    </row>
    <row r="136" spans="4:6" x14ac:dyDescent="0.25">
      <c r="F136" t="s">
        <v>288</v>
      </c>
    </row>
    <row r="137" spans="4:6" x14ac:dyDescent="0.25">
      <c r="F137" t="s">
        <v>289</v>
      </c>
    </row>
    <row r="138" spans="4:6" x14ac:dyDescent="0.25">
      <c r="F138" t="s">
        <v>290</v>
      </c>
    </row>
    <row r="139" spans="4:6" x14ac:dyDescent="0.25">
      <c r="F139" t="s">
        <v>291</v>
      </c>
    </row>
    <row r="140" spans="4:6" x14ac:dyDescent="0.25">
      <c r="E140" t="s">
        <v>598</v>
      </c>
    </row>
    <row r="141" spans="4:6" x14ac:dyDescent="0.25">
      <c r="F141" t="s">
        <v>292</v>
      </c>
    </row>
    <row r="142" spans="4:6" x14ac:dyDescent="0.25">
      <c r="F142" t="s">
        <v>599</v>
      </c>
    </row>
    <row r="143" spans="4:6" x14ac:dyDescent="0.25">
      <c r="F143" t="s">
        <v>293</v>
      </c>
    </row>
    <row r="144" spans="4:6" x14ac:dyDescent="0.25">
      <c r="D144" t="s">
        <v>600</v>
      </c>
    </row>
    <row r="145" spans="5:6" x14ac:dyDescent="0.25">
      <c r="E145" t="s">
        <v>294</v>
      </c>
    </row>
    <row r="146" spans="5:6" x14ac:dyDescent="0.25">
      <c r="E146" t="s">
        <v>295</v>
      </c>
    </row>
    <row r="147" spans="5:6" x14ac:dyDescent="0.25">
      <c r="F147" t="s">
        <v>296</v>
      </c>
    </row>
    <row r="148" spans="5:6" x14ac:dyDescent="0.25">
      <c r="F148" t="s">
        <v>297</v>
      </c>
    </row>
    <row r="149" spans="5:6" x14ac:dyDescent="0.25">
      <c r="E149" t="s">
        <v>298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361A-B7B7-458D-BF8B-8445F8C5E9C2}">
  <dimension ref="A1:V28"/>
  <sheetViews>
    <sheetView zoomScale="70" zoomScaleNormal="70" workbookViewId="0">
      <selection activeCell="T2" sqref="T2:V7"/>
    </sheetView>
  </sheetViews>
  <sheetFormatPr defaultRowHeight="15" x14ac:dyDescent="0.25"/>
  <sheetData>
    <row r="1" spans="1:22" ht="15.75" thickBot="1" x14ac:dyDescent="0.3"/>
    <row r="2" spans="1:22" x14ac:dyDescent="0.25">
      <c r="A2" t="s">
        <v>328</v>
      </c>
      <c r="B2" t="s">
        <v>303</v>
      </c>
      <c r="T2" s="3">
        <v>1</v>
      </c>
      <c r="U2" s="4" t="s">
        <v>429</v>
      </c>
      <c r="V2" s="5"/>
    </row>
    <row r="3" spans="1:22" x14ac:dyDescent="0.25">
      <c r="B3">
        <v>1</v>
      </c>
      <c r="C3" t="s">
        <v>304</v>
      </c>
      <c r="T3" s="6">
        <v>2</v>
      </c>
      <c r="U3" s="11" t="s">
        <v>430</v>
      </c>
      <c r="V3" s="7"/>
    </row>
    <row r="4" spans="1:22" x14ac:dyDescent="0.25">
      <c r="D4" t="s">
        <v>305</v>
      </c>
      <c r="T4" s="6"/>
      <c r="U4" s="11"/>
      <c r="V4" s="7"/>
    </row>
    <row r="5" spans="1:22" x14ac:dyDescent="0.25">
      <c r="D5" t="s">
        <v>306</v>
      </c>
      <c r="T5" s="6"/>
      <c r="U5" s="11"/>
      <c r="V5" s="7"/>
    </row>
    <row r="6" spans="1:22" x14ac:dyDescent="0.25">
      <c r="D6" t="s">
        <v>307</v>
      </c>
      <c r="T6" s="18"/>
      <c r="U6" s="15"/>
      <c r="V6" s="7"/>
    </row>
    <row r="7" spans="1:22" ht="15.75" thickBot="1" x14ac:dyDescent="0.3">
      <c r="D7" t="s">
        <v>308</v>
      </c>
      <c r="T7" s="19"/>
      <c r="U7" s="20"/>
      <c r="V7" s="10"/>
    </row>
    <row r="8" spans="1:22" x14ac:dyDescent="0.25">
      <c r="E8" t="s">
        <v>449</v>
      </c>
    </row>
    <row r="9" spans="1:22" x14ac:dyDescent="0.25">
      <c r="E9" t="s">
        <v>309</v>
      </c>
    </row>
    <row r="10" spans="1:22" x14ac:dyDescent="0.25">
      <c r="E10" t="s">
        <v>450</v>
      </c>
    </row>
    <row r="11" spans="1:22" x14ac:dyDescent="0.25">
      <c r="D11" t="s">
        <v>310</v>
      </c>
    </row>
    <row r="12" spans="1:22" x14ac:dyDescent="0.25">
      <c r="E12" t="s">
        <v>311</v>
      </c>
    </row>
    <row r="13" spans="1:22" x14ac:dyDescent="0.25">
      <c r="E13" t="s">
        <v>312</v>
      </c>
    </row>
    <row r="14" spans="1:22" x14ac:dyDescent="0.25">
      <c r="B14">
        <v>2</v>
      </c>
      <c r="C14" t="s">
        <v>313</v>
      </c>
    </row>
    <row r="15" spans="1:22" x14ac:dyDescent="0.25">
      <c r="D15" t="s">
        <v>314</v>
      </c>
    </row>
    <row r="16" spans="1:22" x14ac:dyDescent="0.25">
      <c r="E16" t="s">
        <v>315</v>
      </c>
    </row>
    <row r="17" spans="5:5" x14ac:dyDescent="0.25">
      <c r="E17" t="s">
        <v>316</v>
      </c>
    </row>
    <row r="18" spans="5:5" x14ac:dyDescent="0.25">
      <c r="E18" t="s">
        <v>317</v>
      </c>
    </row>
    <row r="19" spans="5:5" x14ac:dyDescent="0.25">
      <c r="E19" t="s">
        <v>318</v>
      </c>
    </row>
    <row r="20" spans="5:5" x14ac:dyDescent="0.25">
      <c r="E20" t="s">
        <v>319</v>
      </c>
    </row>
    <row r="21" spans="5:5" x14ac:dyDescent="0.25">
      <c r="E21" t="s">
        <v>320</v>
      </c>
    </row>
    <row r="22" spans="5:5" x14ac:dyDescent="0.25">
      <c r="E22" t="s">
        <v>321</v>
      </c>
    </row>
    <row r="23" spans="5:5" x14ac:dyDescent="0.25">
      <c r="E23" t="s">
        <v>322</v>
      </c>
    </row>
    <row r="24" spans="5:5" x14ac:dyDescent="0.25">
      <c r="E24" t="s">
        <v>323</v>
      </c>
    </row>
    <row r="25" spans="5:5" x14ac:dyDescent="0.25">
      <c r="E25" t="s">
        <v>324</v>
      </c>
    </row>
    <row r="26" spans="5:5" x14ac:dyDescent="0.25">
      <c r="E26" t="s">
        <v>325</v>
      </c>
    </row>
    <row r="27" spans="5:5" x14ac:dyDescent="0.25">
      <c r="E27" t="s">
        <v>326</v>
      </c>
    </row>
    <row r="28" spans="5:5" x14ac:dyDescent="0.25">
      <c r="E28" t="s">
        <v>327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857A-D9B3-4561-947E-DE0E672A6F7C}">
  <dimension ref="A2:AM161"/>
  <sheetViews>
    <sheetView tabSelected="1" topLeftCell="A7" zoomScaleNormal="100" workbookViewId="0">
      <selection activeCell="AC55" sqref="AC55"/>
    </sheetView>
  </sheetViews>
  <sheetFormatPr defaultRowHeight="15" x14ac:dyDescent="0.25"/>
  <sheetData>
    <row r="2" spans="1:39" x14ac:dyDescent="0.25">
      <c r="A2" t="s">
        <v>328</v>
      </c>
      <c r="B2" t="s">
        <v>184</v>
      </c>
    </row>
    <row r="3" spans="1:39" x14ac:dyDescent="0.25">
      <c r="B3">
        <v>1</v>
      </c>
      <c r="C3" t="s">
        <v>506</v>
      </c>
    </row>
    <row r="4" spans="1:39" x14ac:dyDescent="0.25">
      <c r="D4" t="s">
        <v>355</v>
      </c>
    </row>
    <row r="5" spans="1:39" x14ac:dyDescent="0.25">
      <c r="E5" t="s">
        <v>356</v>
      </c>
    </row>
    <row r="6" spans="1:39" x14ac:dyDescent="0.25">
      <c r="E6" t="s">
        <v>357</v>
      </c>
    </row>
    <row r="7" spans="1:39" x14ac:dyDescent="0.25">
      <c r="E7" t="s">
        <v>358</v>
      </c>
    </row>
    <row r="8" spans="1:39" x14ac:dyDescent="0.25">
      <c r="E8" t="s">
        <v>359</v>
      </c>
      <c r="AM8" t="s">
        <v>512</v>
      </c>
    </row>
    <row r="9" spans="1:39" x14ac:dyDescent="0.25">
      <c r="E9" t="s">
        <v>360</v>
      </c>
      <c r="AM9" t="s">
        <v>513</v>
      </c>
    </row>
    <row r="10" spans="1:39" x14ac:dyDescent="0.25">
      <c r="E10" t="s">
        <v>361</v>
      </c>
    </row>
    <row r="11" spans="1:39" x14ac:dyDescent="0.25">
      <c r="E11" t="s">
        <v>362</v>
      </c>
    </row>
    <row r="12" spans="1:39" x14ac:dyDescent="0.25">
      <c r="B12">
        <v>2</v>
      </c>
      <c r="C12" t="s">
        <v>403</v>
      </c>
    </row>
    <row r="13" spans="1:39" x14ac:dyDescent="0.25">
      <c r="D13" t="s">
        <v>364</v>
      </c>
    </row>
    <row r="14" spans="1:39" x14ac:dyDescent="0.25">
      <c r="E14" t="s">
        <v>365</v>
      </c>
    </row>
    <row r="15" spans="1:39" x14ac:dyDescent="0.25">
      <c r="F15" t="s">
        <v>628</v>
      </c>
    </row>
    <row r="16" spans="1:39" x14ac:dyDescent="0.25">
      <c r="F16" t="s">
        <v>629</v>
      </c>
    </row>
    <row r="17" spans="4:37" x14ac:dyDescent="0.25">
      <c r="F17" t="s">
        <v>630</v>
      </c>
    </row>
    <row r="18" spans="4:37" x14ac:dyDescent="0.25">
      <c r="E18" t="s">
        <v>363</v>
      </c>
    </row>
    <row r="19" spans="4:37" x14ac:dyDescent="0.25">
      <c r="F19" t="s">
        <v>631</v>
      </c>
    </row>
    <row r="20" spans="4:37" ht="15.75" thickBot="1" x14ac:dyDescent="0.3">
      <c r="F20" t="s">
        <v>632</v>
      </c>
      <c r="S20" t="s">
        <v>634</v>
      </c>
    </row>
    <row r="21" spans="4:37" x14ac:dyDescent="0.25">
      <c r="F21" t="s">
        <v>633</v>
      </c>
      <c r="T21" t="s">
        <v>377</v>
      </c>
      <c r="AH21" s="3">
        <v>1</v>
      </c>
      <c r="AI21" s="4" t="s">
        <v>507</v>
      </c>
      <c r="AJ21" s="4"/>
      <c r="AK21" s="5"/>
    </row>
    <row r="22" spans="4:37" x14ac:dyDescent="0.25">
      <c r="D22" t="s">
        <v>366</v>
      </c>
      <c r="T22" t="s">
        <v>378</v>
      </c>
      <c r="AH22" s="6">
        <v>2</v>
      </c>
      <c r="AI22" s="11" t="s">
        <v>508</v>
      </c>
      <c r="AJ22" s="11"/>
      <c r="AK22" s="7"/>
    </row>
    <row r="23" spans="4:37" x14ac:dyDescent="0.25">
      <c r="E23" t="s">
        <v>367</v>
      </c>
      <c r="T23" t="s">
        <v>379</v>
      </c>
      <c r="AH23" s="6"/>
      <c r="AI23" s="11"/>
      <c r="AJ23" s="11" t="s">
        <v>635</v>
      </c>
      <c r="AK23" s="7"/>
    </row>
    <row r="24" spans="4:37" x14ac:dyDescent="0.25">
      <c r="F24" t="s">
        <v>368</v>
      </c>
      <c r="T24" t="s">
        <v>380</v>
      </c>
      <c r="AH24" s="6"/>
      <c r="AI24" s="11"/>
      <c r="AJ24" s="11"/>
      <c r="AK24" s="7" t="s">
        <v>509</v>
      </c>
    </row>
    <row r="25" spans="4:37" x14ac:dyDescent="0.25">
      <c r="F25" t="s">
        <v>369</v>
      </c>
      <c r="T25" t="s">
        <v>381</v>
      </c>
      <c r="AH25" s="18"/>
      <c r="AI25" s="15"/>
      <c r="AJ25" s="11"/>
      <c r="AK25" s="7" t="s">
        <v>511</v>
      </c>
    </row>
    <row r="26" spans="4:37" x14ac:dyDescent="0.25">
      <c r="F26" t="s">
        <v>370</v>
      </c>
      <c r="S26" t="s">
        <v>382</v>
      </c>
      <c r="AH26" s="6"/>
      <c r="AI26" s="11"/>
      <c r="AJ26" s="11" t="s">
        <v>510</v>
      </c>
      <c r="AK26" s="7"/>
    </row>
    <row r="27" spans="4:37" x14ac:dyDescent="0.25">
      <c r="F27" t="s">
        <v>371</v>
      </c>
      <c r="T27" t="s">
        <v>383</v>
      </c>
      <c r="AH27" s="6"/>
      <c r="AI27" s="11"/>
      <c r="AJ27" s="11"/>
      <c r="AK27" s="7" t="str">
        <f>E34</f>
        <v>fraud and error</v>
      </c>
    </row>
    <row r="28" spans="4:37" x14ac:dyDescent="0.25">
      <c r="F28" t="s">
        <v>372</v>
      </c>
      <c r="T28" t="s">
        <v>384</v>
      </c>
      <c r="AH28" s="6"/>
      <c r="AI28" s="11"/>
      <c r="AJ28" s="11"/>
      <c r="AK28" s="7" t="str">
        <f>E61</f>
        <v>law and regulations</v>
      </c>
    </row>
    <row r="29" spans="4:37" x14ac:dyDescent="0.25">
      <c r="F29" t="s">
        <v>373</v>
      </c>
      <c r="T29" t="s">
        <v>385</v>
      </c>
      <c r="AH29" s="6"/>
      <c r="AI29" s="11"/>
      <c r="AJ29" s="11"/>
      <c r="AK29" s="7" t="str">
        <f>E68</f>
        <v>materiality</v>
      </c>
    </row>
    <row r="30" spans="4:37" x14ac:dyDescent="0.25">
      <c r="F30" t="s">
        <v>374</v>
      </c>
      <c r="U30" t="s">
        <v>386</v>
      </c>
      <c r="AH30" s="6"/>
      <c r="AI30" s="11"/>
      <c r="AJ30" s="11"/>
      <c r="AK30" s="7" t="str">
        <f>E86</f>
        <v>analytical procedures (AP)</v>
      </c>
    </row>
    <row r="31" spans="4:37" x14ac:dyDescent="0.25">
      <c r="F31" t="s">
        <v>375</v>
      </c>
      <c r="U31" t="s">
        <v>387</v>
      </c>
      <c r="AH31" s="6"/>
      <c r="AI31" s="11"/>
      <c r="AJ31" s="11"/>
      <c r="AK31" s="7" t="str">
        <f>E109</f>
        <v>internal controls</v>
      </c>
    </row>
    <row r="32" spans="4:37" ht="15.75" thickBot="1" x14ac:dyDescent="0.3">
      <c r="F32" t="s">
        <v>376</v>
      </c>
      <c r="U32" t="s">
        <v>388</v>
      </c>
      <c r="AH32" s="19"/>
      <c r="AI32" s="20"/>
      <c r="AJ32" s="9"/>
      <c r="AK32" s="10" t="str">
        <f>E116</f>
        <v>assistance from internal audit department</v>
      </c>
    </row>
    <row r="33" spans="4:34" x14ac:dyDescent="0.25">
      <c r="D33" t="s">
        <v>402</v>
      </c>
      <c r="V33" t="s">
        <v>389</v>
      </c>
    </row>
    <row r="34" spans="4:34" x14ac:dyDescent="0.25">
      <c r="E34" t="s">
        <v>637</v>
      </c>
      <c r="V34" t="s">
        <v>390</v>
      </c>
    </row>
    <row r="35" spans="4:34" x14ac:dyDescent="0.25">
      <c r="F35" t="s">
        <v>404</v>
      </c>
      <c r="T35" t="s">
        <v>391</v>
      </c>
    </row>
    <row r="36" spans="4:34" x14ac:dyDescent="0.25">
      <c r="G36" t="s">
        <v>406</v>
      </c>
      <c r="U36" t="s">
        <v>392</v>
      </c>
    </row>
    <row r="37" spans="4:34" x14ac:dyDescent="0.25">
      <c r="G37" t="s">
        <v>405</v>
      </c>
      <c r="U37" t="s">
        <v>393</v>
      </c>
    </row>
    <row r="38" spans="4:34" x14ac:dyDescent="0.25">
      <c r="F38" t="s">
        <v>407</v>
      </c>
      <c r="U38" t="s">
        <v>636</v>
      </c>
    </row>
    <row r="39" spans="4:34" x14ac:dyDescent="0.25">
      <c r="G39" t="s">
        <v>408</v>
      </c>
      <c r="T39" t="s">
        <v>394</v>
      </c>
    </row>
    <row r="40" spans="4:34" x14ac:dyDescent="0.25">
      <c r="G40" t="s">
        <v>409</v>
      </c>
      <c r="U40" t="s">
        <v>395</v>
      </c>
    </row>
    <row r="41" spans="4:34" x14ac:dyDescent="0.25">
      <c r="F41" t="s">
        <v>410</v>
      </c>
      <c r="U41" t="s">
        <v>396</v>
      </c>
    </row>
    <row r="42" spans="4:34" x14ac:dyDescent="0.25">
      <c r="G42" t="s">
        <v>638</v>
      </c>
      <c r="U42" t="s">
        <v>397</v>
      </c>
      <c r="AG42" t="s">
        <v>569</v>
      </c>
    </row>
    <row r="43" spans="4:34" x14ac:dyDescent="0.25">
      <c r="G43" t="s">
        <v>411</v>
      </c>
      <c r="T43" t="s">
        <v>398</v>
      </c>
      <c r="AG43" t="s">
        <v>552</v>
      </c>
    </row>
    <row r="44" spans="4:34" x14ac:dyDescent="0.25">
      <c r="H44" t="s">
        <v>412</v>
      </c>
      <c r="U44" t="s">
        <v>399</v>
      </c>
      <c r="AH44" t="s">
        <v>553</v>
      </c>
    </row>
    <row r="45" spans="4:34" x14ac:dyDescent="0.25">
      <c r="H45" t="s">
        <v>413</v>
      </c>
      <c r="U45" t="s">
        <v>400</v>
      </c>
      <c r="AH45" t="s">
        <v>554</v>
      </c>
    </row>
    <row r="46" spans="4:34" x14ac:dyDescent="0.25">
      <c r="F46" t="s">
        <v>414</v>
      </c>
      <c r="U46" t="s">
        <v>401</v>
      </c>
      <c r="AH46" t="s">
        <v>555</v>
      </c>
    </row>
    <row r="47" spans="4:34" x14ac:dyDescent="0.25">
      <c r="G47" t="s">
        <v>639</v>
      </c>
      <c r="AH47" t="s">
        <v>556</v>
      </c>
    </row>
    <row r="48" spans="4:34" x14ac:dyDescent="0.25">
      <c r="G48" t="s">
        <v>415</v>
      </c>
      <c r="AH48" t="s">
        <v>557</v>
      </c>
    </row>
    <row r="49" spans="5:34" x14ac:dyDescent="0.25">
      <c r="G49" t="s">
        <v>416</v>
      </c>
      <c r="AH49" t="s">
        <v>558</v>
      </c>
    </row>
    <row r="50" spans="5:34" x14ac:dyDescent="0.25">
      <c r="G50" t="s">
        <v>417</v>
      </c>
      <c r="AH50" t="s">
        <v>559</v>
      </c>
    </row>
    <row r="51" spans="5:34" x14ac:dyDescent="0.25">
      <c r="F51" t="s">
        <v>418</v>
      </c>
      <c r="AH51" t="s">
        <v>560</v>
      </c>
    </row>
    <row r="52" spans="5:34" x14ac:dyDescent="0.25">
      <c r="G52" t="s">
        <v>419</v>
      </c>
      <c r="AH52" t="s">
        <v>561</v>
      </c>
    </row>
    <row r="53" spans="5:34" x14ac:dyDescent="0.25">
      <c r="G53" t="s">
        <v>420</v>
      </c>
      <c r="AH53" t="s">
        <v>562</v>
      </c>
    </row>
    <row r="54" spans="5:34" x14ac:dyDescent="0.25">
      <c r="G54" t="s">
        <v>421</v>
      </c>
      <c r="AH54" t="s">
        <v>563</v>
      </c>
    </row>
    <row r="55" spans="5:34" x14ac:dyDescent="0.25">
      <c r="G55" t="s">
        <v>422</v>
      </c>
      <c r="AH55" t="s">
        <v>564</v>
      </c>
    </row>
    <row r="56" spans="5:34" x14ac:dyDescent="0.25">
      <c r="G56" t="s">
        <v>423</v>
      </c>
      <c r="AH56" t="s">
        <v>565</v>
      </c>
    </row>
    <row r="57" spans="5:34" x14ac:dyDescent="0.25">
      <c r="H57" t="s">
        <v>424</v>
      </c>
      <c r="AH57" t="s">
        <v>566</v>
      </c>
    </row>
    <row r="58" spans="5:34" x14ac:dyDescent="0.25">
      <c r="H58" t="s">
        <v>425</v>
      </c>
      <c r="AH58" t="s">
        <v>567</v>
      </c>
    </row>
    <row r="59" spans="5:34" x14ac:dyDescent="0.25">
      <c r="H59" t="s">
        <v>426</v>
      </c>
    </row>
    <row r="60" spans="5:34" x14ac:dyDescent="0.25">
      <c r="H60" t="s">
        <v>427</v>
      </c>
    </row>
    <row r="61" spans="5:34" x14ac:dyDescent="0.25">
      <c r="E61" t="s">
        <v>428</v>
      </c>
    </row>
    <row r="62" spans="5:34" x14ac:dyDescent="0.25">
      <c r="F62" t="s">
        <v>431</v>
      </c>
    </row>
    <row r="63" spans="5:34" x14ac:dyDescent="0.25">
      <c r="F63" t="s">
        <v>432</v>
      </c>
    </row>
    <row r="64" spans="5:34" x14ac:dyDescent="0.25">
      <c r="F64" t="s">
        <v>433</v>
      </c>
    </row>
    <row r="65" spans="5:20" x14ac:dyDescent="0.25">
      <c r="G65" t="s">
        <v>434</v>
      </c>
    </row>
    <row r="66" spans="5:20" x14ac:dyDescent="0.25">
      <c r="G66" t="s">
        <v>435</v>
      </c>
    </row>
    <row r="67" spans="5:20" x14ac:dyDescent="0.25">
      <c r="G67" t="s">
        <v>436</v>
      </c>
    </row>
    <row r="68" spans="5:20" x14ac:dyDescent="0.25">
      <c r="E68" t="s">
        <v>437</v>
      </c>
    </row>
    <row r="69" spans="5:20" x14ac:dyDescent="0.25">
      <c r="F69" t="s">
        <v>438</v>
      </c>
    </row>
    <row r="70" spans="5:20" x14ac:dyDescent="0.25">
      <c r="F70" t="s">
        <v>439</v>
      </c>
    </row>
    <row r="71" spans="5:20" x14ac:dyDescent="0.25">
      <c r="F71" t="s">
        <v>440</v>
      </c>
    </row>
    <row r="72" spans="5:20" x14ac:dyDescent="0.25">
      <c r="F72" t="s">
        <v>441</v>
      </c>
    </row>
    <row r="73" spans="5:20" x14ac:dyDescent="0.25">
      <c r="F73" t="s">
        <v>442</v>
      </c>
    </row>
    <row r="74" spans="5:20" x14ac:dyDescent="0.25">
      <c r="G74" t="s">
        <v>447</v>
      </c>
      <c r="T74" s="14"/>
    </row>
    <row r="75" spans="5:20" x14ac:dyDescent="0.25">
      <c r="G75" t="s">
        <v>444</v>
      </c>
    </row>
    <row r="76" spans="5:20" x14ac:dyDescent="0.25">
      <c r="G76" t="s">
        <v>443</v>
      </c>
    </row>
    <row r="77" spans="5:20" x14ac:dyDescent="0.25">
      <c r="F77" t="s">
        <v>448</v>
      </c>
    </row>
    <row r="78" spans="5:20" x14ac:dyDescent="0.25">
      <c r="G78" t="s">
        <v>446</v>
      </c>
    </row>
    <row r="79" spans="5:20" x14ac:dyDescent="0.25">
      <c r="G79" t="s">
        <v>445</v>
      </c>
    </row>
    <row r="80" spans="5:20" x14ac:dyDescent="0.25">
      <c r="F80" t="s">
        <v>451</v>
      </c>
    </row>
    <row r="81" spans="5:9" x14ac:dyDescent="0.25">
      <c r="G81" t="s">
        <v>452</v>
      </c>
    </row>
    <row r="82" spans="5:9" x14ac:dyDescent="0.25">
      <c r="H82" t="s">
        <v>453</v>
      </c>
    </row>
    <row r="83" spans="5:9" x14ac:dyDescent="0.25">
      <c r="H83" t="s">
        <v>454</v>
      </c>
    </row>
    <row r="84" spans="5:9" x14ac:dyDescent="0.25">
      <c r="I84" t="s">
        <v>455</v>
      </c>
    </row>
    <row r="85" spans="5:9" x14ac:dyDescent="0.25">
      <c r="I85" t="s">
        <v>456</v>
      </c>
    </row>
    <row r="86" spans="5:9" x14ac:dyDescent="0.25">
      <c r="E86" t="s">
        <v>457</v>
      </c>
    </row>
    <row r="87" spans="5:9" x14ac:dyDescent="0.25">
      <c r="F87" t="s">
        <v>640</v>
      </c>
    </row>
    <row r="88" spans="5:9" x14ac:dyDescent="0.25">
      <c r="F88" t="s">
        <v>458</v>
      </c>
    </row>
    <row r="89" spans="5:9" x14ac:dyDescent="0.25">
      <c r="G89" t="s">
        <v>459</v>
      </c>
    </row>
    <row r="90" spans="5:9" x14ac:dyDescent="0.25">
      <c r="H90" t="s">
        <v>460</v>
      </c>
    </row>
    <row r="91" spans="5:9" x14ac:dyDescent="0.25">
      <c r="G91" t="s">
        <v>461</v>
      </c>
    </row>
    <row r="92" spans="5:9" x14ac:dyDescent="0.25">
      <c r="H92" t="s">
        <v>462</v>
      </c>
    </row>
    <row r="93" spans="5:9" x14ac:dyDescent="0.25">
      <c r="G93" t="s">
        <v>463</v>
      </c>
    </row>
    <row r="94" spans="5:9" x14ac:dyDescent="0.25">
      <c r="H94" t="s">
        <v>464</v>
      </c>
    </row>
    <row r="95" spans="5:9" x14ac:dyDescent="0.25">
      <c r="F95" t="s">
        <v>468</v>
      </c>
    </row>
    <row r="96" spans="5:9" x14ac:dyDescent="0.25">
      <c r="G96" t="s">
        <v>465</v>
      </c>
    </row>
    <row r="97" spans="5:8" x14ac:dyDescent="0.25">
      <c r="H97" t="s">
        <v>478</v>
      </c>
    </row>
    <row r="98" spans="5:8" x14ac:dyDescent="0.25">
      <c r="H98" t="s">
        <v>466</v>
      </c>
    </row>
    <row r="99" spans="5:8" x14ac:dyDescent="0.25">
      <c r="H99" t="s">
        <v>467</v>
      </c>
    </row>
    <row r="100" spans="5:8" x14ac:dyDescent="0.25">
      <c r="G100" t="s">
        <v>469</v>
      </c>
    </row>
    <row r="101" spans="5:8" x14ac:dyDescent="0.25">
      <c r="H101" t="s">
        <v>470</v>
      </c>
    </row>
    <row r="102" spans="5:8" x14ac:dyDescent="0.25">
      <c r="H102" t="s">
        <v>471</v>
      </c>
    </row>
    <row r="103" spans="5:8" x14ac:dyDescent="0.25">
      <c r="H103" t="s">
        <v>472</v>
      </c>
    </row>
    <row r="104" spans="5:8" x14ac:dyDescent="0.25">
      <c r="G104" t="s">
        <v>473</v>
      </c>
    </row>
    <row r="105" spans="5:8" x14ac:dyDescent="0.25">
      <c r="H105" t="s">
        <v>474</v>
      </c>
    </row>
    <row r="106" spans="5:8" x14ac:dyDescent="0.25">
      <c r="H106" t="s">
        <v>475</v>
      </c>
    </row>
    <row r="107" spans="5:8" x14ac:dyDescent="0.25">
      <c r="H107" t="s">
        <v>476</v>
      </c>
    </row>
    <row r="108" spans="5:8" x14ac:dyDescent="0.25">
      <c r="H108" t="s">
        <v>477</v>
      </c>
    </row>
    <row r="109" spans="5:8" x14ac:dyDescent="0.25">
      <c r="E109" t="s">
        <v>504</v>
      </c>
    </row>
    <row r="110" spans="5:8" x14ac:dyDescent="0.25">
      <c r="F110" t="s">
        <v>479</v>
      </c>
    </row>
    <row r="111" spans="5:8" x14ac:dyDescent="0.25">
      <c r="G111" t="s">
        <v>641</v>
      </c>
    </row>
    <row r="112" spans="5:8" x14ac:dyDescent="0.25">
      <c r="G112" t="s">
        <v>480</v>
      </c>
    </row>
    <row r="113" spans="5:26" x14ac:dyDescent="0.25">
      <c r="F113" t="s">
        <v>481</v>
      </c>
    </row>
    <row r="114" spans="5:26" x14ac:dyDescent="0.25">
      <c r="F114" t="s">
        <v>483</v>
      </c>
    </row>
    <row r="115" spans="5:26" x14ac:dyDescent="0.25">
      <c r="G115" s="24" t="str">
        <f>'Corporate gov'!L164</f>
        <v>Tests used by auditors during planning stage to assess effectiveness of system of IC of the client</v>
      </c>
    </row>
    <row r="116" spans="5:26" x14ac:dyDescent="0.25">
      <c r="E116" t="s">
        <v>505</v>
      </c>
    </row>
    <row r="117" spans="5:26" x14ac:dyDescent="0.25">
      <c r="F117" t="s">
        <v>484</v>
      </c>
    </row>
    <row r="118" spans="5:26" x14ac:dyDescent="0.25">
      <c r="G118" t="s">
        <v>485</v>
      </c>
    </row>
    <row r="119" spans="5:26" x14ac:dyDescent="0.25">
      <c r="H119" t="s">
        <v>486</v>
      </c>
      <c r="X119" t="s">
        <v>568</v>
      </c>
    </row>
    <row r="120" spans="5:26" x14ac:dyDescent="0.25">
      <c r="H120" t="s">
        <v>487</v>
      </c>
      <c r="X120" t="s">
        <v>514</v>
      </c>
    </row>
    <row r="121" spans="5:26" x14ac:dyDescent="0.25">
      <c r="H121" t="s">
        <v>488</v>
      </c>
      <c r="Y121" t="s">
        <v>142</v>
      </c>
    </row>
    <row r="122" spans="5:26" x14ac:dyDescent="0.25">
      <c r="H122" t="s">
        <v>489</v>
      </c>
      <c r="Z122" t="s">
        <v>515</v>
      </c>
    </row>
    <row r="123" spans="5:26" x14ac:dyDescent="0.25">
      <c r="H123" t="s">
        <v>490</v>
      </c>
      <c r="Z123" t="s">
        <v>516</v>
      </c>
    </row>
    <row r="124" spans="5:26" x14ac:dyDescent="0.25">
      <c r="H124" t="s">
        <v>491</v>
      </c>
      <c r="Z124" t="s">
        <v>517</v>
      </c>
    </row>
    <row r="125" spans="5:26" x14ac:dyDescent="0.25">
      <c r="G125" t="s">
        <v>492</v>
      </c>
      <c r="H125" t="str">
        <f>Assurance!E110</f>
        <v>assignments for IA</v>
      </c>
      <c r="Z125" t="s">
        <v>518</v>
      </c>
    </row>
    <row r="126" spans="5:26" x14ac:dyDescent="0.25">
      <c r="G126" t="s">
        <v>493</v>
      </c>
      <c r="Z126" t="s">
        <v>519</v>
      </c>
    </row>
    <row r="127" spans="5:26" x14ac:dyDescent="0.25">
      <c r="H127" t="s">
        <v>494</v>
      </c>
      <c r="Z127" t="s">
        <v>520</v>
      </c>
    </row>
    <row r="128" spans="5:26" x14ac:dyDescent="0.25">
      <c r="H128" t="s">
        <v>495</v>
      </c>
      <c r="Z128" t="s">
        <v>521</v>
      </c>
    </row>
    <row r="129" spans="6:27" x14ac:dyDescent="0.25">
      <c r="H129" t="s">
        <v>496</v>
      </c>
      <c r="Y129" t="s">
        <v>141</v>
      </c>
    </row>
    <row r="130" spans="6:27" x14ac:dyDescent="0.25">
      <c r="H130" t="s">
        <v>497</v>
      </c>
      <c r="Z130" t="s">
        <v>522</v>
      </c>
    </row>
    <row r="131" spans="6:27" x14ac:dyDescent="0.25">
      <c r="H131" t="s">
        <v>498</v>
      </c>
      <c r="AA131" t="s">
        <v>523</v>
      </c>
    </row>
    <row r="132" spans="6:27" x14ac:dyDescent="0.25">
      <c r="H132" t="s">
        <v>492</v>
      </c>
      <c r="I132" t="str">
        <f>Assurance!E114</f>
        <v>pre-requisites of assistence of IA to EA</v>
      </c>
      <c r="AA132" t="s">
        <v>524</v>
      </c>
    </row>
    <row r="133" spans="6:27" x14ac:dyDescent="0.25">
      <c r="F133" t="s">
        <v>499</v>
      </c>
      <c r="AA133" t="s">
        <v>525</v>
      </c>
    </row>
    <row r="134" spans="6:27" x14ac:dyDescent="0.25">
      <c r="F134" t="s">
        <v>500</v>
      </c>
      <c r="AA134" t="s">
        <v>642</v>
      </c>
    </row>
    <row r="135" spans="6:27" x14ac:dyDescent="0.25">
      <c r="G135" t="s">
        <v>501</v>
      </c>
      <c r="AA135" t="s">
        <v>526</v>
      </c>
    </row>
    <row r="136" spans="6:27" x14ac:dyDescent="0.25">
      <c r="G136" t="s">
        <v>502</v>
      </c>
      <c r="AA136" t="s">
        <v>527</v>
      </c>
    </row>
    <row r="137" spans="6:27" x14ac:dyDescent="0.25">
      <c r="G137" t="s">
        <v>503</v>
      </c>
      <c r="AA137" t="s">
        <v>528</v>
      </c>
    </row>
    <row r="138" spans="6:27" x14ac:dyDescent="0.25">
      <c r="AA138" t="s">
        <v>529</v>
      </c>
    </row>
    <row r="139" spans="6:27" x14ac:dyDescent="0.25">
      <c r="X139" t="s">
        <v>530</v>
      </c>
    </row>
    <row r="140" spans="6:27" x14ac:dyDescent="0.25">
      <c r="Y140" t="s">
        <v>531</v>
      </c>
    </row>
    <row r="141" spans="6:27" x14ac:dyDescent="0.25">
      <c r="Z141" t="s">
        <v>532</v>
      </c>
    </row>
    <row r="142" spans="6:27" x14ac:dyDescent="0.25">
      <c r="AA142" t="s">
        <v>533</v>
      </c>
    </row>
    <row r="143" spans="6:27" x14ac:dyDescent="0.25">
      <c r="AA143" t="s">
        <v>534</v>
      </c>
    </row>
    <row r="144" spans="6:27" x14ac:dyDescent="0.25">
      <c r="Z144" t="s">
        <v>535</v>
      </c>
    </row>
    <row r="145" spans="25:27" x14ac:dyDescent="0.25">
      <c r="Y145" t="s">
        <v>536</v>
      </c>
    </row>
    <row r="146" spans="25:27" x14ac:dyDescent="0.25">
      <c r="AA146" t="s">
        <v>539</v>
      </c>
    </row>
    <row r="147" spans="25:27" x14ac:dyDescent="0.25">
      <c r="AA147" t="s">
        <v>540</v>
      </c>
    </row>
    <row r="148" spans="25:27" x14ac:dyDescent="0.25">
      <c r="AA148" t="s">
        <v>541</v>
      </c>
    </row>
    <row r="149" spans="25:27" x14ac:dyDescent="0.25">
      <c r="AA149" t="s">
        <v>542</v>
      </c>
    </row>
    <row r="150" spans="25:27" x14ac:dyDescent="0.25">
      <c r="AA150" t="s">
        <v>537</v>
      </c>
    </row>
    <row r="151" spans="25:27" x14ac:dyDescent="0.25">
      <c r="AA151" t="s">
        <v>538</v>
      </c>
    </row>
    <row r="152" spans="25:27" x14ac:dyDescent="0.25">
      <c r="Z152" t="s">
        <v>543</v>
      </c>
    </row>
    <row r="153" spans="25:27" x14ac:dyDescent="0.25">
      <c r="AA153" t="s">
        <v>544</v>
      </c>
    </row>
    <row r="154" spans="25:27" x14ac:dyDescent="0.25">
      <c r="AA154" t="s">
        <v>545</v>
      </c>
    </row>
    <row r="155" spans="25:27" x14ac:dyDescent="0.25">
      <c r="AA155" t="s">
        <v>546</v>
      </c>
    </row>
    <row r="156" spans="25:27" x14ac:dyDescent="0.25">
      <c r="AA156" t="s">
        <v>547</v>
      </c>
    </row>
    <row r="157" spans="25:27" x14ac:dyDescent="0.25">
      <c r="Z157" t="s">
        <v>548</v>
      </c>
    </row>
    <row r="158" spans="25:27" x14ac:dyDescent="0.25">
      <c r="AA158" t="s">
        <v>550</v>
      </c>
    </row>
    <row r="159" spans="25:27" x14ac:dyDescent="0.25">
      <c r="AA159" t="s">
        <v>549</v>
      </c>
    </row>
    <row r="160" spans="25:27" x14ac:dyDescent="0.25">
      <c r="AA160" t="s">
        <v>551</v>
      </c>
    </row>
    <row r="161" spans="26:26" x14ac:dyDescent="0.25">
      <c r="Z161" t="s">
        <v>643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Corporate gov</vt:lpstr>
      <vt:lpstr>Assurance</vt:lpstr>
      <vt:lpstr>1. Acceptance of client</vt:lpstr>
      <vt:lpstr>2. Planning of audit</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2020-10-03T10:32:44Z</dcterms:created>
  <dcterms:modified xsi:type="dcterms:W3CDTF">2021-11-11T15:00:41Z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