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5970\Dropbox\ESF\BasicFinance\2022\"/>
    </mc:Choice>
  </mc:AlternateContent>
  <xr:revisionPtr revIDLastSave="0" documentId="8_{20EFA517-C68C-4FA8-8305-F319E95D8326}" xr6:coauthVersionLast="45" xr6:coauthVersionMax="45" xr10:uidLastSave="{00000000-0000-0000-0000-000000000000}"/>
  <bookViews>
    <workbookView xWindow="-110" yWindow="-110" windowWidth="38620" windowHeight="21220" xr2:uid="{A058C969-CC58-4B4A-BF52-EBBF8119146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J15" i="1"/>
  <c r="K15" i="1"/>
  <c r="L15" i="1"/>
  <c r="M15" i="1"/>
  <c r="I15" i="1"/>
  <c r="D4" i="1"/>
  <c r="C4" i="1"/>
  <c r="C5" i="1" s="1"/>
  <c r="J16" i="1" l="1"/>
  <c r="E4" i="1"/>
  <c r="C6" i="1"/>
  <c r="F4" i="1" l="1"/>
  <c r="M16" i="1"/>
  <c r="L16" i="1"/>
  <c r="K16" i="1" s="1"/>
  <c r="I11" i="1"/>
  <c r="D5" i="1"/>
  <c r="C7" i="1"/>
  <c r="C8" i="1" s="1"/>
  <c r="E5" i="1" l="1"/>
  <c r="F5" i="1" s="1"/>
  <c r="D6" i="1" s="1"/>
  <c r="E6" i="1" s="1"/>
  <c r="F6" i="1" s="1"/>
  <c r="D7" i="1" s="1"/>
  <c r="E7" i="1" s="1"/>
  <c r="F7" i="1" s="1"/>
  <c r="C9" i="1"/>
  <c r="D8" i="1" l="1"/>
  <c r="E8" i="1" s="1"/>
  <c r="F8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D9" i="1" l="1"/>
  <c r="E9" i="1" s="1"/>
  <c r="F9" i="1" s="1"/>
  <c r="C98" i="1"/>
  <c r="D10" i="1" l="1"/>
  <c r="E10" i="1" s="1"/>
  <c r="F10" i="1"/>
  <c r="C99" i="1"/>
  <c r="D11" i="1" l="1"/>
  <c r="E11" i="1" s="1"/>
  <c r="F11" i="1" s="1"/>
  <c r="C100" i="1"/>
  <c r="D12" i="1" l="1"/>
  <c r="E12" i="1" s="1"/>
  <c r="F12" i="1" s="1"/>
  <c r="C101" i="1"/>
  <c r="D13" i="1" l="1"/>
  <c r="E13" i="1" s="1"/>
  <c r="F13" i="1" s="1"/>
  <c r="C102" i="1"/>
  <c r="D14" i="1" l="1"/>
  <c r="E14" i="1" s="1"/>
  <c r="F14" i="1" s="1"/>
  <c r="D15" i="1" s="1"/>
  <c r="E15" i="1" s="1"/>
  <c r="F15" i="1" s="1"/>
  <c r="C103" i="1"/>
  <c r="D16" i="1" l="1"/>
  <c r="E16" i="1" s="1"/>
  <c r="F16" i="1" s="1"/>
  <c r="C104" i="1"/>
  <c r="D17" i="1" l="1"/>
  <c r="E17" i="1" s="1"/>
  <c r="F17" i="1" s="1"/>
  <c r="C105" i="1"/>
  <c r="D18" i="1" l="1"/>
  <c r="E18" i="1" s="1"/>
  <c r="F18" i="1" s="1"/>
  <c r="C106" i="1"/>
  <c r="D19" i="1" l="1"/>
  <c r="E19" i="1" s="1"/>
  <c r="F19" i="1" s="1"/>
  <c r="C107" i="1"/>
  <c r="D20" i="1" l="1"/>
  <c r="E20" i="1" s="1"/>
  <c r="F20" i="1" s="1"/>
  <c r="C108" i="1"/>
  <c r="D21" i="1" l="1"/>
  <c r="E21" i="1" s="1"/>
  <c r="F21" i="1" s="1"/>
  <c r="C109" i="1"/>
  <c r="D22" i="1" l="1"/>
  <c r="E22" i="1" s="1"/>
  <c r="F22" i="1"/>
  <c r="C110" i="1"/>
  <c r="D23" i="1" l="1"/>
  <c r="E23" i="1" s="1"/>
  <c r="F23" i="1" s="1"/>
  <c r="C111" i="1"/>
  <c r="D24" i="1" l="1"/>
  <c r="E24" i="1" s="1"/>
  <c r="F24" i="1"/>
  <c r="C112" i="1"/>
  <c r="D25" i="1" l="1"/>
  <c r="E25" i="1" s="1"/>
  <c r="F25" i="1" s="1"/>
  <c r="C113" i="1"/>
  <c r="D26" i="1" l="1"/>
  <c r="E26" i="1" s="1"/>
  <c r="F26" i="1" s="1"/>
  <c r="C114" i="1"/>
  <c r="D27" i="1" l="1"/>
  <c r="E27" i="1" s="1"/>
  <c r="F27" i="1" s="1"/>
  <c r="C115" i="1"/>
  <c r="D28" i="1" l="1"/>
  <c r="E28" i="1" s="1"/>
  <c r="F28" i="1" s="1"/>
  <c r="C116" i="1"/>
  <c r="D29" i="1" l="1"/>
  <c r="E29" i="1" s="1"/>
  <c r="F29" i="1" s="1"/>
  <c r="C117" i="1"/>
  <c r="D30" i="1" l="1"/>
  <c r="E30" i="1" s="1"/>
  <c r="F30" i="1" s="1"/>
  <c r="C118" i="1"/>
  <c r="D31" i="1" l="1"/>
  <c r="E31" i="1" s="1"/>
  <c r="F31" i="1"/>
  <c r="C119" i="1"/>
  <c r="D32" i="1" l="1"/>
  <c r="E32" i="1" s="1"/>
  <c r="F32" i="1" s="1"/>
  <c r="C120" i="1"/>
  <c r="D33" i="1" l="1"/>
  <c r="E33" i="1" s="1"/>
  <c r="F33" i="1" s="1"/>
  <c r="C121" i="1"/>
  <c r="D34" i="1" l="1"/>
  <c r="E34" i="1" s="1"/>
  <c r="F34" i="1" s="1"/>
  <c r="C122" i="1"/>
  <c r="D35" i="1" l="1"/>
  <c r="E35" i="1" s="1"/>
  <c r="F35" i="1" s="1"/>
  <c r="C123" i="1"/>
  <c r="D36" i="1" l="1"/>
  <c r="E36" i="1" s="1"/>
  <c r="F36" i="1" s="1"/>
  <c r="C124" i="1"/>
  <c r="J17" i="1" s="1"/>
  <c r="D37" i="1" l="1"/>
  <c r="E37" i="1" s="1"/>
  <c r="F37" i="1" s="1"/>
  <c r="C125" i="1"/>
  <c r="D38" i="1" l="1"/>
  <c r="E38" i="1" s="1"/>
  <c r="F38" i="1" s="1"/>
  <c r="C126" i="1"/>
  <c r="D39" i="1" l="1"/>
  <c r="E39" i="1" s="1"/>
  <c r="F39" i="1" s="1"/>
  <c r="C127" i="1"/>
  <c r="D40" i="1" l="1"/>
  <c r="E40" i="1" s="1"/>
  <c r="F40" i="1"/>
  <c r="C128" i="1"/>
  <c r="D41" i="1" l="1"/>
  <c r="E41" i="1" s="1"/>
  <c r="F41" i="1" s="1"/>
  <c r="C129" i="1"/>
  <c r="D42" i="1" l="1"/>
  <c r="E42" i="1" s="1"/>
  <c r="F42" i="1"/>
  <c r="C130" i="1"/>
  <c r="D43" i="1" l="1"/>
  <c r="E43" i="1" s="1"/>
  <c r="F43" i="1"/>
  <c r="C131" i="1"/>
  <c r="D44" i="1" l="1"/>
  <c r="E44" i="1" s="1"/>
  <c r="F44" i="1" s="1"/>
  <c r="C132" i="1"/>
  <c r="D45" i="1" l="1"/>
  <c r="E45" i="1" s="1"/>
  <c r="F45" i="1" s="1"/>
  <c r="C133" i="1"/>
  <c r="D46" i="1" l="1"/>
  <c r="E46" i="1" s="1"/>
  <c r="F46" i="1"/>
  <c r="C134" i="1"/>
  <c r="D47" i="1" l="1"/>
  <c r="E47" i="1" s="1"/>
  <c r="F47" i="1" s="1"/>
  <c r="C135" i="1"/>
  <c r="D48" i="1" l="1"/>
  <c r="E48" i="1" s="1"/>
  <c r="F48" i="1" s="1"/>
  <c r="C136" i="1"/>
  <c r="D49" i="1" l="1"/>
  <c r="E49" i="1" s="1"/>
  <c r="F49" i="1"/>
  <c r="C137" i="1"/>
  <c r="D50" i="1" l="1"/>
  <c r="E50" i="1" s="1"/>
  <c r="F50" i="1" s="1"/>
  <c r="C138" i="1"/>
  <c r="D51" i="1" l="1"/>
  <c r="E51" i="1" s="1"/>
  <c r="F51" i="1" s="1"/>
  <c r="C139" i="1"/>
  <c r="D52" i="1" l="1"/>
  <c r="E52" i="1" s="1"/>
  <c r="F52" i="1" s="1"/>
  <c r="D53" i="1" s="1"/>
  <c r="E53" i="1" s="1"/>
  <c r="F53" i="1" s="1"/>
  <c r="C140" i="1"/>
  <c r="D54" i="1" l="1"/>
  <c r="E54" i="1" s="1"/>
  <c r="F54" i="1"/>
  <c r="C141" i="1"/>
  <c r="D55" i="1" l="1"/>
  <c r="E55" i="1" s="1"/>
  <c r="F55" i="1" s="1"/>
  <c r="C142" i="1"/>
  <c r="D56" i="1" l="1"/>
  <c r="E56" i="1" s="1"/>
  <c r="F56" i="1" s="1"/>
  <c r="C143" i="1"/>
  <c r="D57" i="1" l="1"/>
  <c r="E57" i="1" s="1"/>
  <c r="F57" i="1" s="1"/>
  <c r="D58" i="1" s="1"/>
  <c r="E58" i="1" s="1"/>
  <c r="F58" i="1" s="1"/>
  <c r="D59" i="1" s="1"/>
  <c r="E59" i="1" s="1"/>
  <c r="C144" i="1"/>
  <c r="F59" i="1" l="1"/>
  <c r="D60" i="1" s="1"/>
  <c r="E60" i="1" s="1"/>
  <c r="F60" i="1" s="1"/>
  <c r="C145" i="1"/>
  <c r="C146" i="1" l="1"/>
  <c r="D61" i="1"/>
  <c r="E61" i="1" s="1"/>
  <c r="F61" i="1"/>
  <c r="D62" i="1" l="1"/>
  <c r="E62" i="1" s="1"/>
  <c r="F62" i="1" s="1"/>
  <c r="C147" i="1"/>
  <c r="D63" i="1" l="1"/>
  <c r="E63" i="1" l="1"/>
  <c r="F63" i="1" s="1"/>
  <c r="I12" i="1"/>
  <c r="D64" i="1"/>
  <c r="E64" i="1" s="1"/>
  <c r="F64" i="1" s="1"/>
  <c r="D65" i="1" l="1"/>
  <c r="E65" i="1" s="1"/>
  <c r="F65" i="1" s="1"/>
  <c r="D66" i="1" l="1"/>
  <c r="E66" i="1" s="1"/>
  <c r="F66" i="1" s="1"/>
  <c r="D67" i="1" l="1"/>
  <c r="E67" i="1" s="1"/>
  <c r="F67" i="1" s="1"/>
  <c r="D68" i="1" l="1"/>
  <c r="E68" i="1" s="1"/>
  <c r="F68" i="1" s="1"/>
  <c r="D69" i="1" l="1"/>
  <c r="E69" i="1" s="1"/>
  <c r="F69" i="1" s="1"/>
  <c r="D70" i="1" l="1"/>
  <c r="E70" i="1" s="1"/>
  <c r="F70" i="1"/>
  <c r="D71" i="1" l="1"/>
  <c r="E71" i="1" s="1"/>
  <c r="F71" i="1" s="1"/>
  <c r="D72" i="1" l="1"/>
  <c r="E72" i="1" s="1"/>
  <c r="F72" i="1"/>
  <c r="D73" i="1" l="1"/>
  <c r="E73" i="1" s="1"/>
  <c r="F73" i="1"/>
  <c r="D74" i="1" l="1"/>
  <c r="E74" i="1" s="1"/>
  <c r="F74" i="1" s="1"/>
  <c r="D75" i="1" l="1"/>
  <c r="E75" i="1" s="1"/>
  <c r="F75" i="1"/>
  <c r="D76" i="1" l="1"/>
  <c r="E76" i="1" s="1"/>
  <c r="F76" i="1"/>
  <c r="D77" i="1" l="1"/>
  <c r="E77" i="1" s="1"/>
  <c r="F77" i="1"/>
  <c r="D78" i="1" l="1"/>
  <c r="E78" i="1" s="1"/>
  <c r="F78" i="1" s="1"/>
  <c r="D79" i="1" l="1"/>
  <c r="E79" i="1" s="1"/>
  <c r="F79" i="1" s="1"/>
  <c r="D80" i="1" l="1"/>
  <c r="E80" i="1" s="1"/>
  <c r="F80" i="1" s="1"/>
  <c r="D81" i="1" l="1"/>
  <c r="E81" i="1" s="1"/>
  <c r="F81" i="1" s="1"/>
  <c r="D82" i="1" l="1"/>
  <c r="E82" i="1" s="1"/>
  <c r="F82" i="1" s="1"/>
  <c r="D83" i="1" l="1"/>
  <c r="E83" i="1" s="1"/>
  <c r="F83" i="1" s="1"/>
  <c r="D84" i="1" l="1"/>
  <c r="E84" i="1" s="1"/>
  <c r="F84" i="1" s="1"/>
  <c r="D85" i="1" l="1"/>
  <c r="E85" i="1" s="1"/>
  <c r="F85" i="1" s="1"/>
  <c r="D86" i="1" l="1"/>
  <c r="E86" i="1" s="1"/>
  <c r="F86" i="1" s="1"/>
  <c r="D87" i="1" l="1"/>
  <c r="E87" i="1" s="1"/>
  <c r="F87" i="1"/>
  <c r="D88" i="1" l="1"/>
  <c r="E88" i="1" s="1"/>
  <c r="F88" i="1"/>
  <c r="D89" i="1" l="1"/>
  <c r="E89" i="1" s="1"/>
  <c r="F89" i="1"/>
  <c r="D90" i="1" l="1"/>
  <c r="E90" i="1" s="1"/>
  <c r="F90" i="1" s="1"/>
  <c r="D91" i="1" l="1"/>
  <c r="E91" i="1" s="1"/>
  <c r="F91" i="1" s="1"/>
  <c r="D92" i="1" l="1"/>
  <c r="E92" i="1" s="1"/>
  <c r="F92" i="1"/>
  <c r="D93" i="1" l="1"/>
  <c r="E93" i="1" s="1"/>
  <c r="F93" i="1" s="1"/>
  <c r="D94" i="1" l="1"/>
  <c r="E94" i="1" s="1"/>
  <c r="F94" i="1" s="1"/>
  <c r="D95" i="1" l="1"/>
  <c r="E95" i="1" s="1"/>
  <c r="F95" i="1" s="1"/>
  <c r="D96" i="1" l="1"/>
  <c r="E96" i="1" s="1"/>
  <c r="F96" i="1" s="1"/>
  <c r="D97" i="1" l="1"/>
  <c r="E97" i="1" s="1"/>
  <c r="F97" i="1" s="1"/>
  <c r="D98" i="1" l="1"/>
  <c r="E98" i="1" s="1"/>
  <c r="F98" i="1" s="1"/>
  <c r="D99" i="1" l="1"/>
  <c r="E99" i="1" s="1"/>
  <c r="F99" i="1" s="1"/>
  <c r="D100" i="1" l="1"/>
  <c r="E100" i="1" s="1"/>
  <c r="F100" i="1" s="1"/>
  <c r="D101" i="1" l="1"/>
  <c r="E101" i="1" s="1"/>
  <c r="F101" i="1" s="1"/>
  <c r="D102" i="1" l="1"/>
  <c r="E102" i="1" s="1"/>
  <c r="F102" i="1" s="1"/>
  <c r="D103" i="1" l="1"/>
  <c r="E103" i="1" s="1"/>
  <c r="F103" i="1" s="1"/>
  <c r="D104" i="1" l="1"/>
  <c r="E104" i="1" s="1"/>
  <c r="F104" i="1" s="1"/>
  <c r="D105" i="1" l="1"/>
  <c r="E105" i="1" s="1"/>
  <c r="F105" i="1" s="1"/>
  <c r="D106" i="1" l="1"/>
  <c r="E106" i="1" s="1"/>
  <c r="F106" i="1" s="1"/>
  <c r="D107" i="1" l="1"/>
  <c r="E107" i="1" s="1"/>
  <c r="F107" i="1" s="1"/>
  <c r="D108" i="1" l="1"/>
  <c r="E108" i="1" s="1"/>
  <c r="F108" i="1" s="1"/>
  <c r="D109" i="1" l="1"/>
  <c r="E109" i="1" s="1"/>
  <c r="F109" i="1" s="1"/>
  <c r="D110" i="1" l="1"/>
  <c r="E110" i="1" s="1"/>
  <c r="F110" i="1" s="1"/>
  <c r="D111" i="1" l="1"/>
  <c r="E111" i="1" s="1"/>
  <c r="F111" i="1" s="1"/>
  <c r="D112" i="1" l="1"/>
  <c r="E112" i="1" s="1"/>
  <c r="F112" i="1" s="1"/>
  <c r="D113" i="1" l="1"/>
  <c r="E113" i="1" s="1"/>
  <c r="F113" i="1" s="1"/>
  <c r="D114" i="1" l="1"/>
  <c r="E114" i="1" s="1"/>
  <c r="F114" i="1" s="1"/>
  <c r="D115" i="1" l="1"/>
  <c r="E115" i="1" s="1"/>
  <c r="F115" i="1" s="1"/>
  <c r="D116" i="1" l="1"/>
  <c r="E116" i="1" s="1"/>
  <c r="F116" i="1" s="1"/>
  <c r="D117" i="1" l="1"/>
  <c r="E117" i="1" s="1"/>
  <c r="F117" i="1" s="1"/>
  <c r="D118" i="1" l="1"/>
  <c r="E118" i="1" s="1"/>
  <c r="F118" i="1" s="1"/>
  <c r="D119" i="1" l="1"/>
  <c r="E119" i="1" s="1"/>
  <c r="F119" i="1" s="1"/>
  <c r="D120" i="1" l="1"/>
  <c r="E120" i="1" s="1"/>
  <c r="F120" i="1" s="1"/>
  <c r="D121" i="1" l="1"/>
  <c r="E121" i="1" s="1"/>
  <c r="F121" i="1" s="1"/>
  <c r="D122" i="1" l="1"/>
  <c r="E122" i="1" s="1"/>
  <c r="F122" i="1" s="1"/>
  <c r="D123" i="1" l="1"/>
  <c r="E123" i="1" s="1"/>
  <c r="F123" i="1" s="1"/>
  <c r="D124" i="1" l="1"/>
  <c r="E124" i="1" l="1"/>
  <c r="K17" i="1"/>
  <c r="F124" i="1" l="1"/>
  <c r="L17" i="1"/>
  <c r="M17" i="1" l="1"/>
  <c r="D125" i="1"/>
  <c r="E125" i="1" s="1"/>
  <c r="F125" i="1" s="1"/>
  <c r="D126" i="1" s="1"/>
  <c r="E126" i="1" s="1"/>
  <c r="F126" i="1" s="1"/>
  <c r="D127" i="1" s="1"/>
  <c r="E127" i="1" s="1"/>
  <c r="F127" i="1" s="1"/>
  <c r="D128" i="1" l="1"/>
  <c r="E128" i="1" s="1"/>
  <c r="F128" i="1" s="1"/>
  <c r="D129" i="1" l="1"/>
  <c r="E129" i="1" s="1"/>
  <c r="F129" i="1" s="1"/>
  <c r="D130" i="1" l="1"/>
  <c r="E130" i="1" s="1"/>
  <c r="F130" i="1" s="1"/>
  <c r="D131" i="1" l="1"/>
  <c r="E131" i="1" s="1"/>
  <c r="F131" i="1" s="1"/>
  <c r="D132" i="1" l="1"/>
  <c r="E132" i="1" s="1"/>
  <c r="F132" i="1" s="1"/>
  <c r="D133" i="1" l="1"/>
  <c r="E133" i="1" s="1"/>
  <c r="F133" i="1" s="1"/>
  <c r="D134" i="1" l="1"/>
  <c r="E134" i="1" s="1"/>
  <c r="F134" i="1" s="1"/>
  <c r="D135" i="1" l="1"/>
  <c r="E135" i="1" s="1"/>
  <c r="F135" i="1" s="1"/>
  <c r="D136" i="1" l="1"/>
  <c r="E136" i="1" s="1"/>
  <c r="F136" i="1" s="1"/>
  <c r="D137" i="1" l="1"/>
  <c r="E137" i="1" s="1"/>
  <c r="F137" i="1" s="1"/>
  <c r="D138" i="1" l="1"/>
  <c r="E138" i="1" s="1"/>
  <c r="F138" i="1" s="1"/>
  <c r="D139" i="1" l="1"/>
  <c r="E139" i="1" s="1"/>
  <c r="F139" i="1" s="1"/>
  <c r="D140" i="1" l="1"/>
  <c r="E140" i="1" s="1"/>
  <c r="F140" i="1" s="1"/>
  <c r="D141" i="1" l="1"/>
  <c r="E141" i="1" s="1"/>
  <c r="F141" i="1" s="1"/>
  <c r="D142" i="1" l="1"/>
  <c r="E142" i="1" s="1"/>
  <c r="F142" i="1" s="1"/>
  <c r="D143" i="1" l="1"/>
  <c r="E143" i="1" s="1"/>
  <c r="F143" i="1"/>
  <c r="D144" i="1" l="1"/>
  <c r="E144" i="1" s="1"/>
  <c r="F144" i="1" s="1"/>
  <c r="D145" i="1" l="1"/>
  <c r="E145" i="1" s="1"/>
  <c r="F145" i="1"/>
  <c r="D146" i="1" l="1"/>
  <c r="E146" i="1" s="1"/>
  <c r="F146" i="1" s="1"/>
  <c r="D147" i="1" l="1"/>
  <c r="E147" i="1" s="1"/>
  <c r="F147" i="1"/>
</calcChain>
</file>

<file path=xl/sharedStrings.xml><?xml version="1.0" encoding="utf-8"?>
<sst xmlns="http://schemas.openxmlformats.org/spreadsheetml/2006/main" count="8" uniqueCount="8">
  <si>
    <t>#</t>
  </si>
  <si>
    <t>a</t>
  </si>
  <si>
    <t>I</t>
  </si>
  <si>
    <t>M</t>
  </si>
  <si>
    <t>D</t>
  </si>
  <si>
    <t>Only on Interest after 5 years:</t>
  </si>
  <si>
    <t>1)</t>
  </si>
  <si>
    <t>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</si>
</sst>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B550-DAD9-4466-AE6E-608FDBF41223}">
  <dimension ref="B2:M147"/>
  <sheetViews>
    <sheetView tabSelected="1" zoomScale="130" zoomScaleNormal="130" workbookViewId="0">
      <selection activeCell="H25" sqref="H25"/>
    </sheetView>
  </sheetViews>
  <sheetFormatPr defaultRowHeight="14.5" x14ac:dyDescent="0.35"/>
  <cols>
    <col min="1" max="16384" width="8.7265625" style="1"/>
  </cols>
  <sheetData>
    <row r="2" spans="2:13" x14ac:dyDescent="0.35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13" x14ac:dyDescent="0.35">
      <c r="B3" s="1">
        <v>0</v>
      </c>
      <c r="F3" s="1">
        <v>1800000</v>
      </c>
    </row>
    <row r="4" spans="2:13" x14ac:dyDescent="0.35">
      <c r="B4" s="1">
        <v>1</v>
      </c>
      <c r="C4" s="1">
        <f>F3*0.07/12/(1-1/(1+0.07/12)^(12*12))</f>
        <v>18510.859710221026</v>
      </c>
      <c r="D4" s="3">
        <f>F3*0.07/12</f>
        <v>10500.000000000002</v>
      </c>
      <c r="E4" s="1">
        <f>C4-D4</f>
        <v>8010.8597102210242</v>
      </c>
      <c r="F4" s="1">
        <f>F3-E4</f>
        <v>1791989.1402897791</v>
      </c>
    </row>
    <row r="5" spans="2:13" x14ac:dyDescent="0.35">
      <c r="B5" s="1">
        <v>2</v>
      </c>
      <c r="C5" s="1">
        <f>C4</f>
        <v>18510.859710221026</v>
      </c>
      <c r="D5" s="3">
        <f t="shared" ref="D5:D7" si="0">F4*0.07/12</f>
        <v>10453.269985023713</v>
      </c>
      <c r="E5" s="1">
        <f>C5-D5</f>
        <v>8057.5897251973129</v>
      </c>
      <c r="F5" s="1">
        <f>F4-E5</f>
        <v>1783931.5505645818</v>
      </c>
    </row>
    <row r="6" spans="2:13" x14ac:dyDescent="0.35">
      <c r="B6" s="1">
        <v>3</v>
      </c>
      <c r="C6" s="1">
        <f t="shared" ref="C6:C7" si="1">C5</f>
        <v>18510.859710221026</v>
      </c>
      <c r="D6" s="3">
        <f t="shared" si="0"/>
        <v>10406.267378293394</v>
      </c>
      <c r="E6" s="1">
        <f t="shared" ref="E6:E7" si="2">C6-D6</f>
        <v>8104.5923319276317</v>
      </c>
      <c r="F6" s="1">
        <f t="shared" ref="F6:F7" si="3">F5-E6</f>
        <v>1775826.958232654</v>
      </c>
    </row>
    <row r="7" spans="2:13" x14ac:dyDescent="0.35">
      <c r="B7" s="1">
        <v>4</v>
      </c>
      <c r="C7" s="1">
        <f t="shared" si="1"/>
        <v>18510.859710221026</v>
      </c>
      <c r="D7" s="3">
        <f t="shared" si="0"/>
        <v>10358.990589690484</v>
      </c>
      <c r="E7" s="1">
        <f t="shared" si="2"/>
        <v>8151.8691205305422</v>
      </c>
      <c r="F7" s="1">
        <f t="shared" si="3"/>
        <v>1767675.0891121235</v>
      </c>
    </row>
    <row r="8" spans="2:13" x14ac:dyDescent="0.35">
      <c r="B8" s="1">
        <v>5</v>
      </c>
      <c r="C8" s="1">
        <f t="shared" ref="C8:C71" si="4">C7</f>
        <v>18510.859710221026</v>
      </c>
      <c r="D8" s="3">
        <f t="shared" ref="D8:D71" si="5">F7*0.07/12</f>
        <v>10311.438019820722</v>
      </c>
      <c r="E8" s="1">
        <f t="shared" ref="E8:E71" si="6">C8-D8</f>
        <v>8199.4216904003042</v>
      </c>
      <c r="F8" s="1">
        <f t="shared" ref="F8:F71" si="7">F7-E8</f>
        <v>1759475.6674217233</v>
      </c>
    </row>
    <row r="9" spans="2:13" x14ac:dyDescent="0.35">
      <c r="B9" s="1">
        <v>6</v>
      </c>
      <c r="C9" s="1">
        <f t="shared" si="4"/>
        <v>18510.859710221026</v>
      </c>
      <c r="D9" s="3">
        <f t="shared" si="5"/>
        <v>10263.608059960054</v>
      </c>
      <c r="E9" s="1">
        <f t="shared" si="6"/>
        <v>8247.2516502609724</v>
      </c>
      <c r="F9" s="1">
        <f t="shared" si="7"/>
        <v>1751228.4157714623</v>
      </c>
    </row>
    <row r="10" spans="2:13" x14ac:dyDescent="0.35">
      <c r="B10" s="1">
        <v>7</v>
      </c>
      <c r="C10" s="1">
        <f t="shared" si="4"/>
        <v>18510.859710221026</v>
      </c>
      <c r="D10" s="3">
        <f t="shared" si="5"/>
        <v>10215.499092000196</v>
      </c>
      <c r="E10" s="1">
        <f t="shared" si="6"/>
        <v>8295.3606182208296</v>
      </c>
      <c r="F10" s="1">
        <f t="shared" si="7"/>
        <v>1742933.0551532414</v>
      </c>
      <c r="H10" s="1" t="s">
        <v>6</v>
      </c>
      <c r="I10" s="1" t="s">
        <v>5</v>
      </c>
    </row>
    <row r="11" spans="2:13" x14ac:dyDescent="0.35">
      <c r="B11" s="1">
        <v>8</v>
      </c>
      <c r="C11" s="1">
        <f t="shared" si="4"/>
        <v>18510.859710221026</v>
      </c>
      <c r="D11" s="3">
        <f t="shared" si="5"/>
        <v>10167.109488393909</v>
      </c>
      <c r="E11" s="1">
        <f t="shared" si="6"/>
        <v>8343.7502218271165</v>
      </c>
      <c r="F11" s="1">
        <f t="shared" si="7"/>
        <v>1734589.3049314143</v>
      </c>
      <c r="I11" s="1">
        <f>12*5*C4-E4*((1+0.07/12)^(12*5)-1)/(0.07/12)</f>
        <v>537130.89126258064</v>
      </c>
    </row>
    <row r="12" spans="2:13" x14ac:dyDescent="0.35">
      <c r="B12" s="1">
        <v>9</v>
      </c>
      <c r="C12" s="1">
        <f t="shared" si="4"/>
        <v>18510.859710221026</v>
      </c>
      <c r="D12" s="3">
        <f t="shared" si="5"/>
        <v>10118.437612099917</v>
      </c>
      <c r="E12" s="1">
        <f t="shared" si="6"/>
        <v>8392.4220981211092</v>
      </c>
      <c r="F12" s="1">
        <f t="shared" si="7"/>
        <v>1726196.8828332932</v>
      </c>
      <c r="I12" s="3">
        <f>SUM(D4:D63)</f>
        <v>537130.89126258262</v>
      </c>
    </row>
    <row r="13" spans="2:13" x14ac:dyDescent="0.35">
      <c r="B13" s="1">
        <v>10</v>
      </c>
      <c r="C13" s="1">
        <f t="shared" si="4"/>
        <v>18510.859710221026</v>
      </c>
      <c r="D13" s="3">
        <f t="shared" si="5"/>
        <v>10069.481816527545</v>
      </c>
      <c r="E13" s="1">
        <f t="shared" si="6"/>
        <v>8441.3778936934814</v>
      </c>
      <c r="F13" s="1">
        <f t="shared" si="7"/>
        <v>1717755.5049395997</v>
      </c>
    </row>
    <row r="14" spans="2:13" x14ac:dyDescent="0.35">
      <c r="B14" s="1">
        <v>11</v>
      </c>
      <c r="C14" s="1">
        <f t="shared" si="4"/>
        <v>18510.859710221026</v>
      </c>
      <c r="D14" s="3">
        <f t="shared" si="5"/>
        <v>10020.240445480998</v>
      </c>
      <c r="E14" s="1">
        <f t="shared" si="6"/>
        <v>8490.6192647400276</v>
      </c>
      <c r="F14" s="1">
        <f t="shared" si="7"/>
        <v>1709264.8856748596</v>
      </c>
    </row>
    <row r="15" spans="2:13" x14ac:dyDescent="0.35">
      <c r="B15" s="1">
        <v>12</v>
      </c>
      <c r="C15" s="1">
        <f t="shared" si="4"/>
        <v>18510.859710221026</v>
      </c>
      <c r="D15" s="3">
        <f t="shared" si="5"/>
        <v>9970.7118331033489</v>
      </c>
      <c r="E15" s="1">
        <f t="shared" si="6"/>
        <v>8540.1478771176771</v>
      </c>
      <c r="F15" s="1">
        <f t="shared" si="7"/>
        <v>1700724.737797742</v>
      </c>
      <c r="H15" s="1" t="s">
        <v>7</v>
      </c>
      <c r="I15" s="2" t="str">
        <f>B2</f>
        <v>#</v>
      </c>
      <c r="J15" s="2" t="str">
        <f t="shared" ref="J15:M15" si="8">C2</f>
        <v>a</v>
      </c>
      <c r="K15" s="2" t="str">
        <f t="shared" si="8"/>
        <v>I</v>
      </c>
      <c r="L15" s="2" t="str">
        <f t="shared" si="8"/>
        <v>M</v>
      </c>
      <c r="M15" s="2" t="str">
        <f t="shared" si="8"/>
        <v>D</v>
      </c>
    </row>
    <row r="16" spans="2:13" x14ac:dyDescent="0.35">
      <c r="B16" s="1">
        <v>13</v>
      </c>
      <c r="C16" s="1">
        <f t="shared" si="4"/>
        <v>18510.859710221026</v>
      </c>
      <c r="D16" s="3">
        <f t="shared" si="5"/>
        <v>9920.8943038201633</v>
      </c>
      <c r="E16" s="1">
        <f t="shared" si="6"/>
        <v>8589.9654064008628</v>
      </c>
      <c r="F16" s="1">
        <f t="shared" si="7"/>
        <v>1692134.7723913412</v>
      </c>
      <c r="I16" s="1">
        <v>121</v>
      </c>
      <c r="J16" s="1">
        <f>C4</f>
        <v>18510.859710221026</v>
      </c>
      <c r="K16" s="1">
        <f>J16-L16</f>
        <v>2411.7443564626756</v>
      </c>
      <c r="L16" s="1">
        <f>E4*(1+0.07/12)^120</f>
        <v>16099.11535375835</v>
      </c>
      <c r="M16" s="1">
        <f>F3-E4*((1+0.07/12)^121-1)/(0.07/12)</f>
        <v>397342.77432555659</v>
      </c>
    </row>
    <row r="17" spans="2:13" x14ac:dyDescent="0.35">
      <c r="B17" s="1">
        <v>14</v>
      </c>
      <c r="C17" s="1">
        <f t="shared" si="4"/>
        <v>18510.859710221026</v>
      </c>
      <c r="D17" s="3">
        <f t="shared" si="5"/>
        <v>9870.7861722828238</v>
      </c>
      <c r="E17" s="1">
        <f t="shared" si="6"/>
        <v>8640.0735379382022</v>
      </c>
      <c r="F17" s="1">
        <f t="shared" si="7"/>
        <v>1683494.6988534029</v>
      </c>
      <c r="I17" s="4">
        <f>B124</f>
        <v>121</v>
      </c>
      <c r="J17" s="4">
        <f t="shared" ref="J17:M17" si="9">C124</f>
        <v>18510.859710221026</v>
      </c>
      <c r="K17" s="4">
        <f t="shared" si="9"/>
        <v>2411.7443564627042</v>
      </c>
      <c r="L17" s="4">
        <f t="shared" si="9"/>
        <v>16099.115353758321</v>
      </c>
      <c r="M17" s="4">
        <f t="shared" si="9"/>
        <v>397342.77432556235</v>
      </c>
    </row>
    <row r="18" spans="2:13" x14ac:dyDescent="0.35">
      <c r="B18" s="1">
        <v>15</v>
      </c>
      <c r="C18" s="1">
        <f t="shared" si="4"/>
        <v>18510.859710221026</v>
      </c>
      <c r="D18" s="3">
        <f t="shared" si="5"/>
        <v>9820.3857433115172</v>
      </c>
      <c r="E18" s="1">
        <f t="shared" si="6"/>
        <v>8690.4739669095088</v>
      </c>
      <c r="F18" s="1">
        <f t="shared" si="7"/>
        <v>1674804.2248864933</v>
      </c>
    </row>
    <row r="19" spans="2:13" x14ac:dyDescent="0.35">
      <c r="B19" s="1">
        <v>16</v>
      </c>
      <c r="C19" s="1">
        <f t="shared" si="4"/>
        <v>18510.859710221026</v>
      </c>
      <c r="D19" s="3">
        <f t="shared" si="5"/>
        <v>9769.6913118378779</v>
      </c>
      <c r="E19" s="1">
        <f t="shared" si="6"/>
        <v>8741.1683983831481</v>
      </c>
      <c r="F19" s="1">
        <f t="shared" si="7"/>
        <v>1666063.0564881102</v>
      </c>
    </row>
    <row r="20" spans="2:13" x14ac:dyDescent="0.35">
      <c r="B20" s="1">
        <v>17</v>
      </c>
      <c r="C20" s="1">
        <f t="shared" si="4"/>
        <v>18510.859710221026</v>
      </c>
      <c r="D20" s="3">
        <f t="shared" si="5"/>
        <v>9718.7011628473101</v>
      </c>
      <c r="E20" s="1">
        <f t="shared" si="6"/>
        <v>8792.1585473737159</v>
      </c>
      <c r="F20" s="1">
        <f t="shared" si="7"/>
        <v>1657270.8979407365</v>
      </c>
    </row>
    <row r="21" spans="2:13" x14ac:dyDescent="0.35">
      <c r="B21" s="1">
        <v>18</v>
      </c>
      <c r="C21" s="1">
        <f t="shared" si="4"/>
        <v>18510.859710221026</v>
      </c>
      <c r="D21" s="3">
        <f t="shared" si="5"/>
        <v>9667.4135713209635</v>
      </c>
      <c r="E21" s="1">
        <f t="shared" si="6"/>
        <v>8843.4461389000626</v>
      </c>
      <c r="F21" s="1">
        <f t="shared" si="7"/>
        <v>1648427.4518018365</v>
      </c>
    </row>
    <row r="22" spans="2:13" x14ac:dyDescent="0.35">
      <c r="B22" s="1">
        <v>19</v>
      </c>
      <c r="C22" s="1">
        <f t="shared" si="4"/>
        <v>18510.859710221026</v>
      </c>
      <c r="D22" s="3">
        <f t="shared" si="5"/>
        <v>9615.8268021773802</v>
      </c>
      <c r="E22" s="1">
        <f t="shared" si="6"/>
        <v>8895.0329080436459</v>
      </c>
      <c r="F22" s="1">
        <f t="shared" si="7"/>
        <v>1639532.4188937929</v>
      </c>
    </row>
    <row r="23" spans="2:13" x14ac:dyDescent="0.35">
      <c r="B23" s="1">
        <v>20</v>
      </c>
      <c r="C23" s="1">
        <f t="shared" si="4"/>
        <v>18510.859710221026</v>
      </c>
      <c r="D23" s="3">
        <f t="shared" si="5"/>
        <v>9563.9391102137924</v>
      </c>
      <c r="E23" s="1">
        <f t="shared" si="6"/>
        <v>8946.9206000072336</v>
      </c>
      <c r="F23" s="1">
        <f t="shared" si="7"/>
        <v>1630585.4982937856</v>
      </c>
    </row>
    <row r="24" spans="2:13" x14ac:dyDescent="0.35">
      <c r="B24" s="1">
        <v>21</v>
      </c>
      <c r="C24" s="1">
        <f t="shared" si="4"/>
        <v>18510.859710221026</v>
      </c>
      <c r="D24" s="3">
        <f t="shared" si="5"/>
        <v>9511.7487400470836</v>
      </c>
      <c r="E24" s="1">
        <f t="shared" si="6"/>
        <v>8999.1109701739424</v>
      </c>
      <c r="F24" s="1">
        <f t="shared" si="7"/>
        <v>1621586.3873236116</v>
      </c>
    </row>
    <row r="25" spans="2:13" x14ac:dyDescent="0.35">
      <c r="B25" s="1">
        <v>22</v>
      </c>
      <c r="C25" s="1">
        <f t="shared" si="4"/>
        <v>18510.859710221026</v>
      </c>
      <c r="D25" s="3">
        <f t="shared" si="5"/>
        <v>9459.2539260544017</v>
      </c>
      <c r="E25" s="1">
        <f t="shared" si="6"/>
        <v>9051.6057841666243</v>
      </c>
      <c r="F25" s="1">
        <f t="shared" si="7"/>
        <v>1612534.781539445</v>
      </c>
    </row>
    <row r="26" spans="2:13" x14ac:dyDescent="0.35">
      <c r="B26" s="1">
        <v>23</v>
      </c>
      <c r="C26" s="1">
        <f t="shared" si="4"/>
        <v>18510.859710221026</v>
      </c>
      <c r="D26" s="3">
        <f t="shared" si="5"/>
        <v>9406.4528923134294</v>
      </c>
      <c r="E26" s="1">
        <f t="shared" si="6"/>
        <v>9104.4068179075966</v>
      </c>
      <c r="F26" s="1">
        <f t="shared" si="7"/>
        <v>1603430.3747215373</v>
      </c>
    </row>
    <row r="27" spans="2:13" x14ac:dyDescent="0.35">
      <c r="B27" s="1">
        <v>24</v>
      </c>
      <c r="C27" s="1">
        <f t="shared" si="4"/>
        <v>18510.859710221026</v>
      </c>
      <c r="D27" s="3">
        <f t="shared" si="5"/>
        <v>9353.3438525423026</v>
      </c>
      <c r="E27" s="1">
        <f t="shared" si="6"/>
        <v>9157.5158576787235</v>
      </c>
      <c r="F27" s="1">
        <f t="shared" si="7"/>
        <v>1594272.8588638585</v>
      </c>
    </row>
    <row r="28" spans="2:13" x14ac:dyDescent="0.35">
      <c r="B28" s="1">
        <v>25</v>
      </c>
      <c r="C28" s="1">
        <f t="shared" si="4"/>
        <v>18510.859710221026</v>
      </c>
      <c r="D28" s="3">
        <f t="shared" si="5"/>
        <v>9299.9250100391746</v>
      </c>
      <c r="E28" s="1">
        <f t="shared" si="6"/>
        <v>9210.9347001818514</v>
      </c>
      <c r="F28" s="1">
        <f t="shared" si="7"/>
        <v>1585061.9241636766</v>
      </c>
    </row>
    <row r="29" spans="2:13" x14ac:dyDescent="0.35">
      <c r="B29" s="1">
        <v>26</v>
      </c>
      <c r="C29" s="1">
        <f t="shared" si="4"/>
        <v>18510.859710221026</v>
      </c>
      <c r="D29" s="3">
        <f t="shared" si="5"/>
        <v>9246.1945576214475</v>
      </c>
      <c r="E29" s="1">
        <f t="shared" si="6"/>
        <v>9264.6651525995785</v>
      </c>
      <c r="F29" s="1">
        <f t="shared" si="7"/>
        <v>1575797.259011077</v>
      </c>
    </row>
    <row r="30" spans="2:13" x14ac:dyDescent="0.35">
      <c r="B30" s="1">
        <v>27</v>
      </c>
      <c r="C30" s="1">
        <f t="shared" si="4"/>
        <v>18510.859710221026</v>
      </c>
      <c r="D30" s="3">
        <f t="shared" si="5"/>
        <v>9192.1506775646176</v>
      </c>
      <c r="E30" s="1">
        <f t="shared" si="6"/>
        <v>9318.7090326564085</v>
      </c>
      <c r="F30" s="1">
        <f t="shared" si="7"/>
        <v>1566478.5499784206</v>
      </c>
    </row>
    <row r="31" spans="2:13" x14ac:dyDescent="0.35">
      <c r="B31" s="1">
        <v>28</v>
      </c>
      <c r="C31" s="1">
        <f t="shared" si="4"/>
        <v>18510.859710221026</v>
      </c>
      <c r="D31" s="3">
        <f t="shared" si="5"/>
        <v>9137.7915415407879</v>
      </c>
      <c r="E31" s="1">
        <f t="shared" si="6"/>
        <v>9373.0681686802382</v>
      </c>
      <c r="F31" s="1">
        <f t="shared" si="7"/>
        <v>1557105.4818097404</v>
      </c>
    </row>
    <row r="32" spans="2:13" x14ac:dyDescent="0.35">
      <c r="B32" s="1">
        <v>29</v>
      </c>
      <c r="C32" s="1">
        <f t="shared" si="4"/>
        <v>18510.859710221026</v>
      </c>
      <c r="D32" s="3">
        <f t="shared" si="5"/>
        <v>9083.115310556821</v>
      </c>
      <c r="E32" s="1">
        <f t="shared" si="6"/>
        <v>9427.744399664205</v>
      </c>
      <c r="F32" s="1">
        <f t="shared" si="7"/>
        <v>1547677.7374100762</v>
      </c>
    </row>
    <row r="33" spans="2:6" x14ac:dyDescent="0.35">
      <c r="B33" s="1">
        <v>30</v>
      </c>
      <c r="C33" s="1">
        <f t="shared" si="4"/>
        <v>18510.859710221026</v>
      </c>
      <c r="D33" s="3">
        <f t="shared" si="5"/>
        <v>9028.1201348921113</v>
      </c>
      <c r="E33" s="1">
        <f t="shared" si="6"/>
        <v>9482.7395753289147</v>
      </c>
      <c r="F33" s="1">
        <f t="shared" si="7"/>
        <v>1538194.9978347472</v>
      </c>
    </row>
    <row r="34" spans="2:6" x14ac:dyDescent="0.35">
      <c r="B34" s="1">
        <v>31</v>
      </c>
      <c r="C34" s="1">
        <f t="shared" si="4"/>
        <v>18510.859710221026</v>
      </c>
      <c r="D34" s="3">
        <f t="shared" si="5"/>
        <v>8972.8041540360264</v>
      </c>
      <c r="E34" s="1">
        <f t="shared" si="6"/>
        <v>9538.0555561849997</v>
      </c>
      <c r="F34" s="1">
        <f t="shared" si="7"/>
        <v>1528656.9422785621</v>
      </c>
    </row>
    <row r="35" spans="2:6" x14ac:dyDescent="0.35">
      <c r="B35" s="1">
        <v>32</v>
      </c>
      <c r="C35" s="1">
        <f t="shared" si="4"/>
        <v>18510.859710221026</v>
      </c>
      <c r="D35" s="3">
        <f t="shared" si="5"/>
        <v>8917.1654966249462</v>
      </c>
      <c r="E35" s="1">
        <f t="shared" si="6"/>
        <v>9593.6942135960799</v>
      </c>
      <c r="F35" s="1">
        <f t="shared" si="7"/>
        <v>1519063.2480649659</v>
      </c>
    </row>
    <row r="36" spans="2:6" x14ac:dyDescent="0.35">
      <c r="B36" s="1">
        <v>33</v>
      </c>
      <c r="C36" s="1">
        <f t="shared" si="4"/>
        <v>18510.859710221026</v>
      </c>
      <c r="D36" s="3">
        <f t="shared" si="5"/>
        <v>8861.2022803789678</v>
      </c>
      <c r="E36" s="1">
        <f t="shared" si="6"/>
        <v>9649.6574298420583</v>
      </c>
      <c r="F36" s="1">
        <f t="shared" si="7"/>
        <v>1509413.5906351239</v>
      </c>
    </row>
    <row r="37" spans="2:6" x14ac:dyDescent="0.35">
      <c r="B37" s="1">
        <v>34</v>
      </c>
      <c r="C37" s="1">
        <f t="shared" si="4"/>
        <v>18510.859710221026</v>
      </c>
      <c r="D37" s="3">
        <f t="shared" si="5"/>
        <v>8804.9126120382225</v>
      </c>
      <c r="E37" s="1">
        <f t="shared" si="6"/>
        <v>9705.9470981828035</v>
      </c>
      <c r="F37" s="1">
        <f t="shared" si="7"/>
        <v>1499707.6435369411</v>
      </c>
    </row>
    <row r="38" spans="2:6" x14ac:dyDescent="0.35">
      <c r="B38" s="1">
        <v>35</v>
      </c>
      <c r="C38" s="1">
        <f t="shared" si="4"/>
        <v>18510.859710221026</v>
      </c>
      <c r="D38" s="3">
        <f t="shared" si="5"/>
        <v>8748.2945872988239</v>
      </c>
      <c r="E38" s="1">
        <f t="shared" si="6"/>
        <v>9762.5651229222021</v>
      </c>
      <c r="F38" s="1">
        <f t="shared" si="7"/>
        <v>1489945.078414019</v>
      </c>
    </row>
    <row r="39" spans="2:6" x14ac:dyDescent="0.35">
      <c r="B39" s="1">
        <v>36</v>
      </c>
      <c r="C39" s="1">
        <f t="shared" si="4"/>
        <v>18510.859710221026</v>
      </c>
      <c r="D39" s="3">
        <f t="shared" si="5"/>
        <v>8691.3462907484445</v>
      </c>
      <c r="E39" s="1">
        <f t="shared" si="6"/>
        <v>9819.5134194725815</v>
      </c>
      <c r="F39" s="1">
        <f t="shared" si="7"/>
        <v>1480125.5649945464</v>
      </c>
    </row>
    <row r="40" spans="2:6" x14ac:dyDescent="0.35">
      <c r="B40" s="1">
        <v>37</v>
      </c>
      <c r="C40" s="1">
        <f t="shared" si="4"/>
        <v>18510.859710221026</v>
      </c>
      <c r="D40" s="3">
        <f t="shared" si="5"/>
        <v>8634.0657958015217</v>
      </c>
      <c r="E40" s="1">
        <f t="shared" si="6"/>
        <v>9876.7939144195043</v>
      </c>
      <c r="F40" s="1">
        <f t="shared" si="7"/>
        <v>1470248.7710801268</v>
      </c>
    </row>
    <row r="41" spans="2:6" x14ac:dyDescent="0.35">
      <c r="B41" s="1">
        <v>38</v>
      </c>
      <c r="C41" s="1">
        <f t="shared" si="4"/>
        <v>18510.859710221026</v>
      </c>
      <c r="D41" s="3">
        <f t="shared" si="5"/>
        <v>8576.4511646340743</v>
      </c>
      <c r="E41" s="1">
        <f t="shared" si="6"/>
        <v>9934.4085455869517</v>
      </c>
      <c r="F41" s="1">
        <f t="shared" si="7"/>
        <v>1460314.3625345398</v>
      </c>
    </row>
    <row r="42" spans="2:6" x14ac:dyDescent="0.35">
      <c r="B42" s="1">
        <v>39</v>
      </c>
      <c r="C42" s="1">
        <f t="shared" si="4"/>
        <v>18510.859710221026</v>
      </c>
      <c r="D42" s="3">
        <f t="shared" si="5"/>
        <v>8518.5004481181495</v>
      </c>
      <c r="E42" s="1">
        <f t="shared" si="6"/>
        <v>9992.3592621028765</v>
      </c>
      <c r="F42" s="1">
        <f t="shared" si="7"/>
        <v>1450322.0032724368</v>
      </c>
    </row>
    <row r="43" spans="2:6" x14ac:dyDescent="0.35">
      <c r="B43" s="1">
        <v>40</v>
      </c>
      <c r="C43" s="1">
        <f t="shared" si="4"/>
        <v>18510.859710221026</v>
      </c>
      <c r="D43" s="3">
        <f t="shared" si="5"/>
        <v>8460.2116857558813</v>
      </c>
      <c r="E43" s="1">
        <f t="shared" si="6"/>
        <v>10050.648024465145</v>
      </c>
      <c r="F43" s="1">
        <f t="shared" si="7"/>
        <v>1440271.3552479716</v>
      </c>
    </row>
    <row r="44" spans="2:6" x14ac:dyDescent="0.35">
      <c r="B44" s="1">
        <v>41</v>
      </c>
      <c r="C44" s="1">
        <f t="shared" si="4"/>
        <v>18510.859710221026</v>
      </c>
      <c r="D44" s="3">
        <f t="shared" si="5"/>
        <v>8401.5829056131679</v>
      </c>
      <c r="E44" s="1">
        <f t="shared" si="6"/>
        <v>10109.276804607858</v>
      </c>
      <c r="F44" s="1">
        <f t="shared" si="7"/>
        <v>1430162.0784433638</v>
      </c>
    </row>
    <row r="45" spans="2:6" x14ac:dyDescent="0.35">
      <c r="B45" s="1">
        <v>42</v>
      </c>
      <c r="C45" s="1">
        <f t="shared" si="4"/>
        <v>18510.859710221026</v>
      </c>
      <c r="D45" s="3">
        <f t="shared" si="5"/>
        <v>8342.6121242529571</v>
      </c>
      <c r="E45" s="1">
        <f t="shared" si="6"/>
        <v>10168.247585968069</v>
      </c>
      <c r="F45" s="1">
        <f t="shared" si="7"/>
        <v>1419993.8308573957</v>
      </c>
    </row>
    <row r="46" spans="2:6" x14ac:dyDescent="0.35">
      <c r="B46" s="1">
        <v>43</v>
      </c>
      <c r="C46" s="1">
        <f t="shared" si="4"/>
        <v>18510.859710221026</v>
      </c>
      <c r="D46" s="3">
        <f t="shared" si="5"/>
        <v>8283.2973466681415</v>
      </c>
      <c r="E46" s="1">
        <f t="shared" si="6"/>
        <v>10227.562363552885</v>
      </c>
      <c r="F46" s="1">
        <f t="shared" si="7"/>
        <v>1409766.2684938428</v>
      </c>
    </row>
    <row r="47" spans="2:6" x14ac:dyDescent="0.35">
      <c r="B47" s="1">
        <v>44</v>
      </c>
      <c r="C47" s="1">
        <f t="shared" si="4"/>
        <v>18510.859710221026</v>
      </c>
      <c r="D47" s="3">
        <f t="shared" si="5"/>
        <v>8223.6365662140834</v>
      </c>
      <c r="E47" s="1">
        <f t="shared" si="6"/>
        <v>10287.223144006943</v>
      </c>
      <c r="F47" s="1">
        <f t="shared" si="7"/>
        <v>1399479.0453498359</v>
      </c>
    </row>
    <row r="48" spans="2:6" x14ac:dyDescent="0.35">
      <c r="B48" s="1">
        <v>45</v>
      </c>
      <c r="C48" s="1">
        <f t="shared" si="4"/>
        <v>18510.859710221026</v>
      </c>
      <c r="D48" s="3">
        <f t="shared" si="5"/>
        <v>8163.6277645407099</v>
      </c>
      <c r="E48" s="1">
        <f t="shared" si="6"/>
        <v>10347.231945680316</v>
      </c>
      <c r="F48" s="1">
        <f t="shared" si="7"/>
        <v>1389131.8134041557</v>
      </c>
    </row>
    <row r="49" spans="2:6" x14ac:dyDescent="0.35">
      <c r="B49" s="1">
        <v>46</v>
      </c>
      <c r="C49" s="1">
        <f t="shared" si="4"/>
        <v>18510.859710221026</v>
      </c>
      <c r="D49" s="3">
        <f t="shared" si="5"/>
        <v>8103.268911524242</v>
      </c>
      <c r="E49" s="1">
        <f t="shared" si="6"/>
        <v>10407.590798696783</v>
      </c>
      <c r="F49" s="1">
        <f t="shared" si="7"/>
        <v>1378724.2226054589</v>
      </c>
    </row>
    <row r="50" spans="2:6" x14ac:dyDescent="0.35">
      <c r="B50" s="1">
        <v>47</v>
      </c>
      <c r="C50" s="1">
        <f t="shared" si="4"/>
        <v>18510.859710221026</v>
      </c>
      <c r="D50" s="3">
        <f t="shared" si="5"/>
        <v>8042.5579651985108</v>
      </c>
      <c r="E50" s="1">
        <f t="shared" si="6"/>
        <v>10468.301745022516</v>
      </c>
      <c r="F50" s="1">
        <f t="shared" si="7"/>
        <v>1368255.9208604365</v>
      </c>
    </row>
    <row r="51" spans="2:6" x14ac:dyDescent="0.35">
      <c r="B51" s="1">
        <v>48</v>
      </c>
      <c r="C51" s="1">
        <f t="shared" si="4"/>
        <v>18510.859710221026</v>
      </c>
      <c r="D51" s="3">
        <f t="shared" si="5"/>
        <v>7981.4928716858803</v>
      </c>
      <c r="E51" s="1">
        <f t="shared" si="6"/>
        <v>10529.366838535145</v>
      </c>
      <c r="F51" s="1">
        <f t="shared" si="7"/>
        <v>1357726.5540219015</v>
      </c>
    </row>
    <row r="52" spans="2:6" x14ac:dyDescent="0.35">
      <c r="B52" s="1">
        <v>49</v>
      </c>
      <c r="C52" s="1">
        <f t="shared" si="4"/>
        <v>18510.859710221026</v>
      </c>
      <c r="D52" s="3">
        <f t="shared" si="5"/>
        <v>7920.0715651277596</v>
      </c>
      <c r="E52" s="1">
        <f t="shared" si="6"/>
        <v>10590.788145093265</v>
      </c>
      <c r="F52" s="1">
        <f t="shared" si="7"/>
        <v>1347135.7658768082</v>
      </c>
    </row>
    <row r="53" spans="2:6" x14ac:dyDescent="0.35">
      <c r="B53" s="1">
        <v>50</v>
      </c>
      <c r="C53" s="1">
        <f t="shared" si="4"/>
        <v>18510.859710221026</v>
      </c>
      <c r="D53" s="3">
        <f t="shared" si="5"/>
        <v>7858.2919676147148</v>
      </c>
      <c r="E53" s="1">
        <f t="shared" si="6"/>
        <v>10652.567742606312</v>
      </c>
      <c r="F53" s="1">
        <f t="shared" si="7"/>
        <v>1336483.1981342018</v>
      </c>
    </row>
    <row r="54" spans="2:6" x14ac:dyDescent="0.35">
      <c r="B54" s="1">
        <v>51</v>
      </c>
      <c r="C54" s="1">
        <f t="shared" si="4"/>
        <v>18510.859710221026</v>
      </c>
      <c r="D54" s="3">
        <f t="shared" si="5"/>
        <v>7796.1519891161779</v>
      </c>
      <c r="E54" s="1">
        <f t="shared" si="6"/>
        <v>10714.707721104849</v>
      </c>
      <c r="F54" s="1">
        <f t="shared" si="7"/>
        <v>1325768.490413097</v>
      </c>
    </row>
    <row r="55" spans="2:6" x14ac:dyDescent="0.35">
      <c r="B55" s="1">
        <v>52</v>
      </c>
      <c r="C55" s="1">
        <f t="shared" si="4"/>
        <v>18510.859710221026</v>
      </c>
      <c r="D55" s="3">
        <f t="shared" si="5"/>
        <v>7733.6495274097333</v>
      </c>
      <c r="E55" s="1">
        <f t="shared" si="6"/>
        <v>10777.210182811294</v>
      </c>
      <c r="F55" s="1">
        <f t="shared" si="7"/>
        <v>1314991.2802302856</v>
      </c>
    </row>
    <row r="56" spans="2:6" x14ac:dyDescent="0.35">
      <c r="B56" s="1">
        <v>53</v>
      </c>
      <c r="C56" s="1">
        <f t="shared" si="4"/>
        <v>18510.859710221026</v>
      </c>
      <c r="D56" s="3">
        <f t="shared" si="5"/>
        <v>7670.7824680099993</v>
      </c>
      <c r="E56" s="1">
        <f t="shared" si="6"/>
        <v>10840.077242211028</v>
      </c>
      <c r="F56" s="1">
        <f t="shared" si="7"/>
        <v>1304151.2029880746</v>
      </c>
    </row>
    <row r="57" spans="2:6" x14ac:dyDescent="0.35">
      <c r="B57" s="1">
        <v>54</v>
      </c>
      <c r="C57" s="1">
        <f t="shared" si="4"/>
        <v>18510.859710221026</v>
      </c>
      <c r="D57" s="3">
        <f t="shared" si="5"/>
        <v>7607.5486840971025</v>
      </c>
      <c r="E57" s="1">
        <f t="shared" si="6"/>
        <v>10903.311026123924</v>
      </c>
      <c r="F57" s="1">
        <f t="shared" si="7"/>
        <v>1293247.8919619508</v>
      </c>
    </row>
    <row r="58" spans="2:6" x14ac:dyDescent="0.35">
      <c r="B58" s="1">
        <v>55</v>
      </c>
      <c r="C58" s="1">
        <f t="shared" si="4"/>
        <v>18510.859710221026</v>
      </c>
      <c r="D58" s="3">
        <f t="shared" si="5"/>
        <v>7543.9460364447141</v>
      </c>
      <c r="E58" s="1">
        <f t="shared" si="6"/>
        <v>10966.913673776311</v>
      </c>
      <c r="F58" s="1">
        <f t="shared" si="7"/>
        <v>1282280.9782881746</v>
      </c>
    </row>
    <row r="59" spans="2:6" x14ac:dyDescent="0.35">
      <c r="B59" s="1">
        <v>56</v>
      </c>
      <c r="C59" s="1">
        <f t="shared" si="4"/>
        <v>18510.859710221026</v>
      </c>
      <c r="D59" s="3">
        <f t="shared" si="5"/>
        <v>7479.9723733476858</v>
      </c>
      <c r="E59" s="1">
        <f t="shared" si="6"/>
        <v>11030.88733687334</v>
      </c>
      <c r="F59" s="1">
        <f t="shared" si="7"/>
        <v>1271250.0909513012</v>
      </c>
    </row>
    <row r="60" spans="2:6" x14ac:dyDescent="0.35">
      <c r="B60" s="1">
        <v>57</v>
      </c>
      <c r="C60" s="1">
        <f t="shared" si="4"/>
        <v>18510.859710221026</v>
      </c>
      <c r="D60" s="3">
        <f t="shared" si="5"/>
        <v>7415.6255305492568</v>
      </c>
      <c r="E60" s="1">
        <f t="shared" si="6"/>
        <v>11095.23417967177</v>
      </c>
      <c r="F60" s="1">
        <f t="shared" si="7"/>
        <v>1260154.8567716293</v>
      </c>
    </row>
    <row r="61" spans="2:6" x14ac:dyDescent="0.35">
      <c r="B61" s="1">
        <v>58</v>
      </c>
      <c r="C61" s="1">
        <f t="shared" si="4"/>
        <v>18510.859710221026</v>
      </c>
      <c r="D61" s="3">
        <f t="shared" si="5"/>
        <v>7350.9033311678386</v>
      </c>
      <c r="E61" s="1">
        <f t="shared" si="6"/>
        <v>11159.956379053187</v>
      </c>
      <c r="F61" s="1">
        <f t="shared" si="7"/>
        <v>1248994.9003925761</v>
      </c>
    </row>
    <row r="62" spans="2:6" x14ac:dyDescent="0.35">
      <c r="B62" s="1">
        <v>59</v>
      </c>
      <c r="C62" s="1">
        <f t="shared" si="4"/>
        <v>18510.859710221026</v>
      </c>
      <c r="D62" s="3">
        <f t="shared" si="5"/>
        <v>7285.8035856233619</v>
      </c>
      <c r="E62" s="1">
        <f t="shared" si="6"/>
        <v>11225.056124597664</v>
      </c>
      <c r="F62" s="1">
        <f t="shared" si="7"/>
        <v>1237769.8442679786</v>
      </c>
    </row>
    <row r="63" spans="2:6" x14ac:dyDescent="0.35">
      <c r="B63" s="1">
        <v>60</v>
      </c>
      <c r="C63" s="1">
        <f t="shared" si="4"/>
        <v>18510.859710221026</v>
      </c>
      <c r="D63" s="3">
        <f t="shared" si="5"/>
        <v>7220.3240915632086</v>
      </c>
      <c r="E63" s="1">
        <f t="shared" si="6"/>
        <v>11290.535618657817</v>
      </c>
      <c r="F63" s="1">
        <f t="shared" si="7"/>
        <v>1226479.3086493209</v>
      </c>
    </row>
    <row r="64" spans="2:6" x14ac:dyDescent="0.35">
      <c r="B64" s="1">
        <v>61</v>
      </c>
      <c r="C64" s="1">
        <f t="shared" si="4"/>
        <v>18510.859710221026</v>
      </c>
      <c r="D64" s="1">
        <f t="shared" si="5"/>
        <v>7154.4626337877053</v>
      </c>
      <c r="E64" s="1">
        <f t="shared" si="6"/>
        <v>11356.397076433321</v>
      </c>
      <c r="F64" s="1">
        <f t="shared" si="7"/>
        <v>1215122.9115728876</v>
      </c>
    </row>
    <row r="65" spans="2:6" x14ac:dyDescent="0.35">
      <c r="B65" s="1">
        <v>62</v>
      </c>
      <c r="C65" s="1">
        <f t="shared" si="4"/>
        <v>18510.859710221026</v>
      </c>
      <c r="D65" s="1">
        <f t="shared" si="5"/>
        <v>7088.2169841751784</v>
      </c>
      <c r="E65" s="1">
        <f t="shared" si="6"/>
        <v>11422.642726045848</v>
      </c>
      <c r="F65" s="1">
        <f t="shared" si="7"/>
        <v>1203700.2688468418</v>
      </c>
    </row>
    <row r="66" spans="2:6" x14ac:dyDescent="0.35">
      <c r="B66" s="1">
        <v>63</v>
      </c>
      <c r="C66" s="1">
        <f t="shared" si="4"/>
        <v>18510.859710221026</v>
      </c>
      <c r="D66" s="1">
        <f t="shared" si="5"/>
        <v>7021.5849016065777</v>
      </c>
      <c r="E66" s="1">
        <f t="shared" si="6"/>
        <v>11489.274808614449</v>
      </c>
      <c r="F66" s="1">
        <f t="shared" si="7"/>
        <v>1192210.9940382272</v>
      </c>
    </row>
    <row r="67" spans="2:6" x14ac:dyDescent="0.35">
      <c r="B67" s="1">
        <v>64</v>
      </c>
      <c r="C67" s="1">
        <f t="shared" si="4"/>
        <v>18510.859710221026</v>
      </c>
      <c r="D67" s="1">
        <f t="shared" si="5"/>
        <v>6954.5641318896596</v>
      </c>
      <c r="E67" s="1">
        <f t="shared" si="6"/>
        <v>11556.295578331366</v>
      </c>
      <c r="F67" s="1">
        <f t="shared" si="7"/>
        <v>1180654.6984598958</v>
      </c>
    </row>
    <row r="68" spans="2:6" x14ac:dyDescent="0.35">
      <c r="B68" s="1">
        <v>65</v>
      </c>
      <c r="C68" s="1">
        <f t="shared" si="4"/>
        <v>18510.859710221026</v>
      </c>
      <c r="D68" s="1">
        <f t="shared" si="5"/>
        <v>6887.1524076827263</v>
      </c>
      <c r="E68" s="1">
        <f t="shared" si="6"/>
        <v>11623.7073025383</v>
      </c>
      <c r="F68" s="1">
        <f t="shared" si="7"/>
        <v>1169030.9911573576</v>
      </c>
    </row>
    <row r="69" spans="2:6" x14ac:dyDescent="0.35">
      <c r="B69" s="1">
        <v>66</v>
      </c>
      <c r="C69" s="1">
        <f t="shared" si="4"/>
        <v>18510.859710221026</v>
      </c>
      <c r="D69" s="1">
        <f t="shared" si="5"/>
        <v>6819.3474484179196</v>
      </c>
      <c r="E69" s="1">
        <f t="shared" si="6"/>
        <v>11691.512261803106</v>
      </c>
      <c r="F69" s="1">
        <f t="shared" si="7"/>
        <v>1157339.4788955546</v>
      </c>
    </row>
    <row r="70" spans="2:6" x14ac:dyDescent="0.35">
      <c r="B70" s="1">
        <v>67</v>
      </c>
      <c r="C70" s="1">
        <f t="shared" si="4"/>
        <v>18510.859710221026</v>
      </c>
      <c r="D70" s="1">
        <f t="shared" si="5"/>
        <v>6751.1469602240686</v>
      </c>
      <c r="E70" s="1">
        <f t="shared" si="6"/>
        <v>11759.712749996957</v>
      </c>
      <c r="F70" s="1">
        <f t="shared" si="7"/>
        <v>1145579.7661455576</v>
      </c>
    </row>
    <row r="71" spans="2:6" x14ac:dyDescent="0.35">
      <c r="B71" s="1">
        <v>68</v>
      </c>
      <c r="C71" s="1">
        <f t="shared" si="4"/>
        <v>18510.859710221026</v>
      </c>
      <c r="D71" s="1">
        <f t="shared" si="5"/>
        <v>6682.5486358490862</v>
      </c>
      <c r="E71" s="1">
        <f t="shared" si="6"/>
        <v>11828.311074371941</v>
      </c>
      <c r="F71" s="1">
        <f t="shared" si="7"/>
        <v>1133751.4550711857</v>
      </c>
    </row>
    <row r="72" spans="2:6" x14ac:dyDescent="0.35">
      <c r="B72" s="1">
        <v>69</v>
      </c>
      <c r="C72" s="1">
        <f t="shared" ref="C72:C135" si="10">C71</f>
        <v>18510.859710221026</v>
      </c>
      <c r="D72" s="1">
        <f t="shared" ref="D72:D135" si="11">F71*0.07/12</f>
        <v>6613.550154581917</v>
      </c>
      <c r="E72" s="1">
        <f t="shared" ref="E72:E135" si="12">C72-D72</f>
        <v>11897.309555639109</v>
      </c>
      <c r="F72" s="1">
        <f t="shared" ref="F72:F135" si="13">F71-E72</f>
        <v>1121854.1455155467</v>
      </c>
    </row>
    <row r="73" spans="2:6" x14ac:dyDescent="0.35">
      <c r="B73" s="1">
        <v>70</v>
      </c>
      <c r="C73" s="1">
        <f t="shared" si="10"/>
        <v>18510.859710221026</v>
      </c>
      <c r="D73" s="1">
        <f t="shared" si="11"/>
        <v>6544.1491821740228</v>
      </c>
      <c r="E73" s="1">
        <f t="shared" si="12"/>
        <v>11966.710528047002</v>
      </c>
      <c r="F73" s="1">
        <f t="shared" si="13"/>
        <v>1109887.4349874996</v>
      </c>
    </row>
    <row r="74" spans="2:6" x14ac:dyDescent="0.35">
      <c r="B74" s="1">
        <v>71</v>
      </c>
      <c r="C74" s="1">
        <f t="shared" si="10"/>
        <v>18510.859710221026</v>
      </c>
      <c r="D74" s="1">
        <f t="shared" si="11"/>
        <v>6474.3433707604154</v>
      </c>
      <c r="E74" s="1">
        <f t="shared" si="12"/>
        <v>12036.51633946061</v>
      </c>
      <c r="F74" s="1">
        <f t="shared" si="13"/>
        <v>1097850.918648039</v>
      </c>
    </row>
    <row r="75" spans="2:6" x14ac:dyDescent="0.35">
      <c r="B75" s="1">
        <v>72</v>
      </c>
      <c r="C75" s="1">
        <f t="shared" si="10"/>
        <v>18510.859710221026</v>
      </c>
      <c r="D75" s="1">
        <f t="shared" si="11"/>
        <v>6404.1303587802286</v>
      </c>
      <c r="E75" s="1">
        <f t="shared" si="12"/>
        <v>12106.729351440797</v>
      </c>
      <c r="F75" s="1">
        <f t="shared" si="13"/>
        <v>1085744.1892965981</v>
      </c>
    </row>
    <row r="76" spans="2:6" x14ac:dyDescent="0.35">
      <c r="B76" s="1">
        <v>73</v>
      </c>
      <c r="C76" s="1">
        <f t="shared" si="10"/>
        <v>18510.859710221026</v>
      </c>
      <c r="D76" s="1">
        <f t="shared" si="11"/>
        <v>6333.5077708968229</v>
      </c>
      <c r="E76" s="1">
        <f t="shared" si="12"/>
        <v>12177.351939324202</v>
      </c>
      <c r="F76" s="1">
        <f t="shared" si="13"/>
        <v>1073566.8373572738</v>
      </c>
    </row>
    <row r="77" spans="2:6" x14ac:dyDescent="0.35">
      <c r="B77" s="1">
        <v>74</v>
      </c>
      <c r="C77" s="1">
        <f t="shared" si="10"/>
        <v>18510.859710221026</v>
      </c>
      <c r="D77" s="1">
        <f t="shared" si="11"/>
        <v>6262.4732179174316</v>
      </c>
      <c r="E77" s="1">
        <f t="shared" si="12"/>
        <v>12248.386492303594</v>
      </c>
      <c r="F77" s="1">
        <f t="shared" si="13"/>
        <v>1061318.4508649702</v>
      </c>
    </row>
    <row r="78" spans="2:6" x14ac:dyDescent="0.35">
      <c r="B78" s="1">
        <v>75</v>
      </c>
      <c r="C78" s="1">
        <f t="shared" si="10"/>
        <v>18510.859710221026</v>
      </c>
      <c r="D78" s="1">
        <f t="shared" si="11"/>
        <v>6191.0242967123268</v>
      </c>
      <c r="E78" s="1">
        <f t="shared" si="12"/>
        <v>12319.835413508699</v>
      </c>
      <c r="F78" s="1">
        <f t="shared" si="13"/>
        <v>1048998.6154514616</v>
      </c>
    </row>
    <row r="79" spans="2:6" x14ac:dyDescent="0.35">
      <c r="B79" s="1">
        <v>76</v>
      </c>
      <c r="C79" s="1">
        <f t="shared" si="10"/>
        <v>18510.859710221026</v>
      </c>
      <c r="D79" s="1">
        <f t="shared" si="11"/>
        <v>6119.1585901335266</v>
      </c>
      <c r="E79" s="1">
        <f t="shared" si="12"/>
        <v>12391.701120087499</v>
      </c>
      <c r="F79" s="1">
        <f t="shared" si="13"/>
        <v>1036606.9143313741</v>
      </c>
    </row>
    <row r="80" spans="2:6" x14ac:dyDescent="0.35">
      <c r="B80" s="1">
        <v>77</v>
      </c>
      <c r="C80" s="1">
        <f t="shared" si="10"/>
        <v>18510.859710221026</v>
      </c>
      <c r="D80" s="1">
        <f t="shared" si="11"/>
        <v>6046.8736669330165</v>
      </c>
      <c r="E80" s="1">
        <f t="shared" si="12"/>
        <v>12463.986043288009</v>
      </c>
      <c r="F80" s="1">
        <f t="shared" si="13"/>
        <v>1024142.9282880861</v>
      </c>
    </row>
    <row r="81" spans="2:6" x14ac:dyDescent="0.35">
      <c r="B81" s="1">
        <v>78</v>
      </c>
      <c r="C81" s="1">
        <f t="shared" si="10"/>
        <v>18510.859710221026</v>
      </c>
      <c r="D81" s="1">
        <f t="shared" si="11"/>
        <v>5974.1670816805026</v>
      </c>
      <c r="E81" s="1">
        <f t="shared" si="12"/>
        <v>12536.692628540524</v>
      </c>
      <c r="F81" s="1">
        <f t="shared" si="13"/>
        <v>1011606.2356595455</v>
      </c>
    </row>
    <row r="82" spans="2:6" x14ac:dyDescent="0.35">
      <c r="B82" s="1">
        <v>79</v>
      </c>
      <c r="C82" s="1">
        <f t="shared" si="10"/>
        <v>18510.859710221026</v>
      </c>
      <c r="D82" s="1">
        <f t="shared" si="11"/>
        <v>5901.0363746806834</v>
      </c>
      <c r="E82" s="1">
        <f t="shared" si="12"/>
        <v>12609.823335540343</v>
      </c>
      <c r="F82" s="1">
        <f t="shared" si="13"/>
        <v>998996.41232400516</v>
      </c>
    </row>
    <row r="83" spans="2:6" x14ac:dyDescent="0.35">
      <c r="B83" s="1">
        <v>80</v>
      </c>
      <c r="C83" s="1">
        <f t="shared" si="10"/>
        <v>18510.859710221026</v>
      </c>
      <c r="D83" s="1">
        <f t="shared" si="11"/>
        <v>5827.4790718900304</v>
      </c>
      <c r="E83" s="1">
        <f t="shared" si="12"/>
        <v>12683.380638330997</v>
      </c>
      <c r="F83" s="1">
        <f t="shared" si="13"/>
        <v>986313.03168567421</v>
      </c>
    </row>
    <row r="84" spans="2:6" x14ac:dyDescent="0.35">
      <c r="B84" s="1">
        <v>81</v>
      </c>
      <c r="C84" s="1">
        <f t="shared" si="10"/>
        <v>18510.859710221026</v>
      </c>
      <c r="D84" s="1">
        <f t="shared" si="11"/>
        <v>5753.4926848331006</v>
      </c>
      <c r="E84" s="1">
        <f t="shared" si="12"/>
        <v>12757.367025387925</v>
      </c>
      <c r="F84" s="1">
        <f t="shared" si="13"/>
        <v>973555.66466028627</v>
      </c>
    </row>
    <row r="85" spans="2:6" x14ac:dyDescent="0.35">
      <c r="B85" s="1">
        <v>82</v>
      </c>
      <c r="C85" s="1">
        <f t="shared" si="10"/>
        <v>18510.859710221026</v>
      </c>
      <c r="D85" s="1">
        <f t="shared" si="11"/>
        <v>5679.0747105183373</v>
      </c>
      <c r="E85" s="1">
        <f t="shared" si="12"/>
        <v>12831.78499970269</v>
      </c>
      <c r="F85" s="1">
        <f t="shared" si="13"/>
        <v>960723.87966058357</v>
      </c>
    </row>
    <row r="86" spans="2:6" x14ac:dyDescent="0.35">
      <c r="B86" s="1">
        <v>83</v>
      </c>
      <c r="C86" s="1">
        <f t="shared" si="10"/>
        <v>18510.859710221026</v>
      </c>
      <c r="D86" s="1">
        <f t="shared" si="11"/>
        <v>5604.2226313534047</v>
      </c>
      <c r="E86" s="1">
        <f t="shared" si="12"/>
        <v>12906.637078867621</v>
      </c>
      <c r="F86" s="1">
        <f t="shared" si="13"/>
        <v>947817.24258171592</v>
      </c>
    </row>
    <row r="87" spans="2:6" x14ac:dyDescent="0.35">
      <c r="B87" s="1">
        <v>84</v>
      </c>
      <c r="C87" s="1">
        <f t="shared" si="10"/>
        <v>18510.859710221026</v>
      </c>
      <c r="D87" s="1">
        <f t="shared" si="11"/>
        <v>5528.9339150600099</v>
      </c>
      <c r="E87" s="1">
        <f t="shared" si="12"/>
        <v>12981.925795161016</v>
      </c>
      <c r="F87" s="1">
        <f t="shared" si="13"/>
        <v>934835.31678655487</v>
      </c>
    </row>
    <row r="88" spans="2:6" x14ac:dyDescent="0.35">
      <c r="B88" s="1">
        <v>85</v>
      </c>
      <c r="C88" s="1">
        <f t="shared" si="10"/>
        <v>18510.859710221026</v>
      </c>
      <c r="D88" s="1">
        <f t="shared" si="11"/>
        <v>5453.2060145882378</v>
      </c>
      <c r="E88" s="1">
        <f t="shared" si="12"/>
        <v>13057.653695632787</v>
      </c>
      <c r="F88" s="1">
        <f t="shared" si="13"/>
        <v>921777.66309092205</v>
      </c>
    </row>
    <row r="89" spans="2:6" x14ac:dyDescent="0.35">
      <c r="B89" s="1">
        <v>86</v>
      </c>
      <c r="C89" s="1">
        <f t="shared" si="10"/>
        <v>18510.859710221026</v>
      </c>
      <c r="D89" s="1">
        <f t="shared" si="11"/>
        <v>5377.036368030379</v>
      </c>
      <c r="E89" s="1">
        <f t="shared" si="12"/>
        <v>13133.823342190648</v>
      </c>
      <c r="F89" s="1">
        <f t="shared" si="13"/>
        <v>908643.83974873135</v>
      </c>
    </row>
    <row r="90" spans="2:6" x14ac:dyDescent="0.35">
      <c r="B90" s="1">
        <v>87</v>
      </c>
      <c r="C90" s="1">
        <f t="shared" si="10"/>
        <v>18510.859710221026</v>
      </c>
      <c r="D90" s="1">
        <f t="shared" si="11"/>
        <v>5300.4223985342669</v>
      </c>
      <c r="E90" s="1">
        <f t="shared" si="12"/>
        <v>13210.437311686759</v>
      </c>
      <c r="F90" s="1">
        <f t="shared" si="13"/>
        <v>895433.40243704454</v>
      </c>
    </row>
    <row r="91" spans="2:6" x14ac:dyDescent="0.35">
      <c r="B91" s="1">
        <v>88</v>
      </c>
      <c r="C91" s="1">
        <f t="shared" si="10"/>
        <v>18510.859710221026</v>
      </c>
      <c r="D91" s="1">
        <f t="shared" si="11"/>
        <v>5223.3615142160934</v>
      </c>
      <c r="E91" s="1">
        <f t="shared" si="12"/>
        <v>13287.498196004934</v>
      </c>
      <c r="F91" s="1">
        <f t="shared" si="13"/>
        <v>882145.90424103965</v>
      </c>
    </row>
    <row r="92" spans="2:6" x14ac:dyDescent="0.35">
      <c r="B92" s="1">
        <v>89</v>
      </c>
      <c r="C92" s="1">
        <f t="shared" si="10"/>
        <v>18510.859710221026</v>
      </c>
      <c r="D92" s="1">
        <f t="shared" si="11"/>
        <v>5145.8511080727321</v>
      </c>
      <c r="E92" s="1">
        <f t="shared" si="12"/>
        <v>13365.008602148293</v>
      </c>
      <c r="F92" s="1">
        <f t="shared" si="13"/>
        <v>868780.89563889138</v>
      </c>
    </row>
    <row r="93" spans="2:6" x14ac:dyDescent="0.35">
      <c r="B93" s="1">
        <v>90</v>
      </c>
      <c r="C93" s="1">
        <f t="shared" si="10"/>
        <v>18510.859710221026</v>
      </c>
      <c r="D93" s="1">
        <f t="shared" si="11"/>
        <v>5067.8885578935333</v>
      </c>
      <c r="E93" s="1">
        <f t="shared" si="12"/>
        <v>13442.971152327493</v>
      </c>
      <c r="F93" s="1">
        <f t="shared" si="13"/>
        <v>855337.92448656389</v>
      </c>
    </row>
    <row r="94" spans="2:6" x14ac:dyDescent="0.35">
      <c r="B94" s="1">
        <v>91</v>
      </c>
      <c r="C94" s="1">
        <f t="shared" si="10"/>
        <v>18510.859710221026</v>
      </c>
      <c r="D94" s="1">
        <f t="shared" si="11"/>
        <v>4989.4712261716231</v>
      </c>
      <c r="E94" s="1">
        <f t="shared" si="12"/>
        <v>13521.388484049403</v>
      </c>
      <c r="F94" s="1">
        <f t="shared" si="13"/>
        <v>841816.53600251453</v>
      </c>
    </row>
    <row r="95" spans="2:6" x14ac:dyDescent="0.35">
      <c r="B95" s="1">
        <v>92</v>
      </c>
      <c r="C95" s="1">
        <f t="shared" si="10"/>
        <v>18510.859710221026</v>
      </c>
      <c r="D95" s="1">
        <f t="shared" si="11"/>
        <v>4910.5964600146681</v>
      </c>
      <c r="E95" s="1">
        <f t="shared" si="12"/>
        <v>13600.263250206357</v>
      </c>
      <c r="F95" s="1">
        <f t="shared" si="13"/>
        <v>828216.27275230817</v>
      </c>
    </row>
    <row r="96" spans="2:6" x14ac:dyDescent="0.35">
      <c r="B96" s="1">
        <v>93</v>
      </c>
      <c r="C96" s="1">
        <f t="shared" si="10"/>
        <v>18510.859710221026</v>
      </c>
      <c r="D96" s="1">
        <f t="shared" si="11"/>
        <v>4831.2615910551312</v>
      </c>
      <c r="E96" s="1">
        <f t="shared" si="12"/>
        <v>13679.598119165894</v>
      </c>
      <c r="F96" s="1">
        <f t="shared" si="13"/>
        <v>814536.67463314231</v>
      </c>
    </row>
    <row r="97" spans="2:6" x14ac:dyDescent="0.35">
      <c r="B97" s="1">
        <v>94</v>
      </c>
      <c r="C97" s="1">
        <f t="shared" si="10"/>
        <v>18510.859710221026</v>
      </c>
      <c r="D97" s="1">
        <f t="shared" si="11"/>
        <v>4751.4639353599969</v>
      </c>
      <c r="E97" s="1">
        <f t="shared" si="12"/>
        <v>13759.39577486103</v>
      </c>
      <c r="F97" s="1">
        <f t="shared" si="13"/>
        <v>800777.27885828132</v>
      </c>
    </row>
    <row r="98" spans="2:6" x14ac:dyDescent="0.35">
      <c r="B98" s="1">
        <v>95</v>
      </c>
      <c r="C98" s="1">
        <f t="shared" si="10"/>
        <v>18510.859710221026</v>
      </c>
      <c r="D98" s="1">
        <f t="shared" si="11"/>
        <v>4671.2007933399746</v>
      </c>
      <c r="E98" s="1">
        <f t="shared" si="12"/>
        <v>13839.658916881051</v>
      </c>
      <c r="F98" s="1">
        <f t="shared" si="13"/>
        <v>786937.61994140025</v>
      </c>
    </row>
    <row r="99" spans="2:6" x14ac:dyDescent="0.35">
      <c r="B99" s="1">
        <v>96</v>
      </c>
      <c r="C99" s="1">
        <f t="shared" si="10"/>
        <v>18510.859710221026</v>
      </c>
      <c r="D99" s="1">
        <f t="shared" si="11"/>
        <v>4590.4694496581687</v>
      </c>
      <c r="E99" s="1">
        <f t="shared" si="12"/>
        <v>13920.390260562857</v>
      </c>
      <c r="F99" s="1">
        <f t="shared" si="13"/>
        <v>773017.22968083736</v>
      </c>
    </row>
    <row r="100" spans="2:6" x14ac:dyDescent="0.35">
      <c r="B100" s="1">
        <v>97</v>
      </c>
      <c r="C100" s="1">
        <f t="shared" si="10"/>
        <v>18510.859710221026</v>
      </c>
      <c r="D100" s="1">
        <f t="shared" si="11"/>
        <v>4509.2671731382188</v>
      </c>
      <c r="E100" s="1">
        <f t="shared" si="12"/>
        <v>14001.592537082808</v>
      </c>
      <c r="F100" s="1">
        <f t="shared" si="13"/>
        <v>759015.63714375452</v>
      </c>
    </row>
    <row r="101" spans="2:6" x14ac:dyDescent="0.35">
      <c r="B101" s="1">
        <v>98</v>
      </c>
      <c r="C101" s="1">
        <f t="shared" si="10"/>
        <v>18510.859710221026</v>
      </c>
      <c r="D101" s="1">
        <f t="shared" si="11"/>
        <v>4427.5912166719017</v>
      </c>
      <c r="E101" s="1">
        <f t="shared" si="12"/>
        <v>14083.268493549123</v>
      </c>
      <c r="F101" s="1">
        <f t="shared" si="13"/>
        <v>744932.36865020543</v>
      </c>
    </row>
    <row r="102" spans="2:6" x14ac:dyDescent="0.35">
      <c r="B102" s="1">
        <v>99</v>
      </c>
      <c r="C102" s="1">
        <f t="shared" si="10"/>
        <v>18510.859710221026</v>
      </c>
      <c r="D102" s="1">
        <f t="shared" si="11"/>
        <v>4345.438817126199</v>
      </c>
      <c r="E102" s="1">
        <f t="shared" si="12"/>
        <v>14165.420893094826</v>
      </c>
      <c r="F102" s="1">
        <f t="shared" si="13"/>
        <v>730766.94775711058</v>
      </c>
    </row>
    <row r="103" spans="2:6" x14ac:dyDescent="0.35">
      <c r="B103" s="1">
        <v>100</v>
      </c>
      <c r="C103" s="1">
        <f t="shared" si="10"/>
        <v>18510.859710221026</v>
      </c>
      <c r="D103" s="1">
        <f t="shared" si="11"/>
        <v>4262.8071952498121</v>
      </c>
      <c r="E103" s="1">
        <f t="shared" si="12"/>
        <v>14248.052514971214</v>
      </c>
      <c r="F103" s="1">
        <f t="shared" si="13"/>
        <v>716518.89524213935</v>
      </c>
    </row>
    <row r="104" spans="2:6" x14ac:dyDescent="0.35">
      <c r="B104" s="1">
        <v>101</v>
      </c>
      <c r="C104" s="1">
        <f t="shared" si="10"/>
        <v>18510.859710221026</v>
      </c>
      <c r="D104" s="1">
        <f t="shared" si="11"/>
        <v>4179.693555579147</v>
      </c>
      <c r="E104" s="1">
        <f t="shared" si="12"/>
        <v>14331.16615464188</v>
      </c>
      <c r="F104" s="1">
        <f t="shared" si="13"/>
        <v>702187.72908749746</v>
      </c>
    </row>
    <row r="105" spans="2:6" x14ac:dyDescent="0.35">
      <c r="B105" s="1">
        <v>102</v>
      </c>
      <c r="C105" s="1">
        <f t="shared" si="10"/>
        <v>18510.859710221026</v>
      </c>
      <c r="D105" s="1">
        <f t="shared" si="11"/>
        <v>4096.0950863437356</v>
      </c>
      <c r="E105" s="1">
        <f t="shared" si="12"/>
        <v>14414.76462387729</v>
      </c>
      <c r="F105" s="1">
        <f t="shared" si="13"/>
        <v>687772.96446362021</v>
      </c>
    </row>
    <row r="106" spans="2:6" x14ac:dyDescent="0.35">
      <c r="B106" s="1">
        <v>103</v>
      </c>
      <c r="C106" s="1">
        <f t="shared" si="10"/>
        <v>18510.859710221026</v>
      </c>
      <c r="D106" s="1">
        <f t="shared" si="11"/>
        <v>4012.0089593711182</v>
      </c>
      <c r="E106" s="1">
        <f t="shared" si="12"/>
        <v>14498.850750849908</v>
      </c>
      <c r="F106" s="1">
        <f t="shared" si="13"/>
        <v>673274.11371277028</v>
      </c>
    </row>
    <row r="107" spans="2:6" x14ac:dyDescent="0.35">
      <c r="B107" s="1">
        <v>104</v>
      </c>
      <c r="C107" s="1">
        <f t="shared" si="10"/>
        <v>18510.859710221026</v>
      </c>
      <c r="D107" s="1">
        <f t="shared" si="11"/>
        <v>3927.4323299911607</v>
      </c>
      <c r="E107" s="1">
        <f t="shared" si="12"/>
        <v>14583.427380229865</v>
      </c>
      <c r="F107" s="1">
        <f t="shared" si="13"/>
        <v>658690.68633254047</v>
      </c>
    </row>
    <row r="108" spans="2:6" x14ac:dyDescent="0.35">
      <c r="B108" s="1">
        <v>105</v>
      </c>
      <c r="C108" s="1">
        <f t="shared" si="10"/>
        <v>18510.859710221026</v>
      </c>
      <c r="D108" s="1">
        <f t="shared" si="11"/>
        <v>3842.3623369398197</v>
      </c>
      <c r="E108" s="1">
        <f t="shared" si="12"/>
        <v>14668.497373281207</v>
      </c>
      <c r="F108" s="1">
        <f t="shared" si="13"/>
        <v>644022.18895925931</v>
      </c>
    </row>
    <row r="109" spans="2:6" x14ac:dyDescent="0.35">
      <c r="B109" s="1">
        <v>106</v>
      </c>
      <c r="C109" s="1">
        <f t="shared" si="10"/>
        <v>18510.859710221026</v>
      </c>
      <c r="D109" s="1">
        <f t="shared" si="11"/>
        <v>3756.7961022623463</v>
      </c>
      <c r="E109" s="1">
        <f t="shared" si="12"/>
        <v>14754.06360795868</v>
      </c>
      <c r="F109" s="1">
        <f t="shared" si="13"/>
        <v>629268.12535130058</v>
      </c>
    </row>
    <row r="110" spans="2:6" x14ac:dyDescent="0.35">
      <c r="B110" s="1">
        <v>107</v>
      </c>
      <c r="C110" s="1">
        <f t="shared" si="10"/>
        <v>18510.859710221026</v>
      </c>
      <c r="D110" s="1">
        <f t="shared" si="11"/>
        <v>3670.7307312159205</v>
      </c>
      <c r="E110" s="1">
        <f t="shared" si="12"/>
        <v>14840.128979005105</v>
      </c>
      <c r="F110" s="1">
        <f t="shared" si="13"/>
        <v>614427.99637229543</v>
      </c>
    </row>
    <row r="111" spans="2:6" x14ac:dyDescent="0.35">
      <c r="B111" s="1">
        <v>108</v>
      </c>
      <c r="C111" s="1">
        <f t="shared" si="10"/>
        <v>18510.859710221026</v>
      </c>
      <c r="D111" s="1">
        <f t="shared" si="11"/>
        <v>3584.1633121717236</v>
      </c>
      <c r="E111" s="1">
        <f t="shared" si="12"/>
        <v>14926.696398049302</v>
      </c>
      <c r="F111" s="1">
        <f t="shared" si="13"/>
        <v>599501.29997424618</v>
      </c>
    </row>
    <row r="112" spans="2:6" x14ac:dyDescent="0.35">
      <c r="B112" s="1">
        <v>109</v>
      </c>
      <c r="C112" s="1">
        <f t="shared" si="10"/>
        <v>18510.859710221026</v>
      </c>
      <c r="D112" s="1">
        <f t="shared" si="11"/>
        <v>3497.0909165164362</v>
      </c>
      <c r="E112" s="1">
        <f t="shared" si="12"/>
        <v>15013.76879370459</v>
      </c>
      <c r="F112" s="1">
        <f t="shared" si="13"/>
        <v>584487.53118054161</v>
      </c>
    </row>
    <row r="113" spans="2:6" x14ac:dyDescent="0.35">
      <c r="B113" s="1">
        <v>110</v>
      </c>
      <c r="C113" s="1">
        <f t="shared" si="10"/>
        <v>18510.859710221026</v>
      </c>
      <c r="D113" s="1">
        <f t="shared" si="11"/>
        <v>3409.5105985531595</v>
      </c>
      <c r="E113" s="1">
        <f t="shared" si="12"/>
        <v>15101.349111667867</v>
      </c>
      <c r="F113" s="1">
        <f t="shared" si="13"/>
        <v>569386.18206887378</v>
      </c>
    </row>
    <row r="114" spans="2:6" x14ac:dyDescent="0.35">
      <c r="B114" s="1">
        <v>111</v>
      </c>
      <c r="C114" s="1">
        <f t="shared" si="10"/>
        <v>18510.859710221026</v>
      </c>
      <c r="D114" s="1">
        <f t="shared" si="11"/>
        <v>3321.4193954017642</v>
      </c>
      <c r="E114" s="1">
        <f t="shared" si="12"/>
        <v>15189.440314819261</v>
      </c>
      <c r="F114" s="1">
        <f t="shared" si="13"/>
        <v>554196.74175405456</v>
      </c>
    </row>
    <row r="115" spans="2:6" x14ac:dyDescent="0.35">
      <c r="B115" s="1">
        <v>112</v>
      </c>
      <c r="C115" s="1">
        <f t="shared" si="10"/>
        <v>18510.859710221026</v>
      </c>
      <c r="D115" s="1">
        <f t="shared" si="11"/>
        <v>3232.8143268986519</v>
      </c>
      <c r="E115" s="1">
        <f t="shared" si="12"/>
        <v>15278.045383322375</v>
      </c>
      <c r="F115" s="1">
        <f t="shared" si="13"/>
        <v>538918.69637073216</v>
      </c>
    </row>
    <row r="116" spans="2:6" x14ac:dyDescent="0.35">
      <c r="B116" s="1">
        <v>113</v>
      </c>
      <c r="C116" s="1">
        <f t="shared" si="10"/>
        <v>18510.859710221026</v>
      </c>
      <c r="D116" s="1">
        <f t="shared" si="11"/>
        <v>3143.6923954959379</v>
      </c>
      <c r="E116" s="1">
        <f t="shared" si="12"/>
        <v>15367.167314725088</v>
      </c>
      <c r="F116" s="1">
        <f t="shared" si="13"/>
        <v>523551.52905600704</v>
      </c>
    </row>
    <row r="117" spans="2:6" x14ac:dyDescent="0.35">
      <c r="B117" s="1">
        <v>114</v>
      </c>
      <c r="C117" s="1">
        <f t="shared" si="10"/>
        <v>18510.859710221026</v>
      </c>
      <c r="D117" s="1">
        <f t="shared" si="11"/>
        <v>3054.0505861600413</v>
      </c>
      <c r="E117" s="1">
        <f t="shared" si="12"/>
        <v>15456.809124060985</v>
      </c>
      <c r="F117" s="1">
        <f t="shared" si="13"/>
        <v>508094.71993194608</v>
      </c>
    </row>
    <row r="118" spans="2:6" x14ac:dyDescent="0.35">
      <c r="B118" s="1">
        <v>115</v>
      </c>
      <c r="C118" s="1">
        <f t="shared" si="10"/>
        <v>18510.859710221026</v>
      </c>
      <c r="D118" s="1">
        <f t="shared" si="11"/>
        <v>2963.8858662696857</v>
      </c>
      <c r="E118" s="1">
        <f t="shared" si="12"/>
        <v>15546.97384395134</v>
      </c>
      <c r="F118" s="1">
        <f t="shared" si="13"/>
        <v>492547.74608799472</v>
      </c>
    </row>
    <row r="119" spans="2:6" x14ac:dyDescent="0.35">
      <c r="B119" s="1">
        <v>116</v>
      </c>
      <c r="C119" s="1">
        <f t="shared" si="10"/>
        <v>18510.859710221026</v>
      </c>
      <c r="D119" s="1">
        <f t="shared" si="11"/>
        <v>2873.1951855133029</v>
      </c>
      <c r="E119" s="1">
        <f t="shared" si="12"/>
        <v>15637.664524707723</v>
      </c>
      <c r="F119" s="1">
        <f t="shared" si="13"/>
        <v>476910.08156328701</v>
      </c>
    </row>
    <row r="120" spans="2:6" x14ac:dyDescent="0.35">
      <c r="B120" s="1">
        <v>117</v>
      </c>
      <c r="C120" s="1">
        <f t="shared" si="10"/>
        <v>18510.859710221026</v>
      </c>
      <c r="D120" s="1">
        <f t="shared" si="11"/>
        <v>2781.9754757858409</v>
      </c>
      <c r="E120" s="1">
        <f t="shared" si="12"/>
        <v>15728.884234435185</v>
      </c>
      <c r="F120" s="1">
        <f t="shared" si="13"/>
        <v>461181.19732885185</v>
      </c>
    </row>
    <row r="121" spans="2:6" x14ac:dyDescent="0.35">
      <c r="B121" s="1">
        <v>118</v>
      </c>
      <c r="C121" s="1">
        <f t="shared" si="10"/>
        <v>18510.859710221026</v>
      </c>
      <c r="D121" s="1">
        <f t="shared" si="11"/>
        <v>2690.2236510849693</v>
      </c>
      <c r="E121" s="1">
        <f t="shared" si="12"/>
        <v>15820.636059136057</v>
      </c>
      <c r="F121" s="1">
        <f t="shared" si="13"/>
        <v>445360.56126971578</v>
      </c>
    </row>
    <row r="122" spans="2:6" x14ac:dyDescent="0.35">
      <c r="B122" s="1">
        <v>119</v>
      </c>
      <c r="C122" s="1">
        <f t="shared" si="10"/>
        <v>18510.859710221026</v>
      </c>
      <c r="D122" s="1">
        <f t="shared" si="11"/>
        <v>2597.9366074066756</v>
      </c>
      <c r="E122" s="1">
        <f t="shared" si="12"/>
        <v>15912.923102814351</v>
      </c>
      <c r="F122" s="1">
        <f t="shared" si="13"/>
        <v>429447.63816690142</v>
      </c>
    </row>
    <row r="123" spans="2:6" x14ac:dyDescent="0.35">
      <c r="B123" s="1">
        <v>120</v>
      </c>
      <c r="C123" s="1">
        <f t="shared" si="10"/>
        <v>18510.859710221026</v>
      </c>
      <c r="D123" s="1">
        <f t="shared" si="11"/>
        <v>2505.1112226402588</v>
      </c>
      <c r="E123" s="1">
        <f t="shared" si="12"/>
        <v>16005.748487580768</v>
      </c>
      <c r="F123" s="1">
        <f t="shared" si="13"/>
        <v>413441.88967932068</v>
      </c>
    </row>
    <row r="124" spans="2:6" x14ac:dyDescent="0.35">
      <c r="B124" s="4">
        <v>121</v>
      </c>
      <c r="C124" s="4">
        <f t="shared" si="10"/>
        <v>18510.859710221026</v>
      </c>
      <c r="D124" s="4">
        <f t="shared" si="11"/>
        <v>2411.7443564627042</v>
      </c>
      <c r="E124" s="4">
        <f t="shared" si="12"/>
        <v>16099.115353758321</v>
      </c>
      <c r="F124" s="4">
        <f t="shared" si="13"/>
        <v>397342.77432556235</v>
      </c>
    </row>
    <row r="125" spans="2:6" x14ac:dyDescent="0.35">
      <c r="B125" s="1">
        <v>122</v>
      </c>
      <c r="C125" s="1">
        <f t="shared" si="10"/>
        <v>18510.859710221026</v>
      </c>
      <c r="D125" s="1">
        <f t="shared" si="11"/>
        <v>2317.8328502324471</v>
      </c>
      <c r="E125" s="1">
        <f t="shared" si="12"/>
        <v>16193.026859988579</v>
      </c>
      <c r="F125" s="1">
        <f t="shared" si="13"/>
        <v>381149.74746557378</v>
      </c>
    </row>
    <row r="126" spans="2:6" x14ac:dyDescent="0.35">
      <c r="B126" s="1">
        <v>123</v>
      </c>
      <c r="C126" s="1">
        <f t="shared" si="10"/>
        <v>18510.859710221026</v>
      </c>
      <c r="D126" s="1">
        <f t="shared" si="11"/>
        <v>2223.3735268825139</v>
      </c>
      <c r="E126" s="1">
        <f t="shared" si="12"/>
        <v>16287.486183338511</v>
      </c>
      <c r="F126" s="1">
        <f t="shared" si="13"/>
        <v>364862.26128223527</v>
      </c>
    </row>
    <row r="127" spans="2:6" x14ac:dyDescent="0.35">
      <c r="B127" s="1">
        <v>124</v>
      </c>
      <c r="C127" s="1">
        <f t="shared" si="10"/>
        <v>18510.859710221026</v>
      </c>
      <c r="D127" s="1">
        <f t="shared" si="11"/>
        <v>2128.3631908130392</v>
      </c>
      <c r="E127" s="1">
        <f t="shared" si="12"/>
        <v>16382.496519407987</v>
      </c>
      <c r="F127" s="1">
        <f t="shared" si="13"/>
        <v>348479.76476282725</v>
      </c>
    </row>
    <row r="128" spans="2:6" x14ac:dyDescent="0.35">
      <c r="B128" s="1">
        <v>125</v>
      </c>
      <c r="C128" s="1">
        <f t="shared" si="10"/>
        <v>18510.859710221026</v>
      </c>
      <c r="D128" s="1">
        <f t="shared" si="11"/>
        <v>2032.798627783159</v>
      </c>
      <c r="E128" s="1">
        <f t="shared" si="12"/>
        <v>16478.061082437867</v>
      </c>
      <c r="F128" s="1">
        <f t="shared" si="13"/>
        <v>332001.70368038939</v>
      </c>
    </row>
    <row r="129" spans="2:6" x14ac:dyDescent="0.35">
      <c r="B129" s="1">
        <v>126</v>
      </c>
      <c r="C129" s="1">
        <f t="shared" si="10"/>
        <v>18510.859710221026</v>
      </c>
      <c r="D129" s="1">
        <f t="shared" si="11"/>
        <v>1936.6766048022716</v>
      </c>
      <c r="E129" s="1">
        <f t="shared" si="12"/>
        <v>16574.183105418753</v>
      </c>
      <c r="F129" s="1">
        <f t="shared" si="13"/>
        <v>315427.52057497064</v>
      </c>
    </row>
    <row r="130" spans="2:6" x14ac:dyDescent="0.35">
      <c r="B130" s="1">
        <v>127</v>
      </c>
      <c r="C130" s="1">
        <f t="shared" si="10"/>
        <v>18510.859710221026</v>
      </c>
      <c r="D130" s="1">
        <f t="shared" si="11"/>
        <v>1839.9938700206621</v>
      </c>
      <c r="E130" s="1">
        <f t="shared" si="12"/>
        <v>16670.865840200364</v>
      </c>
      <c r="F130" s="1">
        <f t="shared" si="13"/>
        <v>298756.6547347703</v>
      </c>
    </row>
    <row r="131" spans="2:6" x14ac:dyDescent="0.35">
      <c r="B131" s="1">
        <v>128</v>
      </c>
      <c r="C131" s="1">
        <f t="shared" si="10"/>
        <v>18510.859710221026</v>
      </c>
      <c r="D131" s="1">
        <f t="shared" si="11"/>
        <v>1742.7471526194938</v>
      </c>
      <c r="E131" s="1">
        <f t="shared" si="12"/>
        <v>16768.112557601533</v>
      </c>
      <c r="F131" s="1">
        <f t="shared" si="13"/>
        <v>281988.54217716877</v>
      </c>
    </row>
    <row r="132" spans="2:6" x14ac:dyDescent="0.35">
      <c r="B132" s="1">
        <v>129</v>
      </c>
      <c r="C132" s="1">
        <f t="shared" si="10"/>
        <v>18510.859710221026</v>
      </c>
      <c r="D132" s="1">
        <f t="shared" si="11"/>
        <v>1644.9331627001513</v>
      </c>
      <c r="E132" s="1">
        <f t="shared" si="12"/>
        <v>16865.926547520874</v>
      </c>
      <c r="F132" s="1">
        <f t="shared" si="13"/>
        <v>265122.61562964792</v>
      </c>
    </row>
    <row r="133" spans="2:6" x14ac:dyDescent="0.35">
      <c r="B133" s="1">
        <v>130</v>
      </c>
      <c r="C133" s="1">
        <f t="shared" si="10"/>
        <v>18510.859710221026</v>
      </c>
      <c r="D133" s="1">
        <f t="shared" si="11"/>
        <v>1546.5485911729463</v>
      </c>
      <c r="E133" s="1">
        <f t="shared" si="12"/>
        <v>16964.311119048081</v>
      </c>
      <c r="F133" s="1">
        <f t="shared" si="13"/>
        <v>248158.30451059985</v>
      </c>
    </row>
    <row r="134" spans="2:6" x14ac:dyDescent="0.35">
      <c r="B134" s="1">
        <v>131</v>
      </c>
      <c r="C134" s="1">
        <f t="shared" si="10"/>
        <v>18510.859710221026</v>
      </c>
      <c r="D134" s="1">
        <f t="shared" si="11"/>
        <v>1447.590109645166</v>
      </c>
      <c r="E134" s="1">
        <f t="shared" si="12"/>
        <v>17063.269600575859</v>
      </c>
      <c r="F134" s="1">
        <f t="shared" si="13"/>
        <v>231095.034910024</v>
      </c>
    </row>
    <row r="135" spans="2:6" x14ac:dyDescent="0.35">
      <c r="B135" s="1">
        <v>132</v>
      </c>
      <c r="C135" s="1">
        <f t="shared" si="10"/>
        <v>18510.859710221026</v>
      </c>
      <c r="D135" s="1">
        <f t="shared" si="11"/>
        <v>1348.0543703084734</v>
      </c>
      <c r="E135" s="1">
        <f t="shared" si="12"/>
        <v>17162.805339912553</v>
      </c>
      <c r="F135" s="1">
        <f t="shared" si="13"/>
        <v>213932.22957011143</v>
      </c>
    </row>
    <row r="136" spans="2:6" x14ac:dyDescent="0.35">
      <c r="B136" s="1">
        <v>133</v>
      </c>
      <c r="C136" s="1">
        <f t="shared" ref="C136:C147" si="14">C135</f>
        <v>18510.859710221026</v>
      </c>
      <c r="D136" s="1">
        <f t="shared" ref="D136:D147" si="15">F135*0.07/12</f>
        <v>1247.9380058256502</v>
      </c>
      <c r="E136" s="1">
        <f t="shared" ref="E136:E147" si="16">C136-D136</f>
        <v>17262.921704395376</v>
      </c>
      <c r="F136" s="1">
        <f t="shared" ref="F136:F147" si="17">F135-E136</f>
        <v>196669.30786571605</v>
      </c>
    </row>
    <row r="137" spans="2:6" x14ac:dyDescent="0.35">
      <c r="B137" s="1">
        <v>134</v>
      </c>
      <c r="C137" s="1">
        <f t="shared" si="14"/>
        <v>18510.859710221026</v>
      </c>
      <c r="D137" s="1">
        <f t="shared" si="15"/>
        <v>1147.2376292166771</v>
      </c>
      <c r="E137" s="1">
        <f t="shared" si="16"/>
        <v>17363.622081004349</v>
      </c>
      <c r="F137" s="1">
        <f t="shared" si="17"/>
        <v>179305.68578471171</v>
      </c>
    </row>
    <row r="138" spans="2:6" x14ac:dyDescent="0.35">
      <c r="B138" s="1">
        <v>135</v>
      </c>
      <c r="C138" s="1">
        <f t="shared" si="14"/>
        <v>18510.859710221026</v>
      </c>
      <c r="D138" s="1">
        <f t="shared" si="15"/>
        <v>1045.9498337441516</v>
      </c>
      <c r="E138" s="1">
        <f t="shared" si="16"/>
        <v>17464.909876476875</v>
      </c>
      <c r="F138" s="1">
        <f t="shared" si="17"/>
        <v>161840.77590823482</v>
      </c>
    </row>
    <row r="139" spans="2:6" x14ac:dyDescent="0.35">
      <c r="B139" s="1">
        <v>136</v>
      </c>
      <c r="C139" s="1">
        <f t="shared" si="14"/>
        <v>18510.859710221026</v>
      </c>
      <c r="D139" s="1">
        <f t="shared" si="15"/>
        <v>944.07119279803658</v>
      </c>
      <c r="E139" s="1">
        <f t="shared" si="16"/>
        <v>17566.788517422989</v>
      </c>
      <c r="F139" s="1">
        <f t="shared" si="17"/>
        <v>144273.98739081185</v>
      </c>
    </row>
    <row r="140" spans="2:6" x14ac:dyDescent="0.35">
      <c r="B140" s="1">
        <v>137</v>
      </c>
      <c r="C140" s="1">
        <f t="shared" si="14"/>
        <v>18510.859710221026</v>
      </c>
      <c r="D140" s="1">
        <f t="shared" si="15"/>
        <v>841.59825977973594</v>
      </c>
      <c r="E140" s="1">
        <f t="shared" si="16"/>
        <v>17669.261450441289</v>
      </c>
      <c r="F140" s="1">
        <f t="shared" si="17"/>
        <v>126604.72594037055</v>
      </c>
    </row>
    <row r="141" spans="2:6" x14ac:dyDescent="0.35">
      <c r="B141" s="1">
        <v>138</v>
      </c>
      <c r="C141" s="1">
        <f t="shared" si="14"/>
        <v>18510.859710221026</v>
      </c>
      <c r="D141" s="1">
        <f t="shared" si="15"/>
        <v>738.5275679854949</v>
      </c>
      <c r="E141" s="1">
        <f t="shared" si="16"/>
        <v>17772.332142235529</v>
      </c>
      <c r="F141" s="1">
        <f t="shared" si="17"/>
        <v>108832.39379813502</v>
      </c>
    </row>
    <row r="142" spans="2:6" x14ac:dyDescent="0.35">
      <c r="B142" s="1">
        <v>139</v>
      </c>
      <c r="C142" s="1">
        <f t="shared" si="14"/>
        <v>18510.859710221026</v>
      </c>
      <c r="D142" s="1">
        <f t="shared" si="15"/>
        <v>634.85563048912093</v>
      </c>
      <c r="E142" s="1">
        <f t="shared" si="16"/>
        <v>17876.004079731905</v>
      </c>
      <c r="F142" s="1">
        <f t="shared" si="17"/>
        <v>90956.389718403108</v>
      </c>
    </row>
    <row r="143" spans="2:6" x14ac:dyDescent="0.35">
      <c r="B143" s="1">
        <v>140</v>
      </c>
      <c r="C143" s="1">
        <f t="shared" si="14"/>
        <v>18510.859710221026</v>
      </c>
      <c r="D143" s="1">
        <f t="shared" si="15"/>
        <v>530.57894002401815</v>
      </c>
      <c r="E143" s="1">
        <f t="shared" si="16"/>
        <v>17980.280770197009</v>
      </c>
      <c r="F143" s="1">
        <f t="shared" si="17"/>
        <v>72976.108948206092</v>
      </c>
    </row>
    <row r="144" spans="2:6" x14ac:dyDescent="0.35">
      <c r="B144" s="1">
        <v>141</v>
      </c>
      <c r="C144" s="1">
        <f t="shared" si="14"/>
        <v>18510.859710221026</v>
      </c>
      <c r="D144" s="1">
        <f t="shared" si="15"/>
        <v>425.69396886453563</v>
      </c>
      <c r="E144" s="1">
        <f t="shared" si="16"/>
        <v>18085.16574135649</v>
      </c>
      <c r="F144" s="1">
        <f t="shared" si="17"/>
        <v>54890.943206849603</v>
      </c>
    </row>
    <row r="145" spans="2:6" x14ac:dyDescent="0.35">
      <c r="B145" s="1">
        <v>142</v>
      </c>
      <c r="C145" s="1">
        <f t="shared" si="14"/>
        <v>18510.859710221026</v>
      </c>
      <c r="D145" s="1">
        <f t="shared" si="15"/>
        <v>320.19716870662268</v>
      </c>
      <c r="E145" s="1">
        <f t="shared" si="16"/>
        <v>18190.662541514404</v>
      </c>
      <c r="F145" s="1">
        <f t="shared" si="17"/>
        <v>36700.280665335202</v>
      </c>
    </row>
    <row r="146" spans="2:6" x14ac:dyDescent="0.35">
      <c r="B146" s="1">
        <v>143</v>
      </c>
      <c r="C146" s="1">
        <f t="shared" si="14"/>
        <v>18510.859710221026</v>
      </c>
      <c r="D146" s="1">
        <f t="shared" si="15"/>
        <v>214.08497054778869</v>
      </c>
      <c r="E146" s="1">
        <f t="shared" si="16"/>
        <v>18296.774739673237</v>
      </c>
      <c r="F146" s="1">
        <f t="shared" si="17"/>
        <v>18403.505925661964</v>
      </c>
    </row>
    <row r="147" spans="2:6" x14ac:dyDescent="0.35">
      <c r="B147" s="1">
        <v>144</v>
      </c>
      <c r="C147" s="1">
        <f t="shared" si="14"/>
        <v>18510.859710221026</v>
      </c>
      <c r="D147" s="1">
        <f t="shared" si="15"/>
        <v>107.35378456636147</v>
      </c>
      <c r="E147" s="1">
        <f t="shared" si="16"/>
        <v>18403.505925654663</v>
      </c>
      <c r="F147" s="1">
        <f t="shared" si="17"/>
        <v>7.3014234658330679E-9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Benada Ludek</dc:creator>
  <cp:lastModifiedBy>Benada Ludek</cp:lastModifiedBy>
  <dcterms:created xsi:type="dcterms:W3CDTF">2022-12-06T11:56:22Z</dcterms:created>
  <dcterms:modified xsi:type="dcterms:W3CDTF">2022-12-06T13:14:26Z</dcterms:modified>
</cp:coreProperties>
</file>