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
    </mc:Choice>
  </mc:AlternateContent>
  <bookViews>
    <workbookView xWindow="-120" yWindow="-120" windowWidth="29040" windowHeight="15840"/>
  </bookViews>
  <sheets>
    <sheet name="Basics of accounting" sheetId="1" r:id="rId1"/>
    <sheet name="Conceptual framework" sheetId="2" r:id="rId2"/>
    <sheet name="Assets" sheetId="3" r:id="rId3"/>
    <sheet name="Fin instruments" sheetId="4" r:id="rId4"/>
    <sheet name="Liabilities&amp;Equity" sheetId="5" r:id="rId5"/>
    <sheet name="Revenue&amp;Deferred tax" sheetId="6" r:id="rId6"/>
    <sheet name="Foreigh exchange differences" sheetId="7" r:id="rId7"/>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X3" i="1" l="1"/>
  <c r="AY4" i="1"/>
  <c r="AY5" i="1"/>
  <c r="AZ6" i="1"/>
  <c r="AZ7" i="1"/>
  <c r="AZ8" i="1"/>
  <c r="AZ9" i="1"/>
  <c r="AZ10" i="1"/>
  <c r="AY11" i="1"/>
  <c r="AY12" i="1"/>
  <c r="AI9" i="7" l="1"/>
  <c r="AI8" i="7"/>
  <c r="AH7" i="7"/>
  <c r="AI6" i="7"/>
  <c r="AI5" i="7"/>
  <c r="AH4" i="7"/>
  <c r="AH3" i="7"/>
  <c r="AD13" i="6"/>
  <c r="AC12" i="6"/>
  <c r="AE11" i="6"/>
  <c r="AE10" i="6"/>
  <c r="AE9" i="6"/>
  <c r="AE8" i="6"/>
  <c r="AE7" i="6"/>
  <c r="AD6" i="6"/>
  <c r="AD5" i="6"/>
  <c r="AC4" i="6"/>
  <c r="AB27" i="5"/>
  <c r="AB26" i="5"/>
  <c r="AC25" i="5"/>
  <c r="AC24" i="5"/>
  <c r="AC23" i="5"/>
  <c r="AC22" i="5"/>
  <c r="AB21" i="5"/>
  <c r="AB20" i="5"/>
  <c r="AB19" i="5"/>
  <c r="AA18" i="5"/>
  <c r="AB17" i="5"/>
  <c r="AB16" i="5"/>
  <c r="AB15" i="5"/>
  <c r="AB14" i="5"/>
  <c r="AB13" i="5"/>
  <c r="AA12" i="5"/>
  <c r="Z11" i="5"/>
  <c r="AG12" i="4"/>
  <c r="AH11" i="4"/>
  <c r="AH10" i="4"/>
  <c r="AG9" i="4"/>
  <c r="AH8" i="4"/>
  <c r="AH7" i="4"/>
  <c r="AG6" i="4"/>
  <c r="AG5" i="4"/>
  <c r="AG13" i="4"/>
  <c r="AG4" i="4"/>
  <c r="AE35" i="3"/>
  <c r="AE34" i="3"/>
  <c r="AE33" i="3"/>
  <c r="AE32" i="3"/>
  <c r="AE31" i="3"/>
  <c r="AE30" i="3"/>
  <c r="AD29" i="3"/>
  <c r="AF28" i="3"/>
  <c r="AF27" i="3"/>
  <c r="AE26" i="3"/>
  <c r="AG25" i="3"/>
  <c r="AE25" i="3"/>
  <c r="AE24" i="3"/>
  <c r="AD23" i="3"/>
  <c r="AE22" i="3"/>
  <c r="AE21" i="3"/>
  <c r="AE20" i="3"/>
  <c r="AE19" i="3"/>
  <c r="AE18" i="3"/>
  <c r="AD17" i="3"/>
  <c r="AF16" i="3"/>
  <c r="AF15" i="3"/>
  <c r="AE14" i="3"/>
  <c r="AG13" i="3"/>
  <c r="AE13" i="3"/>
  <c r="AE12" i="3"/>
  <c r="AD11" i="3"/>
  <c r="AF10" i="3"/>
  <c r="AF9" i="3"/>
  <c r="AE8" i="3"/>
  <c r="AG7" i="3"/>
  <c r="AE7" i="3"/>
  <c r="AE6" i="3"/>
  <c r="AD5" i="3"/>
  <c r="AF15" i="2"/>
  <c r="AD15" i="2"/>
  <c r="AD14" i="2"/>
  <c r="AG13" i="2"/>
  <c r="AE13" i="2"/>
  <c r="AG12" i="2"/>
  <c r="AE12" i="2"/>
  <c r="AE11" i="2"/>
  <c r="AE10" i="2"/>
  <c r="AD9" i="2"/>
  <c r="AE8" i="2"/>
  <c r="AE7" i="2"/>
  <c r="AE6" i="2"/>
  <c r="AD5" i="2"/>
  <c r="AD4" i="2"/>
  <c r="AC3" i="2"/>
  <c r="M143" i="3" l="1"/>
  <c r="M142" i="3"/>
  <c r="M141" i="3"/>
  <c r="M137" i="3"/>
</calcChain>
</file>

<file path=xl/comments1.xml><?xml version="1.0" encoding="utf-8"?>
<comments xmlns="http://schemas.openxmlformats.org/spreadsheetml/2006/main">
  <authors>
    <author>Oleksandra Lemeshko</author>
  </authors>
  <commentList>
    <comment ref="AB158" authorId="0" shapeId="0">
      <text>
        <r>
          <rPr>
            <b/>
            <sz val="9"/>
            <color indexed="81"/>
            <rFont val="Tahoma"/>
            <family val="2"/>
          </rPr>
          <t>Oleksandra Lemeshko:</t>
        </r>
        <r>
          <rPr>
            <sz val="9"/>
            <color indexed="81"/>
            <rFont val="Tahoma"/>
            <family val="2"/>
          </rPr>
          <t xml:space="preserve">
</t>
        </r>
        <r>
          <rPr>
            <sz val="11"/>
            <color indexed="81"/>
            <rFont val="Tahoma"/>
            <family val="2"/>
          </rPr>
          <t>The investor reports the cost of the investment as an asset. When dividend income is received, it is recognized as income on the income statement. The receipt of dividend also increases the cash flow, under either the investing section or operating section of the cash flow statement (depending on the investor’s accounting policies).
If the investor later sells the assets, he or she realizes a gain or loss on the sale. This affects net income in the income statement, is adjusted for in net income on the cash flow statement, and affects investing cash flow.
The investor may also periodically test for impairment of the investment. If it is found to be impaired, the asset is written down. This affects both net income and the investment balance on the balance sheet.</t>
        </r>
      </text>
    </comment>
    <comment ref="AB159" authorId="0" shapeId="0">
      <text>
        <r>
          <rPr>
            <b/>
            <sz val="9"/>
            <color indexed="81"/>
            <rFont val="Tahoma"/>
            <family val="2"/>
          </rPr>
          <t>Oleksandra Lemeshko:</t>
        </r>
        <r>
          <rPr>
            <sz val="9"/>
            <color indexed="81"/>
            <rFont val="Tahoma"/>
            <family val="2"/>
          </rPr>
          <t xml:space="preserve">
</t>
        </r>
        <r>
          <rPr>
            <sz val="11"/>
            <color indexed="81"/>
            <rFont val="Tahoma"/>
            <family val="2"/>
          </rPr>
          <t>the investment is initially recognised at cost and adjusted thereafter for the post-acquisition change in the investor's share of the investee's net assets (i.e. retained earnings =&gt; equity).
The equity method records the investment as an asset, more specifically as an investment in associates or affiliates, and the investor accrues a proportionate share of the investee’s income equal to the percentage of ownership. This share of the income is known as the “equity pick-up.”  The proportionate share of dividends from the subsidiary is deducted from the investment in the affiliate’s account.</t>
        </r>
      </text>
    </comment>
    <comment ref="AB161" authorId="0" shapeId="0">
      <text>
        <r>
          <rPr>
            <b/>
            <sz val="9"/>
            <color indexed="81"/>
            <rFont val="Tahoma"/>
            <family val="2"/>
          </rPr>
          <t>Oleksandra Lemeshko:</t>
        </r>
        <r>
          <rPr>
            <sz val="9"/>
            <color indexed="81"/>
            <rFont val="Tahoma"/>
            <family val="2"/>
          </rPr>
          <t xml:space="preserve">
</t>
        </r>
        <r>
          <rPr>
            <sz val="11"/>
            <color indexed="81"/>
            <rFont val="Tahoma"/>
            <family val="2"/>
          </rPr>
          <t>The consolidation method records “investment in subsidiary” as an asset on the parent company’s balances, while the subsidiary records an equal transaction in its balance sheet. The subsidiary’s assets, liabilities, and all profit and loss items are then combined periodically and reported in consolidated financial statements.</t>
        </r>
      </text>
    </comment>
  </commentList>
</comments>
</file>

<file path=xl/sharedStrings.xml><?xml version="1.0" encoding="utf-8"?>
<sst xmlns="http://schemas.openxmlformats.org/spreadsheetml/2006/main" count="1030" uniqueCount="865">
  <si>
    <t>Part I.</t>
  </si>
  <si>
    <t>Basics of accounting</t>
  </si>
  <si>
    <t>fin vs management accounting</t>
  </si>
  <si>
    <t>accounting documents</t>
  </si>
  <si>
    <t>end-to-end period close includes:</t>
  </si>
  <si>
    <t>Conceptual framework</t>
  </si>
  <si>
    <t>Assets</t>
  </si>
  <si>
    <t>PPE</t>
  </si>
  <si>
    <t>Provisions</t>
  </si>
  <si>
    <t>accounting cycle and double entry book keeping</t>
  </si>
  <si>
    <t>preparation of fin statements</t>
  </si>
  <si>
    <t>transactions recorded in subledger accounts (e.g. customer accounts, vendor accounts)</t>
  </si>
  <si>
    <t>subledger accounts are balanced and closed off into control/general ledger (GL) accounts (e.g. debtor account, creditor account etc.)</t>
  </si>
  <si>
    <t>trial balance extracted from GL accounts</t>
  </si>
  <si>
    <t>year-end adjustments made and GL accounts closed off</t>
  </si>
  <si>
    <t>trial balance used to prepare financial statements</t>
  </si>
  <si>
    <t>books of primary entry (records in subledgers) - are used to update GL accounts</t>
  </si>
  <si>
    <t xml:space="preserve">sales day book </t>
  </si>
  <si>
    <t>purchases day book</t>
  </si>
  <si>
    <t>cash book (cash receipts, cash paymens, petty cash)</t>
  </si>
  <si>
    <t>journals</t>
  </si>
  <si>
    <t>control accounts (records in general ledger) - are used to prepare trial balance</t>
  </si>
  <si>
    <t>reconciliation (rec)</t>
  </si>
  <si>
    <t>recs - means of checking that balancee on the control (GL) account agrees with balance on the ledger account</t>
  </si>
  <si>
    <t>how to prepare a rec:</t>
  </si>
  <si>
    <t>take breakdowns at transaction level of all records from related subledger accounts</t>
  </si>
  <si>
    <t>compare total amount from breakdown and GL cummulative balance</t>
  </si>
  <si>
    <t>if two total amount do not reconcile, investigate the variance</t>
  </si>
  <si>
    <t>suspense accounts (incomplete records)</t>
  </si>
  <si>
    <t>arises when moment of impact on P/L and moment of actual cas are not the same:</t>
  </si>
  <si>
    <t>Cash flow now</t>
  </si>
  <si>
    <t>Cash flow later</t>
  </si>
  <si>
    <t>Income statement now</t>
  </si>
  <si>
    <t>Accrual</t>
  </si>
  <si>
    <t xml:space="preserve">Expense </t>
  </si>
  <si>
    <t>Income</t>
  </si>
  <si>
    <t>Income statement later</t>
  </si>
  <si>
    <t>Prepayment</t>
  </si>
  <si>
    <t>accrued</t>
  </si>
  <si>
    <t>prepaid</t>
  </si>
  <si>
    <t>profit reduction</t>
  </si>
  <si>
    <t>currentliability</t>
  </si>
  <si>
    <t>profit increase</t>
  </si>
  <si>
    <t>current asset</t>
  </si>
  <si>
    <t>Accrued expense</t>
  </si>
  <si>
    <t>release</t>
  </si>
  <si>
    <t>Db</t>
  </si>
  <si>
    <t>Expense (P/L)</t>
  </si>
  <si>
    <t>Accued expense (B/S)</t>
  </si>
  <si>
    <t>Cr</t>
  </si>
  <si>
    <t>Accrued income</t>
  </si>
  <si>
    <t>0 impact on P/L when actual expense/income is received</t>
  </si>
  <si>
    <t>Accued income (B/S)</t>
  </si>
  <si>
    <t>Income (P/L)</t>
  </si>
  <si>
    <t>Prepaid expense</t>
  </si>
  <si>
    <t>Prepaid expense (B/S)</t>
  </si>
  <si>
    <t>Prepaid income (aka deferred income)</t>
  </si>
  <si>
    <t>release of amounts from B/S into P/L</t>
  </si>
  <si>
    <t>Deferred income (B/S)</t>
  </si>
  <si>
    <t>accruals and prepayments</t>
  </si>
  <si>
    <t>Invoice received or credit note issued to customer (payable) (B/S)</t>
  </si>
  <si>
    <t>Invoice issued or debit note issued to vendor (receivable) (B/S)</t>
  </si>
  <si>
    <t>Fin statements</t>
  </si>
  <si>
    <t>information presented in fin statements - quality characteristics</t>
  </si>
  <si>
    <t>comparable</t>
  </si>
  <si>
    <t>verifiable</t>
  </si>
  <si>
    <t>provided on timely basis</t>
  </si>
  <si>
    <t>and in compehesive way</t>
  </si>
  <si>
    <r>
      <t xml:space="preserve">Information presented in FS should be </t>
    </r>
    <r>
      <rPr>
        <b/>
        <sz val="11"/>
        <color theme="1"/>
        <rFont val="Calibri"/>
        <family val="2"/>
        <scheme val="minor"/>
      </rPr>
      <t>useful</t>
    </r>
    <r>
      <rPr>
        <sz val="11"/>
        <color theme="1"/>
        <rFont val="Calibri"/>
        <family val="2"/>
        <scheme val="minor"/>
      </rPr>
      <t xml:space="preserve"> </t>
    </r>
  </si>
  <si>
    <r>
      <t>it should be able to influence economic decision of users of such fin statements (</t>
    </r>
    <r>
      <rPr>
        <b/>
        <sz val="11"/>
        <color theme="1"/>
        <rFont val="Calibri"/>
        <family val="2"/>
        <scheme val="minor"/>
      </rPr>
      <t>relevance</t>
    </r>
    <r>
      <rPr>
        <sz val="11"/>
        <color theme="1"/>
        <rFont val="Calibri"/>
        <family val="2"/>
        <scheme val="minor"/>
      </rPr>
      <t>)</t>
    </r>
  </si>
  <si>
    <t>Usefulness of information presented in FS is enhanced by if such info is also</t>
  </si>
  <si>
    <t xml:space="preserve">equity - residual interest in assets after deducting from them liabilities =&gt; equity = net assets </t>
  </si>
  <si>
    <t>income - increases in economic benefits in form of enhancements of assets or decreases of liabilities that result in increase in equity other than by controbution from equity participants. Note: some types of ncome are required tobe directly recognized in equity (not through P/L first) e.g. revaluation gains on assets go straight to reserves which are part of equity.</t>
  </si>
  <si>
    <t>expense - decreases in economic benefits in form of decreases of assets or increases of liabilities that result in decrease in equity other than by distributions to equity participants</t>
  </si>
  <si>
    <t>meets the definition of particular element</t>
  </si>
  <si>
    <t>it is probable that any future economic benefits associated with such item will inflow or otflow from the entity</t>
  </si>
  <si>
    <t>item's cost or value can be measured reliably</t>
  </si>
  <si>
    <t>at cost (historical evaluation) - all input info is available but it can be outdated</t>
  </si>
  <si>
    <t>at value (current evaluation) - not all input info may be available (thus actuals can be substituted with estimates), but up to date</t>
  </si>
  <si>
    <t>elements of fin statements</t>
  </si>
  <si>
    <t>reporting of elements of fin statements</t>
  </si>
  <si>
    <t>recognition criteria for elements - an item can be recognized as element of fin statements (i.e. recorded in fin statements as such) if it:</t>
  </si>
  <si>
    <t>measurement basis for elements (i.e. amounts at which elements are recorded in fin statements):</t>
  </si>
  <si>
    <t>IFRS</t>
  </si>
  <si>
    <t>principles/assumptions for preparation of fin statements</t>
  </si>
  <si>
    <t>going concern - company will continue its business activity in the foreseable future</t>
  </si>
  <si>
    <t>accrual/matching - expenses and incomes should be recorded in PL in the period when they actually happened regardless of recipt/issue of invoice or cash payments</t>
  </si>
  <si>
    <t>consistency - methodology for preparation of fin statements cannot change fro period to period (otherwise information presented in such statements will not be comparable between periods)</t>
  </si>
  <si>
    <t>materiality - correct level of aggregation of transactions and items should be applied</t>
  </si>
  <si>
    <t>types of statements</t>
  </si>
  <si>
    <t xml:space="preserve">current cost - what the asset cost to purchase less any depreciation or amortization. </t>
  </si>
  <si>
    <t>info input of level 1 - quoted price: identical items at active market</t>
  </si>
  <si>
    <t>info input of level 2 - observable inputs: similar items at active/inactive market</t>
  </si>
  <si>
    <t>info input of level 3 - unobservable inputs: best info available e.g. valuation models</t>
  </si>
  <si>
    <t>statement of financial position (balance sheet)</t>
  </si>
  <si>
    <t>current/non-current distinction</t>
  </si>
  <si>
    <t>it will be realized/settled within 12 months of the reporting date or</t>
  </si>
  <si>
    <t>it is held for the purpose of trading or</t>
  </si>
  <si>
    <t>it is part of entity's normal operating cycle</t>
  </si>
  <si>
    <t>other comprehensive income may include</t>
  </si>
  <si>
    <t>movements in revaluation surplus</t>
  </si>
  <si>
    <t>gains and losses on equity instruments classified as financial assets measured at FV through othercomprehensive income</t>
  </si>
  <si>
    <t>FX differences</t>
  </si>
  <si>
    <t>exceptional items</t>
  </si>
  <si>
    <t>certain material income or expense items, known as exceptional items, may  be listed on the face of income statetemnts before profit from operations</t>
  </si>
  <si>
    <t>statement of change in equity</t>
  </si>
  <si>
    <t>statement of cash flow</t>
  </si>
  <si>
    <t>it highlights  the key areas where a business has generated and spent cash.</t>
  </si>
  <si>
    <t>Good cash management ensures a business has sufficient cash to run its day to day operations.</t>
  </si>
  <si>
    <t>Advantages of cash flow statement</t>
  </si>
  <si>
    <t>cash flow balances are objective, unlike profit which is subjective.</t>
  </si>
  <si>
    <t>users of fin statements can establish how business has generated cash.</t>
  </si>
  <si>
    <t>users can identify exactly how cash has been spent.</t>
  </si>
  <si>
    <t>users can assess the ability of business to generate cash in the future.</t>
  </si>
  <si>
    <t>Operating cash flow</t>
  </si>
  <si>
    <t>Methods for calculating operating cash flow</t>
  </si>
  <si>
    <t>Cash sales</t>
  </si>
  <si>
    <t>Cash received from credit customers</t>
  </si>
  <si>
    <t>Cash purchases</t>
  </si>
  <si>
    <t>Cash paid to credit suppliers</t>
  </si>
  <si>
    <t>Cash expenses</t>
  </si>
  <si>
    <t>cash wages and salaries</t>
  </si>
  <si>
    <t>indirect - information is extracted from fin statements (cash flow picture is reconciled from fin stataments) =&gt; used by external users who do not have access to management accounts</t>
  </si>
  <si>
    <t>Profit before tax</t>
  </si>
  <si>
    <t>Adjustment for non-cash items</t>
  </si>
  <si>
    <t>depreciation/amortization</t>
  </si>
  <si>
    <t>loss/(profit) on disposal of non-current assets</t>
  </si>
  <si>
    <t>finance costs - it needs to be added here because it will be deducted in the part of Financing cash flow; otherwise it will be double counted: (1) as per of Profit before tax; (2) as part of Financing cash flow</t>
  </si>
  <si>
    <t>(investment income) - it needs to be dedcuted here because it will be adde back in part of Investing cash flow' otherwise it will be double counted: (1) as per of Profit before tax; (2) as part of Investing cash flow</t>
  </si>
  <si>
    <t>(Increase)/decrease in receivables</t>
  </si>
  <si>
    <t>Increase/(decerase) in payables</t>
  </si>
  <si>
    <t>Investment cash flow</t>
  </si>
  <si>
    <t>(Purchase of non-current assets)</t>
  </si>
  <si>
    <t>Proceeds from sale of non-current assets</t>
  </si>
  <si>
    <t>Interest received</t>
  </si>
  <si>
    <t>Dividends received (if in cash)</t>
  </si>
  <si>
    <t>Financing cash flow</t>
  </si>
  <si>
    <t>Funds raised -  through issue of financial instruments</t>
  </si>
  <si>
    <t>Borrowings received</t>
  </si>
  <si>
    <t>(Borrowings repaid)</t>
  </si>
  <si>
    <t>(Redemption of issued financial instruments)</t>
  </si>
  <si>
    <t>(finance costs)</t>
  </si>
  <si>
    <t>Dividends paid (if in cash)</t>
  </si>
  <si>
    <t>statement of P/L ad other comprehensive income (income statement)</t>
  </si>
  <si>
    <t xml:space="preserve">reflects changes in components of company's equity due to </t>
  </si>
  <si>
    <t>direct contribution or distributions of equity components by/to business owners</t>
  </si>
  <si>
    <t>Amount of investment:</t>
  </si>
  <si>
    <t>Classification of investment</t>
  </si>
  <si>
    <t>Method of accounting to be applied</t>
  </si>
  <si>
    <t>basic terms</t>
  </si>
  <si>
    <t>&lt;20% of ordinary shares of acquired entity</t>
  </si>
  <si>
    <t>cost method. Cost is measured at fair value</t>
  </si>
  <si>
    <t>20-50% of ordinary shares of acquired entity</t>
  </si>
  <si>
    <t>associate</t>
  </si>
  <si>
    <t>equity method of accounting for such investment. Use of equity method is based on assumption that investor can exert a significant influence over the investee (purchased company). Two companes - investing company and associate - become together a joint venture</t>
  </si>
  <si>
    <t>subsidiary</t>
  </si>
  <si>
    <t>&gt;50% of ordinary shares of acquired entity</t>
  </si>
  <si>
    <t>consolidation method of accounting for such investment. Use of consolidation method is based on assumption that investor exerts a full control over the investee (purchased company). Two companes - parent company and subsidiary - become together a group.</t>
  </si>
  <si>
    <t>control</t>
  </si>
  <si>
    <t>what is control?</t>
  </si>
  <si>
    <t>one company has power over another when it has the ability to direct that company's business activities, which significantly affect investee's returns</t>
  </si>
  <si>
    <t>it is irrelevant wether a parent company uses its ability to direct business activity of subsidiary, what is important is that it has the ability to do so.</t>
  </si>
  <si>
    <t>consolidation adjustments</t>
  </si>
  <si>
    <t>general rules:</t>
  </si>
  <si>
    <t>the legal form here is two separate companies but the economic reality is  single entity and that must be reflected in the method of consolidation.</t>
  </si>
  <si>
    <t>all group companies should have the same accounting policies. This may require adjustments to subsidiary's figures.</t>
  </si>
  <si>
    <t>parent's securities are not publicly traded and it is not in the process of issuing secutiries</t>
  </si>
  <si>
    <t>consolidated statement of financial position</t>
  </si>
  <si>
    <t>steps in consolidation</t>
  </si>
  <si>
    <t>if difference is positive, then goodwill is recognized as intangible asset, which is not amortized but measured at its historical cost and tested for impairment annualy.</t>
  </si>
  <si>
    <t xml:space="preserve">if difference is negative, then goodwill is credited to  consolidated income statement.  </t>
  </si>
  <si>
    <t>Note! Inherent (non-purchased) goodwill should never be included into BS</t>
  </si>
  <si>
    <t>assets and liabilities of parent and subsidiary are combined on line-by-line basis (except group receivables and payables)</t>
  </si>
  <si>
    <t>share capital presented in BS is only that of parent (because the one of subsidiary wqas already cancelled at prior step against parent's investment into subsidiary)</t>
  </si>
  <si>
    <t>retained earnings are parent's retained earnings plus subsidiary's post-acquisition retained earnings</t>
  </si>
  <si>
    <t>proforma</t>
  </si>
  <si>
    <t>Adjustments to BS</t>
  </si>
  <si>
    <t>non-current assets</t>
  </si>
  <si>
    <r>
      <t xml:space="preserve">Goodwill adjustments - </t>
    </r>
    <r>
      <rPr>
        <b/>
        <sz val="11"/>
        <color theme="1"/>
        <rFont val="Calibri"/>
        <family val="2"/>
        <scheme val="minor"/>
      </rPr>
      <t>net total</t>
    </r>
    <r>
      <rPr>
        <sz val="11"/>
        <color theme="1"/>
        <rFont val="Calibri"/>
        <family val="2"/>
        <scheme val="minor"/>
      </rPr>
      <t xml:space="preserve"> value acquired</t>
    </r>
  </si>
  <si>
    <t>Substance of adjusting entries:</t>
  </si>
  <si>
    <t xml:space="preserve"> 100% P + S</t>
  </si>
  <si>
    <t>investment at cost</t>
  </si>
  <si>
    <t>price paid for consolidation</t>
  </si>
  <si>
    <t>goodwill</t>
  </si>
  <si>
    <t>see adjustments No. 1</t>
  </si>
  <si>
    <t xml:space="preserve">NCI at FV at acquisition date </t>
  </si>
  <si>
    <t>current assets</t>
  </si>
  <si>
    <t>(Net assets at FV at acquisition date)</t>
  </si>
  <si>
    <t>value acquired from consolidation</t>
  </si>
  <si>
    <t>stock</t>
  </si>
  <si>
    <t>receivables</t>
  </si>
  <si>
    <t xml:space="preserve"> 100% P + S (BUT except intra-group balances)</t>
  </si>
  <si>
    <r>
      <t xml:space="preserve">NCI adjustments - </t>
    </r>
    <r>
      <rPr>
        <b/>
        <sz val="11"/>
        <color theme="1"/>
        <rFont val="Calibri"/>
        <family val="2"/>
        <scheme val="minor"/>
      </rPr>
      <t>total</t>
    </r>
    <r>
      <rPr>
        <sz val="11"/>
        <color theme="1"/>
        <rFont val="Calibri"/>
        <family val="2"/>
        <scheme val="minor"/>
      </rPr>
      <t xml:space="preserve"> value</t>
    </r>
  </si>
  <si>
    <t>bank and cash</t>
  </si>
  <si>
    <t>NCI at FV at acquisition date</t>
  </si>
  <si>
    <t>amount before consolidation</t>
  </si>
  <si>
    <t>total assets</t>
  </si>
  <si>
    <t>NCI % in post acquisition reserves of subsidiary</t>
  </si>
  <si>
    <t>impact of consolidation</t>
  </si>
  <si>
    <t>equity</t>
  </si>
  <si>
    <t>share capital (parent only)</t>
  </si>
  <si>
    <r>
      <t xml:space="preserve">Consolidated reserves - </t>
    </r>
    <r>
      <rPr>
        <b/>
        <sz val="11"/>
        <color theme="1"/>
        <rFont val="Calibri"/>
        <family val="2"/>
        <scheme val="minor"/>
      </rPr>
      <t>net total</t>
    </r>
    <r>
      <rPr>
        <sz val="11"/>
        <color theme="1"/>
        <rFont val="Calibri"/>
        <family val="2"/>
        <scheme val="minor"/>
      </rPr>
      <t xml:space="preserve"> value acquired</t>
    </r>
  </si>
  <si>
    <t>retained earnings</t>
  </si>
  <si>
    <t>see adjustments No. 3</t>
  </si>
  <si>
    <t>100% of reserves of parent at year-end</t>
  </si>
  <si>
    <t>NCI</t>
  </si>
  <si>
    <t>see adjustments No.2</t>
  </si>
  <si>
    <t>non-current liabilities</t>
  </si>
  <si>
    <t>(PUP adjustment (P sells to S))</t>
  </si>
  <si>
    <t>remove double counting</t>
  </si>
  <si>
    <t>current liabilities</t>
  </si>
  <si>
    <t>total equity and liabilities</t>
  </si>
  <si>
    <t>Notes:</t>
  </si>
  <si>
    <t>Elimination of intra-group balances</t>
  </si>
  <si>
    <t>group accounts should only show balances with parties outside the group. If intra-group balance exists between parent and subsidiary then an adjustment should be made in group accounts in order to cancel the respective balance.</t>
  </si>
  <si>
    <t>Group payable</t>
  </si>
  <si>
    <t>Group receivable</t>
  </si>
  <si>
    <t xml:space="preserve">companies within a group have made sales to one another at a profit, yet the goods traded between such companies remain within the group at the reporting date, this creates 'unrealized profit'. </t>
  </si>
  <si>
    <t>If there is intra-group sales but all goods have subsequently been sold outside the group i.e. nothing is in the inventory at the year-end, there is no PUP</t>
  </si>
  <si>
    <t>Cost of investment</t>
  </si>
  <si>
    <t>to purchase shares in subsidiary for cash</t>
  </si>
  <si>
    <t>to purhase shares in subsidiary and give them paranet's own sahers in return (known as share exchange)</t>
  </si>
  <si>
    <t>if share exchange is the case how transaction price is paid, then the cost of investment is determined in the following way:</t>
  </si>
  <si>
    <t>work out number of shares acquired in the subsidiary</t>
  </si>
  <si>
    <t>calculate how many parent's shares will be issued in return (what is the ration between shares subsidiary's share acquired and parent's shares given away)</t>
  </si>
  <si>
    <t>calculate the value of parent's shares by multiplying by the parent share price at acquisition</t>
  </si>
  <si>
    <t>consolidated income statement</t>
  </si>
  <si>
    <t>group income = parent's income + subsidiary's income (as all income is controlled by the group)</t>
  </si>
  <si>
    <t>group expenses = parent's expenses + subsidiary's expenses (as all expenses are ontrolled by the group)</t>
  </si>
  <si>
    <t>dividend income from subsidiary which is shown in parent's income statement, should be cancelled in consolidated income statement (because single entity doesn't pay income to itself)</t>
  </si>
  <si>
    <t>profit attributable to NCI is calculated as: NCI% * subsidiary's profit after tax adjusted for consolidation purposes</t>
  </si>
  <si>
    <t xml:space="preserve">goodwill recognized as result of business combination in consolidated balance sheet should be tested for impairment annually. </t>
  </si>
  <si>
    <t>if full goodwill is impaired - loss is shared between the NCI and the group in the same ratio as subsidiary's profit for the year</t>
  </si>
  <si>
    <t>if proportionate goodwill is impaired - loss is assigned only to the group reservesin group's share on subsidiary's profit for the year</t>
  </si>
  <si>
    <t>Mid-year acquisitions of subsidiary</t>
  </si>
  <si>
    <t>we must include into consolidated business result only that part of subsidiary's business result that arose after acquisition i.e. whilest under the control of the parent. If the acquisition occurred in the middle of the year, we should only include the second half of the subsidiary's result for the year</t>
  </si>
  <si>
    <t>Elimination of intra-group trading</t>
  </si>
  <si>
    <t>an adjustment shuld be made to reflect intra-group sales revenue: such revenue should be deducted from total consolidated revenue. The same should be done for COS: they need to be deducted from total COS.</t>
  </si>
  <si>
    <t>Group sales</t>
  </si>
  <si>
    <t>Group COS</t>
  </si>
  <si>
    <t>If there is intra-group sales but all goods have subsequently been sold outside the group i.e. nothing is in the inventory at the year-end, show only cancellation of intra-group tarding (i.e. cancelation of intra-goup sales and COS) but nort PUP.</t>
  </si>
  <si>
    <t>Accounting treatment of associate (equity methond)</t>
  </si>
  <si>
    <t>investment into associate is initially recognized at cost in the group BS and the carrying amount is increased/decerased to recognize the investor's share of profit or loss of investee after date of acquisition.</t>
  </si>
  <si>
    <t>investor;s share of profit or loss of investee is recognized in the group income statements as a single line entry.</t>
  </si>
  <si>
    <t>product</t>
  </si>
  <si>
    <t>till revenue</t>
  </si>
  <si>
    <t>direct COS</t>
  </si>
  <si>
    <t>transaction margin</t>
  </si>
  <si>
    <t>non-direct COS</t>
  </si>
  <si>
    <t>supplier rebates</t>
  </si>
  <si>
    <t>product WOFs/WONs</t>
  </si>
  <si>
    <t>non-transaction margin</t>
  </si>
  <si>
    <t>product returns</t>
  </si>
  <si>
    <t>Extra line: less unralized profit in inventory</t>
  </si>
  <si>
    <t>non-product</t>
  </si>
  <si>
    <t>services sold to customers</t>
  </si>
  <si>
    <t>non-product margin</t>
  </si>
  <si>
    <t>bad debt expense</t>
  </si>
  <si>
    <t>credit cards commissions</t>
  </si>
  <si>
    <t>other</t>
  </si>
  <si>
    <t>marketing costs</t>
  </si>
  <si>
    <t>operating expenses before gross margin</t>
  </si>
  <si>
    <t>distribution costs</t>
  </si>
  <si>
    <t>property costs</t>
  </si>
  <si>
    <t>operating expenses after gross margin</t>
  </si>
  <si>
    <t>payroll costs</t>
  </si>
  <si>
    <t>overheads</t>
  </si>
  <si>
    <t>BS - as getting new resource for the business</t>
  </si>
  <si>
    <t>Finance costs</t>
  </si>
  <si>
    <t>CF statement - as outflow of cash</t>
  </si>
  <si>
    <t>CF statement - as inflow of cash</t>
  </si>
  <si>
    <t>BS - as taking out an existing resource from the business</t>
  </si>
  <si>
    <t>Income tax expense</t>
  </si>
  <si>
    <t>Cr/Db</t>
  </si>
  <si>
    <t>P/L - as result on disposal</t>
  </si>
  <si>
    <t>Profit after tax</t>
  </si>
  <si>
    <t>Discontinued operations</t>
  </si>
  <si>
    <t>Extra line: less unralized profit in non-current assets</t>
  </si>
  <si>
    <t>Profit for the year</t>
  </si>
  <si>
    <t>Conceptual framework can be seen as frame for evaluation of existing accounting practices and development of new ones. It forms theoretical basis for determining how transactions should be measured (historcial value or current value) and reported - i.e. how transactions are presented and communicated to users of fin statements</t>
  </si>
  <si>
    <t xml:space="preserve">Past history of standard setting bodies thoughout the world  indicates that absence of conceptual framework results in production of accounting standards that have serios drawbacks: </t>
  </si>
  <si>
    <t>such standards were often not consistent with each other particularly in questions of prudence vs accruals basis</t>
  </si>
  <si>
    <t>standards were produced on 'fire fighting' basis, often reacting on corporate scandals rather than being proactive in determining best pracice</t>
  </si>
  <si>
    <t>the same theoretical issues were revised many times in successive standards (e.g. R&amp;D expenses)</t>
  </si>
  <si>
    <t>Lack of conceptual framework resulted in creation of rules-based system of accounting according to which atment of all accounting transactions shuld be delt with by detailed specific rules or requirements. Such system is very prescriptive and inflexible but has the attraction of fin statements being more comparable and consistent.</t>
  </si>
  <si>
    <t>being a basis for evaluation of existing accounting practices and development of new ones</t>
  </si>
  <si>
    <t>promotion of harmonization if accounting standards by reducing the number of permitted alternative accounting treatments</t>
  </si>
  <si>
    <t>assist acountants in dealing with accounting transactions for which there is not (yet) an accounting standard</t>
  </si>
  <si>
    <t>Role of Conceptual framework</t>
  </si>
  <si>
    <t>Aims of conceptual framework are:</t>
  </si>
  <si>
    <t>IFRS are widely accepted as a set of high-quality and transparent global standards intented to achieve consistency and comparability across the globe</t>
  </si>
  <si>
    <t>IFRS - can be seen as common language for financial reporting which first firat created for EU-member states, but soon received wide-world adoption.</t>
  </si>
  <si>
    <r>
      <t>it should be faithful - complete, neutral,  free from error and reflect economic substance of the transaction rather than its legal form (</t>
    </r>
    <r>
      <rPr>
        <b/>
        <sz val="11"/>
        <color theme="1"/>
        <rFont val="Calibri"/>
        <family val="2"/>
        <scheme val="minor"/>
      </rPr>
      <t>reliability</t>
    </r>
    <r>
      <rPr>
        <sz val="11"/>
        <color theme="1"/>
        <rFont val="Calibri"/>
        <family val="2"/>
        <scheme val="minor"/>
      </rPr>
      <t>)</t>
    </r>
  </si>
  <si>
    <t>prudence - expenses recorded in fin statements shuld not be underestimated and incomes recorded should not be overestimated. This is often called 'assymetric prudence'.</t>
  </si>
  <si>
    <t>asset - resource controlled by the entity as a result of past event and from which future economic benefits are expected (i.e. there are potencial economic benefits)</t>
  </si>
  <si>
    <t>liability - present obligation arising from past events and settlement of which is certain and will result in (potencial) outflow of resources embodying economic benfits</t>
  </si>
  <si>
    <t>that results in benefits exceeding the cost of providing that information</t>
  </si>
  <si>
    <t>recognition of such items (i.e. assets or liabilities) provides users of fin statements with information</t>
  </si>
  <si>
    <t>that is relevant - If the probability of the event is low, this may not be the most relevant information. The most relevant information may be about the potential magnitude of the item, the possible timing and the factors affecting the probability.</t>
  </si>
  <si>
    <t>value in use (or fulfilment value for liabilities) - it is present value, which is an estimate of discounted future cash flow which is expected to be generated by the asset</t>
  </si>
  <si>
    <t>current cost - it is replacement cost, which is an estimated cost to buy an identical item or construct/produce it at current prices. It is entry value.</t>
  </si>
  <si>
    <t>fair value (aka market value) - it is an estimate of what the asset could be sold for (if certain conditions are met). Thus it is exit value focusing on the values which will be gained from the item. Methogology how it should be determined:</t>
  </si>
  <si>
    <t>Correction of errors and suspense accounts:</t>
  </si>
  <si>
    <t>according to methodology how to calculate and economic substance</t>
  </si>
  <si>
    <t>according to application</t>
  </si>
  <si>
    <t>carrying amount (book value) - amount at which item is recorded in evidence</t>
  </si>
  <si>
    <r>
      <t xml:space="preserve">recoverable amount - amount  higher of either the asset's </t>
    </r>
    <r>
      <rPr>
        <b/>
        <sz val="11"/>
        <color theme="1"/>
        <rFont val="Calibri"/>
        <family val="2"/>
        <scheme val="minor"/>
      </rPr>
      <t>future</t>
    </r>
    <r>
      <rPr>
        <sz val="11"/>
        <color theme="1"/>
        <rFont val="Calibri"/>
        <family val="2"/>
        <scheme val="minor"/>
      </rPr>
      <t xml:space="preserve"> value for the company or the amount it can be sold for, minus any transaction costs. It is used for comparison with carrying amount in </t>
    </r>
    <r>
      <rPr>
        <b/>
        <sz val="11"/>
        <color theme="1"/>
        <rFont val="Calibri"/>
        <family val="2"/>
        <scheme val="minor"/>
      </rPr>
      <t>cases of impairment testing</t>
    </r>
  </si>
  <si>
    <r>
      <t xml:space="preserve">revalued amount -  amount  higher of either the asset's </t>
    </r>
    <r>
      <rPr>
        <b/>
        <sz val="11"/>
        <color theme="1"/>
        <rFont val="Calibri"/>
        <family val="2"/>
        <scheme val="minor"/>
      </rPr>
      <t>present</t>
    </r>
    <r>
      <rPr>
        <sz val="11"/>
        <color theme="1"/>
        <rFont val="Calibri"/>
        <family val="2"/>
        <scheme val="minor"/>
      </rPr>
      <t xml:space="preserve"> value for the company or the amount it can be sold for, minus any transaction costs. It is used for comparison with carrying amount in </t>
    </r>
    <r>
      <rPr>
        <b/>
        <sz val="11"/>
        <color theme="1"/>
        <rFont val="Calibri"/>
        <family val="2"/>
        <scheme val="minor"/>
      </rPr>
      <t>cases of revaluations</t>
    </r>
    <r>
      <rPr>
        <sz val="11"/>
        <color theme="1"/>
        <rFont val="Calibri"/>
        <family val="2"/>
        <scheme val="minor"/>
      </rPr>
      <t xml:space="preserve"> (write downs or write ups)</t>
    </r>
  </si>
  <si>
    <t>They were produced in cooperation with other internationally renowned standard setters with aim of achiving consesnsu and global convergence</t>
  </si>
  <si>
    <t>Companies using IFRS have an enhanced status and reputation</t>
  </si>
  <si>
    <t>International Organization for Securities Commissions (IOSCO) recognizes IFRS for listing purposes. This makes it easier and cheaper tp raise finance in international markets.</t>
  </si>
  <si>
    <t>Companies that own foreign subsidiaries will find it easier to consolidate fin stataments of all members of tho group if all subsidiaries use IFRS.</t>
  </si>
  <si>
    <t>Companies that use IFRS will find their results are ore easily compared with those of other companies that use IFRS.</t>
  </si>
  <si>
    <t>Conceptual framework (evidence from IFRS)</t>
  </si>
  <si>
    <t>Note! Accounting standards alone cannot provide regulatory framework, particulary since in many countries they (IFRS) do not have legal standing. Thus regulatory framework of juresdiction may include all of the following:</t>
  </si>
  <si>
    <t>IFRS themselves</t>
  </si>
  <si>
    <t>local company law</t>
  </si>
  <si>
    <t>local securities exchange regulations</t>
  </si>
  <si>
    <t>EU directives</t>
  </si>
  <si>
    <t>local GAAP</t>
  </si>
  <si>
    <t>Advantages of adoption of IFRS</t>
  </si>
  <si>
    <t>Structure of IFRS</t>
  </si>
  <si>
    <t>IFRS Foundation</t>
  </si>
  <si>
    <t>IFRS Advisory Council</t>
  </si>
  <si>
    <t>International Accounting Standards Board (IASB)</t>
  </si>
  <si>
    <t>IFRS Interpretations Committee (IFRIC)</t>
  </si>
  <si>
    <t>Standard setting process</t>
  </si>
  <si>
    <t>setting the agenda - IASB will add projects to its agenda on requests of IASB staff members and practicing accountants</t>
  </si>
  <si>
    <t>project planning - working party is established</t>
  </si>
  <si>
    <t>development and publication of discussion paper (DP) - it is not mandatory step, but it is oftenly used, especially in case if project addresses a major issue. DP explains the issue and possible accounting solutions and invites to comment</t>
  </si>
  <si>
    <t>development and publication of exposure draft (ED) - it is mandatory step. It is a draft of future standard. Comments on it are collected and analyzed and if required ED is amended and re-exposed.</t>
  </si>
  <si>
    <t>development and publication of IFRS - when al issues from ED are resolved, final standard is subject to approval by IASB.</t>
  </si>
  <si>
    <t>procedures after IFRS is issued - IASB monitors the application of new standard and any areas that may need clarification and addresses these when standard is revised.</t>
  </si>
  <si>
    <t>substance over form - items recorded in fin stataments should be recorded according to their economic substance and never according to their legal form. Examples</t>
  </si>
  <si>
    <t>where assets are 'sold' at prices that are greater or less than their fair values, substance is applied. Ofthen it is really a secured loan.</t>
  </si>
  <si>
    <t>when an asset is leased and used by lessee despite the fact that the lessor is still the legal owner until fully paid, the lessee behaves like owner. So in case of such lease - fin lease - lessee is user of leased asset during the assets economic life: lessee capitalizes it at cash price, depreciates etc.</t>
  </si>
  <si>
    <t>in consolidations despite the fact that the parent owns only 51% of subsidiary, the entire subsidiary is consolidated (i.e. 100% of subsidiary's assets are added to parent's assets). Legally the parent may own 51% only but in day-to-day economic reality the parent can control the entire subsidiary.</t>
  </si>
  <si>
    <t>in case of consignment inventory if risks and rewards of for example motor vehicle despatched from manufacturer to show-room owner are substantially with the showroom owner then the showroom owner must treat it as of it is its inventory even though legally they belong to manufacturer until paid for</t>
  </si>
  <si>
    <t>a sale and repurchase of maturing goods - where the inventory doesn't leave the premise of the seller and sale is to a bank - it is considered a seured loan. Legally title mayhave passed to the bank but linking the two transactions together, it is inventory of seller.</t>
  </si>
  <si>
    <t xml:space="preserve">sale and lease back transaction - </t>
  </si>
  <si>
    <t>parent - a company that has a controlling interest in another company, giving it control of its operations.</t>
  </si>
  <si>
    <t>non-controlling interest (NCI) - a minority interest; it is an ownership position wherein a shareholder owns less than 50% of outstanding shares and has no control over decisions.</t>
  </si>
  <si>
    <t>subsidiary - a company that belongs to another company, which is usually referred to as the parent company. Subsidiary's fin statatments are consolidated with fin statements of the parent.</t>
  </si>
  <si>
    <t>associate - a company in which another company owns a significant portion of voting shares (aka 'significant nterest'), usually 20–50%. In this case, parent company  does not consolidate the associate's financial statement</t>
  </si>
  <si>
    <t>significant influence - when a company holds approximately 20% to 50% of a company's stock, it is considered to have significant influence</t>
  </si>
  <si>
    <t>investment</t>
  </si>
  <si>
    <t>Extra line: plus admin expenses</t>
  </si>
  <si>
    <t>an event after the reporting period is the event that occurs between the accounting year end and the date on which the fin statements are authorized for issue</t>
  </si>
  <si>
    <t>types of events and their impact on fin statements</t>
  </si>
  <si>
    <t>adjusting events - provide additional evidence of conditions that existed before/at year-end date =&gt; fin statements need to be adjusted to include the impact of such event</t>
  </si>
  <si>
    <t>non-adjusting events - conditions that did not exist before/at year-end date =&gt; fin statements shouldn't be adjusted to include the impact of such event. EXCEPTION: going concern is the only exception</t>
  </si>
  <si>
    <t>such standards were intenrally not consistent and often prioritized effect of transaction on P/L in compariosn with effect on B/S</t>
  </si>
  <si>
    <t>Stock</t>
  </si>
  <si>
    <t>definition</t>
  </si>
  <si>
    <t>to meet definition of PPE</t>
  </si>
  <si>
    <t>to meet general recognition criteria set by Conceptual framework (i.e measurability and probability of generating of future economic benefit)</t>
  </si>
  <si>
    <t>recognition - for an item to be recognized as PPE it needs:</t>
  </si>
  <si>
    <t>to meet general recognition criteria set by Conceptual framework (i.e measurability and probability of generating of future/potencial economic benefit)</t>
  </si>
  <si>
    <t>measurement</t>
  </si>
  <si>
    <t>derecognition - item of PPE is derecognized from evidence when:</t>
  </si>
  <si>
    <t>there occur circumstances as the ones stated in Framework for derecognition to happen</t>
  </si>
  <si>
    <t>initial cost includes:</t>
  </si>
  <si>
    <t>costs which are directly attributable to getting asset into working condition for its intended use:</t>
  </si>
  <si>
    <t>purchase price</t>
  </si>
  <si>
    <t>transportation and handling</t>
  </si>
  <si>
    <t>site preparation</t>
  </si>
  <si>
    <t>installation</t>
  </si>
  <si>
    <t>professional fees</t>
  </si>
  <si>
    <t>direct labor</t>
  </si>
  <si>
    <t>borrowing costs</t>
  </si>
  <si>
    <t>future dismantling</t>
  </si>
  <si>
    <t>Note: future dismantling and restoration costs are included as part of initial cost only when the company had an obligation to incure these costs and reliable measurement is possible</t>
  </si>
  <si>
    <t>initial cost excludes:</t>
  </si>
  <si>
    <t>costs incurred after asset is ready for use but not being used</t>
  </si>
  <si>
    <t>early settlement discounts</t>
  </si>
  <si>
    <t>Borrowing costs (IAS 23) as part of initial cost of PPE:</t>
  </si>
  <si>
    <t>it is interest and other costs that an entity incurs in connection with the borrowing of funds</t>
  </si>
  <si>
    <t>Commence capitalization of borrowing costs when:</t>
  </si>
  <si>
    <t>expeniture being incurred</t>
  </si>
  <si>
    <t>borrowing being incurred</t>
  </si>
  <si>
    <t>work commenced</t>
  </si>
  <si>
    <t>Capitalization should be stopped when asset is ready for use or if construction is susspensed.</t>
  </si>
  <si>
    <t xml:space="preserve"> assets of PPE are intially measured at cost</t>
  </si>
  <si>
    <t xml:space="preserve"> assets of PPE are subsequently measured through either cost model or through revaluation model</t>
  </si>
  <si>
    <t>Impairment test</t>
  </si>
  <si>
    <t>PPE should be tested for impairment when indicators of impairment exist:</t>
  </si>
  <si>
    <t>internal</t>
  </si>
  <si>
    <t>evidence of obsolescence or damage of asset</t>
  </si>
  <si>
    <t>current period operating loss or net cash outflow from operating activities</t>
  </si>
  <si>
    <t>a commitment by management to undergo a significant reorganization</t>
  </si>
  <si>
    <t>external</t>
  </si>
  <si>
    <t>a significant decline in the market value of an asset during the period</t>
  </si>
  <si>
    <t>a significant adverse change in the commercial environment in which the entity operates.</t>
  </si>
  <si>
    <t>Impairment occurs when:</t>
  </si>
  <si>
    <t>carrying value &gt; recoverable amount</t>
  </si>
  <si>
    <t>Reversal of previously recognized impairment loss</t>
  </si>
  <si>
    <t>revaluation model - assets are held at revalued amount less accumulated depreciation and impairment losses</t>
  </si>
  <si>
    <t>if revaluation model is chosen, then asset needs to be revalued regularly</t>
  </si>
  <si>
    <t>Revaluation</t>
  </si>
  <si>
    <t>it must be applied consistently to all assets in the same class of PPE</t>
  </si>
  <si>
    <t>assets should be revalued with sufficient regularity so that their carrying amount is not significantly different from their fair value</t>
  </si>
  <si>
    <t>upwards revaluations are recognized in OCI (i.e. BS, particularly in revaluation reserve)</t>
  </si>
  <si>
    <t>PPE -</t>
  </si>
  <si>
    <t>difference between valuation and original cost/valuation</t>
  </si>
  <si>
    <t>Accumulated depreciation</t>
  </si>
  <si>
    <t xml:space="preserve">Cr </t>
  </si>
  <si>
    <t>OCI: gain on revaluation aka revaluation reserve</t>
  </si>
  <si>
    <t>downward revaluations are recognized in OCI and charged against the revaluation reserve to the extent that is exists in relation to the relevant asset; otherwise downward revaluations are recognized in PL.</t>
  </si>
  <si>
    <t>Revaluation reserve - to max of original gain</t>
  </si>
  <si>
    <t>P/L - any residual amount (if balance at revaluation reserve is not enough to cover the amount of calculated loss)</t>
  </si>
  <si>
    <t>loss on revaluation</t>
  </si>
  <si>
    <t>cost model - assets are held at historical cost less accumulated depreciation and impairment losses</t>
  </si>
  <si>
    <t>depreciation</t>
  </si>
  <si>
    <t>it is a systematic allocation of depreciable amount of an asset over its useful lifetime</t>
  </si>
  <si>
    <t>depreciation begins when an asset is available for normal use.</t>
  </si>
  <si>
    <t>when an asset is made of two  or more significant components, each with their own useful economic lifetime, each component is depreciated separately. When component is replaced, the cost of replacement part is capitalized.</t>
  </si>
  <si>
    <t>if depreciation method or rate is adjusted, the adjustment is made prospectively (i.e. forward looking).</t>
  </si>
  <si>
    <t>methods of depreciation:</t>
  </si>
  <si>
    <t>straight-line</t>
  </si>
  <si>
    <t>% on cost or</t>
  </si>
  <si>
    <t>reducing balance</t>
  </si>
  <si>
    <t xml:space="preserve">% on carrying value </t>
  </si>
  <si>
    <t>carrying value = net book value</t>
  </si>
  <si>
    <t>any subsequent expenditure on existing assets of PPE should only be capitalized if it imporves an asset's revenue earning capacity i.e. capitalize an extension to a building but not decoration costs.</t>
  </si>
  <si>
    <t>Part II.</t>
  </si>
  <si>
    <t>Part III.</t>
  </si>
  <si>
    <t>it has identifiable non-monetary form</t>
  </si>
  <si>
    <t>separable:</t>
  </si>
  <si>
    <t>is separable = it can be sold as single item</t>
  </si>
  <si>
    <t>is not separable but arises from contactual rights</t>
  </si>
  <si>
    <t>non-monetary</t>
  </si>
  <si>
    <t>any asset other than cash or an asset to be settled ina fxed amount of cash</t>
  </si>
  <si>
    <t>to meet definition of intangible asset</t>
  </si>
  <si>
    <t>because of  intangible assets have towo components - purchased items and internally genaretd items, both general recognition criteria need to be evaluated very carefully for internally generated items:</t>
  </si>
  <si>
    <t>because it is impossible to measure pricisely initial cost of some itmes, they cannot be recognized as assets e.g. internally generated goodwill</t>
  </si>
  <si>
    <t xml:space="preserve">only when initial cost can be measured reliably, items can be recognized =&gt; R&amp;D costs </t>
  </si>
  <si>
    <t>it is separte project</t>
  </si>
  <si>
    <t xml:space="preserve">all expenditures are identifiable </t>
  </si>
  <si>
    <t>it is commercially viable</t>
  </si>
  <si>
    <t>it is technically feasible</t>
  </si>
  <si>
    <t>it is overall profitable</t>
  </si>
  <si>
    <t>there are resources available to complete it</t>
  </si>
  <si>
    <t>Note: if item is recognized as development, it nees to be reviewed annually to ensure criteria still met; if not - expense immediately.</t>
  </si>
  <si>
    <t>if cost basis is chosen, cost includes all costs incurred in bringing such assets to their present location and condition (see PPE initial costs). If cost basis is chosen, such assets cannot be revalued.</t>
  </si>
  <si>
    <t>identical items are traded</t>
  </si>
  <si>
    <t>with prices available to public</t>
  </si>
  <si>
    <t xml:space="preserve"> intangible assets are intially measured at cost or at fair value</t>
  </si>
  <si>
    <t>chosen model needs to be applied consistently to all assets in the same class of intangible or investment assets and change from one model to another is not allowed unless it results in more appropriate presentation.</t>
  </si>
  <si>
    <t>Goowill, intangible assets with an indefinite life and intangible assets that are not yet ready for use are tested for impairment annually (i.e. even when there are no external or internal indicvators that impairment loss exisis)</t>
  </si>
  <si>
    <t>Impairment loss on goodwill can never be reversed. Impairment loss on other assets can be reversed where the recoverable amount has increased because of a change in economic conditions or expected use of asset.</t>
  </si>
  <si>
    <t>Busness combinations</t>
  </si>
  <si>
    <t>all acquisition costs incl. those directly related to acquisition such as professional fees (legal, accounting, valuation etc.) must be expensed.</t>
  </si>
  <si>
    <t>at FV (aka full goodwill method)</t>
  </si>
  <si>
    <t>e.g.</t>
  </si>
  <si>
    <t>Consideration paid by Parent</t>
  </si>
  <si>
    <t>FV of net assets</t>
  </si>
  <si>
    <t>GW</t>
  </si>
  <si>
    <t>at NCI's proportionate share of acquiree's (subsidiary's) net assets (aka proportionate goodwill method)</t>
  </si>
  <si>
    <t>Share of net assets acquire at FV</t>
  </si>
  <si>
    <t>it is property intended for consumption or sale in the ordinary course of business activity</t>
  </si>
  <si>
    <t>to meet definition of current asset</t>
  </si>
  <si>
    <t>recognition - for an item to be recognized as current asset it needs:</t>
  </si>
  <si>
    <t>dereconition - see rules for PPE</t>
  </si>
  <si>
    <t>derecognition - see rules for item of PPE</t>
  </si>
  <si>
    <t>general rule: cost includes all costs incurred in bringing such assets to their present location and condition (see PPE initial costs)</t>
  </si>
  <si>
    <t xml:space="preserve">specific rule for inventories: </t>
  </si>
  <si>
    <t>costs include:</t>
  </si>
  <si>
    <t>import duties (non-refundable)</t>
  </si>
  <si>
    <t>manufacturing costs</t>
  </si>
  <si>
    <t>costs exclude</t>
  </si>
  <si>
    <t>abnormal costs</t>
  </si>
  <si>
    <t>storage costs</t>
  </si>
  <si>
    <t>selling costs</t>
  </si>
  <si>
    <t>initially stock is measured at cost</t>
  </si>
  <si>
    <t>classification of lease</t>
  </si>
  <si>
    <t>full IFRS: IFRS 16 introduces a single lessee accounting model and requires a lessee to recognise assets and liabilities for all leases with a term of more than 12 months, unless the underlying asset is of low value.</t>
  </si>
  <si>
    <t>recognition</t>
  </si>
  <si>
    <t>A lessee is required to recognise a right-of-use asset representing its right to use the underlying leased asset and a lease liability representing its obligation to make lease payments.</t>
  </si>
  <si>
    <t xml:space="preserve">The depreciation would usually be on a straight-line basis. </t>
  </si>
  <si>
    <t xml:space="preserve"> In the statement of cash flows, a lessee separates the total amount of cash paid into principal (presented within financing activities) and interest (presented within either operating or financing activities) in accordance with IAS 7.</t>
  </si>
  <si>
    <t>Assets and liabilities arising from a lease are initially measured on a present value basis.</t>
  </si>
  <si>
    <t>The initial lease asset equals the lease liability in most cases.</t>
  </si>
  <si>
    <t>presentation in BS:</t>
  </si>
  <si>
    <t>The lease asset is the right to use the underlying asset and is presented in the statement of financial position either as part of property, plant and equipment or as its own line item.</t>
  </si>
  <si>
    <t>Balance sheet</t>
  </si>
  <si>
    <t>PPE or Right-to-use asset</t>
  </si>
  <si>
    <t>(Accumulated deprecition on PPE or Right-to-use asset)</t>
  </si>
  <si>
    <t>(Bank i.e. as outgoing lease payment)</t>
  </si>
  <si>
    <t>cash flow balances are a matter of fact and are not distorted by accounting policies (adjustments, estimates, accruals etc.)</t>
  </si>
  <si>
    <t>it can be achieved simply by owning a majority or voting shares or it may come from contractual arrangements</t>
  </si>
  <si>
    <t>fin statements of parent and subsidiary used in the consolidation should have the same year end. If subsidiary has different year end date within 3 months of that of the parent then the fin statements can be used with adjustment for any significant transactions in the 3 month period. if the period is greater than 3 months, then the draft fin statements for the subsidiary must be prepared for the purpose of consolidation</t>
  </si>
  <si>
    <t>there are some exceptions from consolidation:</t>
  </si>
  <si>
    <t>a parent shouldn't prepare consolidated fin stataments if it itself is wholly-owned subsidiary</t>
  </si>
  <si>
    <t>cost of investment into subsidiary shown in parent's BS is canceleld against subsidiary's share capital and pre-acquisition retained earnings. Any difference between the two offseting amounts (i.e. balancing figure) is recognized as goodwill</t>
  </si>
  <si>
    <t xml:space="preserve">if parent is not purchasing 100% of subsidiary, then NCI is recognized </t>
  </si>
  <si>
    <t xml:space="preserve"> 100% P</t>
  </si>
  <si>
    <t>group % of post acquisition reserves in subsidiary</t>
  </si>
  <si>
    <t>Provision for unrealized profit (PUP)</t>
  </si>
  <si>
    <t>If there is intra-group sales and not all goods have subsequently been sold outside the group i.e. some inventories acquired in IC transaction are left is in the inventory of the Group at the year-end, there is PUP and adjustments to IC accounts are needed. The type of adjustment depends on direction of original IC sale of inventory: from P to S (downstream IC transaction), from S to P (upstream IC transaction), from S to S (horizontal IC transaction)</t>
  </si>
  <si>
    <t>ways how to structure the deal:</t>
  </si>
  <si>
    <t>Adjustement: less intra-group sales (reversal; if it is vertical IC transaction)</t>
  </si>
  <si>
    <t>Adjustement: less intra-group purchases (reversal; if it is vertical IC transaction)</t>
  </si>
  <si>
    <t>it is held for use in the production or supply of goods or services, for rental to others, or for admin purposes</t>
  </si>
  <si>
    <t>purpose of holding an asset stops meeting the criteria of using an asset as PPE (e.g. item was consumed within one operating cycle)</t>
  </si>
  <si>
    <t>they deal with question of whether finance costs incurred in the construction of the building can be capitalized.</t>
  </si>
  <si>
    <t>CAPEX (capitalization)</t>
  </si>
  <si>
    <t>PPE - IAS 16 and IFRS for SME section 17</t>
  </si>
  <si>
    <t>Intangible assets - IAS 38 and IFRS for SME  section 18</t>
  </si>
  <si>
    <t>change in accounting policy  should be applied retrospectively i.e. adjustment should be done to at least one period (fin year) from the past.</t>
  </si>
  <si>
    <t>change in policy should be caused by change in environment of the business (external or internal)</t>
  </si>
  <si>
    <t>accounting policy - a set of rules (methodologies) for fin reporting applied by business</t>
  </si>
  <si>
    <t>accounting estimate - professional judgement done by accountant when actual amount is not available e.g. duration of useful life of non-current asset, likelihood of collection of aged debt from customer, expected amount of delivery costs from 3d party (cost accrual)</t>
  </si>
  <si>
    <t>change in estimate should be always based on new information which was not available before (i.e. in the moment when original estimate was done)</t>
  </si>
  <si>
    <t>change in estimate should be accounted prospectively i.e. starting from the current period</t>
  </si>
  <si>
    <t>correction of prior period error is always based on information which was available before (i.e. when original estimate was done or actual was calculated)</t>
  </si>
  <si>
    <t>correction should be done restrospectively i.e. in the period when the error happened.</t>
  </si>
  <si>
    <t>Note! When company applies new accounting policy for the first time, it is not a change in exisitng policy, but first-time adoption of new one. Thus no retrospective adjustments are needed for this new policy.</t>
  </si>
  <si>
    <t>it is expected to be used during more than one period (year) or during one operating cycle if it is longer than 1 year</t>
  </si>
  <si>
    <t>when asset of PPE stopes meeting its definition as asset of PPE. It happens when</t>
  </si>
  <si>
    <t>non-refundable purchase taxes and duties</t>
  </si>
  <si>
    <t>repair maintenace costs</t>
  </si>
  <si>
    <t>if cost model is chosen, then asset needs to be tested regularly for impairment</t>
  </si>
  <si>
    <t>evidence of obsolescence (moral aging) or damage of asset</t>
  </si>
  <si>
    <t>a major loss of key employees</t>
  </si>
  <si>
    <t>the revalued amount should be depreciated over asset's remaining useful economic life</t>
  </si>
  <si>
    <t>after asset's impairment the new carrying amount will be depreciated over asset's remaining useful economic life (i.e. recalculation of depreciaton schedule)</t>
  </si>
  <si>
    <t>(Cost - residual value) / useful economic life (years)</t>
  </si>
  <si>
    <t>recognition - for an item to be recognized as intangible asset it needs:</t>
  </si>
  <si>
    <t>research - should be expensed immediately (i.e. should be recorded as costs in PL)</t>
  </si>
  <si>
    <t>development - should be capetalized (i.e. recorded as intangible assets in BS) if:</t>
  </si>
  <si>
    <t>If fair value basis if chosen, it needs to be reviewed every period and amortization of such asset is allowed, Fair value model can be chosen only if ther can be made a refernce to active market i.e.:</t>
  </si>
  <si>
    <t>between willing buyers and sellers (not a single buyer or a single seller)</t>
  </si>
  <si>
    <t>subsequent measurement of intangible assets</t>
  </si>
  <si>
    <t>amortization (is calculated on monthly basis)</t>
  </si>
  <si>
    <t>if an assset has finite useful lifetime (e.g asset which has infinite useful life is goodwill)</t>
  </si>
  <si>
    <t>IFRS for SME: old approach to classification of lease contracts:</t>
  </si>
  <si>
    <t>subsequently carrying amount of stock is subsequently estimated by one of the following three approaches depending on the type of accounting applied to company's stock:</t>
  </si>
  <si>
    <t>Purchases</t>
  </si>
  <si>
    <t>Trade payables</t>
  </si>
  <si>
    <t>During the year:</t>
  </si>
  <si>
    <t>At the year-end:</t>
  </si>
  <si>
    <t>continuous accounting with valuation of stock through estimates - mainly used by companies which do not have unit costs identified for each item of stock (high volumes of interchangeable units). Estimates are used instead of actuals. Types of estimates used - weighted average and FIFO (first-in first-out)</t>
  </si>
  <si>
    <t>Inventories should be tested for impairment when indicators of impairment exist (same like for PPEand intangible assets):</t>
  </si>
  <si>
    <t xml:space="preserve">  </t>
  </si>
  <si>
    <t>objective of impairment testing:</t>
  </si>
  <si>
    <t>any resulting impairment loss is measured and recognized on a consistent basis</t>
  </si>
  <si>
    <t>sufficient informatin is disclosed in fin statements</t>
  </si>
  <si>
    <t>impairment testing is required:</t>
  </si>
  <si>
    <t>for all assets when there is an indication of impairment at the reporting date</t>
  </si>
  <si>
    <t>annually for certain other assets</t>
  </si>
  <si>
    <t>goodwill acquired in a business combination</t>
  </si>
  <si>
    <t>intangible assets with indefinite useful life (trademark, perpetual franchise)</t>
  </si>
  <si>
    <t>intangible assets which are not yet available for use (development)</t>
  </si>
  <si>
    <t>impairment loss arises where:</t>
  </si>
  <si>
    <t>recoverable amlount is higher of Net seplling price (i.e. fair value less costs to sell) and Value in use</t>
  </si>
  <si>
    <t>where value in use is present value of future cash flows generated by the asset. Present cash flows should be based on the most recent budgets and generally for a maximum of 5 years.</t>
  </si>
  <si>
    <t>the value in use of non-current asset should be estimated individually where reasonable practicable. Where it is not possible to identify cash flows arising from an individdual non-current asset, value in use should be calculated at the level of cash-generating unit.</t>
  </si>
  <si>
    <t>when impairment loss is recognized for CGU, fist item which is impaired (written off) is goodwill.</t>
  </si>
  <si>
    <t>accounting for impairment loss</t>
  </si>
  <si>
    <t>for assets held at historcial cost</t>
  </si>
  <si>
    <t>P/L</t>
  </si>
  <si>
    <t>Non-current asset</t>
  </si>
  <si>
    <t>for revalued assets</t>
  </si>
  <si>
    <t>Revaluation surplus (other comprehensive income) to the extent that a revaluation surplus relating to the asset exists</t>
  </si>
  <si>
    <t>P/L with any excess impairment</t>
  </si>
  <si>
    <t>reversal of previously recognized impairment loss</t>
  </si>
  <si>
    <t>lease payments</t>
  </si>
  <si>
    <t>advance payments (payments at the beginning of the period): b/f amount of lease liability - payment + interest charge = c/d amount of lease liability</t>
  </si>
  <si>
    <t>(Financial liability)</t>
  </si>
  <si>
    <t>Business result i.e. depreciation charge and interest charge for Right-to-se asset</t>
  </si>
  <si>
    <t>payments in arrears (payments at the end to the period): b/f amount of lease liability + interest charge - payment = c/d amount of lease liability</t>
  </si>
  <si>
    <t>carriage in (delivery inwards)</t>
  </si>
  <si>
    <t>cost of conversion (for unfinished products) - direct costs e.g. material and production overheads e.g. factory heat and light</t>
  </si>
  <si>
    <t>carriage out (delivery outwards)</t>
  </si>
  <si>
    <t>year-end accounting with valuation of stock in actual amounts - mainly used by sole trader who has detailed listing of all stock with actual unit costs identified for each item of stock (small number of units which are not interchangeable)</t>
  </si>
  <si>
    <t>Purchases (PL)</t>
  </si>
  <si>
    <t>Stock (BS)</t>
  </si>
  <si>
    <t xml:space="preserve">recoverable amlount is Net selling price (i.e. fair value less costs to sell and to finish (for WIP)) </t>
  </si>
  <si>
    <t>cash-generating unit (CGU)</t>
  </si>
  <si>
    <t>reversal of past impairment losses should be recognized when the recoverable amount of asset (except goodwill) has increased because of a change in economic conditions or in the intended use of asset</t>
  </si>
  <si>
    <t>A simple system can be illustrated as follows:</t>
  </si>
  <si>
    <t>https://kfknowledgebank.kaplan.co.uk/acca/chapter-8-systems-and-controls</t>
  </si>
  <si>
    <t>see "Fin insturments - measurement notes" file</t>
  </si>
  <si>
    <t>FI is a contract that gives rise to the fin asset of one entity and to the fin liability or equity instrument of another entity. Simpliest example of such contract (i.e. basic fin instrument) is trade receivable when company sells its goods on credit. Seller has right to receive  settlement for the supply provided and buyer has liability to provide settlement for supply received at given point of time in the future at agreed amount. Most complicated examples (i.e. other fin instruments) contain structured products and derivatives.</t>
  </si>
  <si>
    <t>Accounting for fin instruments includes:</t>
  </si>
  <si>
    <t>accounting for fin assets - investments in shares, investments in bonds abd trade receivables</t>
  </si>
  <si>
    <t>accounting for fin liabilities - long-term loans, bonds issued and trade payables</t>
  </si>
  <si>
    <t>accounting for equity share capital - shares and options issued</t>
  </si>
  <si>
    <t xml:space="preserve">There are many issues around accounting for fin instruments: </t>
  </si>
  <si>
    <t xml:space="preserve">classification - accounting for any fin instrument strats with classification (as per list above), especially when it is fin liability - it should be classified either as debt insturment or as equity instrument.  This distinction is important as it will directly affect gearing ratio (debt-to-quity) - a key measure that users of fin statements use to assess fin risk of the entity. This distinction will also impact amount business result for the period as fin costs associated with debt will be charged to P/L ths reducing profit of entity, while dividends paid on shares are an appropriation (distribution) of profit rather than expense in P/L. </t>
  </si>
  <si>
    <t>see table from Course notes</t>
  </si>
  <si>
    <t>fin assets are any assets that are:</t>
  </si>
  <si>
    <t>cash</t>
  </si>
  <si>
    <t>equity instrument of another entity</t>
  </si>
  <si>
    <t>contractual right to receive cash or another asset from another entity</t>
  </si>
  <si>
    <t>contractual right to exachange fin asset or liability with another entity under conditions that are potencially favourable</t>
  </si>
  <si>
    <t>contract that will be settled in entity's own equity instruments</t>
  </si>
  <si>
    <t>fin liabilities are any liabilities that are contractual obligation</t>
  </si>
  <si>
    <t>to deliver cash or another fin asset to another entity</t>
  </si>
  <si>
    <t>to exachange fin asset or liability with another entity under conditions that are potencially unfavourable</t>
  </si>
  <si>
    <t>than will or may be settled in entity's own equity instruments</t>
  </si>
  <si>
    <t>equity instrument is any contract that evidences a residual interest in the assets of an entity after deducting all of its liabilities.</t>
  </si>
  <si>
    <t>the asset is held within a business model whose objactive is achieved by both collecting contractual cash flows and selling fin asset ('hold to collect and sell' business test)</t>
  </si>
  <si>
    <t>fin asset gives rise to cash flows on specified dates that are solely payments of principle and interest on principle outstanding ('contractual cash flow' characteristics test)</t>
  </si>
  <si>
    <t>they do not meet either the business model test or contractual cash flow test</t>
  </si>
  <si>
    <t>fin assets</t>
  </si>
  <si>
    <t>classification and measurement</t>
  </si>
  <si>
    <t>fin liabilities</t>
  </si>
  <si>
    <r>
      <t xml:space="preserve">fin asset is only measured at </t>
    </r>
    <r>
      <rPr>
        <b/>
        <sz val="11"/>
        <color theme="1"/>
        <rFont val="Calibri"/>
        <family val="2"/>
        <scheme val="minor"/>
      </rPr>
      <t>amortized cost</t>
    </r>
    <r>
      <rPr>
        <sz val="11"/>
        <color theme="1"/>
        <rFont val="Calibri"/>
        <family val="2"/>
        <scheme val="minor"/>
      </rPr>
      <t xml:space="preserve"> if</t>
    </r>
  </si>
  <si>
    <r>
      <t xml:space="preserve">fin asset is only measured at </t>
    </r>
    <r>
      <rPr>
        <b/>
        <sz val="11"/>
        <color theme="1"/>
        <rFont val="Calibri"/>
        <family val="2"/>
        <scheme val="minor"/>
      </rPr>
      <t>FVTOCI</t>
    </r>
    <r>
      <rPr>
        <sz val="11"/>
        <color theme="1"/>
        <rFont val="Calibri"/>
        <family val="2"/>
        <scheme val="minor"/>
      </rPr>
      <t xml:space="preserve"> if</t>
    </r>
  </si>
  <si>
    <r>
      <t xml:space="preserve">fin assets are measured at </t>
    </r>
    <r>
      <rPr>
        <b/>
        <sz val="11"/>
        <color theme="1"/>
        <rFont val="Calibri"/>
        <family val="2"/>
        <scheme val="minor"/>
      </rPr>
      <t>FVTPL</t>
    </r>
    <r>
      <rPr>
        <sz val="11"/>
        <color theme="1"/>
        <rFont val="Calibri"/>
        <family val="2"/>
        <scheme val="minor"/>
      </rPr>
      <t xml:space="preserve"> (it is default category for fin assets) when</t>
    </r>
  </si>
  <si>
    <t>fin liability is measured at FVTPL if such fin instruments are derivatives (e.g. share options, futures, forwards, interest rate swaps), fin instruments held for trading in short-term (repurchase agreements with floating interest rate), any fin instuments designed as FVTPL on inception (i.e. on initial recognition it is part of a portfolio of identified financial instruments that are managed together and for which there is evidence of a recent actual pattern of short-term profit-taking and embedded derivatives can sufficiently modify the cash flows of the whole liability and are not clearly closely related to underlying lianility - e.g. conversion option embedded in a convertible bond)</t>
  </si>
  <si>
    <r>
      <t xml:space="preserve">fin liability is measured at </t>
    </r>
    <r>
      <rPr>
        <b/>
        <sz val="11"/>
        <color theme="1"/>
        <rFont val="Calibri"/>
        <family val="2"/>
        <scheme val="minor"/>
      </rPr>
      <t>amortized cost</t>
    </r>
    <r>
      <rPr>
        <sz val="11"/>
        <color theme="1"/>
        <rFont val="Calibri"/>
        <family val="2"/>
        <scheme val="minor"/>
      </rPr>
      <t xml:space="preserve"> if fin liability fails to meet meausrement conditions stated above to be measured at FVTPL (e.g. held to maturity issued debt instruments quoted in an active market, that is, bonds; loans received and trade payables</t>
    </r>
  </si>
  <si>
    <t>the asset is held within a business model whose objactive is to hold the asset to collect contractual cash flows ('hold to collect' business test) and</t>
  </si>
  <si>
    <t>when preference shares issues should be classified as debt or as equity:</t>
  </si>
  <si>
    <t>Preference shares</t>
  </si>
  <si>
    <t>redeemable</t>
  </si>
  <si>
    <t>non-redeemable</t>
  </si>
  <si>
    <t>debt</t>
  </si>
  <si>
    <t>cumulative</t>
  </si>
  <si>
    <t>non-cumulative</t>
  </si>
  <si>
    <t>provision is recorded in fin statements where</t>
  </si>
  <si>
    <t>a reliable estimate can be made of the amount of obligation</t>
  </si>
  <si>
    <t>Provision is a liability of uncertain timing or amount</t>
  </si>
  <si>
    <t>an entity has a present bligation (legal* or constructive**) as a result of past event and</t>
  </si>
  <si>
    <t>*</t>
  </si>
  <si>
    <t>**</t>
  </si>
  <si>
    <t>legal obligation derives from: a contract, legislation</t>
  </si>
  <si>
    <t>constructive obligation derives from entity's actions where: by an established patter of past practice, published policies the entity has indicated to other parties that it will accept certain responsibilities</t>
  </si>
  <si>
    <t>it is probable*** that an outflow of resources embodying economic benefits will be required to settle the obligation and</t>
  </si>
  <si>
    <t>***</t>
  </si>
  <si>
    <t>Measurement</t>
  </si>
  <si>
    <t>the best estimate of the expenditure required to settle the present obligation</t>
  </si>
  <si>
    <t>where time value of money is material, the amount of provision should be discounted to its present value using pre-tax rate. Subsequent unwind of discount is recorded as finance cost in PL.</t>
  </si>
  <si>
    <t>Contingent liability</t>
  </si>
  <si>
    <t>a possible obligation that arises from past events and whose existence will be confirmed only by the occurrence or non-occurrence of one or more uncertain future events not whole within the control of the entity or</t>
  </si>
  <si>
    <t>it is a present obligation that arises from past events but it is not recognized because:</t>
  </si>
  <si>
    <t>it is not probable that an outflow of resources embodying economic benefits will be required to settle the obligation or</t>
  </si>
  <si>
    <t>the amount of the obligation cannot be measured with sufficient reliability</t>
  </si>
  <si>
    <t>Contingent liability is disclosed in notes to fin statements unless the related outflow of resources embodying economic benefits is remote.</t>
  </si>
  <si>
    <t>Contingent asset</t>
  </si>
  <si>
    <t>Contingent asset is a possible asset that arises from past events and whose existence will be confirmed only by the occurance or non-occurrence of one or more uncertain future events not wholyy within the control of the entity.</t>
  </si>
  <si>
    <t>Contingent asset  is disclosed in notes to fin statements unless the related inflow of resources embodying economic benefits is remote.</t>
  </si>
  <si>
    <t>Present obligation as result ofpast event - the obligating event is the sale of the product with warranty (legal obligation)</t>
  </si>
  <si>
    <t>A provision should be recognized for the best estimate of the costs of making good under warranty products sold before BS date.</t>
  </si>
  <si>
    <t>Contingencies</t>
  </si>
  <si>
    <r>
      <t>An </t>
    </r>
    <r>
      <rPr>
        <sz val="12"/>
        <color rgb="FF202124"/>
        <rFont val="Calibri"/>
        <family val="2"/>
        <scheme val="minor"/>
      </rPr>
      <t>onerous contract is a contract in which the aggregate cost required to fulfill the agreement is higher than the economic benefit to be obtained from it</t>
    </r>
  </si>
  <si>
    <t>Prudence would require that if a future liability is foreseen we shuld recognize it (i.e. provision with uncertain timing)</t>
  </si>
  <si>
    <t>Dr</t>
  </si>
  <si>
    <t>PL</t>
  </si>
  <si>
    <t>Warranty provision</t>
  </si>
  <si>
    <t>Restructuring</t>
  </si>
  <si>
    <t xml:space="preserve">It inclused sale or termination of business, closure or relocation of a business, change in management structure, fundamental reorganizations. </t>
  </si>
  <si>
    <t>Onerous contract (legal obligation)</t>
  </si>
  <si>
    <t>Warranties (legal obligation)</t>
  </si>
  <si>
    <t>Provision should be recognized if a constructive obligation exists:</t>
  </si>
  <si>
    <t>detailed formal plan for the restructuring has been identified</t>
  </si>
  <si>
    <t>No obligationb arises for the sale of an operation until the entity is committed to the sale i.e. there is a binding sale agreement.</t>
  </si>
  <si>
    <t>Future repairs or refurbishments</t>
  </si>
  <si>
    <t>some assets require substantial expenditure every few years for major repairs or refurbishments and replacement of major components. Before IAS37 was introduced companies used to created provisions for such future repairs but currently as per IAS37 it is forbidden.</t>
  </si>
  <si>
    <t>Future operating losses</t>
  </si>
  <si>
    <t>=&gt;</t>
  </si>
  <si>
    <t>shares are issued before receipt of cash or other assets</t>
  </si>
  <si>
    <t>Share capital</t>
  </si>
  <si>
    <t>Receivables for shares issued</t>
  </si>
  <si>
    <t>Consideration received (bank)</t>
  </si>
  <si>
    <t>a.</t>
  </si>
  <si>
    <t>b.</t>
  </si>
  <si>
    <t>cash or other assets have been received before shares are issued</t>
  </si>
  <si>
    <t>Advance received for shares to be issued</t>
  </si>
  <si>
    <t>consideration is received within normal business terms</t>
  </si>
  <si>
    <t>receipt of consideration is deferred</t>
  </si>
  <si>
    <t>at (FV - transaction costs)</t>
  </si>
  <si>
    <t>at PV</t>
  </si>
  <si>
    <t>special cases</t>
  </si>
  <si>
    <t>Share premium</t>
  </si>
  <si>
    <t>no double entries are required. A memo entry is normally made to reflect the fact that the split has occurred and that the par value has changed proportionally.</t>
  </si>
  <si>
    <t>share split - division of issued shares of an entity into a greater number of shares without any further consideration from the shareholders. By doing this entity reduces market price of its outstanding shares</t>
  </si>
  <si>
    <t>treasury shares - an entity's own repurchased shares. By doing this entity increases market price of its outstanding shares (the share count is permanently reduced, which causes the remaining shares present in circulation to represent a larger percentage of shareholder ownership, including dividends and profits)</t>
  </si>
  <si>
    <t>Cash</t>
  </si>
  <si>
    <t>distributions to shareholders</t>
  </si>
  <si>
    <t>rights issue (option issue) - issue of options to existing shareholders by using which existing ordinary shareholders can purchase additional ordinary shares with some discount to the fair value of the share in the future.</t>
  </si>
  <si>
    <t>Option reserve</t>
  </si>
  <si>
    <t>(Cr</t>
  </si>
  <si>
    <t>monetary distributions</t>
  </si>
  <si>
    <t>Retained earnings or Share premium</t>
  </si>
  <si>
    <t>nonmonetary distributions</t>
  </si>
  <si>
    <t>PPE - at FV</t>
  </si>
  <si>
    <t>Financial instruments - IAS 32, IFRS 9, IAS 36 and IFRS for SME par. 11</t>
  </si>
  <si>
    <t>Liabilities - IAS 37 (provisions) and IFRS for SME par. 21</t>
  </si>
  <si>
    <t>Equity - there is no specific IFRS for equity; basic guidance can be found in IAS 1, IAS 8, IAS 16, IAS 32 and 39; in IFRS for SME par 22</t>
  </si>
  <si>
    <t>liability and equity components needs to be separated</t>
  </si>
  <si>
    <t>principle as debt compoment - needs to be recorded at amortized cost as fin liability (i.e. by discounting the future cash flows of the bonds (interest and principle) at the rate of a similar debt instrument)</t>
  </si>
  <si>
    <t>option to convert principle into ordinary shares as equity component - needs to be recorded as derivative (equity) i.e. at FVTPL where FV is initially measured as difference between the present value of the liability component of the convertible bond (as mentioned above) and the total proceeds from the issue of such bond. It is residual approach.</t>
  </si>
  <si>
    <t>Fin liability - convertable bond at PV</t>
  </si>
  <si>
    <t>Equity - embaded conversion option as balancing figure</t>
  </si>
  <si>
    <t>Part IV.</t>
  </si>
  <si>
    <t>Part V.</t>
  </si>
  <si>
    <t>Liabilities and equity</t>
  </si>
  <si>
    <t>Part VI.</t>
  </si>
  <si>
    <t>Revenue &amp; deferred income tax</t>
  </si>
  <si>
    <t>Revenue - IFRS 15 (replaced IAS18 Revenue and IAS 11 Construction contracts) and IFRS for SME par. 23</t>
  </si>
  <si>
    <t>new standard specifies how and when a company will recognize Revenue as well as requiring them to provide users of fin statements with more informative, relevant disclosures. This standard provides a single, principles-based 5-step model to be applied to contracts with customers. Its main objective is to report the nature, amount, timing and undertainty of revenue and cash flows arising from a contract with customer.</t>
  </si>
  <si>
    <t>general info</t>
  </si>
  <si>
    <t>definitions</t>
  </si>
  <si>
    <t>revenue is income arising in the course of an entity's ordinary activities.</t>
  </si>
  <si>
    <t>income is increases in economic benefits during the accounting period in the form of inflows or enhancements of assets or decreases of liabilities that result in an increase in equity other than those relating to contributions from equity participants.</t>
  </si>
  <si>
    <t>a contract is an agreement betweent two or more parties that creates enforceable rights and obligations.</t>
  </si>
  <si>
    <t>a customer is a party that has contracted with an entity to obtain goods or services that are an output of entity's ordinary activities in exchange for consideration.</t>
  </si>
  <si>
    <t>1. Identify the contract</t>
  </si>
  <si>
    <t>2. Identify separate performance obligations</t>
  </si>
  <si>
    <t>3. Determine the transaction price</t>
  </si>
  <si>
    <t>4. Allocate transaction price to performance obligations</t>
  </si>
  <si>
    <t>5. Recognise revenue when each performance obligation is satisfied.</t>
  </si>
  <si>
    <t>recognition - 5-step approach. The effect of this approach is that revenue is recognized when control over the goods or services promised in the contract is provided.</t>
  </si>
  <si>
    <t>Contract can have a written and non-written form or be implied (contract may not be limited to goods or services explicitly mentioned in a contract, but also include those expected to be delivered due to business practices or statements made)</t>
  </si>
  <si>
    <t>Should be approved by parties, and have a commercial basis</t>
  </si>
  <si>
    <t>Should create enforceable rights and obligations between parties</t>
  </si>
  <si>
    <t>Should have a consideration established taking into account ability and intention to pay</t>
  </si>
  <si>
    <t>New contracts may arise when terms of existing contracts are modified</t>
  </si>
  <si>
    <t>New contract arises as a result of modifications if a new performance obligation is added to a contract. If a customer orders additional units at a later date, the additional order is considered distinct, even if the order is for identical goods</t>
  </si>
  <si>
    <t>Continuation of an existing contract arises when no distinct goods or services are provided as part of the modification. For example: a customer negotiates a discount in relation to units already delivered, for example due to unsatisfactory quality or service relating to the delivered units only.</t>
  </si>
  <si>
    <t>A performance obligation is a distinct promise to transfer specific goods or services, distinct from other goods or services</t>
  </si>
  <si>
    <t>Performance obligation is distinct when its fulfilment is separable from other obligations in the contract – goods or services offered are not integrated or dependent on other goods or services provided already under the contract; the obligation provides goods or services rather than only modifies goods or services already provided</t>
  </si>
  <si>
    <t>The following are examples of circumstances which do not give rise to a performance obligation:</t>
  </si>
  <si>
    <t>providing goods at scrap value</t>
  </si>
  <si>
    <t>activities relating to internal administrative contract set-up</t>
  </si>
  <si>
    <t>Identifying performance obligations may result in unbundling contracts into performance obligations, or combining contracts into a performance obligation, to recognise revenue correctly.</t>
  </si>
  <si>
    <t>Unbundling a contract may apply when incentives are offered at the time of sale, such as free servicing or enhanced warranties. In this case servicing and warranties are performance obligations that are distinct and revenue relating to them needs to be recognised separately from the goods or services promised on the contract to which they relate.</t>
  </si>
  <si>
    <t>Circumstances which could result in contracts being combined</t>
  </si>
  <si>
    <t>it is negotiated as a package with a single commercial objective</t>
  </si>
  <si>
    <t>consideration for one contract depends on the price or performance of the other contract</t>
  </si>
  <si>
    <t>Transaction price is the most likely value the entity expects to be entitled to in exchange for the promised goods or services supplied under a contract</t>
  </si>
  <si>
    <t>May include significant financing components and incentives and non-cash amounts offered (all are knows as variable amounts of consideration), which affect how revenue is recognised</t>
  </si>
  <si>
    <t>may arise as a result of discounts, rebates, refunds, credits, concessions, incentives, performance bonuses, penalties, and contingent payments</t>
  </si>
  <si>
    <t>variable consideration is only recognised when it is highly probable that there will not be a significant reversal in the cumulative amount of revenue recognised to date</t>
  </si>
  <si>
    <t>no revenue is recognised if the vendor expects goods to be returned</t>
  </si>
  <si>
    <t>instead a provision matching the asset is recognised at the same time as the asset, with an adjustment to cost of sales</t>
  </si>
  <si>
    <t>the restriction results in a later recognition of revenue and profit (once there is certainly the goods will not be returned) in comparison with current accounting</t>
  </si>
  <si>
    <t>variable consideration is measured by reference to two methods</t>
  </si>
  <si>
    <t>expected value for the contract portfolio (for a large number of contracts), or</t>
  </si>
  <si>
    <t>single most likely outcome amount (if there are only two potential outcomes)</t>
  </si>
  <si>
    <t>Adjustments for the effects of the time value of money (a ‘financing component’):</t>
  </si>
  <si>
    <t>if a financing component is significant, IFRS 15 requires an adjustment to be made for the effect of implicit financing</t>
  </si>
  <si>
    <t>cash received in advance from buyer – vendor to recognise finance cost and increase in deferred revenue</t>
  </si>
  <si>
    <t>cash received in arrears from buyer – vendor to recognise finance income and reduction in revenue</t>
  </si>
  <si>
    <t>no adjustment for a financing component is needed if payment is settled within one year of goods or services transferred</t>
  </si>
  <si>
    <t>consideration is variable and the amount or timing depends on factors outside of parties’ control</t>
  </si>
  <si>
    <t>the difference between the consideration and cash selling price arises for other non-financing reasons (ie performance protection)</t>
  </si>
  <si>
    <t>Allocation of transaction price may include allocation of discounts, which are applied:</t>
  </si>
  <si>
    <t>on a proportionate basis to all performance obligations based on the stand-alone selling price of each performance obligation (observable or estimated), or</t>
  </si>
  <si>
    <t>Allocation is based on the standalone selling price of goods or services forming that performance obligation</t>
  </si>
  <si>
    <t>to specific performance obligations only, if</t>
  </si>
  <si>
    <t>observable evidence exists evidencing that the discount relates to those specific obligations only; and</t>
  </si>
  <si>
    <t>Contract modifications may require reassessment how consideration is allocated to performance obligations.</t>
  </si>
  <si>
    <t>The point of revenue recognition is the point when performance obligation is satisfied, per each distinctive obligation</t>
  </si>
  <si>
    <t>May result in revenue recognition at a point in time or over time</t>
  </si>
  <si>
    <t>Recognition over time applies when:</t>
  </si>
  <si>
    <t>the customer simultaneously receives and consumes the asset/service as the vendor performs the service, or</t>
  </si>
  <si>
    <t>the vendor’s performance creates or enhances an asset (for example, work in progress) that is controlled by the customer as the work progresses.</t>
  </si>
  <si>
    <t>The vendor’s performance creates an asset, when:</t>
  </si>
  <si>
    <r>
      <t>the asset has </t>
    </r>
    <r>
      <rPr>
        <i/>
        <sz val="12"/>
        <color rgb="FF595959"/>
        <rFont val="Arial"/>
        <family val="2"/>
      </rPr>
      <t>no alternative use</t>
    </r>
    <r>
      <rPr>
        <sz val="12"/>
        <color rgb="FF595959"/>
        <rFont val="Arial"/>
        <family val="2"/>
      </rPr>
      <t> to the vendor:</t>
    </r>
  </si>
  <si>
    <r>
      <t>the v</t>
    </r>
    <r>
      <rPr>
        <i/>
        <sz val="12"/>
        <color rgb="FF595959"/>
        <rFont val="Arial"/>
        <family val="2"/>
      </rPr>
      <t>endor is restricted</t>
    </r>
    <r>
      <rPr>
        <sz val="12"/>
        <color rgb="FF595959"/>
        <rFont val="Arial"/>
        <family val="2"/>
      </rPr>
      <t> from using the asset for any other purpose other than selling it to that specific customer, for example</t>
    </r>
  </si>
  <si>
    <t>the asset is manufactured to specific specifications or delivery time, meaning that from the point of commencement of asset creation, it is clear the asset is for a specific customer</t>
  </si>
  <si>
    <t>the entity cannot practically or contractually sell the asset to a different customer as it would be practically and contractually prohibitive (for example would require a costly rework, selling at a reduced price, or if customer can prohibit redirection)</t>
  </si>
  <si>
    <t>no such practical or contractual limitations would apply if the entity production is that of identical assets in bulk, and those assets are interchangeable</t>
  </si>
  <si>
    <r>
      <t>the vendor </t>
    </r>
    <r>
      <rPr>
        <i/>
        <sz val="12"/>
        <color rgb="FF595959"/>
        <rFont val="Arial"/>
        <family val="2"/>
      </rPr>
      <t>has an enforceable right to be paid</t>
    </r>
    <r>
      <rPr>
        <sz val="12"/>
        <color rgb="FF595959"/>
        <rFont val="Arial"/>
        <family val="2"/>
      </rPr>
      <t> for work completed to date</t>
    </r>
  </si>
  <si>
    <t>the vendor does not have an enforceable right to pay when, for example:</t>
  </si>
  <si>
    <t>terms of contract allow customer to cancel or modify the contract</t>
  </si>
  <si>
    <t>the customer can pay an amount other than the value of the asset or service created to date (ie compensation only)</t>
  </si>
  <si>
    <t>How to recognise revenue over time:</t>
  </si>
  <si>
    <t>output method - direct measurement of the value of goods or services transferred to date for example per surveys of completion to date, appraisals of results achieved, milestones reached, units produced/delivered; or</t>
  </si>
  <si>
    <t>input method - based on measures such as resources consumed, costs incurred (but see below re contract set up costs), number of hours per time sheets or machine hours, which are directly related to the vendor's performance</t>
  </si>
  <si>
    <t>Capitalisation of costs associated with a sale contract (for example bidding costs, sales commission)</t>
  </si>
  <si>
    <t>Only incremental costs of obtaining a contract (which would not have been incurred if the contract had not been obtained) to be considered, for example:</t>
  </si>
  <si>
    <t>direct sales commissions payable if contract is awarded - include</t>
  </si>
  <si>
    <t>costs of running a legal department proving an across-business legal support function - exclude</t>
  </si>
  <si>
    <t>Capitalise – if expected to be recovered (contract will generate profits)</t>
  </si>
  <si>
    <t>Amortise on a basis that is consistent with the transfer of the goods or services specified in the contract</t>
  </si>
  <si>
    <t>Deferred income tax - IAS 12 and IFRS fo SME par. 29</t>
  </si>
  <si>
    <t>general info:</t>
  </si>
  <si>
    <t>deferred tax is tax that is payable in the future in respect of taxable temporary differences</t>
  </si>
  <si>
    <t>temporary differences - differences between the carrying amount of an asset (or liability) within BS and its tax base ie the amount at which the asset (or liability) is valued for tax purposes by the relevant tax authority.
Taxable temporary differences are those on which tax will be charged in the future when the asset (or liability) is recovered (or settled).</t>
  </si>
  <si>
    <t>Within financial statements, non-current assets with a limited economic life are subject to depreciation. However, within tax computations, non-current assets are subject to capital allowances (also known as tax depreciation) at rates set within the relevant tax legislation. Where at the year-end the cumulative depreciation charged and the cumulative capital allowances claimed are different, the carrying value of the asset (cost less accumulated depreciation) will then be different to its tax base (cost less accumulated capital allowances) and hence a taxable temporary difference arises.</t>
  </si>
  <si>
    <t>example:</t>
  </si>
  <si>
    <r>
      <t>The </t>
    </r>
    <r>
      <rPr>
        <b/>
        <i/>
        <sz val="12"/>
        <color rgb="FF595959"/>
        <rFont val="Arial"/>
        <family val="2"/>
      </rPr>
      <t>movement</t>
    </r>
    <r>
      <rPr>
        <sz val="12"/>
        <color rgb="FF595959"/>
        <rFont val="Arial"/>
        <family val="2"/>
      </rPr>
      <t> in the deferred tax liability in the year is recorded in the statement of profit or loss where:</t>
    </r>
  </si>
  <si>
    <t>increase in liability =&gt; increase in tax expense in PL</t>
  </si>
  <si>
    <t>decrease in liability =&gt; decerase  tax expense in PL</t>
  </si>
  <si>
    <t>Revaluation of non-current assets and deferred tax</t>
  </si>
  <si>
    <t xml:space="preserve">When an NCA is revalued to its current value within the financial statements, the revaluation surplus is recorded in equity (in a revaluation reserve) and reported as other comprehensive income. While the carrying value of the asset has increased, the tax base of the asset remains the same and so a temporary difference arises. Tax will become payable on the surplus when the asset is sold and so the temporary difference is taxable. Since the revaluation surplus has been recognised within equity, to comply with matching, the tax charge on the surplus is also charged to equity. </t>
  </si>
  <si>
    <t>Asset with acquisition price of 2k and useful life of 4 years (example above) was revalued to 2.5k at the end of 2d year</t>
  </si>
  <si>
    <t>Other cases when temporary difference will arise:</t>
  </si>
  <si>
    <t>impairment of non-current assets</t>
  </si>
  <si>
    <t>WOF of stock</t>
  </si>
  <si>
    <t xml:space="preserve">functional currency -  the currency of the primary economic environment in which the entity operates. Since transactions are initially recorded in an entity’s functional currency, the results and financial position would need to be
retranslated where this differed to the presentation currency </t>
  </si>
  <si>
    <t>determinants</t>
  </si>
  <si>
    <t>All transactions in currencies other than the functional currency are treated as transactions in foreign currencies.</t>
  </si>
  <si>
    <t>Once decided on, the functional currency does not change unless there is a change in the underlying nature of the transactions and relevant conditions and events</t>
  </si>
  <si>
    <t>This currency should be the one in which transactions (purchases and sales) are normally denominated (primary factors) and</t>
  </si>
  <si>
    <t>in which the entity normally generates and spends cash (secondary factors)</t>
  </si>
  <si>
    <t>initial</t>
  </si>
  <si>
    <t>subsequent</t>
  </si>
  <si>
    <t>spot ER (approximate rate can be used)</t>
  </si>
  <si>
    <t>measured at historical cost should be reported using the exchange rate at the date of the transaction.</t>
  </si>
  <si>
    <t>measured at fair value, however, should be reported at the rate that existed when the fair values were determined.</t>
  </si>
  <si>
    <t>non-monetary items - any differences should be reported in equity (OCI)</t>
  </si>
  <si>
    <t>monetary amounts - should be reported using the closing rate. Any differences should be reported in PL except differences arising on monetary items that form part of the reporting entity’s net investment in a foreign operation - these differences are reported in equity (OCI)</t>
  </si>
  <si>
    <t>presentation currency - the currency in which the financial statements are presented. An entity can present its financial statements in any currency. If the presentation currency differs from the functional currency, the financial statements are retranslated into the presentation currency. If the financial statements of the entity are not in the functional currency of a hyperinflationary economy, then they are translated into the presentation currency as follows:</t>
  </si>
  <si>
    <t>Assets and liabilities (including any goodwill arising on the acquisition and any fair value adjustment) - at the closing spot rate at the date of that balance sheet</t>
  </si>
  <si>
    <t>Income statements - at the spot rate at the date of the transactions (average rates are allowed if there is no great fluctuation in the exchange rates)</t>
  </si>
  <si>
    <t>All exchange differences are recognised in a separate component of equity (OCI)</t>
  </si>
  <si>
    <t xml:space="preserve"> </t>
  </si>
  <si>
    <t>At the group level, various entities within a multinational group will often have different functional currencies. The functional currency is identified at entity level for each group entity. Each group entity translates its results and financial position into the presentation currency of the reporting entity.</t>
  </si>
  <si>
    <t>Entity level</t>
  </si>
  <si>
    <t>Group level</t>
  </si>
  <si>
    <t>When preparing group accounts, the financial statements of a foreign subsidiary should be translated into the presentation currency of the Group. Any goodwill and fair value adjustments are treated as assets and liabilities of the foreign entity, and therefore retranslated at each balance sheet date at the closing spot rate.</t>
  </si>
  <si>
    <t>Exchange differences on intra-group items are recognised in profit or loss</t>
  </si>
  <si>
    <t>When a foreign operation is disposed of, the cumulative amount of the exchange differences in equity relating to that foreign operation is recognised in profit or loss when the gain or loss on disposal is recognised.</t>
  </si>
  <si>
    <r>
      <t>Def: net investment in a foreign operation - monetary items receivable from, or payable to, a </t>
    </r>
    <r>
      <rPr>
        <b/>
        <sz val="12"/>
        <color rgb="FF202124"/>
        <rFont val="Arial"/>
        <family val="2"/>
      </rPr>
      <t>foreign operation</t>
    </r>
    <r>
      <rPr>
        <sz val="12"/>
        <color rgb="FF202124"/>
        <rFont val="Arial"/>
        <family val="2"/>
      </rPr>
      <t> for which settlement is neither planned nor likely to occur in the foreseeable future</t>
    </r>
  </si>
  <si>
    <t>smaller exceptional items are not disclosed in income statement but instead within notes to accounts, normally the operating profit note.</t>
  </si>
  <si>
    <t>net incomes (profits) or net expenses (losses) generated during business activity of the company</t>
  </si>
  <si>
    <t>reclasses (transfers) between different components of equity</t>
  </si>
  <si>
    <t>direct - information is extracted from ledger accounts (not just fin statements), mainly from bank accounts (cash flow picture is actual) =&gt; used by internal users who has access to management accounts</t>
  </si>
  <si>
    <t>(Increase)/decrease in inventory</t>
  </si>
  <si>
    <t>associate or affiliate</t>
  </si>
  <si>
    <t>joint venture</t>
  </si>
  <si>
    <t>=50% of ordinary shares of acquired entity and acquired entity keeps cntrol over another 50% of its ordinary shares</t>
  </si>
  <si>
    <t>same like for associate i.e. equity method</t>
  </si>
  <si>
    <t>if 50% by both sides =&gt; join venture</t>
  </si>
  <si>
    <t>there is a single entity concept: all intergroup transactions between the parent and subsidiary should be cancelled out because they took place within the same entity and only transactions with the outside world must be recorded in the consolidated accounts.</t>
  </si>
  <si>
    <t>from S to P - debit subsidiary sale, credit subsidiary COS of such inventory, credit Group inventory</t>
  </si>
  <si>
    <t>from P to S - debit Group sale (where such reversal of Group sale is apportioned between controlling and NCI), credit Group COS of such inventory, credit subsidiary inventory</t>
  </si>
  <si>
    <t>from S to S - debit Selling entity's sale, credit Selling entity's COS of such inventory, credit Purchasing entity's inventory (at difference between market price and transfer price if transfer price was higher i.e. profit)</t>
  </si>
  <si>
    <t>Transaction margin</t>
  </si>
  <si>
    <t>Product margin</t>
  </si>
  <si>
    <t>Non-product margin</t>
  </si>
  <si>
    <t>Product margin + Non-product = Gross margin</t>
  </si>
  <si>
    <t>Operating profit (EBIT)</t>
  </si>
  <si>
    <t>Other comprehensive income/expenses</t>
  </si>
  <si>
    <t>Total profit for the year</t>
  </si>
  <si>
    <t>Borrowing costs must be capitalized as part of the cost of asset, if asset is one which necessarily takes a substantial time to get ready for its intended use or sale i.e. it is a quilifying asset. It can be PPE during the construction period, intangible assets during the development period, or "made-to-order" inventories (i.e. a production technique in which producers start manufacturing a product only after the customer places an order for it). An asset that normally takes more than a year to be ready for use will usually be a qualifying asset.</t>
  </si>
  <si>
    <t>If capitalized, borrowing costs are calculated using effective interest method. The calculation includes fees, transaction costs and amortisation of discounts or premiums relating to borrowings</t>
  </si>
  <si>
    <t>recoverable amlount is higher of Net selling price (i.e. fair value less costs to sell) and Value in use (present value of future cash inflow generated by this item of PPE)</t>
  </si>
  <si>
    <t>goodwill and NCI - there are two ways how to measure them:</t>
  </si>
  <si>
    <t>impairment loss is the amount by which the carrying amount of asset or cash-generating unit exceeds its recoverable amount</t>
  </si>
  <si>
    <t>assets are recorded in fin statements at no more than their recoverable amount</t>
  </si>
  <si>
    <t>Purchases (P/L)</t>
  </si>
  <si>
    <t>IAS37 states that an event is probable if the event is more likely to occur. Practically, this means that if and event has more than 50% likelihood of occuring, then it is probable.</t>
  </si>
  <si>
    <t>if a large population of items is involved, expected values can be used to measure the required provision.</t>
  </si>
  <si>
    <t>a mnaufacturer gives warrany at the time of sale to purchasers of its products. Under the terms of the contract for sale the manufacturer undertakes to make good, by repair or replacement, manufacturing defects that become apparent within given time (e.g. 2 years in CZ) from the date of the sale. On past experience it is probable that there will be some claims.</t>
  </si>
  <si>
    <t>valid expectation has been raised in those affected that it will be carried out by either implementing the plan or announcing it to those affected.</t>
  </si>
  <si>
    <t>No porvision is allowed for future operating losses.</t>
  </si>
  <si>
    <t>bonus issue - is an issue of new shares to existing shareholders, in proportion to their existing shareholding, for no cost or consideration. The company receives absolutely no money for it, they’re given away free of charge. By doing this entity reduces market price of its outstanding shares. It also can be considered as reward for loyalty as for each additioanl share every shareholders gets entitlement for dividends (when they will be announced by the company)</t>
  </si>
  <si>
    <t>Share premium (in case when even with discount the new market price of 1 share is still higher than nominal value)</t>
  </si>
  <si>
    <t>convertible debt (bond)  - can be either redeemed for cash or converted into ordinary shares at maturity. Convertible bonds are a type of compound financial instrument with characteristics of both liability and equity.</t>
  </si>
  <si>
    <t>SUMMARY:</t>
  </si>
  <si>
    <t>&amp;</t>
  </si>
  <si>
    <t>consolidated financial statements</t>
  </si>
  <si>
    <t>Events after the reporting period (i.e. after year-end)</t>
  </si>
  <si>
    <t>Accounting policy and accounting estimates</t>
  </si>
  <si>
    <t>Correction of prior period error</t>
  </si>
  <si>
    <t>Right-to-use asset (lease) - IFRS 16 and IFRS for SME section 20</t>
  </si>
  <si>
    <t>Stock - IAS 2 and IFRS for SME par. 13</t>
  </si>
  <si>
    <t>Impairment of assets  IFRS for SME section 17</t>
  </si>
  <si>
    <t>IAS 21 and IFTS for SME par. 30</t>
  </si>
</sst>
</file>

<file path=xl/styles.xml><?xml version="1.0" encoding="utf-8"?>
<styleSheet xmlns="http://schemas.openxmlformats.org/spreadsheetml/2006/main" xmlns:mc="http://schemas.openxmlformats.org/markup-compatibility/2006" xmlns:x14ac="http://schemas.microsoft.com/office/spreadsheetml/2009/9/ac" mc:Ignorable="x14ac">
  <fonts count="16" x14ac:knownFonts="1">
    <font>
      <sz val="11"/>
      <color theme="1"/>
      <name val="Calibri"/>
      <family val="2"/>
      <scheme val="minor"/>
    </font>
    <font>
      <b/>
      <sz val="11"/>
      <color theme="1"/>
      <name val="Calibri"/>
      <family val="2"/>
      <scheme val="minor"/>
    </font>
    <font>
      <i/>
      <sz val="11"/>
      <color theme="1"/>
      <name val="Calibri"/>
      <family val="2"/>
      <scheme val="minor"/>
    </font>
    <font>
      <sz val="11"/>
      <color rgb="FF9C0006"/>
      <name val="Calibri"/>
      <family val="2"/>
      <scheme val="minor"/>
    </font>
    <font>
      <sz val="11"/>
      <name val="Calibri"/>
      <family val="2"/>
      <scheme val="minor"/>
    </font>
    <font>
      <sz val="11"/>
      <color theme="1"/>
      <name val="Calibri"/>
      <family val="2"/>
      <scheme val="minor"/>
    </font>
    <font>
      <sz val="9"/>
      <color rgb="FF333333"/>
      <name val="Arial"/>
      <family val="2"/>
    </font>
    <font>
      <sz val="12"/>
      <color rgb="FF202124"/>
      <name val="Calibri"/>
      <family val="2"/>
      <scheme val="minor"/>
    </font>
    <font>
      <sz val="12"/>
      <color rgb="FF595959"/>
      <name val="Arial"/>
      <family val="2"/>
    </font>
    <font>
      <i/>
      <sz val="12"/>
      <color rgb="FF595959"/>
      <name val="Arial"/>
      <family val="2"/>
    </font>
    <font>
      <b/>
      <i/>
      <sz val="12"/>
      <color rgb="FF595959"/>
      <name val="Arial"/>
      <family val="2"/>
    </font>
    <font>
      <sz val="12"/>
      <color rgb="FF202124"/>
      <name val="Arial"/>
      <family val="2"/>
    </font>
    <font>
      <b/>
      <sz val="12"/>
      <color rgb="FF202124"/>
      <name val="Arial"/>
      <family val="2"/>
    </font>
    <font>
      <sz val="9"/>
      <color indexed="81"/>
      <name val="Tahoma"/>
      <family val="2"/>
    </font>
    <font>
      <b/>
      <sz val="9"/>
      <color indexed="81"/>
      <name val="Tahoma"/>
      <family val="2"/>
    </font>
    <font>
      <sz val="11"/>
      <color indexed="81"/>
      <name val="Tahoma"/>
      <family val="2"/>
    </font>
  </fonts>
  <fills count="6">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2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bottom/>
      <diagonal/>
    </border>
    <border>
      <left/>
      <right style="thick">
        <color indexed="64"/>
      </right>
      <top/>
      <bottom style="thin">
        <color indexed="64"/>
      </bottom>
      <diagonal/>
    </border>
    <border>
      <left style="thick">
        <color indexed="64"/>
      </left>
      <right/>
      <top/>
      <bottom/>
      <diagonal/>
    </border>
    <border>
      <left style="thick">
        <color indexed="64"/>
      </left>
      <right/>
      <top/>
      <bottom style="thin">
        <color indexed="64"/>
      </bottom>
      <diagonal/>
    </border>
    <border>
      <left style="thick">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3" fillId="2" borderId="0" applyNumberFormat="0" applyBorder="0" applyAlignment="0" applyProtection="0"/>
    <xf numFmtId="9" fontId="5" fillId="0" borderId="0" applyFont="0" applyFill="0" applyBorder="0" applyAlignment="0" applyProtection="0"/>
  </cellStyleXfs>
  <cellXfs count="76">
    <xf numFmtId="0" fontId="0" fillId="0" borderId="0" xfId="0"/>
    <xf numFmtId="0" fontId="0" fillId="0" borderId="1" xfId="0" applyBorder="1"/>
    <xf numFmtId="0" fontId="0" fillId="0" borderId="0" xfId="0" applyBorder="1"/>
    <xf numFmtId="0" fontId="0" fillId="0" borderId="0" xfId="0" applyFill="1" applyBorder="1"/>
    <xf numFmtId="0" fontId="0" fillId="0" borderId="0" xfId="0" applyAlignment="1">
      <alignment horizontal="center"/>
    </xf>
    <xf numFmtId="0" fontId="0" fillId="0" borderId="2" xfId="0" applyBorder="1" applyAlignment="1">
      <alignment horizontal="center"/>
    </xf>
    <xf numFmtId="0" fontId="0" fillId="0" borderId="0" xfId="0" quotePrefix="1"/>
    <xf numFmtId="0" fontId="0" fillId="0" borderId="3" xfId="0" applyBorder="1"/>
    <xf numFmtId="0" fontId="0" fillId="0" borderId="4"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2" fillId="0" borderId="0" xfId="0" applyFont="1"/>
    <xf numFmtId="0" fontId="0" fillId="0" borderId="0" xfId="0" applyFont="1"/>
    <xf numFmtId="9" fontId="0" fillId="0" borderId="10" xfId="0" applyNumberFormat="1" applyBorder="1"/>
    <xf numFmtId="0" fontId="0" fillId="3" borderId="12" xfId="0" applyFill="1" applyBorder="1"/>
    <xf numFmtId="0" fontId="0" fillId="4" borderId="0" xfId="0" applyFill="1"/>
    <xf numFmtId="0" fontId="0" fillId="4" borderId="1" xfId="0" applyFill="1" applyBorder="1"/>
    <xf numFmtId="0" fontId="0" fillId="4" borderId="6" xfId="0" applyFill="1" applyBorder="1"/>
    <xf numFmtId="0" fontId="0" fillId="5" borderId="1" xfId="0" applyFill="1" applyBorder="1"/>
    <xf numFmtId="0" fontId="0" fillId="5" borderId="11" xfId="0" applyFill="1" applyBorder="1"/>
    <xf numFmtId="0" fontId="1" fillId="3" borderId="6" xfId="0" applyFont="1" applyFill="1" applyBorder="1" applyAlignment="1">
      <alignment horizontal="center"/>
    </xf>
    <xf numFmtId="9" fontId="1" fillId="3" borderId="10" xfId="0" applyNumberFormat="1" applyFont="1" applyFill="1" applyBorder="1"/>
    <xf numFmtId="9" fontId="1" fillId="5" borderId="10" xfId="0" applyNumberFormat="1" applyFont="1" applyFill="1" applyBorder="1"/>
    <xf numFmtId="0" fontId="4" fillId="0" borderId="0" xfId="1" applyFont="1" applyFill="1"/>
    <xf numFmtId="0" fontId="0" fillId="0" borderId="0" xfId="0" applyFill="1"/>
    <xf numFmtId="9" fontId="0" fillId="0" borderId="0" xfId="2" applyFont="1" applyBorder="1"/>
    <xf numFmtId="0" fontId="0" fillId="0" borderId="1" xfId="2" applyNumberFormat="1" applyFont="1" applyBorder="1"/>
    <xf numFmtId="0" fontId="0" fillId="0" borderId="0" xfId="2" applyNumberFormat="1" applyFont="1"/>
    <xf numFmtId="0" fontId="5" fillId="0" borderId="0" xfId="2" applyNumberFormat="1" applyFont="1"/>
    <xf numFmtId="0" fontId="6" fillId="0" borderId="0" xfId="0" applyFont="1"/>
    <xf numFmtId="0" fontId="0" fillId="0" borderId="0" xfId="0" applyAlignment="1">
      <alignment horizontal="right"/>
    </xf>
    <xf numFmtId="0" fontId="0" fillId="0" borderId="0" xfId="0" applyAlignment="1">
      <alignment horizontal="left" indent="1"/>
    </xf>
    <xf numFmtId="0" fontId="8" fillId="0" borderId="0" xfId="0" applyFont="1"/>
    <xf numFmtId="0" fontId="0" fillId="0" borderId="0" xfId="0" applyAlignment="1"/>
    <xf numFmtId="0" fontId="0" fillId="5" borderId="0" xfId="0" applyFill="1" applyBorder="1"/>
    <xf numFmtId="0" fontId="0" fillId="5" borderId="10" xfId="0" applyFill="1" applyBorder="1"/>
    <xf numFmtId="9" fontId="1" fillId="4" borderId="13" xfId="0" applyNumberFormat="1" applyFont="1" applyFill="1" applyBorder="1"/>
    <xf numFmtId="0" fontId="0" fillId="4" borderId="14" xfId="0" applyFill="1" applyBorder="1"/>
    <xf numFmtId="0" fontId="0" fillId="4" borderId="13" xfId="0" applyFill="1" applyBorder="1"/>
    <xf numFmtId="9" fontId="0" fillId="5" borderId="15" xfId="0" applyNumberFormat="1" applyFill="1" applyBorder="1"/>
    <xf numFmtId="0" fontId="0" fillId="5" borderId="16" xfId="0" applyFill="1" applyBorder="1"/>
    <xf numFmtId="0" fontId="0" fillId="5" borderId="17" xfId="0" applyFill="1" applyBorder="1"/>
    <xf numFmtId="0" fontId="0" fillId="5" borderId="15" xfId="0" applyFill="1" applyBorder="1"/>
    <xf numFmtId="0" fontId="1" fillId="0" borderId="5" xfId="0" applyFont="1" applyBorder="1"/>
    <xf numFmtId="0" fontId="1" fillId="0" borderId="0" xfId="0" applyFont="1" applyBorder="1"/>
    <xf numFmtId="0" fontId="0" fillId="0" borderId="0" xfId="0" applyFont="1"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0" fontId="0" fillId="0" borderId="18" xfId="0" applyFont="1" applyBorder="1"/>
    <xf numFmtId="0" fontId="0" fillId="0" borderId="19" xfId="0" applyFont="1" applyBorder="1"/>
    <xf numFmtId="0" fontId="2" fillId="0" borderId="21" xfId="0" applyFont="1" applyBorder="1"/>
    <xf numFmtId="0" fontId="2" fillId="0" borderId="22" xfId="0" applyFont="1" applyBorder="1"/>
    <xf numFmtId="0" fontId="0" fillId="0" borderId="21" xfId="0" applyFont="1" applyBorder="1"/>
    <xf numFmtId="0" fontId="0" fillId="0" borderId="22" xfId="0" applyFont="1" applyBorder="1"/>
    <xf numFmtId="0" fontId="2" fillId="0" borderId="0" xfId="0" applyFont="1" applyBorder="1"/>
    <xf numFmtId="0" fontId="0" fillId="0" borderId="23" xfId="0" applyFont="1" applyBorder="1"/>
    <xf numFmtId="0" fontId="0" fillId="0" borderId="24" xfId="0" applyFont="1" applyBorder="1"/>
    <xf numFmtId="0" fontId="0" fillId="0" borderId="25" xfId="0" applyFont="1" applyBorder="1"/>
    <xf numFmtId="0" fontId="0" fillId="0" borderId="0" xfId="0" applyFont="1" applyBorder="1" applyAlignment="1">
      <alignment horizontal="center"/>
    </xf>
    <xf numFmtId="0" fontId="0" fillId="0" borderId="0" xfId="0" applyBorder="1" applyAlignment="1">
      <alignment horizontal="center"/>
    </xf>
    <xf numFmtId="0" fontId="1" fillId="4" borderId="9" xfId="0" applyFont="1" applyFill="1" applyBorder="1" applyAlignment="1">
      <alignment horizontal="center"/>
    </xf>
    <xf numFmtId="0" fontId="1" fillId="4" borderId="0" xfId="0" applyFont="1" applyFill="1" applyBorder="1" applyAlignment="1">
      <alignment horizontal="center"/>
    </xf>
    <xf numFmtId="0" fontId="1" fillId="4" borderId="13" xfId="0" applyFont="1" applyFill="1" applyBorder="1" applyAlignment="1">
      <alignment horizontal="center"/>
    </xf>
    <xf numFmtId="0" fontId="1" fillId="5" borderId="15" xfId="0" applyFont="1" applyFill="1" applyBorder="1" applyAlignment="1">
      <alignment horizontal="center"/>
    </xf>
    <xf numFmtId="0" fontId="1" fillId="5" borderId="0" xfId="0" applyFont="1" applyFill="1" applyBorder="1" applyAlignment="1">
      <alignment horizontal="center"/>
    </xf>
    <xf numFmtId="0" fontId="1" fillId="5" borderId="10" xfId="0" applyFont="1" applyFill="1" applyBorder="1" applyAlignment="1">
      <alignment horizontal="center"/>
    </xf>
    <xf numFmtId="0" fontId="1" fillId="0" borderId="0" xfId="0" applyFont="1" applyAlignment="1">
      <alignment horizontal="center"/>
    </xf>
  </cellXfs>
  <cellStyles count="3">
    <cellStyle name="Bad" xfId="1" builtinId="27"/>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drawing6.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3</xdr:row>
      <xdr:rowOff>66675</xdr:rowOff>
    </xdr:from>
    <xdr:to>
      <xdr:col>7</xdr:col>
      <xdr:colOff>379157</xdr:colOff>
      <xdr:row>17</xdr:row>
      <xdr:rowOff>172160</xdr:rowOff>
    </xdr:to>
    <xdr:pic>
      <xdr:nvPicPr>
        <xdr:cNvPr id="2" name="Picture 1">
          <a:extLst>
            <a:ext uri="{FF2B5EF4-FFF2-40B4-BE49-F238E27FC236}">
              <a16:creationId xmlns:a16="http://schemas.microsoft.com/office/drawing/2014/main" xmlns="" id="{090340C1-728C-4DB0-85D3-2EB3D739396A}"/>
            </a:ext>
          </a:extLst>
        </xdr:cNvPr>
        <xdr:cNvPicPr>
          <a:picLocks noChangeAspect="1"/>
        </xdr:cNvPicPr>
      </xdr:nvPicPr>
      <xdr:blipFill>
        <a:blip xmlns:r="http://schemas.openxmlformats.org/officeDocument/2006/relationships" r:embed="rId1"/>
        <a:stretch>
          <a:fillRect/>
        </a:stretch>
      </xdr:blipFill>
      <xdr:spPr>
        <a:xfrm>
          <a:off x="1247775" y="638175"/>
          <a:ext cx="4800000" cy="2780952"/>
        </a:xfrm>
        <a:prstGeom prst="rect">
          <a:avLst/>
        </a:prstGeom>
      </xdr:spPr>
    </xdr:pic>
    <xdr:clientData/>
  </xdr:twoCellAnchor>
  <xdr:twoCellAnchor editAs="oneCell">
    <xdr:from>
      <xdr:col>3</xdr:col>
      <xdr:colOff>19050</xdr:colOff>
      <xdr:row>18</xdr:row>
      <xdr:rowOff>19050</xdr:rowOff>
    </xdr:from>
    <xdr:to>
      <xdr:col>7</xdr:col>
      <xdr:colOff>302965</xdr:colOff>
      <xdr:row>31</xdr:row>
      <xdr:rowOff>9217</xdr:rowOff>
    </xdr:to>
    <xdr:pic>
      <xdr:nvPicPr>
        <xdr:cNvPr id="3" name="Picture 2">
          <a:extLst>
            <a:ext uri="{FF2B5EF4-FFF2-40B4-BE49-F238E27FC236}">
              <a16:creationId xmlns:a16="http://schemas.microsoft.com/office/drawing/2014/main" xmlns="" id="{CAE3BD6D-CAC3-44D0-A054-E3E415437A4B}"/>
            </a:ext>
          </a:extLst>
        </xdr:cNvPr>
        <xdr:cNvPicPr>
          <a:picLocks noChangeAspect="1"/>
        </xdr:cNvPicPr>
      </xdr:nvPicPr>
      <xdr:blipFill>
        <a:blip xmlns:r="http://schemas.openxmlformats.org/officeDocument/2006/relationships" r:embed="rId2"/>
        <a:stretch>
          <a:fillRect/>
        </a:stretch>
      </xdr:blipFill>
      <xdr:spPr>
        <a:xfrm>
          <a:off x="1238250" y="3448050"/>
          <a:ext cx="4733333" cy="2466667"/>
        </a:xfrm>
        <a:prstGeom prst="rect">
          <a:avLst/>
        </a:prstGeom>
      </xdr:spPr>
    </xdr:pic>
    <xdr:clientData/>
  </xdr:twoCellAnchor>
  <xdr:twoCellAnchor editAs="oneCell">
    <xdr:from>
      <xdr:col>3</xdr:col>
      <xdr:colOff>33618</xdr:colOff>
      <xdr:row>71</xdr:row>
      <xdr:rowOff>67235</xdr:rowOff>
    </xdr:from>
    <xdr:to>
      <xdr:col>7</xdr:col>
      <xdr:colOff>215576</xdr:colOff>
      <xdr:row>90</xdr:row>
      <xdr:rowOff>117</xdr:rowOff>
    </xdr:to>
    <xdr:pic>
      <xdr:nvPicPr>
        <xdr:cNvPr id="4" name="Picture 3">
          <a:extLst>
            <a:ext uri="{FF2B5EF4-FFF2-40B4-BE49-F238E27FC236}">
              <a16:creationId xmlns:a16="http://schemas.microsoft.com/office/drawing/2014/main" xmlns="" id="{1AC59A94-8F3B-4163-A69B-A43F1AF3434C}"/>
            </a:ext>
          </a:extLst>
        </xdr:cNvPr>
        <xdr:cNvPicPr>
          <a:picLocks noChangeAspect="1"/>
        </xdr:cNvPicPr>
      </xdr:nvPicPr>
      <xdr:blipFill>
        <a:blip xmlns:r="http://schemas.openxmlformats.org/officeDocument/2006/relationships" r:embed="rId3"/>
        <a:stretch>
          <a:fillRect/>
        </a:stretch>
      </xdr:blipFill>
      <xdr:spPr>
        <a:xfrm>
          <a:off x="1245891" y="9020735"/>
          <a:ext cx="4607130" cy="3552381"/>
        </a:xfrm>
        <a:prstGeom prst="rect">
          <a:avLst/>
        </a:prstGeom>
      </xdr:spPr>
    </xdr:pic>
    <xdr:clientData/>
  </xdr:twoCellAnchor>
  <xdr:twoCellAnchor editAs="oneCell">
    <xdr:from>
      <xdr:col>3</xdr:col>
      <xdr:colOff>56029</xdr:colOff>
      <xdr:row>90</xdr:row>
      <xdr:rowOff>44824</xdr:rowOff>
    </xdr:from>
    <xdr:to>
      <xdr:col>7</xdr:col>
      <xdr:colOff>199892</xdr:colOff>
      <xdr:row>96</xdr:row>
      <xdr:rowOff>63729</xdr:rowOff>
    </xdr:to>
    <xdr:pic>
      <xdr:nvPicPr>
        <xdr:cNvPr id="5" name="Picture 4">
          <a:extLst>
            <a:ext uri="{FF2B5EF4-FFF2-40B4-BE49-F238E27FC236}">
              <a16:creationId xmlns:a16="http://schemas.microsoft.com/office/drawing/2014/main" xmlns="" id="{77C87EEF-8900-4DE9-84A5-47767F273955}"/>
            </a:ext>
          </a:extLst>
        </xdr:cNvPr>
        <xdr:cNvPicPr>
          <a:picLocks noChangeAspect="1"/>
        </xdr:cNvPicPr>
      </xdr:nvPicPr>
      <xdr:blipFill>
        <a:blip xmlns:r="http://schemas.openxmlformats.org/officeDocument/2006/relationships" r:embed="rId4"/>
        <a:stretch>
          <a:fillRect/>
        </a:stretch>
      </xdr:blipFill>
      <xdr:spPr>
        <a:xfrm>
          <a:off x="1266264" y="12808324"/>
          <a:ext cx="4561905" cy="1161905"/>
        </a:xfrm>
        <a:prstGeom prst="rect">
          <a:avLst/>
        </a:prstGeom>
      </xdr:spPr>
    </xdr:pic>
    <xdr:clientData/>
  </xdr:twoCellAnchor>
  <xdr:twoCellAnchor editAs="oneCell">
    <xdr:from>
      <xdr:col>3</xdr:col>
      <xdr:colOff>536863</xdr:colOff>
      <xdr:row>56</xdr:row>
      <xdr:rowOff>138546</xdr:rowOff>
    </xdr:from>
    <xdr:to>
      <xdr:col>20</xdr:col>
      <xdr:colOff>208425</xdr:colOff>
      <xdr:row>68</xdr:row>
      <xdr:rowOff>144349</xdr:rowOff>
    </xdr:to>
    <xdr:pic>
      <xdr:nvPicPr>
        <xdr:cNvPr id="25" name="Picture 24">
          <a:extLst>
            <a:ext uri="{FF2B5EF4-FFF2-40B4-BE49-F238E27FC236}">
              <a16:creationId xmlns:a16="http://schemas.microsoft.com/office/drawing/2014/main" xmlns="" id="{A74EFF5A-0AE6-4E29-8A1F-E8D57AAEBA47}"/>
            </a:ext>
          </a:extLst>
        </xdr:cNvPr>
        <xdr:cNvPicPr>
          <a:picLocks noChangeAspect="1"/>
        </xdr:cNvPicPr>
      </xdr:nvPicPr>
      <xdr:blipFill>
        <a:blip xmlns:r="http://schemas.openxmlformats.org/officeDocument/2006/relationships" r:embed="rId5"/>
        <a:stretch>
          <a:fillRect/>
        </a:stretch>
      </xdr:blipFill>
      <xdr:spPr>
        <a:xfrm>
          <a:off x="1749136" y="11759046"/>
          <a:ext cx="11976506" cy="2291803"/>
        </a:xfrm>
        <a:prstGeom prst="rect">
          <a:avLst/>
        </a:prstGeom>
      </xdr:spPr>
    </xdr:pic>
    <xdr:clientData/>
  </xdr:twoCellAnchor>
  <xdr:twoCellAnchor>
    <xdr:from>
      <xdr:col>21</xdr:col>
      <xdr:colOff>190501</xdr:colOff>
      <xdr:row>106</xdr:row>
      <xdr:rowOff>0</xdr:rowOff>
    </xdr:from>
    <xdr:to>
      <xdr:col>21</xdr:col>
      <xdr:colOff>299358</xdr:colOff>
      <xdr:row>111</xdr:row>
      <xdr:rowOff>0</xdr:rowOff>
    </xdr:to>
    <xdr:sp macro="" textlink="">
      <xdr:nvSpPr>
        <xdr:cNvPr id="26" name="Right Brace 25">
          <a:extLst>
            <a:ext uri="{FF2B5EF4-FFF2-40B4-BE49-F238E27FC236}">
              <a16:creationId xmlns:a16="http://schemas.microsoft.com/office/drawing/2014/main" xmlns="" id="{486713A1-CB43-4E77-B2F4-C5B1B4F78314}"/>
            </a:ext>
          </a:extLst>
        </xdr:cNvPr>
        <xdr:cNvSpPr/>
      </xdr:nvSpPr>
      <xdr:spPr>
        <a:xfrm>
          <a:off x="13258801" y="5905500"/>
          <a:ext cx="108857" cy="95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21</xdr:col>
      <xdr:colOff>204107</xdr:colOff>
      <xdr:row>112</xdr:row>
      <xdr:rowOff>0</xdr:rowOff>
    </xdr:from>
    <xdr:to>
      <xdr:col>21</xdr:col>
      <xdr:colOff>312964</xdr:colOff>
      <xdr:row>117</xdr:row>
      <xdr:rowOff>0</xdr:rowOff>
    </xdr:to>
    <xdr:sp macro="" textlink="">
      <xdr:nvSpPr>
        <xdr:cNvPr id="27" name="Right Brace 26">
          <a:extLst>
            <a:ext uri="{FF2B5EF4-FFF2-40B4-BE49-F238E27FC236}">
              <a16:creationId xmlns:a16="http://schemas.microsoft.com/office/drawing/2014/main" xmlns="" id="{4702CB25-8D4C-4EA8-865E-6DB9493C97F9}"/>
            </a:ext>
          </a:extLst>
        </xdr:cNvPr>
        <xdr:cNvSpPr/>
      </xdr:nvSpPr>
      <xdr:spPr>
        <a:xfrm>
          <a:off x="13272407" y="7048500"/>
          <a:ext cx="108857" cy="95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25</xdr:col>
      <xdr:colOff>449407</xdr:colOff>
      <xdr:row>4</xdr:row>
      <xdr:rowOff>17318</xdr:rowOff>
    </xdr:from>
    <xdr:to>
      <xdr:col>36</xdr:col>
      <xdr:colOff>410474</xdr:colOff>
      <xdr:row>45</xdr:row>
      <xdr:rowOff>122160</xdr:rowOff>
    </xdr:to>
    <xdr:pic>
      <xdr:nvPicPr>
        <xdr:cNvPr id="6" name="Picture 5">
          <a:extLst>
            <a:ext uri="{FF2B5EF4-FFF2-40B4-BE49-F238E27FC236}">
              <a16:creationId xmlns:a16="http://schemas.microsoft.com/office/drawing/2014/main" xmlns="" id="{8B659EB6-4174-4069-9B9B-075529B7ABE5}"/>
            </a:ext>
          </a:extLst>
        </xdr:cNvPr>
        <xdr:cNvPicPr>
          <a:picLocks noChangeAspect="1"/>
        </xdr:cNvPicPr>
      </xdr:nvPicPr>
      <xdr:blipFill>
        <a:blip xmlns:r="http://schemas.openxmlformats.org/officeDocument/2006/relationships" r:embed="rId6"/>
        <a:stretch>
          <a:fillRect/>
        </a:stretch>
      </xdr:blipFill>
      <xdr:spPr>
        <a:xfrm>
          <a:off x="17022907" y="779318"/>
          <a:ext cx="6628567" cy="7923809"/>
        </a:xfrm>
        <a:prstGeom prst="rect">
          <a:avLst/>
        </a:prstGeom>
      </xdr:spPr>
    </xdr:pic>
    <xdr:clientData/>
  </xdr:twoCellAnchor>
  <xdr:twoCellAnchor editAs="oneCell">
    <xdr:from>
      <xdr:col>25</xdr:col>
      <xdr:colOff>441614</xdr:colOff>
      <xdr:row>45</xdr:row>
      <xdr:rowOff>135082</xdr:rowOff>
    </xdr:from>
    <xdr:to>
      <xdr:col>36</xdr:col>
      <xdr:colOff>288395</xdr:colOff>
      <xdr:row>69</xdr:row>
      <xdr:rowOff>48796</xdr:rowOff>
    </xdr:to>
    <xdr:pic>
      <xdr:nvPicPr>
        <xdr:cNvPr id="7" name="Picture 6">
          <a:extLst>
            <a:ext uri="{FF2B5EF4-FFF2-40B4-BE49-F238E27FC236}">
              <a16:creationId xmlns:a16="http://schemas.microsoft.com/office/drawing/2014/main" xmlns="" id="{1E9CB7C1-C464-4140-A757-58EE8CBAFE23}"/>
            </a:ext>
          </a:extLst>
        </xdr:cNvPr>
        <xdr:cNvPicPr>
          <a:picLocks noChangeAspect="1"/>
        </xdr:cNvPicPr>
      </xdr:nvPicPr>
      <xdr:blipFill>
        <a:blip xmlns:r="http://schemas.openxmlformats.org/officeDocument/2006/relationships" r:embed="rId7"/>
        <a:stretch>
          <a:fillRect/>
        </a:stretch>
      </xdr:blipFill>
      <xdr:spPr>
        <a:xfrm>
          <a:off x="17015114" y="8707582"/>
          <a:ext cx="6514281" cy="4485714"/>
        </a:xfrm>
        <a:prstGeom prst="rect">
          <a:avLst/>
        </a:prstGeom>
      </xdr:spPr>
    </xdr:pic>
    <xdr:clientData/>
  </xdr:twoCellAnchor>
  <xdr:twoCellAnchor editAs="oneCell">
    <xdr:from>
      <xdr:col>38</xdr:col>
      <xdr:colOff>0</xdr:colOff>
      <xdr:row>39</xdr:row>
      <xdr:rowOff>0</xdr:rowOff>
    </xdr:from>
    <xdr:to>
      <xdr:col>45</xdr:col>
      <xdr:colOff>513744</xdr:colOff>
      <xdr:row>69</xdr:row>
      <xdr:rowOff>170714</xdr:rowOff>
    </xdr:to>
    <xdr:pic>
      <xdr:nvPicPr>
        <xdr:cNvPr id="8" name="Picture 7">
          <a:extLst>
            <a:ext uri="{FF2B5EF4-FFF2-40B4-BE49-F238E27FC236}">
              <a16:creationId xmlns:a16="http://schemas.microsoft.com/office/drawing/2014/main" xmlns="" id="{F1E0654C-DE89-4862-B318-873F1CDCA969}"/>
            </a:ext>
          </a:extLst>
        </xdr:cNvPr>
        <xdr:cNvPicPr>
          <a:picLocks noChangeAspect="1"/>
        </xdr:cNvPicPr>
      </xdr:nvPicPr>
      <xdr:blipFill>
        <a:blip xmlns:r="http://schemas.openxmlformats.org/officeDocument/2006/relationships" r:embed="rId8"/>
        <a:stretch>
          <a:fillRect/>
        </a:stretch>
      </xdr:blipFill>
      <xdr:spPr>
        <a:xfrm>
          <a:off x="28646438" y="7429500"/>
          <a:ext cx="4847619" cy="5885714"/>
        </a:xfrm>
        <a:prstGeom prst="rect">
          <a:avLst/>
        </a:prstGeom>
      </xdr:spPr>
    </xdr:pic>
    <xdr:clientData/>
  </xdr:twoCellAnchor>
  <xdr:twoCellAnchor editAs="oneCell">
    <xdr:from>
      <xdr:col>48</xdr:col>
      <xdr:colOff>0</xdr:colOff>
      <xdr:row>13</xdr:row>
      <xdr:rowOff>130628</xdr:rowOff>
    </xdr:from>
    <xdr:to>
      <xdr:col>59</xdr:col>
      <xdr:colOff>485508</xdr:colOff>
      <xdr:row>31</xdr:row>
      <xdr:rowOff>155981</xdr:rowOff>
    </xdr:to>
    <xdr:pic>
      <xdr:nvPicPr>
        <xdr:cNvPr id="9" name="Picture 8"/>
        <xdr:cNvPicPr>
          <a:picLocks noChangeAspect="1"/>
        </xdr:cNvPicPr>
      </xdr:nvPicPr>
      <xdr:blipFill>
        <a:blip xmlns:r="http://schemas.openxmlformats.org/officeDocument/2006/relationships" r:embed="rId9"/>
        <a:stretch>
          <a:fillRect/>
        </a:stretch>
      </xdr:blipFill>
      <xdr:spPr>
        <a:xfrm>
          <a:off x="9372600" y="2558142"/>
          <a:ext cx="7191108" cy="3356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180975</xdr:colOff>
      <xdr:row>45</xdr:row>
      <xdr:rowOff>28575</xdr:rowOff>
    </xdr:from>
    <xdr:to>
      <xdr:col>17</xdr:col>
      <xdr:colOff>276225</xdr:colOff>
      <xdr:row>48</xdr:row>
      <xdr:rowOff>19050</xdr:rowOff>
    </xdr:to>
    <xdr:sp macro="" textlink="">
      <xdr:nvSpPr>
        <xdr:cNvPr id="2" name="Callout: Left Arrow 1">
          <a:extLst>
            <a:ext uri="{FF2B5EF4-FFF2-40B4-BE49-F238E27FC236}">
              <a16:creationId xmlns:a16="http://schemas.microsoft.com/office/drawing/2014/main" xmlns="" id="{84653C5A-12B5-47CC-AB31-2AD6C6D28979}"/>
            </a:ext>
          </a:extLst>
        </xdr:cNvPr>
        <xdr:cNvSpPr/>
      </xdr:nvSpPr>
      <xdr:spPr>
        <a:xfrm>
          <a:off x="8105775" y="600075"/>
          <a:ext cx="1924050" cy="561975"/>
        </a:xfrm>
        <a:prstGeom prst="leftArrowCallout">
          <a:avLst>
            <a:gd name="adj1" fmla="val 35169"/>
            <a:gd name="adj2" fmla="val 25000"/>
            <a:gd name="adj3" fmla="val 25000"/>
            <a:gd name="adj4" fmla="val 834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t>fundamental</a:t>
          </a:r>
          <a:r>
            <a:rPr lang="en-GB" sz="1400" baseline="0"/>
            <a:t> characteristics</a:t>
          </a:r>
          <a:endParaRPr lang="en-GB" sz="1400"/>
        </a:p>
      </xdr:txBody>
    </xdr:sp>
    <xdr:clientData/>
  </xdr:twoCellAnchor>
  <xdr:twoCellAnchor>
    <xdr:from>
      <xdr:col>14</xdr:col>
      <xdr:colOff>200025</xdr:colOff>
      <xdr:row>49</xdr:row>
      <xdr:rowOff>57150</xdr:rowOff>
    </xdr:from>
    <xdr:to>
      <xdr:col>17</xdr:col>
      <xdr:colOff>295275</xdr:colOff>
      <xdr:row>52</xdr:row>
      <xdr:rowOff>47625</xdr:rowOff>
    </xdr:to>
    <xdr:sp macro="" textlink="">
      <xdr:nvSpPr>
        <xdr:cNvPr id="3" name="Callout: Left Arrow 2">
          <a:extLst>
            <a:ext uri="{FF2B5EF4-FFF2-40B4-BE49-F238E27FC236}">
              <a16:creationId xmlns:a16="http://schemas.microsoft.com/office/drawing/2014/main" xmlns="" id="{A00804B5-CC63-4138-835F-D4D60DFA02C9}"/>
            </a:ext>
          </a:extLst>
        </xdr:cNvPr>
        <xdr:cNvSpPr/>
      </xdr:nvSpPr>
      <xdr:spPr>
        <a:xfrm>
          <a:off x="8124825" y="1390650"/>
          <a:ext cx="1924050" cy="561975"/>
        </a:xfrm>
        <a:prstGeom prst="leftArrowCallout">
          <a:avLst>
            <a:gd name="adj1" fmla="val 35169"/>
            <a:gd name="adj2" fmla="val 25000"/>
            <a:gd name="adj3" fmla="val 25000"/>
            <a:gd name="adj4" fmla="val 834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t>enhancing</a:t>
          </a:r>
          <a:r>
            <a:rPr lang="en-GB" sz="1400" baseline="0"/>
            <a:t> characteristics</a:t>
          </a:r>
          <a:endParaRPr lang="en-GB" sz="1400"/>
        </a:p>
      </xdr:txBody>
    </xdr:sp>
    <xdr:clientData/>
  </xdr:twoCellAnchor>
  <xdr:twoCellAnchor>
    <xdr:from>
      <xdr:col>11</xdr:col>
      <xdr:colOff>246530</xdr:colOff>
      <xdr:row>245</xdr:row>
      <xdr:rowOff>33618</xdr:rowOff>
    </xdr:from>
    <xdr:to>
      <xdr:col>11</xdr:col>
      <xdr:colOff>392206</xdr:colOff>
      <xdr:row>247</xdr:row>
      <xdr:rowOff>179294</xdr:rowOff>
    </xdr:to>
    <xdr:sp macro="" textlink="">
      <xdr:nvSpPr>
        <xdr:cNvPr id="6" name="Right Brace 5">
          <a:extLst>
            <a:ext uri="{FF2B5EF4-FFF2-40B4-BE49-F238E27FC236}">
              <a16:creationId xmlns:a16="http://schemas.microsoft.com/office/drawing/2014/main" xmlns="" id="{FAA3B0E7-007B-4274-AA48-E45B3FE9F6E4}"/>
            </a:ext>
          </a:extLst>
        </xdr:cNvPr>
        <xdr:cNvSpPr/>
      </xdr:nvSpPr>
      <xdr:spPr>
        <a:xfrm>
          <a:off x="8066555" y="70137618"/>
          <a:ext cx="145676" cy="52667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257736</xdr:colOff>
      <xdr:row>249</xdr:row>
      <xdr:rowOff>11206</xdr:rowOff>
    </xdr:from>
    <xdr:to>
      <xdr:col>11</xdr:col>
      <xdr:colOff>403412</xdr:colOff>
      <xdr:row>251</xdr:row>
      <xdr:rowOff>156882</xdr:rowOff>
    </xdr:to>
    <xdr:sp macro="" textlink="">
      <xdr:nvSpPr>
        <xdr:cNvPr id="7" name="Right Brace 6">
          <a:extLst>
            <a:ext uri="{FF2B5EF4-FFF2-40B4-BE49-F238E27FC236}">
              <a16:creationId xmlns:a16="http://schemas.microsoft.com/office/drawing/2014/main" xmlns="" id="{FA561E1C-3575-40E7-9DFB-840AE7DB1F8D}"/>
            </a:ext>
          </a:extLst>
        </xdr:cNvPr>
        <xdr:cNvSpPr/>
      </xdr:nvSpPr>
      <xdr:spPr>
        <a:xfrm>
          <a:off x="8077761" y="70877206"/>
          <a:ext cx="145676" cy="52667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246529</xdr:colOff>
      <xdr:row>255</xdr:row>
      <xdr:rowOff>11204</xdr:rowOff>
    </xdr:from>
    <xdr:to>
      <xdr:col>11</xdr:col>
      <xdr:colOff>324971</xdr:colOff>
      <xdr:row>258</xdr:row>
      <xdr:rowOff>179293</xdr:rowOff>
    </xdr:to>
    <xdr:sp macro="" textlink="">
      <xdr:nvSpPr>
        <xdr:cNvPr id="8" name="Right Brace 7">
          <a:extLst>
            <a:ext uri="{FF2B5EF4-FFF2-40B4-BE49-F238E27FC236}">
              <a16:creationId xmlns:a16="http://schemas.microsoft.com/office/drawing/2014/main" xmlns="" id="{8E7BE71A-E398-4643-A630-72F19AA91B9B}"/>
            </a:ext>
          </a:extLst>
        </xdr:cNvPr>
        <xdr:cNvSpPr/>
      </xdr:nvSpPr>
      <xdr:spPr>
        <a:xfrm>
          <a:off x="8066554" y="72029729"/>
          <a:ext cx="78442" cy="73958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275664</xdr:colOff>
      <xdr:row>259</xdr:row>
      <xdr:rowOff>174811</xdr:rowOff>
    </xdr:from>
    <xdr:to>
      <xdr:col>11</xdr:col>
      <xdr:colOff>321383</xdr:colOff>
      <xdr:row>261</xdr:row>
      <xdr:rowOff>179295</xdr:rowOff>
    </xdr:to>
    <xdr:sp macro="" textlink="">
      <xdr:nvSpPr>
        <xdr:cNvPr id="9" name="Right Brace 8">
          <a:extLst>
            <a:ext uri="{FF2B5EF4-FFF2-40B4-BE49-F238E27FC236}">
              <a16:creationId xmlns:a16="http://schemas.microsoft.com/office/drawing/2014/main" xmlns="" id="{523F244A-71D7-435F-BDEB-06FD2F3606CA}"/>
            </a:ext>
          </a:extLst>
        </xdr:cNvPr>
        <xdr:cNvSpPr/>
      </xdr:nvSpPr>
      <xdr:spPr>
        <a:xfrm>
          <a:off x="8095689" y="72955336"/>
          <a:ext cx="45719" cy="38548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268941</xdr:colOff>
      <xdr:row>267</xdr:row>
      <xdr:rowOff>0</xdr:rowOff>
    </xdr:from>
    <xdr:to>
      <xdr:col>11</xdr:col>
      <xdr:colOff>314660</xdr:colOff>
      <xdr:row>270</xdr:row>
      <xdr:rowOff>0</xdr:rowOff>
    </xdr:to>
    <xdr:sp macro="" textlink="">
      <xdr:nvSpPr>
        <xdr:cNvPr id="10" name="Right Brace 9">
          <a:extLst>
            <a:ext uri="{FF2B5EF4-FFF2-40B4-BE49-F238E27FC236}">
              <a16:creationId xmlns:a16="http://schemas.microsoft.com/office/drawing/2014/main" xmlns="" id="{0C4A5FDB-3194-4147-9C77-4FCA29A752AB}"/>
            </a:ext>
          </a:extLst>
        </xdr:cNvPr>
        <xdr:cNvSpPr/>
      </xdr:nvSpPr>
      <xdr:spPr>
        <a:xfrm>
          <a:off x="8088966" y="73752075"/>
          <a:ext cx="45719"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27</xdr:col>
      <xdr:colOff>46758</xdr:colOff>
      <xdr:row>59</xdr:row>
      <xdr:rowOff>36369</xdr:rowOff>
    </xdr:from>
    <xdr:to>
      <xdr:col>30</xdr:col>
      <xdr:colOff>1484724</xdr:colOff>
      <xdr:row>79</xdr:row>
      <xdr:rowOff>137126</xdr:rowOff>
    </xdr:to>
    <xdr:pic>
      <xdr:nvPicPr>
        <xdr:cNvPr id="5" name="Picture 4"/>
        <xdr:cNvPicPr>
          <a:picLocks noChangeAspect="1"/>
        </xdr:cNvPicPr>
      </xdr:nvPicPr>
      <xdr:blipFill>
        <a:blip xmlns:r="http://schemas.openxmlformats.org/officeDocument/2006/relationships" r:embed="rId1"/>
        <a:stretch>
          <a:fillRect/>
        </a:stretch>
      </xdr:blipFill>
      <xdr:spPr>
        <a:xfrm>
          <a:off x="24678408" y="11275869"/>
          <a:ext cx="7114866" cy="3910757"/>
        </a:xfrm>
        <a:prstGeom prst="rect">
          <a:avLst/>
        </a:prstGeom>
      </xdr:spPr>
    </xdr:pic>
    <xdr:clientData/>
  </xdr:twoCellAnchor>
  <xdr:twoCellAnchor editAs="oneCell">
    <xdr:from>
      <xdr:col>27</xdr:col>
      <xdr:colOff>71005</xdr:colOff>
      <xdr:row>17</xdr:row>
      <xdr:rowOff>0</xdr:rowOff>
    </xdr:from>
    <xdr:to>
      <xdr:col>30</xdr:col>
      <xdr:colOff>1556509</xdr:colOff>
      <xdr:row>36</xdr:row>
      <xdr:rowOff>27709</xdr:rowOff>
    </xdr:to>
    <xdr:pic>
      <xdr:nvPicPr>
        <xdr:cNvPr id="28" name="Picture 27"/>
        <xdr:cNvPicPr>
          <a:picLocks noChangeAspect="1"/>
        </xdr:cNvPicPr>
      </xdr:nvPicPr>
      <xdr:blipFill>
        <a:blip xmlns:r="http://schemas.openxmlformats.org/officeDocument/2006/relationships" r:embed="rId2"/>
        <a:stretch>
          <a:fillRect/>
        </a:stretch>
      </xdr:blipFill>
      <xdr:spPr>
        <a:xfrm>
          <a:off x="24702655" y="3238500"/>
          <a:ext cx="7162404" cy="3647209"/>
        </a:xfrm>
        <a:prstGeom prst="rect">
          <a:avLst/>
        </a:prstGeom>
      </xdr:spPr>
    </xdr:pic>
    <xdr:clientData/>
  </xdr:twoCellAnchor>
  <xdr:twoCellAnchor editAs="oneCell">
    <xdr:from>
      <xdr:col>27</xdr:col>
      <xdr:colOff>98713</xdr:colOff>
      <xdr:row>36</xdr:row>
      <xdr:rowOff>71004</xdr:rowOff>
    </xdr:from>
    <xdr:to>
      <xdr:col>30</xdr:col>
      <xdr:colOff>1667740</xdr:colOff>
      <xdr:row>58</xdr:row>
      <xdr:rowOff>23349</xdr:rowOff>
    </xdr:to>
    <xdr:pic>
      <xdr:nvPicPr>
        <xdr:cNvPr id="29" name="Picture 28"/>
        <xdr:cNvPicPr>
          <a:picLocks noChangeAspect="1"/>
        </xdr:cNvPicPr>
      </xdr:nvPicPr>
      <xdr:blipFill>
        <a:blip xmlns:r="http://schemas.openxmlformats.org/officeDocument/2006/relationships" r:embed="rId3"/>
        <a:stretch>
          <a:fillRect/>
        </a:stretch>
      </xdr:blipFill>
      <xdr:spPr>
        <a:xfrm>
          <a:off x="24730363" y="6929004"/>
          <a:ext cx="7245927" cy="41433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147</xdr:row>
      <xdr:rowOff>86590</xdr:rowOff>
    </xdr:from>
    <xdr:to>
      <xdr:col>16</xdr:col>
      <xdr:colOff>399187</xdr:colOff>
      <xdr:row>174</xdr:row>
      <xdr:rowOff>171660</xdr:rowOff>
    </xdr:to>
    <xdr:pic>
      <xdr:nvPicPr>
        <xdr:cNvPr id="2" name="Picture 1">
          <a:extLst>
            <a:ext uri="{FF2B5EF4-FFF2-40B4-BE49-F238E27FC236}">
              <a16:creationId xmlns:a16="http://schemas.microsoft.com/office/drawing/2014/main" xmlns="" id="{8F8BC3B6-A167-4F4D-BA3B-43B266696F67}"/>
            </a:ext>
          </a:extLst>
        </xdr:cNvPr>
        <xdr:cNvPicPr>
          <a:picLocks noChangeAspect="1"/>
        </xdr:cNvPicPr>
      </xdr:nvPicPr>
      <xdr:blipFill>
        <a:blip xmlns:r="http://schemas.openxmlformats.org/officeDocument/2006/relationships" r:embed="rId1"/>
        <a:stretch>
          <a:fillRect/>
        </a:stretch>
      </xdr:blipFill>
      <xdr:spPr>
        <a:xfrm>
          <a:off x="3636818" y="27518590"/>
          <a:ext cx="6904762" cy="5228571"/>
        </a:xfrm>
        <a:prstGeom prst="rect">
          <a:avLst/>
        </a:prstGeom>
      </xdr:spPr>
    </xdr:pic>
    <xdr:clientData/>
  </xdr:twoCellAnchor>
  <xdr:twoCellAnchor editAs="oneCell">
    <xdr:from>
      <xdr:col>18</xdr:col>
      <xdr:colOff>0</xdr:colOff>
      <xdr:row>147</xdr:row>
      <xdr:rowOff>103909</xdr:rowOff>
    </xdr:from>
    <xdr:to>
      <xdr:col>25</xdr:col>
      <xdr:colOff>336596</xdr:colOff>
      <xdr:row>174</xdr:row>
      <xdr:rowOff>150884</xdr:rowOff>
    </xdr:to>
    <xdr:pic>
      <xdr:nvPicPr>
        <xdr:cNvPr id="3" name="Picture 2">
          <a:extLst>
            <a:ext uri="{FF2B5EF4-FFF2-40B4-BE49-F238E27FC236}">
              <a16:creationId xmlns:a16="http://schemas.microsoft.com/office/drawing/2014/main" xmlns="" id="{F996C7FF-729A-494A-95C1-DCFDDCB20C49}"/>
            </a:ext>
          </a:extLst>
        </xdr:cNvPr>
        <xdr:cNvPicPr>
          <a:picLocks noChangeAspect="1"/>
        </xdr:cNvPicPr>
      </xdr:nvPicPr>
      <xdr:blipFill>
        <a:blip xmlns:r="http://schemas.openxmlformats.org/officeDocument/2006/relationships" r:embed="rId2"/>
        <a:stretch>
          <a:fillRect/>
        </a:stretch>
      </xdr:blipFill>
      <xdr:spPr>
        <a:xfrm>
          <a:off x="10910455" y="27535909"/>
          <a:ext cx="6895238" cy="5190476"/>
        </a:xfrm>
        <a:prstGeom prst="rect">
          <a:avLst/>
        </a:prstGeom>
      </xdr:spPr>
    </xdr:pic>
    <xdr:clientData/>
  </xdr:twoCellAnchor>
  <xdr:twoCellAnchor>
    <xdr:from>
      <xdr:col>11</xdr:col>
      <xdr:colOff>542925</xdr:colOff>
      <xdr:row>216</xdr:row>
      <xdr:rowOff>104775</xdr:rowOff>
    </xdr:from>
    <xdr:to>
      <xdr:col>15</xdr:col>
      <xdr:colOff>600075</xdr:colOff>
      <xdr:row>220</xdr:row>
      <xdr:rowOff>28575</xdr:rowOff>
    </xdr:to>
    <xdr:sp macro="" textlink="">
      <xdr:nvSpPr>
        <xdr:cNvPr id="5" name="Callout: Left Arrow 4">
          <a:extLst>
            <a:ext uri="{FF2B5EF4-FFF2-40B4-BE49-F238E27FC236}">
              <a16:creationId xmlns:a16="http://schemas.microsoft.com/office/drawing/2014/main" xmlns="" id="{C973577E-3A5E-4A44-8C8D-9307F70B145E}"/>
            </a:ext>
          </a:extLst>
        </xdr:cNvPr>
        <xdr:cNvSpPr/>
      </xdr:nvSpPr>
      <xdr:spPr>
        <a:xfrm>
          <a:off x="7696200" y="40300275"/>
          <a:ext cx="2495550" cy="685800"/>
        </a:xfrm>
        <a:prstGeom prst="leftArrowCallout">
          <a:avLst>
            <a:gd name="adj1" fmla="val 25000"/>
            <a:gd name="adj2" fmla="val 25000"/>
            <a:gd name="adj3" fmla="val 25000"/>
            <a:gd name="adj4" fmla="val 831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year-end adjustment is</a:t>
          </a:r>
          <a:r>
            <a:rPr lang="en-GB" sz="1100" baseline="0"/>
            <a:t> made to purchases - reversal of COS of unsold stock</a:t>
          </a:r>
          <a:endParaRPr lang="en-GB" sz="1100"/>
        </a:p>
      </xdr:txBody>
    </xdr:sp>
    <xdr:clientData/>
  </xdr:twoCellAnchor>
  <xdr:twoCellAnchor>
    <xdr:from>
      <xdr:col>11</xdr:col>
      <xdr:colOff>542925</xdr:colOff>
      <xdr:row>222</xdr:row>
      <xdr:rowOff>66675</xdr:rowOff>
    </xdr:from>
    <xdr:to>
      <xdr:col>15</xdr:col>
      <xdr:colOff>600075</xdr:colOff>
      <xdr:row>225</xdr:row>
      <xdr:rowOff>180975</xdr:rowOff>
    </xdr:to>
    <xdr:sp macro="" textlink="">
      <xdr:nvSpPr>
        <xdr:cNvPr id="6" name="Callout: Left Arrow 5">
          <a:extLst>
            <a:ext uri="{FF2B5EF4-FFF2-40B4-BE49-F238E27FC236}">
              <a16:creationId xmlns:a16="http://schemas.microsoft.com/office/drawing/2014/main" xmlns="" id="{9DDBDED5-8030-477B-9832-D05D0422BCF3}"/>
            </a:ext>
          </a:extLst>
        </xdr:cNvPr>
        <xdr:cNvSpPr/>
      </xdr:nvSpPr>
      <xdr:spPr>
        <a:xfrm>
          <a:off x="7696200" y="41214675"/>
          <a:ext cx="2495550" cy="685800"/>
        </a:xfrm>
        <a:prstGeom prst="leftArrowCallout">
          <a:avLst>
            <a:gd name="adj1" fmla="val 25000"/>
            <a:gd name="adj2" fmla="val 25000"/>
            <a:gd name="adj3" fmla="val 25000"/>
            <a:gd name="adj4" fmla="val 831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year-end adjustment is</a:t>
          </a:r>
          <a:r>
            <a:rPr lang="en-GB" sz="1100" baseline="0"/>
            <a:t> made to stock - disposal of sold stock</a:t>
          </a:r>
          <a:endParaRPr lang="en-GB" sz="1100"/>
        </a:p>
      </xdr:txBody>
    </xdr:sp>
    <xdr:clientData/>
  </xdr:twoCellAnchor>
  <xdr:twoCellAnchor editAs="oneCell">
    <xdr:from>
      <xdr:col>27</xdr:col>
      <xdr:colOff>601436</xdr:colOff>
      <xdr:row>36</xdr:row>
      <xdr:rowOff>155122</xdr:rowOff>
    </xdr:from>
    <xdr:to>
      <xdr:col>38</xdr:col>
      <xdr:colOff>185534</xdr:colOff>
      <xdr:row>55</xdr:row>
      <xdr:rowOff>37384</xdr:rowOff>
    </xdr:to>
    <xdr:pic>
      <xdr:nvPicPr>
        <xdr:cNvPr id="7" name="Picture 6"/>
        <xdr:cNvPicPr>
          <a:picLocks noChangeAspect="1"/>
        </xdr:cNvPicPr>
      </xdr:nvPicPr>
      <xdr:blipFill>
        <a:blip xmlns:r="http://schemas.openxmlformats.org/officeDocument/2006/relationships" r:embed="rId3"/>
        <a:stretch>
          <a:fillRect/>
        </a:stretch>
      </xdr:blipFill>
      <xdr:spPr>
        <a:xfrm>
          <a:off x="20261036" y="7013122"/>
          <a:ext cx="6289698" cy="3501762"/>
        </a:xfrm>
        <a:prstGeom prst="rect">
          <a:avLst/>
        </a:prstGeom>
      </xdr:spPr>
    </xdr:pic>
    <xdr:clientData/>
  </xdr:twoCellAnchor>
  <xdr:twoCellAnchor editAs="oneCell">
    <xdr:from>
      <xdr:col>28</xdr:col>
      <xdr:colOff>56192</xdr:colOff>
      <xdr:row>55</xdr:row>
      <xdr:rowOff>174172</xdr:rowOff>
    </xdr:from>
    <xdr:to>
      <xdr:col>40</xdr:col>
      <xdr:colOff>314231</xdr:colOff>
      <xdr:row>74</xdr:row>
      <xdr:rowOff>92529</xdr:rowOff>
    </xdr:to>
    <xdr:pic>
      <xdr:nvPicPr>
        <xdr:cNvPr id="8" name="Picture 7"/>
        <xdr:cNvPicPr>
          <a:picLocks noChangeAspect="1"/>
        </xdr:cNvPicPr>
      </xdr:nvPicPr>
      <xdr:blipFill>
        <a:blip xmlns:r="http://schemas.openxmlformats.org/officeDocument/2006/relationships" r:embed="rId4"/>
        <a:stretch>
          <a:fillRect/>
        </a:stretch>
      </xdr:blipFill>
      <xdr:spPr>
        <a:xfrm>
          <a:off x="20325392" y="10651672"/>
          <a:ext cx="7573239" cy="3537857"/>
        </a:xfrm>
        <a:prstGeom prst="rect">
          <a:avLst/>
        </a:prstGeom>
      </xdr:spPr>
    </xdr:pic>
    <xdr:clientData/>
  </xdr:twoCellAnchor>
  <xdr:twoCellAnchor editAs="oneCell">
    <xdr:from>
      <xdr:col>28</xdr:col>
      <xdr:colOff>6927</xdr:colOff>
      <xdr:row>75</xdr:row>
      <xdr:rowOff>0</xdr:rowOff>
    </xdr:from>
    <xdr:to>
      <xdr:col>40</xdr:col>
      <xdr:colOff>574964</xdr:colOff>
      <xdr:row>103</xdr:row>
      <xdr:rowOff>70923</xdr:rowOff>
    </xdr:to>
    <xdr:pic>
      <xdr:nvPicPr>
        <xdr:cNvPr id="9" name="Picture 8"/>
        <xdr:cNvPicPr>
          <a:picLocks noChangeAspect="1"/>
        </xdr:cNvPicPr>
      </xdr:nvPicPr>
      <xdr:blipFill>
        <a:blip xmlns:r="http://schemas.openxmlformats.org/officeDocument/2006/relationships" r:embed="rId5"/>
        <a:stretch>
          <a:fillRect/>
        </a:stretch>
      </xdr:blipFill>
      <xdr:spPr>
        <a:xfrm>
          <a:off x="20276127" y="14287500"/>
          <a:ext cx="7883237" cy="54049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3</xdr:col>
      <xdr:colOff>428625</xdr:colOff>
      <xdr:row>44</xdr:row>
      <xdr:rowOff>28575</xdr:rowOff>
    </xdr:from>
    <xdr:to>
      <xdr:col>4</xdr:col>
      <xdr:colOff>247650</xdr:colOff>
      <xdr:row>44</xdr:row>
      <xdr:rowOff>142875</xdr:rowOff>
    </xdr:to>
    <xdr:cxnSp macro="">
      <xdr:nvCxnSpPr>
        <xdr:cNvPr id="13" name="Straight Arrow Connector 12">
          <a:extLst>
            <a:ext uri="{FF2B5EF4-FFF2-40B4-BE49-F238E27FC236}">
              <a16:creationId xmlns:a16="http://schemas.microsoft.com/office/drawing/2014/main" xmlns="" id="{BBB0F8AD-9526-44BE-AD86-628123ADC1D4}"/>
            </a:ext>
          </a:extLst>
        </xdr:cNvPr>
        <xdr:cNvCxnSpPr/>
      </xdr:nvCxnSpPr>
      <xdr:spPr>
        <a:xfrm flipH="1">
          <a:off x="2257425" y="10887075"/>
          <a:ext cx="428625" cy="11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44</xdr:row>
      <xdr:rowOff>9525</xdr:rowOff>
    </xdr:from>
    <xdr:to>
      <xdr:col>6</xdr:col>
      <xdr:colOff>85725</xdr:colOff>
      <xdr:row>44</xdr:row>
      <xdr:rowOff>161925</xdr:rowOff>
    </xdr:to>
    <xdr:cxnSp macro="">
      <xdr:nvCxnSpPr>
        <xdr:cNvPr id="15" name="Straight Arrow Connector 14">
          <a:extLst>
            <a:ext uri="{FF2B5EF4-FFF2-40B4-BE49-F238E27FC236}">
              <a16:creationId xmlns:a16="http://schemas.microsoft.com/office/drawing/2014/main" xmlns="" id="{DEC9445C-54F6-4C1B-9022-563DC3BD00FF}"/>
            </a:ext>
          </a:extLst>
        </xdr:cNvPr>
        <xdr:cNvCxnSpPr/>
      </xdr:nvCxnSpPr>
      <xdr:spPr>
        <a:xfrm>
          <a:off x="3171825" y="10868025"/>
          <a:ext cx="571500" cy="152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219075</xdr:colOff>
      <xdr:row>46</xdr:row>
      <xdr:rowOff>9525</xdr:rowOff>
    </xdr:from>
    <xdr:to>
      <xdr:col>3</xdr:col>
      <xdr:colOff>219075</xdr:colOff>
      <xdr:row>47</xdr:row>
      <xdr:rowOff>0</xdr:rowOff>
    </xdr:to>
    <xdr:cxnSp macro="">
      <xdr:nvCxnSpPr>
        <xdr:cNvPr id="17" name="Straight Arrow Connector 16">
          <a:extLst>
            <a:ext uri="{FF2B5EF4-FFF2-40B4-BE49-F238E27FC236}">
              <a16:creationId xmlns:a16="http://schemas.microsoft.com/office/drawing/2014/main" xmlns="" id="{487DD311-9EF1-4EAB-9345-0E8070515BB0}"/>
            </a:ext>
          </a:extLst>
        </xdr:cNvPr>
        <xdr:cNvCxnSpPr/>
      </xdr:nvCxnSpPr>
      <xdr:spPr>
        <a:xfrm>
          <a:off x="2047875" y="11249025"/>
          <a:ext cx="0"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46</xdr:row>
      <xdr:rowOff>19050</xdr:rowOff>
    </xdr:from>
    <xdr:to>
      <xdr:col>6</xdr:col>
      <xdr:colOff>523875</xdr:colOff>
      <xdr:row>46</xdr:row>
      <xdr:rowOff>161925</xdr:rowOff>
    </xdr:to>
    <xdr:cxnSp macro="">
      <xdr:nvCxnSpPr>
        <xdr:cNvPr id="19" name="Straight Arrow Connector 18">
          <a:extLst>
            <a:ext uri="{FF2B5EF4-FFF2-40B4-BE49-F238E27FC236}">
              <a16:creationId xmlns:a16="http://schemas.microsoft.com/office/drawing/2014/main" xmlns="" id="{4B5E373B-75B2-4695-93CF-F8627D705549}"/>
            </a:ext>
          </a:extLst>
        </xdr:cNvPr>
        <xdr:cNvCxnSpPr/>
      </xdr:nvCxnSpPr>
      <xdr:spPr>
        <a:xfrm flipH="1">
          <a:off x="3981450" y="11258550"/>
          <a:ext cx="200025"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45</xdr:row>
      <xdr:rowOff>161925</xdr:rowOff>
    </xdr:from>
    <xdr:to>
      <xdr:col>7</xdr:col>
      <xdr:colOff>523875</xdr:colOff>
      <xdr:row>46</xdr:row>
      <xdr:rowOff>171450</xdr:rowOff>
    </xdr:to>
    <xdr:cxnSp macro="">
      <xdr:nvCxnSpPr>
        <xdr:cNvPr id="21" name="Straight Arrow Connector 20">
          <a:extLst>
            <a:ext uri="{FF2B5EF4-FFF2-40B4-BE49-F238E27FC236}">
              <a16:creationId xmlns:a16="http://schemas.microsoft.com/office/drawing/2014/main" xmlns="" id="{E9D786F6-DE47-4A18-9C56-5B0AAA5AADF6}"/>
            </a:ext>
          </a:extLst>
        </xdr:cNvPr>
        <xdr:cNvCxnSpPr/>
      </xdr:nvCxnSpPr>
      <xdr:spPr>
        <a:xfrm>
          <a:off x="4314825" y="11210925"/>
          <a:ext cx="4762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180975</xdr:colOff>
      <xdr:row>48</xdr:row>
      <xdr:rowOff>19050</xdr:rowOff>
    </xdr:from>
    <xdr:to>
      <xdr:col>6</xdr:col>
      <xdr:colOff>180975</xdr:colOff>
      <xdr:row>49</xdr:row>
      <xdr:rowOff>9525</xdr:rowOff>
    </xdr:to>
    <xdr:cxnSp macro="">
      <xdr:nvCxnSpPr>
        <xdr:cNvPr id="22" name="Straight Arrow Connector 21">
          <a:extLst>
            <a:ext uri="{FF2B5EF4-FFF2-40B4-BE49-F238E27FC236}">
              <a16:creationId xmlns:a16="http://schemas.microsoft.com/office/drawing/2014/main" xmlns="" id="{3BF834B4-0628-47F5-9FDC-91E3075E25C3}"/>
            </a:ext>
          </a:extLst>
        </xdr:cNvPr>
        <xdr:cNvCxnSpPr/>
      </xdr:nvCxnSpPr>
      <xdr:spPr>
        <a:xfrm>
          <a:off x="3838575" y="11639550"/>
          <a:ext cx="0"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333375</xdr:colOff>
      <xdr:row>48</xdr:row>
      <xdr:rowOff>19050</xdr:rowOff>
    </xdr:from>
    <xdr:to>
      <xdr:col>8</xdr:col>
      <xdr:colOff>333375</xdr:colOff>
      <xdr:row>49</xdr:row>
      <xdr:rowOff>9525</xdr:rowOff>
    </xdr:to>
    <xdr:cxnSp macro="">
      <xdr:nvCxnSpPr>
        <xdr:cNvPr id="23" name="Straight Arrow Connector 22">
          <a:extLst>
            <a:ext uri="{FF2B5EF4-FFF2-40B4-BE49-F238E27FC236}">
              <a16:creationId xmlns:a16="http://schemas.microsoft.com/office/drawing/2014/main" xmlns="" id="{46ECECED-49E4-4468-A77A-592200EF048B}"/>
            </a:ext>
          </a:extLst>
        </xdr:cNvPr>
        <xdr:cNvCxnSpPr/>
      </xdr:nvCxnSpPr>
      <xdr:spPr>
        <a:xfrm>
          <a:off x="5210175" y="11639550"/>
          <a:ext cx="0"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31</xdr:col>
      <xdr:colOff>19050</xdr:colOff>
      <xdr:row>15</xdr:row>
      <xdr:rowOff>57150</xdr:rowOff>
    </xdr:from>
    <xdr:to>
      <xdr:col>41</xdr:col>
      <xdr:colOff>199159</xdr:colOff>
      <xdr:row>35</xdr:row>
      <xdr:rowOff>91805</xdr:rowOff>
    </xdr:to>
    <xdr:pic>
      <xdr:nvPicPr>
        <xdr:cNvPr id="24" name="Picture 23"/>
        <xdr:cNvPicPr>
          <a:picLocks noChangeAspect="1"/>
        </xdr:cNvPicPr>
      </xdr:nvPicPr>
      <xdr:blipFill>
        <a:blip xmlns:r="http://schemas.openxmlformats.org/officeDocument/2006/relationships" r:embed="rId1"/>
        <a:stretch>
          <a:fillRect/>
        </a:stretch>
      </xdr:blipFill>
      <xdr:spPr>
        <a:xfrm>
          <a:off x="18916650" y="2914650"/>
          <a:ext cx="6276109" cy="384465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24</xdr:col>
      <xdr:colOff>41564</xdr:colOff>
      <xdr:row>28</xdr:row>
      <xdr:rowOff>1</xdr:rowOff>
    </xdr:from>
    <xdr:to>
      <xdr:col>32</xdr:col>
      <xdr:colOff>30801</xdr:colOff>
      <xdr:row>43</xdr:row>
      <xdr:rowOff>116542</xdr:rowOff>
    </xdr:to>
    <xdr:pic>
      <xdr:nvPicPr>
        <xdr:cNvPr id="14" name="Picture 13"/>
        <xdr:cNvPicPr>
          <a:picLocks noChangeAspect="1"/>
        </xdr:cNvPicPr>
      </xdr:nvPicPr>
      <xdr:blipFill>
        <a:blip xmlns:r="http://schemas.openxmlformats.org/officeDocument/2006/relationships" r:embed="rId1"/>
        <a:stretch>
          <a:fillRect/>
        </a:stretch>
      </xdr:blipFill>
      <xdr:spPr>
        <a:xfrm>
          <a:off x="16833273" y="5070765"/>
          <a:ext cx="4866037" cy="28320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87</xdr:row>
      <xdr:rowOff>136072</xdr:rowOff>
    </xdr:from>
    <xdr:to>
      <xdr:col>15</xdr:col>
      <xdr:colOff>600595</xdr:colOff>
      <xdr:row>115</xdr:row>
      <xdr:rowOff>30643</xdr:rowOff>
    </xdr:to>
    <xdr:pic>
      <xdr:nvPicPr>
        <xdr:cNvPr id="3" name="Picture 2">
          <a:extLst>
            <a:ext uri="{FF2B5EF4-FFF2-40B4-BE49-F238E27FC236}">
              <a16:creationId xmlns:a16="http://schemas.microsoft.com/office/drawing/2014/main" xmlns="" id="{5A120D08-24CD-49E9-838D-22363D6990EA}"/>
            </a:ext>
          </a:extLst>
        </xdr:cNvPr>
        <xdr:cNvPicPr>
          <a:picLocks noChangeAspect="1"/>
        </xdr:cNvPicPr>
      </xdr:nvPicPr>
      <xdr:blipFill>
        <a:blip xmlns:r="http://schemas.openxmlformats.org/officeDocument/2006/relationships" r:embed="rId1"/>
        <a:stretch>
          <a:fillRect/>
        </a:stretch>
      </xdr:blipFill>
      <xdr:spPr>
        <a:xfrm>
          <a:off x="3061607" y="16900072"/>
          <a:ext cx="6723809" cy="5228571"/>
        </a:xfrm>
        <a:prstGeom prst="rect">
          <a:avLst/>
        </a:prstGeom>
      </xdr:spPr>
    </xdr:pic>
    <xdr:clientData/>
  </xdr:twoCellAnchor>
  <xdr:twoCellAnchor editAs="oneCell">
    <xdr:from>
      <xdr:col>16</xdr:col>
      <xdr:colOff>503464</xdr:colOff>
      <xdr:row>89</xdr:row>
      <xdr:rowOff>54430</xdr:rowOff>
    </xdr:from>
    <xdr:to>
      <xdr:col>27</xdr:col>
      <xdr:colOff>463166</xdr:colOff>
      <xdr:row>114</xdr:row>
      <xdr:rowOff>139548</xdr:rowOff>
    </xdr:to>
    <xdr:pic>
      <xdr:nvPicPr>
        <xdr:cNvPr id="4" name="Picture 3">
          <a:extLst>
            <a:ext uri="{FF2B5EF4-FFF2-40B4-BE49-F238E27FC236}">
              <a16:creationId xmlns:a16="http://schemas.microsoft.com/office/drawing/2014/main" xmlns="" id="{D8EE08D7-A5D8-456B-BAB1-64E9150EF8D7}"/>
            </a:ext>
          </a:extLst>
        </xdr:cNvPr>
        <xdr:cNvPicPr>
          <a:picLocks noChangeAspect="1"/>
        </xdr:cNvPicPr>
      </xdr:nvPicPr>
      <xdr:blipFill>
        <a:blip xmlns:r="http://schemas.openxmlformats.org/officeDocument/2006/relationships" r:embed="rId2"/>
        <a:stretch>
          <a:fillRect/>
        </a:stretch>
      </xdr:blipFill>
      <xdr:spPr>
        <a:xfrm>
          <a:off x="10300607" y="17199430"/>
          <a:ext cx="6695238" cy="4847619"/>
        </a:xfrm>
        <a:prstGeom prst="rect">
          <a:avLst/>
        </a:prstGeom>
      </xdr:spPr>
    </xdr:pic>
    <xdr:clientData/>
  </xdr:twoCellAnchor>
  <xdr:twoCellAnchor editAs="oneCell">
    <xdr:from>
      <xdr:col>16</xdr:col>
      <xdr:colOff>557893</xdr:colOff>
      <xdr:row>127</xdr:row>
      <xdr:rowOff>68036</xdr:rowOff>
    </xdr:from>
    <xdr:to>
      <xdr:col>27</xdr:col>
      <xdr:colOff>546166</xdr:colOff>
      <xdr:row>142</xdr:row>
      <xdr:rowOff>96250</xdr:rowOff>
    </xdr:to>
    <xdr:pic>
      <xdr:nvPicPr>
        <xdr:cNvPr id="7" name="Picture 6">
          <a:extLst>
            <a:ext uri="{FF2B5EF4-FFF2-40B4-BE49-F238E27FC236}">
              <a16:creationId xmlns:a16="http://schemas.microsoft.com/office/drawing/2014/main" xmlns="" id="{0CBBB617-C8B5-479A-B897-A38E17595599}"/>
            </a:ext>
          </a:extLst>
        </xdr:cNvPr>
        <xdr:cNvPicPr>
          <a:picLocks noChangeAspect="1"/>
        </xdr:cNvPicPr>
      </xdr:nvPicPr>
      <xdr:blipFill>
        <a:blip xmlns:r="http://schemas.openxmlformats.org/officeDocument/2006/relationships" r:embed="rId3"/>
        <a:stretch>
          <a:fillRect/>
        </a:stretch>
      </xdr:blipFill>
      <xdr:spPr>
        <a:xfrm>
          <a:off x="10355036" y="24465643"/>
          <a:ext cx="6723809" cy="2885714"/>
        </a:xfrm>
        <a:prstGeom prst="rect">
          <a:avLst/>
        </a:prstGeom>
      </xdr:spPr>
    </xdr:pic>
    <xdr:clientData/>
  </xdr:twoCellAnchor>
  <xdr:twoCellAnchor editAs="oneCell">
    <xdr:from>
      <xdr:col>16</xdr:col>
      <xdr:colOff>557892</xdr:colOff>
      <xdr:row>145</xdr:row>
      <xdr:rowOff>40822</xdr:rowOff>
    </xdr:from>
    <xdr:to>
      <xdr:col>27</xdr:col>
      <xdr:colOff>555689</xdr:colOff>
      <xdr:row>163</xdr:row>
      <xdr:rowOff>116585</xdr:rowOff>
    </xdr:to>
    <xdr:pic>
      <xdr:nvPicPr>
        <xdr:cNvPr id="8" name="Picture 7">
          <a:extLst>
            <a:ext uri="{FF2B5EF4-FFF2-40B4-BE49-F238E27FC236}">
              <a16:creationId xmlns:a16="http://schemas.microsoft.com/office/drawing/2014/main" xmlns="" id="{A8701B9E-8FA0-4264-832B-42B9ED6DC1C9}"/>
            </a:ext>
          </a:extLst>
        </xdr:cNvPr>
        <xdr:cNvPicPr>
          <a:picLocks noChangeAspect="1"/>
        </xdr:cNvPicPr>
      </xdr:nvPicPr>
      <xdr:blipFill>
        <a:blip xmlns:r="http://schemas.openxmlformats.org/officeDocument/2006/relationships" r:embed="rId4"/>
        <a:stretch>
          <a:fillRect/>
        </a:stretch>
      </xdr:blipFill>
      <xdr:spPr>
        <a:xfrm>
          <a:off x="10355035" y="27867429"/>
          <a:ext cx="6733333" cy="3504762"/>
        </a:xfrm>
        <a:prstGeom prst="rect">
          <a:avLst/>
        </a:prstGeom>
      </xdr:spPr>
    </xdr:pic>
    <xdr:clientData/>
  </xdr:twoCellAnchor>
  <xdr:twoCellAnchor editAs="oneCell">
    <xdr:from>
      <xdr:col>17</xdr:col>
      <xdr:colOff>13607</xdr:colOff>
      <xdr:row>166</xdr:row>
      <xdr:rowOff>54429</xdr:rowOff>
    </xdr:from>
    <xdr:to>
      <xdr:col>28</xdr:col>
      <xdr:colOff>1880</xdr:colOff>
      <xdr:row>195</xdr:row>
      <xdr:rowOff>25168</xdr:rowOff>
    </xdr:to>
    <xdr:pic>
      <xdr:nvPicPr>
        <xdr:cNvPr id="9" name="Picture 8">
          <a:extLst>
            <a:ext uri="{FF2B5EF4-FFF2-40B4-BE49-F238E27FC236}">
              <a16:creationId xmlns:a16="http://schemas.microsoft.com/office/drawing/2014/main" xmlns="" id="{A266147D-E2F6-4FF4-A640-23D65E11CB15}"/>
            </a:ext>
          </a:extLst>
        </xdr:cNvPr>
        <xdr:cNvPicPr>
          <a:picLocks noChangeAspect="1"/>
        </xdr:cNvPicPr>
      </xdr:nvPicPr>
      <xdr:blipFill>
        <a:blip xmlns:r="http://schemas.openxmlformats.org/officeDocument/2006/relationships" r:embed="rId5"/>
        <a:stretch>
          <a:fillRect/>
        </a:stretch>
      </xdr:blipFill>
      <xdr:spPr>
        <a:xfrm>
          <a:off x="10423071" y="31881536"/>
          <a:ext cx="6723809" cy="5495238"/>
        </a:xfrm>
        <a:prstGeom prst="rect">
          <a:avLst/>
        </a:prstGeom>
      </xdr:spPr>
    </xdr:pic>
    <xdr:clientData/>
  </xdr:twoCellAnchor>
  <xdr:twoCellAnchor editAs="oneCell">
    <xdr:from>
      <xdr:col>17</xdr:col>
      <xdr:colOff>40821</xdr:colOff>
      <xdr:row>198</xdr:row>
      <xdr:rowOff>81642</xdr:rowOff>
    </xdr:from>
    <xdr:to>
      <xdr:col>28</xdr:col>
      <xdr:colOff>10047</xdr:colOff>
      <xdr:row>217</xdr:row>
      <xdr:rowOff>128809</xdr:rowOff>
    </xdr:to>
    <xdr:pic>
      <xdr:nvPicPr>
        <xdr:cNvPr id="10" name="Picture 9">
          <a:extLst>
            <a:ext uri="{FF2B5EF4-FFF2-40B4-BE49-F238E27FC236}">
              <a16:creationId xmlns:a16="http://schemas.microsoft.com/office/drawing/2014/main" xmlns="" id="{7B193DC7-C3C5-4A1D-8BB9-57C87C6DC128}"/>
            </a:ext>
          </a:extLst>
        </xdr:cNvPr>
        <xdr:cNvPicPr>
          <a:picLocks noChangeAspect="1"/>
        </xdr:cNvPicPr>
      </xdr:nvPicPr>
      <xdr:blipFill>
        <a:blip xmlns:r="http://schemas.openxmlformats.org/officeDocument/2006/relationships" r:embed="rId6"/>
        <a:stretch>
          <a:fillRect/>
        </a:stretch>
      </xdr:blipFill>
      <xdr:spPr>
        <a:xfrm>
          <a:off x="10450285" y="38004749"/>
          <a:ext cx="6704762" cy="3666667"/>
        </a:xfrm>
        <a:prstGeom prst="rect">
          <a:avLst/>
        </a:prstGeom>
      </xdr:spPr>
    </xdr:pic>
    <xdr:clientData/>
  </xdr:twoCellAnchor>
  <xdr:twoCellAnchor editAs="oneCell">
    <xdr:from>
      <xdr:col>5</xdr:col>
      <xdr:colOff>598715</xdr:colOff>
      <xdr:row>225</xdr:row>
      <xdr:rowOff>95250</xdr:rowOff>
    </xdr:from>
    <xdr:to>
      <xdr:col>16</xdr:col>
      <xdr:colOff>548893</xdr:colOff>
      <xdr:row>250</xdr:row>
      <xdr:rowOff>27989</xdr:rowOff>
    </xdr:to>
    <xdr:pic>
      <xdr:nvPicPr>
        <xdr:cNvPr id="11" name="Picture 10">
          <a:extLst>
            <a:ext uri="{FF2B5EF4-FFF2-40B4-BE49-F238E27FC236}">
              <a16:creationId xmlns:a16="http://schemas.microsoft.com/office/drawing/2014/main" xmlns="" id="{42ED5287-20DE-4116-BCFE-5E99C875A264}"/>
            </a:ext>
          </a:extLst>
        </xdr:cNvPr>
        <xdr:cNvPicPr>
          <a:picLocks noChangeAspect="1"/>
        </xdr:cNvPicPr>
      </xdr:nvPicPr>
      <xdr:blipFill>
        <a:blip xmlns:r="http://schemas.openxmlformats.org/officeDocument/2006/relationships" r:embed="rId7"/>
        <a:stretch>
          <a:fillRect/>
        </a:stretch>
      </xdr:blipFill>
      <xdr:spPr>
        <a:xfrm>
          <a:off x="3660322" y="43189071"/>
          <a:ext cx="6685714" cy="4695238"/>
        </a:xfrm>
        <a:prstGeom prst="rect">
          <a:avLst/>
        </a:prstGeom>
      </xdr:spPr>
    </xdr:pic>
    <xdr:clientData/>
  </xdr:twoCellAnchor>
  <xdr:twoCellAnchor editAs="oneCell">
    <xdr:from>
      <xdr:col>27</xdr:col>
      <xdr:colOff>66052</xdr:colOff>
      <xdr:row>14</xdr:row>
      <xdr:rowOff>55418</xdr:rowOff>
    </xdr:from>
    <xdr:to>
      <xdr:col>36</xdr:col>
      <xdr:colOff>416546</xdr:colOff>
      <xdr:row>31</xdr:row>
      <xdr:rowOff>123104</xdr:rowOff>
    </xdr:to>
    <xdr:pic>
      <xdr:nvPicPr>
        <xdr:cNvPr id="13" name="Picture 12"/>
        <xdr:cNvPicPr>
          <a:picLocks noChangeAspect="1"/>
        </xdr:cNvPicPr>
      </xdr:nvPicPr>
      <xdr:blipFill>
        <a:blip xmlns:r="http://schemas.openxmlformats.org/officeDocument/2006/relationships" r:embed="rId8"/>
        <a:stretch>
          <a:fillRect/>
        </a:stretch>
      </xdr:blipFill>
      <xdr:spPr>
        <a:xfrm>
          <a:off x="16525252" y="2604654"/>
          <a:ext cx="5836894" cy="31295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32</xdr:col>
      <xdr:colOff>84815</xdr:colOff>
      <xdr:row>10</xdr:row>
      <xdr:rowOff>105591</xdr:rowOff>
    </xdr:from>
    <xdr:to>
      <xdr:col>40</xdr:col>
      <xdr:colOff>322533</xdr:colOff>
      <xdr:row>25</xdr:row>
      <xdr:rowOff>168824</xdr:rowOff>
    </xdr:to>
    <xdr:pic>
      <xdr:nvPicPr>
        <xdr:cNvPr id="3" name="Picture 2"/>
        <xdr:cNvPicPr>
          <a:picLocks noChangeAspect="1"/>
        </xdr:cNvPicPr>
      </xdr:nvPicPr>
      <xdr:blipFill>
        <a:blip xmlns:r="http://schemas.openxmlformats.org/officeDocument/2006/relationships" r:embed="rId1"/>
        <a:stretch>
          <a:fillRect/>
        </a:stretch>
      </xdr:blipFill>
      <xdr:spPr>
        <a:xfrm>
          <a:off x="19592015" y="1977934"/>
          <a:ext cx="5114518" cy="28390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G117"/>
  <sheetViews>
    <sheetView tabSelected="1" zoomScale="40" zoomScaleNormal="40" workbookViewId="0">
      <selection activeCell="BA45" sqref="BA45"/>
    </sheetView>
  </sheetViews>
  <sheetFormatPr defaultRowHeight="14.4" x14ac:dyDescent="0.3"/>
  <cols>
    <col min="5" max="5" width="18.109375" customWidth="1"/>
    <col min="6" max="7" width="19.88671875" customWidth="1"/>
  </cols>
  <sheetData>
    <row r="1" spans="2:59" ht="15" thickBot="1" x14ac:dyDescent="0.35">
      <c r="AW1" t="s">
        <v>855</v>
      </c>
    </row>
    <row r="2" spans="2:59" x14ac:dyDescent="0.3">
      <c r="B2" t="s">
        <v>0</v>
      </c>
      <c r="C2" t="s">
        <v>1</v>
      </c>
      <c r="AW2" s="49"/>
      <c r="AX2" s="50"/>
      <c r="AY2" s="50"/>
      <c r="AZ2" s="50"/>
      <c r="BA2" s="50"/>
      <c r="BB2" s="50"/>
      <c r="BC2" s="50"/>
      <c r="BD2" s="50"/>
      <c r="BE2" s="50"/>
      <c r="BF2" s="50"/>
      <c r="BG2" s="51"/>
    </row>
    <row r="3" spans="2:59" x14ac:dyDescent="0.3">
      <c r="C3">
        <v>1</v>
      </c>
      <c r="D3" t="s">
        <v>2</v>
      </c>
      <c r="AW3" s="52"/>
      <c r="AX3" s="2" t="str">
        <f>C2</f>
        <v>Basics of accounting</v>
      </c>
      <c r="AY3" s="2"/>
      <c r="AZ3" s="2"/>
      <c r="BA3" s="2"/>
      <c r="BB3" s="2"/>
      <c r="BC3" s="2"/>
      <c r="BD3" s="2"/>
      <c r="BE3" s="2"/>
      <c r="BF3" s="2"/>
      <c r="BG3" s="53"/>
    </row>
    <row r="4" spans="2:59" x14ac:dyDescent="0.3">
      <c r="AA4" t="s">
        <v>302</v>
      </c>
      <c r="AW4" s="52"/>
      <c r="AX4" s="2"/>
      <c r="AY4" s="2" t="str">
        <f>D3</f>
        <v>fin vs management accounting</v>
      </c>
      <c r="AZ4" s="2"/>
      <c r="BA4" s="2"/>
      <c r="BB4" s="2"/>
      <c r="BC4" s="2"/>
      <c r="BD4" s="2"/>
      <c r="BE4" s="2"/>
      <c r="BF4" s="2"/>
      <c r="BG4" s="53"/>
    </row>
    <row r="5" spans="2:59" x14ac:dyDescent="0.3">
      <c r="AW5" s="52"/>
      <c r="AX5" s="2"/>
      <c r="AY5" s="2" t="str">
        <f>D33</f>
        <v>accounting cycle and double entry book keeping</v>
      </c>
      <c r="AZ5" s="2"/>
      <c r="BA5" s="2"/>
      <c r="BB5" s="2"/>
      <c r="BC5" s="2"/>
      <c r="BD5" s="2"/>
      <c r="BE5" s="2"/>
      <c r="BF5" s="2"/>
      <c r="BG5" s="53"/>
    </row>
    <row r="6" spans="2:59" x14ac:dyDescent="0.3">
      <c r="AW6" s="52"/>
      <c r="AX6" s="2"/>
      <c r="AY6" s="2"/>
      <c r="AZ6" s="2" t="str">
        <f>E34</f>
        <v>preparation of fin statements</v>
      </c>
      <c r="BA6" s="2"/>
      <c r="BB6" s="2"/>
      <c r="BC6" s="2"/>
      <c r="BD6" s="2"/>
      <c r="BE6" s="2"/>
      <c r="BF6" s="2"/>
      <c r="BG6" s="53"/>
    </row>
    <row r="7" spans="2:59" x14ac:dyDescent="0.3">
      <c r="AW7" s="52"/>
      <c r="AX7" s="2"/>
      <c r="AY7" s="2"/>
      <c r="AZ7" s="2" t="str">
        <f>E40</f>
        <v>books of primary entry (records in subledgers) - are used to update GL accounts</v>
      </c>
      <c r="BA7" s="2"/>
      <c r="BB7" s="2"/>
      <c r="BC7" s="2"/>
      <c r="BD7" s="2"/>
      <c r="BE7" s="2"/>
      <c r="BF7" s="2"/>
      <c r="BG7" s="53"/>
    </row>
    <row r="8" spans="2:59" x14ac:dyDescent="0.3">
      <c r="AW8" s="52"/>
      <c r="AX8" s="2"/>
      <c r="AY8" s="2"/>
      <c r="AZ8" s="2" t="str">
        <f>E45</f>
        <v>control accounts (records in general ledger) - are used to prepare trial balance</v>
      </c>
      <c r="BA8" s="2"/>
      <c r="BB8" s="2"/>
      <c r="BC8" s="2"/>
      <c r="BD8" s="2"/>
      <c r="BE8" s="2"/>
      <c r="BF8" s="2"/>
      <c r="BG8" s="53"/>
    </row>
    <row r="9" spans="2:59" x14ac:dyDescent="0.3">
      <c r="AW9" s="52"/>
      <c r="AX9" s="2"/>
      <c r="AY9" s="2"/>
      <c r="AZ9" s="2" t="str">
        <f>E52</f>
        <v>suspense accounts (incomplete records)</v>
      </c>
      <c r="BA9" s="2"/>
      <c r="BB9" s="2"/>
      <c r="BC9" s="2"/>
      <c r="BD9" s="2"/>
      <c r="BE9" s="2"/>
      <c r="BF9" s="2"/>
      <c r="BG9" s="53"/>
    </row>
    <row r="10" spans="2:59" x14ac:dyDescent="0.3">
      <c r="AW10" s="52"/>
      <c r="AX10" s="2"/>
      <c r="AY10" s="2"/>
      <c r="AZ10" s="2" t="str">
        <f>E56</f>
        <v>end-to-end period close includes:</v>
      </c>
      <c r="BA10" s="2"/>
      <c r="BB10" s="2"/>
      <c r="BC10" s="2"/>
      <c r="BD10" s="2"/>
      <c r="BE10" s="2"/>
      <c r="BF10" s="2"/>
      <c r="BG10" s="53"/>
    </row>
    <row r="11" spans="2:59" x14ac:dyDescent="0.3">
      <c r="AW11" s="52"/>
      <c r="AX11" s="2"/>
      <c r="AY11" s="2" t="str">
        <f>D71</f>
        <v>accounting documents</v>
      </c>
      <c r="AZ11" s="2"/>
      <c r="BA11" s="2"/>
      <c r="BB11" s="2"/>
      <c r="BC11" s="2"/>
      <c r="BD11" s="2"/>
      <c r="BE11" s="2"/>
      <c r="BF11" s="2"/>
      <c r="BG11" s="53"/>
    </row>
    <row r="12" spans="2:59" x14ac:dyDescent="0.3">
      <c r="AW12" s="52"/>
      <c r="AX12" s="2"/>
      <c r="AY12" s="2" t="str">
        <f>D99</f>
        <v>accruals and prepayments</v>
      </c>
      <c r="AZ12" s="2"/>
      <c r="BA12" s="2"/>
      <c r="BB12" s="2"/>
      <c r="BC12" s="2"/>
      <c r="BD12" s="2"/>
      <c r="BE12" s="2"/>
      <c r="BF12" s="2"/>
      <c r="BG12" s="53"/>
    </row>
    <row r="13" spans="2:59" ht="15" thickBot="1" x14ac:dyDescent="0.35">
      <c r="AW13" s="54"/>
      <c r="AX13" s="55"/>
      <c r="AY13" s="55"/>
      <c r="AZ13" s="55"/>
      <c r="BA13" s="55"/>
      <c r="BB13" s="55"/>
      <c r="BC13" s="55"/>
      <c r="BD13" s="55"/>
      <c r="BE13" s="55"/>
      <c r="BF13" s="55"/>
      <c r="BG13" s="56"/>
    </row>
    <row r="33" spans="3:39" x14ac:dyDescent="0.3">
      <c r="C33">
        <v>2</v>
      </c>
      <c r="D33" t="s">
        <v>9</v>
      </c>
    </row>
    <row r="34" spans="3:39" x14ac:dyDescent="0.3">
      <c r="E34" t="s">
        <v>10</v>
      </c>
    </row>
    <row r="35" spans="3:39" x14ac:dyDescent="0.3">
      <c r="F35" t="s">
        <v>11</v>
      </c>
    </row>
    <row r="36" spans="3:39" x14ac:dyDescent="0.3">
      <c r="F36" t="s">
        <v>12</v>
      </c>
      <c r="AM36" t="s">
        <v>581</v>
      </c>
    </row>
    <row r="37" spans="3:39" x14ac:dyDescent="0.3">
      <c r="F37" t="s">
        <v>13</v>
      </c>
    </row>
    <row r="38" spans="3:39" x14ac:dyDescent="0.3">
      <c r="F38" t="s">
        <v>14</v>
      </c>
      <c r="AM38" s="32" t="s">
        <v>580</v>
      </c>
    </row>
    <row r="39" spans="3:39" x14ac:dyDescent="0.3">
      <c r="F39" t="s">
        <v>15</v>
      </c>
    </row>
    <row r="40" spans="3:39" x14ac:dyDescent="0.3">
      <c r="E40" t="s">
        <v>16</v>
      </c>
    </row>
    <row r="41" spans="3:39" x14ac:dyDescent="0.3">
      <c r="F41" t="s">
        <v>17</v>
      </c>
    </row>
    <row r="42" spans="3:39" x14ac:dyDescent="0.3">
      <c r="F42" t="s">
        <v>18</v>
      </c>
    </row>
    <row r="43" spans="3:39" x14ac:dyDescent="0.3">
      <c r="F43" t="s">
        <v>19</v>
      </c>
    </row>
    <row r="44" spans="3:39" x14ac:dyDescent="0.3">
      <c r="F44" t="s">
        <v>20</v>
      </c>
    </row>
    <row r="45" spans="3:39" x14ac:dyDescent="0.3">
      <c r="E45" t="s">
        <v>21</v>
      </c>
    </row>
    <row r="46" spans="3:39" x14ac:dyDescent="0.3">
      <c r="F46" t="s">
        <v>22</v>
      </c>
    </row>
    <row r="47" spans="3:39" x14ac:dyDescent="0.3">
      <c r="G47" t="s">
        <v>23</v>
      </c>
    </row>
    <row r="48" spans="3:39" x14ac:dyDescent="0.3">
      <c r="G48" t="s">
        <v>24</v>
      </c>
    </row>
    <row r="49" spans="5:8" x14ac:dyDescent="0.3">
      <c r="H49" t="s">
        <v>25</v>
      </c>
    </row>
    <row r="50" spans="5:8" x14ac:dyDescent="0.3">
      <c r="H50" t="s">
        <v>26</v>
      </c>
    </row>
    <row r="51" spans="5:8" x14ac:dyDescent="0.3">
      <c r="H51" t="s">
        <v>27</v>
      </c>
    </row>
    <row r="52" spans="5:8" x14ac:dyDescent="0.3">
      <c r="E52" t="s">
        <v>28</v>
      </c>
    </row>
    <row r="56" spans="5:8" x14ac:dyDescent="0.3">
      <c r="E56" t="s">
        <v>4</v>
      </c>
    </row>
    <row r="71" spans="3:4" x14ac:dyDescent="0.3">
      <c r="C71">
        <v>3</v>
      </c>
      <c r="D71" t="s">
        <v>3</v>
      </c>
    </row>
    <row r="99" spans="3:38" x14ac:dyDescent="0.3">
      <c r="C99">
        <v>5</v>
      </c>
      <c r="D99" t="s">
        <v>59</v>
      </c>
    </row>
    <row r="100" spans="3:38" x14ac:dyDescent="0.3">
      <c r="F100" t="s">
        <v>29</v>
      </c>
    </row>
    <row r="102" spans="3:38" x14ac:dyDescent="0.3">
      <c r="E102" s="4"/>
      <c r="F102" s="5" t="s">
        <v>30</v>
      </c>
      <c r="G102" s="5" t="s">
        <v>31</v>
      </c>
    </row>
    <row r="103" spans="3:38" x14ac:dyDescent="0.3">
      <c r="E103" s="5" t="s">
        <v>32</v>
      </c>
      <c r="F103" s="5"/>
      <c r="G103" s="5" t="s">
        <v>33</v>
      </c>
      <c r="AD103" t="s">
        <v>34</v>
      </c>
      <c r="AJ103" t="s">
        <v>35</v>
      </c>
    </row>
    <row r="104" spans="3:38" x14ac:dyDescent="0.3">
      <c r="E104" s="5" t="s">
        <v>36</v>
      </c>
      <c r="F104" s="5" t="s">
        <v>37</v>
      </c>
      <c r="G104" s="5"/>
      <c r="AC104" t="s">
        <v>38</v>
      </c>
      <c r="AE104" t="s">
        <v>39</v>
      </c>
      <c r="AI104" t="s">
        <v>38</v>
      </c>
      <c r="AK104" t="s">
        <v>39</v>
      </c>
    </row>
    <row r="105" spans="3:38" x14ac:dyDescent="0.3">
      <c r="E105" s="4"/>
      <c r="F105" s="4"/>
      <c r="G105" s="4"/>
      <c r="AB105" t="s">
        <v>40</v>
      </c>
      <c r="AC105" t="s">
        <v>41</v>
      </c>
      <c r="AE105" t="s">
        <v>42</v>
      </c>
      <c r="AF105" t="s">
        <v>43</v>
      </c>
      <c r="AH105" t="s">
        <v>42</v>
      </c>
      <c r="AI105" t="s">
        <v>43</v>
      </c>
      <c r="AK105" t="s">
        <v>40</v>
      </c>
      <c r="AL105" t="s">
        <v>41</v>
      </c>
    </row>
    <row r="106" spans="3:38" x14ac:dyDescent="0.3">
      <c r="E106" s="4"/>
      <c r="F106" s="4" t="s">
        <v>44</v>
      </c>
      <c r="G106" s="4"/>
      <c r="K106" t="s">
        <v>45</v>
      </c>
    </row>
    <row r="107" spans="3:38" x14ac:dyDescent="0.3">
      <c r="E107" s="4"/>
      <c r="F107" s="4"/>
      <c r="G107" s="4" t="s">
        <v>46</v>
      </c>
      <c r="H107" t="s">
        <v>47</v>
      </c>
      <c r="M107" s="4" t="s">
        <v>46</v>
      </c>
      <c r="N107" t="s">
        <v>48</v>
      </c>
    </row>
    <row r="108" spans="3:38" x14ac:dyDescent="0.3">
      <c r="E108" s="4"/>
      <c r="F108" s="4"/>
      <c r="G108" s="4" t="s">
        <v>49</v>
      </c>
      <c r="H108" t="s">
        <v>48</v>
      </c>
      <c r="M108" s="4" t="s">
        <v>49</v>
      </c>
      <c r="N108" t="s">
        <v>60</v>
      </c>
    </row>
    <row r="109" spans="3:38" x14ac:dyDescent="0.3">
      <c r="E109" s="4"/>
      <c r="F109" s="4" t="s">
        <v>50</v>
      </c>
      <c r="G109" s="4"/>
      <c r="W109" t="s">
        <v>51</v>
      </c>
    </row>
    <row r="110" spans="3:38" x14ac:dyDescent="0.3">
      <c r="E110" s="4"/>
      <c r="F110" s="4"/>
      <c r="G110" s="4" t="s">
        <v>46</v>
      </c>
      <c r="H110" t="s">
        <v>52</v>
      </c>
      <c r="M110" s="4" t="s">
        <v>46</v>
      </c>
      <c r="N110" t="s">
        <v>61</v>
      </c>
    </row>
    <row r="111" spans="3:38" x14ac:dyDescent="0.3">
      <c r="E111" s="4"/>
      <c r="F111" s="4"/>
      <c r="G111" s="4" t="s">
        <v>49</v>
      </c>
      <c r="H111" t="s">
        <v>53</v>
      </c>
      <c r="M111" s="4" t="s">
        <v>49</v>
      </c>
      <c r="N111" t="s">
        <v>52</v>
      </c>
    </row>
    <row r="112" spans="3:38" x14ac:dyDescent="0.3">
      <c r="E112" s="4"/>
      <c r="F112" s="4" t="s">
        <v>54</v>
      </c>
      <c r="G112" s="4"/>
    </row>
    <row r="113" spans="5:23" x14ac:dyDescent="0.3">
      <c r="E113" s="4"/>
      <c r="F113" s="4"/>
      <c r="G113" s="4" t="s">
        <v>46</v>
      </c>
      <c r="H113" t="s">
        <v>55</v>
      </c>
      <c r="M113" s="4" t="s">
        <v>46</v>
      </c>
      <c r="N113" t="s">
        <v>47</v>
      </c>
    </row>
    <row r="114" spans="5:23" x14ac:dyDescent="0.3">
      <c r="E114" s="4"/>
      <c r="F114" s="4"/>
      <c r="G114" s="4" t="s">
        <v>49</v>
      </c>
      <c r="H114" t="s">
        <v>47</v>
      </c>
      <c r="M114" s="4" t="s">
        <v>49</v>
      </c>
      <c r="N114" t="s">
        <v>55</v>
      </c>
    </row>
    <row r="115" spans="5:23" x14ac:dyDescent="0.3">
      <c r="E115" s="4"/>
      <c r="F115" s="4" t="s">
        <v>56</v>
      </c>
      <c r="G115" s="4"/>
      <c r="W115" t="s">
        <v>57</v>
      </c>
    </row>
    <row r="116" spans="5:23" x14ac:dyDescent="0.3">
      <c r="E116" s="4"/>
      <c r="F116" s="4"/>
      <c r="G116" s="4" t="s">
        <v>46</v>
      </c>
      <c r="H116" t="s">
        <v>53</v>
      </c>
      <c r="M116" s="4" t="s">
        <v>46</v>
      </c>
      <c r="N116" t="s">
        <v>58</v>
      </c>
    </row>
    <row r="117" spans="5:23" x14ac:dyDescent="0.3">
      <c r="E117" s="4"/>
      <c r="F117" s="4"/>
      <c r="G117" s="4" t="s">
        <v>49</v>
      </c>
      <c r="H117" t="s">
        <v>58</v>
      </c>
      <c r="M117" s="4" t="s">
        <v>49</v>
      </c>
      <c r="N117" t="s">
        <v>53</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305"/>
  <sheetViews>
    <sheetView zoomScale="55" zoomScaleNormal="55" workbookViewId="0">
      <selection activeCell="BM170" sqref="BM170:CL170"/>
    </sheetView>
  </sheetViews>
  <sheetFormatPr defaultRowHeight="14.4" x14ac:dyDescent="0.3"/>
  <cols>
    <col min="8" max="8" width="13.33203125" customWidth="1"/>
    <col min="9" max="9" width="16.5546875" customWidth="1"/>
    <col min="10" max="10" width="16.109375" customWidth="1"/>
    <col min="21" max="21" width="8.88671875" style="15"/>
    <col min="22" max="23" width="13.5546875" style="15" customWidth="1"/>
    <col min="24" max="24" width="29.5546875" style="15" customWidth="1"/>
    <col min="25" max="25" width="25.6640625" customWidth="1"/>
    <col min="26" max="26" width="28.5546875" customWidth="1"/>
    <col min="27" max="27" width="42.109375" customWidth="1"/>
    <col min="28" max="28" width="22.88671875" customWidth="1"/>
    <col min="29" max="33" width="29.88671875" customWidth="1"/>
    <col min="34" max="34" width="14" customWidth="1"/>
    <col min="35" max="35" width="16.5546875" customWidth="1"/>
    <col min="36" max="36" width="16.109375" customWidth="1"/>
    <col min="37" max="38" width="14" customWidth="1"/>
  </cols>
  <sheetData>
    <row r="1" spans="1:33" ht="15" thickBot="1" x14ac:dyDescent="0.35">
      <c r="AB1" s="15" t="s">
        <v>855</v>
      </c>
      <c r="AC1" s="15"/>
      <c r="AD1" s="15"/>
    </row>
    <row r="2" spans="1:33" x14ac:dyDescent="0.3">
      <c r="AB2" s="57"/>
      <c r="AC2" s="58"/>
      <c r="AD2" s="58"/>
      <c r="AE2" s="50"/>
      <c r="AF2" s="50"/>
      <c r="AG2" s="51"/>
    </row>
    <row r="3" spans="1:33" s="14" customFormat="1" x14ac:dyDescent="0.3">
      <c r="A3" s="15" t="s">
        <v>424</v>
      </c>
      <c r="B3" s="15" t="s">
        <v>5</v>
      </c>
      <c r="AB3" s="59"/>
      <c r="AC3" s="48" t="str">
        <f>B3</f>
        <v>Conceptual framework</v>
      </c>
      <c r="AD3" s="48"/>
      <c r="AE3" s="48"/>
      <c r="AF3" s="48"/>
      <c r="AG3" s="60"/>
    </row>
    <row r="4" spans="1:33" s="15" customFormat="1" x14ac:dyDescent="0.3">
      <c r="B4" s="15">
        <v>1</v>
      </c>
      <c r="C4" s="15" t="s">
        <v>313</v>
      </c>
      <c r="AB4" s="61"/>
      <c r="AC4" s="48"/>
      <c r="AD4" s="48" t="str">
        <f>D5</f>
        <v>Role of Conceptual framework</v>
      </c>
      <c r="AE4" s="48"/>
      <c r="AF4" s="48"/>
      <c r="AG4" s="62"/>
    </row>
    <row r="5" spans="1:33" s="14" customFormat="1" x14ac:dyDescent="0.3">
      <c r="C5"/>
      <c r="D5" t="s">
        <v>288</v>
      </c>
      <c r="H5"/>
      <c r="AB5" s="59"/>
      <c r="AC5" s="48"/>
      <c r="AD5" s="48" t="str">
        <f>C17</f>
        <v>IFRS</v>
      </c>
      <c r="AE5" s="48"/>
      <c r="AF5" s="48"/>
      <c r="AG5" s="60"/>
    </row>
    <row r="6" spans="1:33" s="14" customFormat="1" x14ac:dyDescent="0.3">
      <c r="C6"/>
      <c r="E6" t="s">
        <v>279</v>
      </c>
      <c r="F6"/>
      <c r="G6"/>
      <c r="H6"/>
      <c r="AB6" s="59"/>
      <c r="AC6" s="63"/>
      <c r="AD6" s="48"/>
      <c r="AE6" s="48" t="str">
        <f>D19</f>
        <v>Advantages of adoption of IFRS</v>
      </c>
      <c r="AF6" s="48"/>
      <c r="AG6" s="60"/>
    </row>
    <row r="7" spans="1:33" s="14" customFormat="1" x14ac:dyDescent="0.3">
      <c r="C7"/>
      <c r="E7" t="s">
        <v>280</v>
      </c>
      <c r="F7"/>
      <c r="G7"/>
      <c r="H7"/>
      <c r="AB7" s="59"/>
      <c r="AC7" s="63"/>
      <c r="AD7" s="48"/>
      <c r="AE7" s="48" t="str">
        <f>D32</f>
        <v>Structure of IFRS</v>
      </c>
      <c r="AF7" s="48"/>
      <c r="AG7" s="60"/>
    </row>
    <row r="8" spans="1:33" s="14" customFormat="1" x14ac:dyDescent="0.3">
      <c r="C8"/>
      <c r="E8"/>
      <c r="F8" t="s">
        <v>281</v>
      </c>
      <c r="G8"/>
      <c r="H8"/>
      <c r="AB8" s="59"/>
      <c r="AC8" s="63"/>
      <c r="AD8" s="48"/>
      <c r="AE8" s="48" t="str">
        <f>D37</f>
        <v>Standard setting process</v>
      </c>
      <c r="AF8" s="48"/>
      <c r="AG8" s="60"/>
    </row>
    <row r="9" spans="1:33" s="14" customFormat="1" x14ac:dyDescent="0.3">
      <c r="C9"/>
      <c r="E9"/>
      <c r="F9" t="s">
        <v>351</v>
      </c>
      <c r="G9"/>
      <c r="H9"/>
      <c r="AB9" s="59"/>
      <c r="AC9" s="63"/>
      <c r="AD9" s="48" t="str">
        <f>C44</f>
        <v>Fin statements</v>
      </c>
      <c r="AE9" s="48"/>
      <c r="AF9" s="48"/>
      <c r="AG9" s="60"/>
    </row>
    <row r="10" spans="1:33" s="14" customFormat="1" x14ac:dyDescent="0.3">
      <c r="C10"/>
      <c r="E10"/>
      <c r="F10" t="s">
        <v>282</v>
      </c>
      <c r="G10"/>
      <c r="H10"/>
      <c r="AB10" s="59"/>
      <c r="AC10" s="63"/>
      <c r="AD10" s="63"/>
      <c r="AE10" s="48" t="str">
        <f>D45</f>
        <v>information presented in fin statements - quality characteristics</v>
      </c>
      <c r="AF10" s="48"/>
      <c r="AG10" s="60"/>
    </row>
    <row r="11" spans="1:33" s="14" customFormat="1" x14ac:dyDescent="0.3">
      <c r="C11"/>
      <c r="E11"/>
      <c r="F11" t="s">
        <v>283</v>
      </c>
      <c r="G11"/>
      <c r="H11"/>
      <c r="AB11" s="59"/>
      <c r="AC11" s="48"/>
      <c r="AD11" s="48"/>
      <c r="AE11" s="48" t="str">
        <f>D54</f>
        <v>principles/assumptions for preparation of fin statements</v>
      </c>
      <c r="AF11" s="48"/>
      <c r="AG11" s="60"/>
    </row>
    <row r="12" spans="1:33" s="14" customFormat="1" x14ac:dyDescent="0.3">
      <c r="C12"/>
      <c r="E12" t="s">
        <v>284</v>
      </c>
      <c r="F12"/>
      <c r="G12"/>
      <c r="H12"/>
      <c r="AB12" s="59"/>
      <c r="AC12" s="48"/>
      <c r="AD12" s="48"/>
      <c r="AE12" s="48" t="str">
        <f>D67</f>
        <v>elements of fin statements</v>
      </c>
      <c r="AF12" s="67" t="s">
        <v>856</v>
      </c>
      <c r="AG12" s="62" t="str">
        <f>D73</f>
        <v>reporting of elements of fin statements</v>
      </c>
    </row>
    <row r="13" spans="1:33" s="15" customFormat="1" x14ac:dyDescent="0.3">
      <c r="C13"/>
      <c r="D13" t="s">
        <v>289</v>
      </c>
      <c r="E13"/>
      <c r="F13" s="14"/>
      <c r="G13"/>
      <c r="AB13" s="61"/>
      <c r="AC13" s="48"/>
      <c r="AD13" s="48"/>
      <c r="AE13" s="48" t="str">
        <f>D96</f>
        <v>types of statements</v>
      </c>
      <c r="AF13" s="67" t="s">
        <v>856</v>
      </c>
      <c r="AG13" s="62" t="str">
        <f>E155</f>
        <v>consolidated financial statements</v>
      </c>
    </row>
    <row r="14" spans="1:33" s="15" customFormat="1" x14ac:dyDescent="0.3">
      <c r="C14"/>
      <c r="D14"/>
      <c r="E14" t="s">
        <v>285</v>
      </c>
      <c r="F14" s="14"/>
      <c r="G14"/>
      <c r="AB14" s="61"/>
      <c r="AC14" s="48"/>
      <c r="AD14" s="48" t="str">
        <f>C290</f>
        <v>Events after the reporting period (i.e. after year-end)</v>
      </c>
      <c r="AE14" s="48"/>
      <c r="AF14" s="48"/>
      <c r="AG14" s="62"/>
    </row>
    <row r="15" spans="1:33" s="15" customFormat="1" x14ac:dyDescent="0.3">
      <c r="C15"/>
      <c r="D15"/>
      <c r="E15" t="s">
        <v>286</v>
      </c>
      <c r="F15" s="14"/>
      <c r="G15"/>
      <c r="AB15" s="61"/>
      <c r="AC15" s="48"/>
      <c r="AD15" s="48" t="str">
        <f>C295</f>
        <v>Accounting policy and accounting estimates</v>
      </c>
      <c r="AE15" s="67" t="s">
        <v>856</v>
      </c>
      <c r="AF15" s="48" t="str">
        <f>C303</f>
        <v>Correction of prior period error</v>
      </c>
      <c r="AG15" s="62"/>
    </row>
    <row r="16" spans="1:33" s="15" customFormat="1" ht="15" thickBot="1" x14ac:dyDescent="0.35">
      <c r="C16"/>
      <c r="D16"/>
      <c r="E16" t="s">
        <v>287</v>
      </c>
      <c r="F16" s="14"/>
      <c r="G16"/>
      <c r="AB16" s="64"/>
      <c r="AC16" s="65"/>
      <c r="AD16" s="65"/>
      <c r="AE16" s="65"/>
      <c r="AF16" s="65"/>
      <c r="AG16" s="66"/>
    </row>
    <row r="17" spans="2:7" s="15" customFormat="1" x14ac:dyDescent="0.3">
      <c r="B17" s="15">
        <v>2</v>
      </c>
      <c r="C17" t="s">
        <v>83</v>
      </c>
      <c r="D17" s="14"/>
      <c r="E17"/>
      <c r="F17"/>
      <c r="G17"/>
    </row>
    <row r="18" spans="2:7" s="15" customFormat="1" x14ac:dyDescent="0.3">
      <c r="D18" s="15" t="s">
        <v>291</v>
      </c>
    </row>
    <row r="19" spans="2:7" s="15" customFormat="1" x14ac:dyDescent="0.3">
      <c r="D19" s="15" t="s">
        <v>320</v>
      </c>
    </row>
    <row r="20" spans="2:7" s="15" customFormat="1" x14ac:dyDescent="0.3">
      <c r="E20" s="15" t="s">
        <v>290</v>
      </c>
    </row>
    <row r="21" spans="2:7" s="15" customFormat="1" x14ac:dyDescent="0.3">
      <c r="E21" s="15" t="s">
        <v>308</v>
      </c>
    </row>
    <row r="22" spans="2:7" s="15" customFormat="1" x14ac:dyDescent="0.3">
      <c r="E22" s="15" t="s">
        <v>309</v>
      </c>
    </row>
    <row r="23" spans="2:7" s="15" customFormat="1" x14ac:dyDescent="0.3">
      <c r="E23" s="15" t="s">
        <v>310</v>
      </c>
    </row>
    <row r="24" spans="2:7" s="15" customFormat="1" x14ac:dyDescent="0.3">
      <c r="E24" s="15" t="s">
        <v>311</v>
      </c>
    </row>
    <row r="25" spans="2:7" s="15" customFormat="1" x14ac:dyDescent="0.3">
      <c r="E25" s="15" t="s">
        <v>312</v>
      </c>
    </row>
    <row r="26" spans="2:7" s="15" customFormat="1" x14ac:dyDescent="0.3">
      <c r="D26" s="15" t="s">
        <v>314</v>
      </c>
    </row>
    <row r="27" spans="2:7" s="15" customFormat="1" x14ac:dyDescent="0.3">
      <c r="E27" s="15" t="s">
        <v>315</v>
      </c>
    </row>
    <row r="28" spans="2:7" s="15" customFormat="1" x14ac:dyDescent="0.3">
      <c r="E28" s="15" t="s">
        <v>316</v>
      </c>
    </row>
    <row r="29" spans="2:7" s="15" customFormat="1" x14ac:dyDescent="0.3">
      <c r="E29" s="15" t="s">
        <v>317</v>
      </c>
    </row>
    <row r="30" spans="2:7" s="15" customFormat="1" x14ac:dyDescent="0.3">
      <c r="E30" s="15" t="s">
        <v>318</v>
      </c>
    </row>
    <row r="31" spans="2:7" s="15" customFormat="1" x14ac:dyDescent="0.3">
      <c r="E31" s="15" t="s">
        <v>319</v>
      </c>
    </row>
    <row r="32" spans="2:7" s="15" customFormat="1" x14ac:dyDescent="0.3">
      <c r="D32" s="15" t="s">
        <v>321</v>
      </c>
    </row>
    <row r="33" spans="2:33" s="15" customFormat="1" x14ac:dyDescent="0.3">
      <c r="E33" s="15" t="s">
        <v>322</v>
      </c>
    </row>
    <row r="34" spans="2:33" s="15" customFormat="1" x14ac:dyDescent="0.3">
      <c r="F34" s="15" t="s">
        <v>323</v>
      </c>
    </row>
    <row r="35" spans="2:33" s="15" customFormat="1" x14ac:dyDescent="0.3">
      <c r="F35" s="15" t="s">
        <v>324</v>
      </c>
    </row>
    <row r="36" spans="2:33" s="15" customFormat="1" x14ac:dyDescent="0.3">
      <c r="F36" s="15" t="s">
        <v>325</v>
      </c>
    </row>
    <row r="37" spans="2:33" s="15" customFormat="1" x14ac:dyDescent="0.3">
      <c r="D37" s="15" t="s">
        <v>326</v>
      </c>
    </row>
    <row r="38" spans="2:33" s="15" customFormat="1" x14ac:dyDescent="0.3">
      <c r="E38" s="15" t="s">
        <v>327</v>
      </c>
    </row>
    <row r="39" spans="2:33" s="15" customFormat="1" x14ac:dyDescent="0.3">
      <c r="E39" s="15" t="s">
        <v>328</v>
      </c>
    </row>
    <row r="40" spans="2:33" x14ac:dyDescent="0.3">
      <c r="E40" t="s">
        <v>329</v>
      </c>
    </row>
    <row r="41" spans="2:33" x14ac:dyDescent="0.3">
      <c r="E41" t="s">
        <v>330</v>
      </c>
    </row>
    <row r="42" spans="2:33" x14ac:dyDescent="0.3">
      <c r="E42" t="s">
        <v>331</v>
      </c>
      <c r="X42" s="48"/>
      <c r="Y42" s="2"/>
      <c r="Z42" s="2"/>
      <c r="AA42" s="2"/>
      <c r="AB42" s="2"/>
      <c r="AC42" s="2"/>
      <c r="AD42" s="2"/>
      <c r="AE42" s="2"/>
      <c r="AF42" s="2"/>
      <c r="AG42" s="2"/>
    </row>
    <row r="43" spans="2:33" x14ac:dyDescent="0.3">
      <c r="E43" t="s">
        <v>332</v>
      </c>
      <c r="X43" s="48"/>
      <c r="Y43" s="2"/>
      <c r="Z43" s="2"/>
      <c r="AA43" s="2"/>
      <c r="AB43" s="2"/>
      <c r="AC43" s="2"/>
      <c r="AD43" s="2"/>
      <c r="AE43" s="2"/>
      <c r="AF43" s="2"/>
      <c r="AG43" s="2"/>
    </row>
    <row r="44" spans="2:33" x14ac:dyDescent="0.3">
      <c r="B44">
        <v>3</v>
      </c>
      <c r="C44" t="s">
        <v>62</v>
      </c>
      <c r="X44" s="48"/>
      <c r="Y44" s="2"/>
      <c r="Z44" s="2"/>
      <c r="AA44" s="2"/>
      <c r="AB44" s="2"/>
      <c r="AC44" s="2"/>
      <c r="AD44" s="2"/>
      <c r="AE44" s="2"/>
      <c r="AF44" s="2"/>
      <c r="AG44" s="2"/>
    </row>
    <row r="45" spans="2:33" x14ac:dyDescent="0.3">
      <c r="D45" t="s">
        <v>63</v>
      </c>
      <c r="X45" s="48"/>
      <c r="Y45" s="3"/>
      <c r="Z45" s="2"/>
      <c r="AA45" s="2"/>
      <c r="AB45" s="2"/>
      <c r="AC45" s="2"/>
      <c r="AD45" s="2"/>
      <c r="AE45" s="2"/>
      <c r="AF45" s="2"/>
      <c r="AG45" s="2"/>
    </row>
    <row r="46" spans="2:33" x14ac:dyDescent="0.3">
      <c r="E46" t="s">
        <v>68</v>
      </c>
      <c r="X46" s="48"/>
      <c r="Y46" s="3"/>
      <c r="Z46" s="2"/>
      <c r="AA46" s="2"/>
      <c r="AB46" s="2"/>
      <c r="AC46" s="2"/>
      <c r="AD46" s="2"/>
      <c r="AE46" s="2"/>
      <c r="AF46" s="2"/>
      <c r="AG46" s="2"/>
    </row>
    <row r="47" spans="2:33" x14ac:dyDescent="0.3">
      <c r="F47" t="s">
        <v>69</v>
      </c>
      <c r="X47" s="48"/>
      <c r="Y47" s="3"/>
      <c r="Z47" s="2"/>
      <c r="AA47" s="2"/>
      <c r="AB47" s="2"/>
      <c r="AC47" s="2"/>
      <c r="AD47" s="2"/>
      <c r="AE47" s="2"/>
      <c r="AF47" s="2"/>
      <c r="AG47" s="2"/>
    </row>
    <row r="48" spans="2:33" x14ac:dyDescent="0.3">
      <c r="F48" t="s">
        <v>292</v>
      </c>
      <c r="X48" s="48"/>
      <c r="Y48" s="3"/>
      <c r="Z48" s="2"/>
      <c r="AA48" s="2"/>
      <c r="AB48" s="2"/>
      <c r="AC48" s="2"/>
      <c r="AD48" s="2"/>
      <c r="AE48" s="2"/>
      <c r="AF48" s="2"/>
      <c r="AG48" s="2"/>
    </row>
    <row r="49" spans="4:33" x14ac:dyDescent="0.3">
      <c r="E49" t="s">
        <v>70</v>
      </c>
      <c r="X49" s="48"/>
      <c r="Y49" s="3"/>
      <c r="Z49" s="3"/>
      <c r="AA49" s="2"/>
      <c r="AB49" s="2"/>
      <c r="AC49" s="2"/>
      <c r="AD49" s="2"/>
      <c r="AE49" s="2"/>
      <c r="AF49" s="2"/>
      <c r="AG49" s="2"/>
    </row>
    <row r="50" spans="4:33" x14ac:dyDescent="0.3">
      <c r="F50" t="s">
        <v>64</v>
      </c>
      <c r="X50" s="48"/>
      <c r="Y50" s="2"/>
      <c r="Z50" s="3"/>
      <c r="AA50" s="2"/>
      <c r="AB50" s="2"/>
      <c r="AC50" s="2"/>
      <c r="AD50" s="2"/>
      <c r="AE50" s="2"/>
      <c r="AF50" s="2"/>
      <c r="AG50" s="2"/>
    </row>
    <row r="51" spans="4:33" x14ac:dyDescent="0.3">
      <c r="F51" t="s">
        <v>65</v>
      </c>
      <c r="X51" s="48"/>
      <c r="Y51" s="2"/>
      <c r="Z51" s="3"/>
      <c r="AA51" s="2"/>
      <c r="AB51" s="2"/>
      <c r="AC51" s="2"/>
      <c r="AD51" s="2"/>
      <c r="AE51" s="2"/>
      <c r="AF51" s="2"/>
      <c r="AG51" s="2"/>
    </row>
    <row r="52" spans="4:33" x14ac:dyDescent="0.3">
      <c r="F52" t="s">
        <v>66</v>
      </c>
      <c r="X52" s="48"/>
      <c r="Y52" s="2"/>
      <c r="Z52" s="2"/>
      <c r="AA52" s="2"/>
      <c r="AB52" s="2"/>
      <c r="AC52" s="2"/>
      <c r="AD52" s="2"/>
      <c r="AE52" s="2"/>
      <c r="AF52" s="2"/>
      <c r="AG52" s="2"/>
    </row>
    <row r="53" spans="4:33" x14ac:dyDescent="0.3">
      <c r="F53" t="s">
        <v>67</v>
      </c>
    </row>
    <row r="54" spans="4:33" x14ac:dyDescent="0.3">
      <c r="D54" t="s">
        <v>84</v>
      </c>
    </row>
    <row r="55" spans="4:33" x14ac:dyDescent="0.3">
      <c r="E55" t="s">
        <v>85</v>
      </c>
    </row>
    <row r="56" spans="4:33" x14ac:dyDescent="0.3">
      <c r="E56" t="s">
        <v>86</v>
      </c>
    </row>
    <row r="57" spans="4:33" x14ac:dyDescent="0.3">
      <c r="E57" t="s">
        <v>87</v>
      </c>
    </row>
    <row r="58" spans="4:33" x14ac:dyDescent="0.3">
      <c r="E58" t="s">
        <v>88</v>
      </c>
    </row>
    <row r="59" spans="4:33" x14ac:dyDescent="0.3">
      <c r="E59" t="s">
        <v>333</v>
      </c>
    </row>
    <row r="60" spans="4:33" x14ac:dyDescent="0.3">
      <c r="F60" t="s">
        <v>334</v>
      </c>
    </row>
    <row r="61" spans="4:33" x14ac:dyDescent="0.3">
      <c r="F61" t="s">
        <v>335</v>
      </c>
    </row>
    <row r="62" spans="4:33" x14ac:dyDescent="0.3">
      <c r="F62" t="s">
        <v>336</v>
      </c>
    </row>
    <row r="63" spans="4:33" x14ac:dyDescent="0.3">
      <c r="F63" t="s">
        <v>337</v>
      </c>
    </row>
    <row r="64" spans="4:33" x14ac:dyDescent="0.3">
      <c r="F64" t="s">
        <v>338</v>
      </c>
    </row>
    <row r="65" spans="4:7" x14ac:dyDescent="0.3">
      <c r="F65" t="s">
        <v>339</v>
      </c>
    </row>
    <row r="66" spans="4:7" x14ac:dyDescent="0.3">
      <c r="E66" t="s">
        <v>293</v>
      </c>
    </row>
    <row r="67" spans="4:7" x14ac:dyDescent="0.3">
      <c r="D67" t="s">
        <v>79</v>
      </c>
    </row>
    <row r="68" spans="4:7" x14ac:dyDescent="0.3">
      <c r="E68" t="s">
        <v>294</v>
      </c>
    </row>
    <row r="69" spans="4:7" x14ac:dyDescent="0.3">
      <c r="E69" t="s">
        <v>295</v>
      </c>
    </row>
    <row r="70" spans="4:7" x14ac:dyDescent="0.3">
      <c r="E70" t="s">
        <v>71</v>
      </c>
    </row>
    <row r="71" spans="4:7" x14ac:dyDescent="0.3">
      <c r="E71" t="s">
        <v>72</v>
      </c>
    </row>
    <row r="72" spans="4:7" x14ac:dyDescent="0.3">
      <c r="E72" t="s">
        <v>73</v>
      </c>
    </row>
    <row r="73" spans="4:7" x14ac:dyDescent="0.3">
      <c r="D73" t="s">
        <v>80</v>
      </c>
    </row>
    <row r="74" spans="4:7" x14ac:dyDescent="0.3">
      <c r="E74" t="s">
        <v>81</v>
      </c>
    </row>
    <row r="75" spans="4:7" x14ac:dyDescent="0.3">
      <c r="F75" t="s">
        <v>74</v>
      </c>
    </row>
    <row r="76" spans="4:7" x14ac:dyDescent="0.3">
      <c r="F76" t="s">
        <v>75</v>
      </c>
    </row>
    <row r="77" spans="4:7" x14ac:dyDescent="0.3">
      <c r="F77" t="s">
        <v>76</v>
      </c>
    </row>
    <row r="78" spans="4:7" x14ac:dyDescent="0.3">
      <c r="F78" t="s">
        <v>297</v>
      </c>
    </row>
    <row r="79" spans="4:7" x14ac:dyDescent="0.3">
      <c r="G79" t="s">
        <v>298</v>
      </c>
    </row>
    <row r="80" spans="4:7" x14ac:dyDescent="0.3">
      <c r="G80" t="s">
        <v>296</v>
      </c>
    </row>
    <row r="81" spans="4:9" x14ac:dyDescent="0.3">
      <c r="E81" t="s">
        <v>82</v>
      </c>
    </row>
    <row r="82" spans="4:9" x14ac:dyDescent="0.3">
      <c r="F82" t="s">
        <v>303</v>
      </c>
    </row>
    <row r="83" spans="4:9" x14ac:dyDescent="0.3">
      <c r="G83" t="s">
        <v>77</v>
      </c>
    </row>
    <row r="84" spans="4:9" x14ac:dyDescent="0.3">
      <c r="H84" t="s">
        <v>90</v>
      </c>
    </row>
    <row r="85" spans="4:9" x14ac:dyDescent="0.3">
      <c r="G85" t="s">
        <v>78</v>
      </c>
    </row>
    <row r="86" spans="4:9" x14ac:dyDescent="0.3">
      <c r="H86" t="s">
        <v>301</v>
      </c>
    </row>
    <row r="87" spans="4:9" x14ac:dyDescent="0.3">
      <c r="I87" t="s">
        <v>91</v>
      </c>
    </row>
    <row r="88" spans="4:9" x14ac:dyDescent="0.3">
      <c r="I88" t="s">
        <v>92</v>
      </c>
    </row>
    <row r="89" spans="4:9" x14ac:dyDescent="0.3">
      <c r="I89" t="s">
        <v>93</v>
      </c>
    </row>
    <row r="90" spans="4:9" x14ac:dyDescent="0.3">
      <c r="H90" t="s">
        <v>299</v>
      </c>
    </row>
    <row r="91" spans="4:9" x14ac:dyDescent="0.3">
      <c r="H91" t="s">
        <v>300</v>
      </c>
    </row>
    <row r="92" spans="4:9" x14ac:dyDescent="0.3">
      <c r="F92" t="s">
        <v>304</v>
      </c>
    </row>
    <row r="93" spans="4:9" x14ac:dyDescent="0.3">
      <c r="G93" t="s">
        <v>305</v>
      </c>
    </row>
    <row r="94" spans="4:9" x14ac:dyDescent="0.3">
      <c r="G94" t="s">
        <v>306</v>
      </c>
    </row>
    <row r="95" spans="4:9" x14ac:dyDescent="0.3">
      <c r="G95" t="s">
        <v>307</v>
      </c>
    </row>
    <row r="96" spans="4:9" x14ac:dyDescent="0.3">
      <c r="D96" t="s">
        <v>89</v>
      </c>
    </row>
    <row r="97" spans="5:7" x14ac:dyDescent="0.3">
      <c r="E97" t="s">
        <v>94</v>
      </c>
    </row>
    <row r="98" spans="5:7" x14ac:dyDescent="0.3">
      <c r="F98" t="s">
        <v>95</v>
      </c>
    </row>
    <row r="99" spans="5:7" x14ac:dyDescent="0.3">
      <c r="G99" t="s">
        <v>96</v>
      </c>
    </row>
    <row r="100" spans="5:7" x14ac:dyDescent="0.3">
      <c r="G100" t="s">
        <v>97</v>
      </c>
    </row>
    <row r="101" spans="5:7" x14ac:dyDescent="0.3">
      <c r="G101" t="s">
        <v>98</v>
      </c>
    </row>
    <row r="102" spans="5:7" x14ac:dyDescent="0.3">
      <c r="E102" t="s">
        <v>143</v>
      </c>
    </row>
    <row r="103" spans="5:7" x14ac:dyDescent="0.3">
      <c r="F103" t="s">
        <v>99</v>
      </c>
    </row>
    <row r="104" spans="5:7" x14ac:dyDescent="0.3">
      <c r="G104" t="s">
        <v>100</v>
      </c>
    </row>
    <row r="105" spans="5:7" x14ac:dyDescent="0.3">
      <c r="G105" t="s">
        <v>101</v>
      </c>
    </row>
    <row r="106" spans="5:7" x14ac:dyDescent="0.3">
      <c r="G106" t="s">
        <v>102</v>
      </c>
    </row>
    <row r="107" spans="5:7" x14ac:dyDescent="0.3">
      <c r="F107" t="s">
        <v>103</v>
      </c>
    </row>
    <row r="108" spans="5:7" x14ac:dyDescent="0.3">
      <c r="G108" t="s">
        <v>104</v>
      </c>
    </row>
    <row r="109" spans="5:7" x14ac:dyDescent="0.3">
      <c r="G109" t="s">
        <v>819</v>
      </c>
    </row>
    <row r="110" spans="5:7" x14ac:dyDescent="0.3">
      <c r="E110" t="s">
        <v>105</v>
      </c>
    </row>
    <row r="111" spans="5:7" x14ac:dyDescent="0.3">
      <c r="F111" t="s">
        <v>144</v>
      </c>
    </row>
    <row r="112" spans="5:7" x14ac:dyDescent="0.3">
      <c r="G112" t="s">
        <v>820</v>
      </c>
    </row>
    <row r="113" spans="5:9" x14ac:dyDescent="0.3">
      <c r="G113" t="s">
        <v>145</v>
      </c>
    </row>
    <row r="114" spans="5:9" x14ac:dyDescent="0.3">
      <c r="G114" t="s">
        <v>821</v>
      </c>
    </row>
    <row r="115" spans="5:9" x14ac:dyDescent="0.3">
      <c r="E115" t="s">
        <v>106</v>
      </c>
    </row>
    <row r="116" spans="5:9" x14ac:dyDescent="0.3">
      <c r="F116" t="s">
        <v>107</v>
      </c>
    </row>
    <row r="117" spans="5:9" x14ac:dyDescent="0.3">
      <c r="F117" t="s">
        <v>108</v>
      </c>
    </row>
    <row r="118" spans="5:9" x14ac:dyDescent="0.3">
      <c r="F118" t="s">
        <v>109</v>
      </c>
    </row>
    <row r="119" spans="5:9" x14ac:dyDescent="0.3">
      <c r="G119" t="s">
        <v>488</v>
      </c>
    </row>
    <row r="120" spans="5:9" x14ac:dyDescent="0.3">
      <c r="G120" t="s">
        <v>110</v>
      </c>
    </row>
    <row r="121" spans="5:9" x14ac:dyDescent="0.3">
      <c r="G121" t="s">
        <v>111</v>
      </c>
    </row>
    <row r="122" spans="5:9" x14ac:dyDescent="0.3">
      <c r="G122" t="s">
        <v>112</v>
      </c>
    </row>
    <row r="123" spans="5:9" x14ac:dyDescent="0.3">
      <c r="G123" t="s">
        <v>113</v>
      </c>
    </row>
    <row r="124" spans="5:9" x14ac:dyDescent="0.3">
      <c r="F124" t="s">
        <v>114</v>
      </c>
    </row>
    <row r="125" spans="5:9" x14ac:dyDescent="0.3">
      <c r="G125" t="s">
        <v>115</v>
      </c>
    </row>
    <row r="126" spans="5:9" x14ac:dyDescent="0.3">
      <c r="H126" t="s">
        <v>822</v>
      </c>
    </row>
    <row r="127" spans="5:9" x14ac:dyDescent="0.3">
      <c r="I127" t="s">
        <v>116</v>
      </c>
    </row>
    <row r="128" spans="5:9" x14ac:dyDescent="0.3">
      <c r="I128" t="s">
        <v>117</v>
      </c>
    </row>
    <row r="129" spans="6:10" x14ac:dyDescent="0.3">
      <c r="I129" t="s">
        <v>118</v>
      </c>
    </row>
    <row r="130" spans="6:10" x14ac:dyDescent="0.3">
      <c r="I130" t="s">
        <v>119</v>
      </c>
    </row>
    <row r="131" spans="6:10" x14ac:dyDescent="0.3">
      <c r="I131" t="s">
        <v>120</v>
      </c>
    </row>
    <row r="132" spans="6:10" x14ac:dyDescent="0.3">
      <c r="I132" t="s">
        <v>121</v>
      </c>
    </row>
    <row r="133" spans="6:10" x14ac:dyDescent="0.3">
      <c r="H133" t="s">
        <v>122</v>
      </c>
    </row>
    <row r="134" spans="6:10" x14ac:dyDescent="0.3">
      <c r="I134" t="s">
        <v>123</v>
      </c>
    </row>
    <row r="135" spans="6:10" x14ac:dyDescent="0.3">
      <c r="I135" t="s">
        <v>124</v>
      </c>
    </row>
    <row r="136" spans="6:10" x14ac:dyDescent="0.3">
      <c r="J136" t="s">
        <v>125</v>
      </c>
    </row>
    <row r="137" spans="6:10" x14ac:dyDescent="0.3">
      <c r="J137" t="s">
        <v>126</v>
      </c>
    </row>
    <row r="138" spans="6:10" x14ac:dyDescent="0.3">
      <c r="J138" t="s">
        <v>127</v>
      </c>
    </row>
    <row r="139" spans="6:10" x14ac:dyDescent="0.3">
      <c r="J139" t="s">
        <v>128</v>
      </c>
    </row>
    <row r="140" spans="6:10" x14ac:dyDescent="0.3">
      <c r="I140" t="s">
        <v>823</v>
      </c>
    </row>
    <row r="141" spans="6:10" x14ac:dyDescent="0.3">
      <c r="I141" t="s">
        <v>129</v>
      </c>
    </row>
    <row r="142" spans="6:10" x14ac:dyDescent="0.3">
      <c r="I142" t="s">
        <v>130</v>
      </c>
    </row>
    <row r="143" spans="6:10" x14ac:dyDescent="0.3">
      <c r="F143" t="s">
        <v>131</v>
      </c>
    </row>
    <row r="144" spans="6:10" x14ac:dyDescent="0.3">
      <c r="H144" t="s">
        <v>132</v>
      </c>
    </row>
    <row r="145" spans="5:28" x14ac:dyDescent="0.3">
      <c r="H145" t="s">
        <v>133</v>
      </c>
    </row>
    <row r="146" spans="5:28" x14ac:dyDescent="0.3">
      <c r="H146" t="s">
        <v>134</v>
      </c>
    </row>
    <row r="147" spans="5:28" x14ac:dyDescent="0.3">
      <c r="H147" t="s">
        <v>135</v>
      </c>
    </row>
    <row r="148" spans="5:28" x14ac:dyDescent="0.3">
      <c r="F148" t="s">
        <v>136</v>
      </c>
    </row>
    <row r="149" spans="5:28" x14ac:dyDescent="0.3">
      <c r="H149" t="s">
        <v>137</v>
      </c>
    </row>
    <row r="150" spans="5:28" x14ac:dyDescent="0.3">
      <c r="H150" t="s">
        <v>138</v>
      </c>
    </row>
    <row r="151" spans="5:28" x14ac:dyDescent="0.3">
      <c r="H151" t="s">
        <v>139</v>
      </c>
    </row>
    <row r="152" spans="5:28" x14ac:dyDescent="0.3">
      <c r="H152" t="s">
        <v>140</v>
      </c>
    </row>
    <row r="153" spans="5:28" x14ac:dyDescent="0.3">
      <c r="H153" t="s">
        <v>141</v>
      </c>
    </row>
    <row r="154" spans="5:28" x14ac:dyDescent="0.3">
      <c r="H154" t="s">
        <v>142</v>
      </c>
    </row>
    <row r="155" spans="5:28" x14ac:dyDescent="0.3">
      <c r="E155" t="s">
        <v>857</v>
      </c>
    </row>
    <row r="156" spans="5:28" x14ac:dyDescent="0.3">
      <c r="F156" t="s">
        <v>149</v>
      </c>
    </row>
    <row r="157" spans="5:28" x14ac:dyDescent="0.3">
      <c r="G157" t="s">
        <v>340</v>
      </c>
      <c r="Z157" s="4" t="s">
        <v>146</v>
      </c>
      <c r="AA157" s="4" t="s">
        <v>147</v>
      </c>
      <c r="AB157" s="4" t="s">
        <v>148</v>
      </c>
    </row>
    <row r="158" spans="5:28" x14ac:dyDescent="0.3">
      <c r="G158" t="s">
        <v>342</v>
      </c>
      <c r="Z158" t="s">
        <v>150</v>
      </c>
      <c r="AB158" t="s">
        <v>151</v>
      </c>
    </row>
    <row r="159" spans="5:28" x14ac:dyDescent="0.3">
      <c r="G159" t="s">
        <v>158</v>
      </c>
      <c r="Z159" t="s">
        <v>152</v>
      </c>
      <c r="AA159" t="s">
        <v>153</v>
      </c>
      <c r="AB159" t="s">
        <v>154</v>
      </c>
    </row>
    <row r="160" spans="5:28" x14ac:dyDescent="0.3">
      <c r="H160" t="s">
        <v>159</v>
      </c>
      <c r="Z160" s="6" t="s">
        <v>826</v>
      </c>
      <c r="AA160" t="s">
        <v>825</v>
      </c>
      <c r="AB160" t="s">
        <v>827</v>
      </c>
    </row>
    <row r="161" spans="6:39" x14ac:dyDescent="0.3">
      <c r="I161" t="s">
        <v>160</v>
      </c>
      <c r="Z161" t="s">
        <v>156</v>
      </c>
      <c r="AA161" t="s">
        <v>155</v>
      </c>
      <c r="AB161" t="s">
        <v>157</v>
      </c>
    </row>
    <row r="162" spans="6:39" x14ac:dyDescent="0.3">
      <c r="I162" t="s">
        <v>489</v>
      </c>
    </row>
    <row r="163" spans="6:39" x14ac:dyDescent="0.3">
      <c r="I163" t="s">
        <v>161</v>
      </c>
      <c r="AI163" s="75" t="s">
        <v>828</v>
      </c>
      <c r="AJ163" s="75"/>
    </row>
    <row r="164" spans="6:39" x14ac:dyDescent="0.3">
      <c r="G164" t="s">
        <v>341</v>
      </c>
      <c r="AF164" s="16">
        <v>0</v>
      </c>
      <c r="AG164" s="24">
        <v>0.2</v>
      </c>
      <c r="AH164" s="18"/>
      <c r="AI164" s="39">
        <v>0.5</v>
      </c>
      <c r="AJ164" s="42"/>
      <c r="AK164" s="37"/>
      <c r="AL164" s="25">
        <v>1</v>
      </c>
    </row>
    <row r="165" spans="6:39" x14ac:dyDescent="0.3">
      <c r="G165" t="s">
        <v>343</v>
      </c>
      <c r="AG165" s="17"/>
      <c r="AH165" s="19"/>
      <c r="AI165" s="40"/>
      <c r="AJ165" s="43"/>
      <c r="AK165" s="21"/>
      <c r="AL165" s="22"/>
    </row>
    <row r="166" spans="6:39" x14ac:dyDescent="0.3">
      <c r="G166" t="s">
        <v>344</v>
      </c>
      <c r="AG166" s="23" t="s">
        <v>345</v>
      </c>
      <c r="AH166" s="20"/>
      <c r="AI166" s="41"/>
      <c r="AJ166" s="44"/>
      <c r="AK166" s="37"/>
      <c r="AL166" s="38"/>
      <c r="AM166" s="12"/>
    </row>
    <row r="167" spans="6:39" x14ac:dyDescent="0.3">
      <c r="F167" t="s">
        <v>162</v>
      </c>
      <c r="AG167" s="69" t="s">
        <v>824</v>
      </c>
      <c r="AH167" s="70"/>
      <c r="AI167" s="71"/>
      <c r="AJ167" s="45"/>
      <c r="AK167" s="37"/>
      <c r="AL167" s="38"/>
      <c r="AM167" s="12"/>
    </row>
    <row r="168" spans="6:39" x14ac:dyDescent="0.3">
      <c r="G168" t="s">
        <v>163</v>
      </c>
      <c r="AG168" s="69"/>
      <c r="AH168" s="70"/>
      <c r="AI168" s="71"/>
      <c r="AJ168" s="72" t="s">
        <v>155</v>
      </c>
      <c r="AK168" s="73"/>
      <c r="AL168" s="74"/>
      <c r="AM168" s="12"/>
    </row>
    <row r="169" spans="6:39" x14ac:dyDescent="0.3">
      <c r="H169" t="s">
        <v>164</v>
      </c>
    </row>
    <row r="170" spans="6:39" x14ac:dyDescent="0.3">
      <c r="H170" t="s">
        <v>490</v>
      </c>
    </row>
    <row r="171" spans="6:39" x14ac:dyDescent="0.3">
      <c r="H171" t="s">
        <v>165</v>
      </c>
    </row>
    <row r="172" spans="6:39" x14ac:dyDescent="0.3">
      <c r="H172" t="s">
        <v>829</v>
      </c>
    </row>
    <row r="173" spans="6:39" x14ac:dyDescent="0.3">
      <c r="H173" t="s">
        <v>491</v>
      </c>
    </row>
    <row r="174" spans="6:39" x14ac:dyDescent="0.3">
      <c r="I174" t="s">
        <v>492</v>
      </c>
    </row>
    <row r="175" spans="6:39" x14ac:dyDescent="0.3">
      <c r="I175" t="s">
        <v>166</v>
      </c>
    </row>
    <row r="176" spans="6:39" x14ac:dyDescent="0.3">
      <c r="G176" t="s">
        <v>167</v>
      </c>
    </row>
    <row r="177" spans="8:26" x14ac:dyDescent="0.3">
      <c r="H177" t="s">
        <v>168</v>
      </c>
    </row>
    <row r="178" spans="8:26" x14ac:dyDescent="0.3">
      <c r="I178" t="s">
        <v>493</v>
      </c>
    </row>
    <row r="179" spans="8:26" x14ac:dyDescent="0.3">
      <c r="J179" t="s">
        <v>169</v>
      </c>
    </row>
    <row r="180" spans="8:26" x14ac:dyDescent="0.3">
      <c r="J180" t="s">
        <v>170</v>
      </c>
    </row>
    <row r="181" spans="8:26" x14ac:dyDescent="0.3">
      <c r="J181" t="s">
        <v>171</v>
      </c>
    </row>
    <row r="182" spans="8:26" x14ac:dyDescent="0.3">
      <c r="I182" t="s">
        <v>494</v>
      </c>
    </row>
    <row r="183" spans="8:26" x14ac:dyDescent="0.3">
      <c r="I183" t="s">
        <v>172</v>
      </c>
    </row>
    <row r="184" spans="8:26" x14ac:dyDescent="0.3">
      <c r="I184" t="s">
        <v>173</v>
      </c>
    </row>
    <row r="185" spans="8:26" x14ac:dyDescent="0.3">
      <c r="I185" t="s">
        <v>174</v>
      </c>
    </row>
    <row r="186" spans="8:26" x14ac:dyDescent="0.3">
      <c r="H186" t="s">
        <v>175</v>
      </c>
    </row>
    <row r="187" spans="8:26" x14ac:dyDescent="0.3">
      <c r="R187" t="s">
        <v>176</v>
      </c>
    </row>
    <row r="188" spans="8:26" x14ac:dyDescent="0.3">
      <c r="J188" t="s">
        <v>177</v>
      </c>
      <c r="Q188">
        <v>1</v>
      </c>
      <c r="R188" t="s">
        <v>178</v>
      </c>
      <c r="W188" s="15" t="s">
        <v>179</v>
      </c>
    </row>
    <row r="189" spans="8:26" x14ac:dyDescent="0.3">
      <c r="K189" t="s">
        <v>7</v>
      </c>
      <c r="L189" t="s">
        <v>180</v>
      </c>
      <c r="S189" t="s">
        <v>181</v>
      </c>
      <c r="W189" s="15" t="s">
        <v>182</v>
      </c>
    </row>
    <row r="190" spans="8:26" x14ac:dyDescent="0.3">
      <c r="K190" t="s">
        <v>183</v>
      </c>
      <c r="L190" t="s">
        <v>184</v>
      </c>
      <c r="S190" t="s">
        <v>185</v>
      </c>
      <c r="W190" s="15" t="s">
        <v>182</v>
      </c>
      <c r="Z190" s="6"/>
    </row>
    <row r="191" spans="8:26" x14ac:dyDescent="0.3">
      <c r="J191" t="s">
        <v>186</v>
      </c>
      <c r="S191" t="s">
        <v>187</v>
      </c>
      <c r="W191" s="15" t="s">
        <v>188</v>
      </c>
    </row>
    <row r="192" spans="8:26" x14ac:dyDescent="0.3">
      <c r="K192" t="s">
        <v>189</v>
      </c>
      <c r="L192" t="s">
        <v>180</v>
      </c>
    </row>
    <row r="193" spans="8:25" x14ac:dyDescent="0.3">
      <c r="K193" t="s">
        <v>190</v>
      </c>
      <c r="L193" t="s">
        <v>191</v>
      </c>
      <c r="Q193">
        <v>2</v>
      </c>
      <c r="R193" t="s">
        <v>192</v>
      </c>
      <c r="Y193" s="6"/>
    </row>
    <row r="194" spans="8:25" x14ac:dyDescent="0.3">
      <c r="K194" t="s">
        <v>193</v>
      </c>
      <c r="L194" t="s">
        <v>180</v>
      </c>
      <c r="S194" t="s">
        <v>194</v>
      </c>
      <c r="W194" s="15" t="s">
        <v>195</v>
      </c>
      <c r="Y194" s="6"/>
    </row>
    <row r="195" spans="8:25" x14ac:dyDescent="0.3">
      <c r="I195" t="s">
        <v>196</v>
      </c>
      <c r="S195" t="s">
        <v>197</v>
      </c>
      <c r="W195" s="15" t="s">
        <v>198</v>
      </c>
    </row>
    <row r="196" spans="8:25" x14ac:dyDescent="0.3">
      <c r="J196" t="s">
        <v>199</v>
      </c>
    </row>
    <row r="197" spans="8:25" x14ac:dyDescent="0.3">
      <c r="K197" t="s">
        <v>200</v>
      </c>
      <c r="L197" t="s">
        <v>495</v>
      </c>
      <c r="Q197">
        <v>3</v>
      </c>
      <c r="R197" t="s">
        <v>201</v>
      </c>
    </row>
    <row r="198" spans="8:25" x14ac:dyDescent="0.3">
      <c r="K198" t="s">
        <v>202</v>
      </c>
      <c r="L198" t="s">
        <v>203</v>
      </c>
      <c r="S198" t="s">
        <v>204</v>
      </c>
      <c r="W198" s="15" t="s">
        <v>195</v>
      </c>
    </row>
    <row r="199" spans="8:25" x14ac:dyDescent="0.3">
      <c r="K199" t="s">
        <v>205</v>
      </c>
      <c r="L199" t="s">
        <v>206</v>
      </c>
      <c r="S199" t="s">
        <v>496</v>
      </c>
      <c r="W199" s="15" t="s">
        <v>198</v>
      </c>
    </row>
    <row r="200" spans="8:25" x14ac:dyDescent="0.3">
      <c r="J200" t="s">
        <v>207</v>
      </c>
      <c r="L200" t="s">
        <v>180</v>
      </c>
      <c r="S200" t="s">
        <v>208</v>
      </c>
      <c r="W200" s="15" t="s">
        <v>209</v>
      </c>
    </row>
    <row r="201" spans="8:25" x14ac:dyDescent="0.3">
      <c r="J201" t="s">
        <v>210</v>
      </c>
      <c r="L201" t="s">
        <v>191</v>
      </c>
    </row>
    <row r="202" spans="8:25" x14ac:dyDescent="0.3">
      <c r="I202" t="s">
        <v>211</v>
      </c>
    </row>
    <row r="204" spans="8:25" x14ac:dyDescent="0.3">
      <c r="H204" t="s">
        <v>212</v>
      </c>
    </row>
    <row r="205" spans="8:25" x14ac:dyDescent="0.3">
      <c r="I205" t="s">
        <v>213</v>
      </c>
    </row>
    <row r="206" spans="8:25" x14ac:dyDescent="0.3">
      <c r="J206" t="s">
        <v>214</v>
      </c>
    </row>
    <row r="207" spans="8:25" x14ac:dyDescent="0.3">
      <c r="K207" t="s">
        <v>46</v>
      </c>
      <c r="L207" t="s">
        <v>215</v>
      </c>
    </row>
    <row r="208" spans="8:25" x14ac:dyDescent="0.3">
      <c r="K208" t="s">
        <v>49</v>
      </c>
      <c r="L208" t="s">
        <v>216</v>
      </c>
    </row>
    <row r="209" spans="7:11" x14ac:dyDescent="0.3">
      <c r="I209" t="s">
        <v>497</v>
      </c>
    </row>
    <row r="210" spans="7:11" x14ac:dyDescent="0.3">
      <c r="J210" t="s">
        <v>217</v>
      </c>
    </row>
    <row r="211" spans="7:11" x14ac:dyDescent="0.3">
      <c r="J211" t="s">
        <v>218</v>
      </c>
    </row>
    <row r="212" spans="7:11" x14ac:dyDescent="0.3">
      <c r="J212" t="s">
        <v>498</v>
      </c>
    </row>
    <row r="213" spans="7:11" x14ac:dyDescent="0.3">
      <c r="K213" t="s">
        <v>831</v>
      </c>
    </row>
    <row r="214" spans="7:11" x14ac:dyDescent="0.3">
      <c r="K214" t="s">
        <v>830</v>
      </c>
    </row>
    <row r="215" spans="7:11" x14ac:dyDescent="0.3">
      <c r="K215" t="s">
        <v>832</v>
      </c>
    </row>
    <row r="216" spans="7:11" x14ac:dyDescent="0.3">
      <c r="I216" t="s">
        <v>219</v>
      </c>
    </row>
    <row r="217" spans="7:11" x14ac:dyDescent="0.3">
      <c r="J217" t="s">
        <v>499</v>
      </c>
    </row>
    <row r="218" spans="7:11" x14ac:dyDescent="0.3">
      <c r="K218" t="s">
        <v>220</v>
      </c>
    </row>
    <row r="219" spans="7:11" x14ac:dyDescent="0.3">
      <c r="K219" t="s">
        <v>221</v>
      </c>
    </row>
    <row r="220" spans="7:11" x14ac:dyDescent="0.3">
      <c r="J220" t="s">
        <v>222</v>
      </c>
    </row>
    <row r="221" spans="7:11" x14ac:dyDescent="0.3">
      <c r="K221" t="s">
        <v>223</v>
      </c>
    </row>
    <row r="222" spans="7:11" x14ac:dyDescent="0.3">
      <c r="K222" t="s">
        <v>224</v>
      </c>
    </row>
    <row r="223" spans="7:11" x14ac:dyDescent="0.3">
      <c r="K223" t="s">
        <v>225</v>
      </c>
    </row>
    <row r="224" spans="7:11" x14ac:dyDescent="0.3">
      <c r="G224" t="s">
        <v>226</v>
      </c>
    </row>
    <row r="225" spans="8:13" x14ac:dyDescent="0.3">
      <c r="H225" t="s">
        <v>168</v>
      </c>
    </row>
    <row r="226" spans="8:13" x14ac:dyDescent="0.3">
      <c r="I226" t="s">
        <v>227</v>
      </c>
    </row>
    <row r="227" spans="8:13" x14ac:dyDescent="0.3">
      <c r="I227" t="s">
        <v>228</v>
      </c>
    </row>
    <row r="228" spans="8:13" x14ac:dyDescent="0.3">
      <c r="I228" t="s">
        <v>229</v>
      </c>
    </row>
    <row r="229" spans="8:13" x14ac:dyDescent="0.3">
      <c r="I229" t="s">
        <v>230</v>
      </c>
    </row>
    <row r="230" spans="8:13" x14ac:dyDescent="0.3">
      <c r="I230" t="s">
        <v>231</v>
      </c>
    </row>
    <row r="231" spans="8:13" x14ac:dyDescent="0.3">
      <c r="J231" t="s">
        <v>232</v>
      </c>
    </row>
    <row r="232" spans="8:13" x14ac:dyDescent="0.3">
      <c r="J232" t="s">
        <v>233</v>
      </c>
    </row>
    <row r="233" spans="8:13" x14ac:dyDescent="0.3">
      <c r="H233" s="26" t="s">
        <v>175</v>
      </c>
      <c r="I233" s="26"/>
      <c r="J233" s="26"/>
    </row>
    <row r="234" spans="8:13" x14ac:dyDescent="0.3">
      <c r="I234" t="s">
        <v>212</v>
      </c>
    </row>
    <row r="235" spans="8:13" x14ac:dyDescent="0.3">
      <c r="J235" t="s">
        <v>234</v>
      </c>
    </row>
    <row r="236" spans="8:13" x14ac:dyDescent="0.3">
      <c r="K236" t="s">
        <v>235</v>
      </c>
    </row>
    <row r="237" spans="8:13" x14ac:dyDescent="0.3">
      <c r="J237" t="s">
        <v>236</v>
      </c>
    </row>
    <row r="238" spans="8:13" x14ac:dyDescent="0.3">
      <c r="K238" t="s">
        <v>237</v>
      </c>
    </row>
    <row r="239" spans="8:13" x14ac:dyDescent="0.3">
      <c r="L239" t="s">
        <v>46</v>
      </c>
      <c r="M239" t="s">
        <v>238</v>
      </c>
    </row>
    <row r="240" spans="8:13" x14ac:dyDescent="0.3">
      <c r="L240" t="s">
        <v>49</v>
      </c>
      <c r="M240" t="s">
        <v>239</v>
      </c>
    </row>
    <row r="241" spans="8:18" x14ac:dyDescent="0.3">
      <c r="K241" t="s">
        <v>240</v>
      </c>
    </row>
    <row r="242" spans="8:18" x14ac:dyDescent="0.3">
      <c r="J242" t="s">
        <v>241</v>
      </c>
    </row>
    <row r="243" spans="8:18" x14ac:dyDescent="0.3">
      <c r="K243" t="s">
        <v>242</v>
      </c>
    </row>
    <row r="244" spans="8:18" x14ac:dyDescent="0.3">
      <c r="K244" t="s">
        <v>243</v>
      </c>
    </row>
    <row r="246" spans="8:18" x14ac:dyDescent="0.3">
      <c r="H246" t="s">
        <v>244</v>
      </c>
      <c r="J246" t="s">
        <v>245</v>
      </c>
      <c r="R246" t="s">
        <v>500</v>
      </c>
    </row>
    <row r="247" spans="8:18" x14ac:dyDescent="0.3">
      <c r="H247" t="s">
        <v>244</v>
      </c>
      <c r="J247" s="1" t="s">
        <v>246</v>
      </c>
      <c r="M247" t="s">
        <v>247</v>
      </c>
      <c r="R247" t="s">
        <v>501</v>
      </c>
    </row>
    <row r="248" spans="8:18" x14ac:dyDescent="0.3">
      <c r="J248" s="7" t="s">
        <v>833</v>
      </c>
    </row>
    <row r="250" spans="8:18" x14ac:dyDescent="0.3">
      <c r="H250" t="s">
        <v>244</v>
      </c>
      <c r="I250" t="s">
        <v>248</v>
      </c>
      <c r="J250" t="s">
        <v>249</v>
      </c>
    </row>
    <row r="251" spans="8:18" x14ac:dyDescent="0.3">
      <c r="H251" t="s">
        <v>244</v>
      </c>
      <c r="I251" t="s">
        <v>248</v>
      </c>
      <c r="J251" t="s">
        <v>250</v>
      </c>
      <c r="M251" t="s">
        <v>251</v>
      </c>
    </row>
    <row r="252" spans="8:18" x14ac:dyDescent="0.3">
      <c r="H252" t="s">
        <v>244</v>
      </c>
      <c r="I252" t="s">
        <v>248</v>
      </c>
      <c r="J252" t="s">
        <v>252</v>
      </c>
    </row>
    <row r="254" spans="8:18" ht="15" thickBot="1" x14ac:dyDescent="0.35">
      <c r="J254" s="8" t="s">
        <v>834</v>
      </c>
    </row>
    <row r="256" spans="8:18" x14ac:dyDescent="0.3">
      <c r="H256" t="s">
        <v>254</v>
      </c>
      <c r="J256" t="s">
        <v>255</v>
      </c>
    </row>
    <row r="257" spans="8:18" x14ac:dyDescent="0.3">
      <c r="H257" t="s">
        <v>254</v>
      </c>
      <c r="J257" t="s">
        <v>246</v>
      </c>
      <c r="M257" t="s">
        <v>256</v>
      </c>
    </row>
    <row r="258" spans="8:18" x14ac:dyDescent="0.3">
      <c r="H258" t="s">
        <v>254</v>
      </c>
      <c r="J258" t="s">
        <v>257</v>
      </c>
    </row>
    <row r="259" spans="8:18" x14ac:dyDescent="0.3">
      <c r="H259" t="s">
        <v>254</v>
      </c>
      <c r="J259" t="s">
        <v>258</v>
      </c>
    </row>
    <row r="261" spans="8:18" x14ac:dyDescent="0.3">
      <c r="H261" t="s">
        <v>259</v>
      </c>
      <c r="J261" t="s">
        <v>260</v>
      </c>
      <c r="M261" t="s">
        <v>261</v>
      </c>
    </row>
    <row r="262" spans="8:18" x14ac:dyDescent="0.3">
      <c r="H262" t="s">
        <v>259</v>
      </c>
      <c r="J262" t="s">
        <v>262</v>
      </c>
      <c r="R262" t="s">
        <v>253</v>
      </c>
    </row>
    <row r="264" spans="8:18" ht="15" thickBot="1" x14ac:dyDescent="0.35">
      <c r="J264" s="8" t="s">
        <v>835</v>
      </c>
    </row>
    <row r="266" spans="8:18" ht="15" thickBot="1" x14ac:dyDescent="0.35">
      <c r="J266" s="46" t="s">
        <v>836</v>
      </c>
    </row>
    <row r="267" spans="8:18" ht="15" thickTop="1" x14ac:dyDescent="0.3"/>
    <row r="268" spans="8:18" x14ac:dyDescent="0.3">
      <c r="H268" t="s">
        <v>259</v>
      </c>
      <c r="J268" t="s">
        <v>263</v>
      </c>
      <c r="M268" t="s">
        <v>264</v>
      </c>
    </row>
    <row r="269" spans="8:18" x14ac:dyDescent="0.3">
      <c r="H269" t="s">
        <v>259</v>
      </c>
      <c r="J269" t="s">
        <v>265</v>
      </c>
    </row>
    <row r="270" spans="8:18" x14ac:dyDescent="0.3">
      <c r="H270" t="s">
        <v>259</v>
      </c>
      <c r="J270" t="s">
        <v>266</v>
      </c>
    </row>
    <row r="271" spans="8:18" x14ac:dyDescent="0.3">
      <c r="R271" t="s">
        <v>346</v>
      </c>
    </row>
    <row r="272" spans="8:18" ht="15" thickBot="1" x14ac:dyDescent="0.35">
      <c r="J272" s="46" t="s">
        <v>837</v>
      </c>
    </row>
    <row r="273" spans="10:24" ht="15" thickTop="1" x14ac:dyDescent="0.3">
      <c r="W273" s="15" t="s">
        <v>46</v>
      </c>
      <c r="X273" s="15" t="s">
        <v>267</v>
      </c>
    </row>
    <row r="274" spans="10:24" x14ac:dyDescent="0.3">
      <c r="J274" t="s">
        <v>268</v>
      </c>
      <c r="W274" s="15" t="s">
        <v>49</v>
      </c>
      <c r="X274" s="15" t="s">
        <v>269</v>
      </c>
    </row>
    <row r="276" spans="10:24" ht="15" thickBot="1" x14ac:dyDescent="0.35">
      <c r="J276" s="46" t="s">
        <v>123</v>
      </c>
      <c r="W276" s="15" t="s">
        <v>46</v>
      </c>
      <c r="X276" s="15" t="s">
        <v>270</v>
      </c>
    </row>
    <row r="277" spans="10:24" ht="15" thickTop="1" x14ac:dyDescent="0.3">
      <c r="W277" s="15" t="s">
        <v>49</v>
      </c>
      <c r="X277" s="15" t="s">
        <v>271</v>
      </c>
    </row>
    <row r="278" spans="10:24" x14ac:dyDescent="0.3">
      <c r="J278" t="s">
        <v>272</v>
      </c>
      <c r="W278" s="15" t="s">
        <v>273</v>
      </c>
      <c r="X278" s="15" t="s">
        <v>274</v>
      </c>
    </row>
    <row r="280" spans="10:24" ht="15" thickBot="1" x14ac:dyDescent="0.35">
      <c r="J280" s="46" t="s">
        <v>275</v>
      </c>
    </row>
    <row r="281" spans="10:24" ht="15" thickTop="1" x14ac:dyDescent="0.3"/>
    <row r="282" spans="10:24" x14ac:dyDescent="0.3">
      <c r="J282" t="s">
        <v>276</v>
      </c>
      <c r="R282" t="s">
        <v>277</v>
      </c>
    </row>
    <row r="284" spans="10:24" ht="15" thickBot="1" x14ac:dyDescent="0.35">
      <c r="J284" s="46" t="s">
        <v>278</v>
      </c>
    </row>
    <row r="285" spans="10:24" ht="15" thickTop="1" x14ac:dyDescent="0.3">
      <c r="J285" s="47"/>
    </row>
    <row r="286" spans="10:24" x14ac:dyDescent="0.3">
      <c r="J286" s="48" t="s">
        <v>838</v>
      </c>
    </row>
    <row r="287" spans="10:24" x14ac:dyDescent="0.3">
      <c r="J287" s="47"/>
    </row>
    <row r="288" spans="10:24" ht="15" thickBot="1" x14ac:dyDescent="0.35">
      <c r="J288" s="46" t="s">
        <v>839</v>
      </c>
    </row>
    <row r="289" spans="2:5" ht="15" thickTop="1" x14ac:dyDescent="0.3"/>
    <row r="290" spans="2:5" x14ac:dyDescent="0.3">
      <c r="B290">
        <v>4</v>
      </c>
      <c r="C290" t="s">
        <v>858</v>
      </c>
    </row>
    <row r="291" spans="2:5" x14ac:dyDescent="0.3">
      <c r="D291" t="s">
        <v>347</v>
      </c>
    </row>
    <row r="292" spans="2:5" x14ac:dyDescent="0.3">
      <c r="D292" t="s">
        <v>348</v>
      </c>
    </row>
    <row r="293" spans="2:5" x14ac:dyDescent="0.3">
      <c r="E293" t="s">
        <v>349</v>
      </c>
    </row>
    <row r="294" spans="2:5" x14ac:dyDescent="0.3">
      <c r="E294" t="s">
        <v>350</v>
      </c>
    </row>
    <row r="295" spans="2:5" x14ac:dyDescent="0.3">
      <c r="B295">
        <v>5</v>
      </c>
      <c r="C295" t="s">
        <v>859</v>
      </c>
    </row>
    <row r="296" spans="2:5" x14ac:dyDescent="0.3">
      <c r="D296" t="s">
        <v>510</v>
      </c>
    </row>
    <row r="297" spans="2:5" x14ac:dyDescent="0.3">
      <c r="E297" t="s">
        <v>508</v>
      </c>
    </row>
    <row r="298" spans="2:5" x14ac:dyDescent="0.3">
      <c r="E298" t="s">
        <v>509</v>
      </c>
    </row>
    <row r="299" spans="2:5" x14ac:dyDescent="0.3">
      <c r="D299" t="s">
        <v>516</v>
      </c>
    </row>
    <row r="300" spans="2:5" x14ac:dyDescent="0.3">
      <c r="D300" t="s">
        <v>511</v>
      </c>
    </row>
    <row r="301" spans="2:5" x14ac:dyDescent="0.3">
      <c r="E301" t="s">
        <v>512</v>
      </c>
    </row>
    <row r="302" spans="2:5" x14ac:dyDescent="0.3">
      <c r="E302" t="s">
        <v>513</v>
      </c>
    </row>
    <row r="303" spans="2:5" x14ac:dyDescent="0.3">
      <c r="B303">
        <v>6</v>
      </c>
      <c r="C303" t="s">
        <v>860</v>
      </c>
    </row>
    <row r="304" spans="2:5" x14ac:dyDescent="0.3">
      <c r="E304" t="s">
        <v>514</v>
      </c>
    </row>
    <row r="305" spans="5:5" x14ac:dyDescent="0.3">
      <c r="E305" t="s">
        <v>515</v>
      </c>
    </row>
  </sheetData>
  <mergeCells count="4">
    <mergeCell ref="AG167:AI167"/>
    <mergeCell ref="AJ168:AL168"/>
    <mergeCell ref="AG168:AI168"/>
    <mergeCell ref="AI163:AJ163"/>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O269"/>
  <sheetViews>
    <sheetView topLeftCell="C226" zoomScale="70" zoomScaleNormal="70" workbookViewId="0">
      <selection activeCell="C241" sqref="C241"/>
    </sheetView>
  </sheetViews>
  <sheetFormatPr defaultRowHeight="14.4" x14ac:dyDescent="0.3"/>
  <cols>
    <col min="4" max="4" width="14.44140625" customWidth="1"/>
    <col min="11" max="11" width="15.88671875" customWidth="1"/>
    <col min="21" max="21" width="20" customWidth="1"/>
    <col min="22" max="22" width="20.21875" customWidth="1"/>
    <col min="23" max="23" width="20.44140625" customWidth="1"/>
  </cols>
  <sheetData>
    <row r="3" spans="1:41" ht="15" thickBot="1" x14ac:dyDescent="0.35">
      <c r="AC3" t="s">
        <v>855</v>
      </c>
    </row>
    <row r="4" spans="1:41" x14ac:dyDescent="0.3">
      <c r="T4" s="2"/>
      <c r="AC4" s="49"/>
      <c r="AD4" s="50"/>
      <c r="AE4" s="50"/>
      <c r="AF4" s="50"/>
      <c r="AG4" s="50"/>
      <c r="AH4" s="50"/>
      <c r="AI4" s="50"/>
      <c r="AJ4" s="50"/>
      <c r="AK4" s="50"/>
      <c r="AL4" s="50"/>
      <c r="AM4" s="50"/>
      <c r="AN4" s="50"/>
      <c r="AO4" s="51"/>
    </row>
    <row r="5" spans="1:41" x14ac:dyDescent="0.3">
      <c r="A5" t="s">
        <v>425</v>
      </c>
      <c r="B5" t="s">
        <v>6</v>
      </c>
      <c r="T5" s="2"/>
      <c r="AC5" s="52"/>
      <c r="AD5" s="2" t="str">
        <f>C6</f>
        <v>PPE - IAS 16 and IFRS for SME section 17</v>
      </c>
      <c r="AE5" s="2"/>
      <c r="AF5" s="2"/>
      <c r="AG5" s="2"/>
      <c r="AH5" s="2"/>
      <c r="AI5" s="2"/>
      <c r="AJ5" s="2"/>
      <c r="AK5" s="2"/>
      <c r="AL5" s="2"/>
      <c r="AM5" s="2"/>
      <c r="AN5" s="2"/>
      <c r="AO5" s="53"/>
    </row>
    <row r="6" spans="1:41" x14ac:dyDescent="0.3">
      <c r="B6">
        <v>1</v>
      </c>
      <c r="C6" t="s">
        <v>506</v>
      </c>
      <c r="T6" s="2"/>
      <c r="AC6" s="52"/>
      <c r="AD6" s="2"/>
      <c r="AE6" s="2" t="str">
        <f>D7</f>
        <v>definition</v>
      </c>
      <c r="AF6" s="2"/>
      <c r="AG6" s="2"/>
      <c r="AH6" s="2"/>
      <c r="AI6" s="2"/>
      <c r="AJ6" s="2"/>
      <c r="AK6" s="2"/>
      <c r="AL6" s="2"/>
      <c r="AM6" s="2"/>
      <c r="AN6" s="2"/>
      <c r="AO6" s="53"/>
    </row>
    <row r="7" spans="1:41" x14ac:dyDescent="0.3">
      <c r="D7" t="s">
        <v>353</v>
      </c>
      <c r="T7" s="2"/>
      <c r="AC7" s="52"/>
      <c r="AD7" s="2"/>
      <c r="AE7" s="2" t="str">
        <f>D10</f>
        <v>recognition - for an item to be recognized as PPE it needs:</v>
      </c>
      <c r="AF7" s="68" t="s">
        <v>856</v>
      </c>
      <c r="AG7" s="2" t="str">
        <f>D13</f>
        <v>derecognition - item of PPE is derecognized from evidence when:</v>
      </c>
      <c r="AH7" s="2"/>
      <c r="AI7" s="2"/>
      <c r="AJ7" s="2"/>
      <c r="AK7" s="2"/>
      <c r="AL7" s="2"/>
      <c r="AM7" s="2"/>
      <c r="AN7" s="2"/>
      <c r="AO7" s="53"/>
    </row>
    <row r="8" spans="1:41" x14ac:dyDescent="0.3">
      <c r="E8" t="s">
        <v>502</v>
      </c>
      <c r="T8" s="2"/>
      <c r="AC8" s="52"/>
      <c r="AD8" s="2"/>
      <c r="AE8" s="2" t="str">
        <f>D17</f>
        <v>measurement</v>
      </c>
      <c r="AF8" s="2"/>
      <c r="AG8" s="2"/>
      <c r="AH8" s="2"/>
      <c r="AI8" s="2"/>
      <c r="AJ8" s="2"/>
      <c r="AK8" s="2"/>
      <c r="AL8" s="2"/>
      <c r="AM8" s="2"/>
      <c r="AN8" s="2"/>
      <c r="AO8" s="53"/>
    </row>
    <row r="9" spans="1:41" x14ac:dyDescent="0.3">
      <c r="E9" t="s">
        <v>517</v>
      </c>
      <c r="T9" s="2"/>
      <c r="AC9" s="52"/>
      <c r="AD9" s="2"/>
      <c r="AE9" s="2"/>
      <c r="AF9" s="2" t="str">
        <f>E18</f>
        <v xml:space="preserve"> assets of PPE are intially measured at cost</v>
      </c>
      <c r="AG9" s="2"/>
      <c r="AH9" s="2"/>
      <c r="AI9" s="2"/>
      <c r="AJ9" s="2"/>
      <c r="AK9" s="2"/>
      <c r="AL9" s="2"/>
      <c r="AM9" s="2"/>
      <c r="AN9" s="2"/>
      <c r="AO9" s="53"/>
    </row>
    <row r="10" spans="1:41" x14ac:dyDescent="0.3">
      <c r="D10" t="s">
        <v>356</v>
      </c>
      <c r="T10" s="2"/>
      <c r="AC10" s="52"/>
      <c r="AD10" s="2"/>
      <c r="AE10" s="2"/>
      <c r="AF10" s="2" t="str">
        <f>E44</f>
        <v xml:space="preserve"> assets of PPE are subsequently measured through either cost model or through revaluation model</v>
      </c>
      <c r="AG10" s="2"/>
      <c r="AH10" s="2"/>
      <c r="AI10" s="2"/>
      <c r="AJ10" s="2"/>
      <c r="AK10" s="2"/>
      <c r="AL10" s="2"/>
      <c r="AM10" s="2"/>
      <c r="AN10" s="2"/>
      <c r="AO10" s="53"/>
    </row>
    <row r="11" spans="1:41" x14ac:dyDescent="0.3">
      <c r="E11" t="s">
        <v>354</v>
      </c>
      <c r="AC11" s="52"/>
      <c r="AD11" s="2" t="str">
        <f>C91</f>
        <v>Intangible assets - IAS 38 and IFRS for SME  section 18</v>
      </c>
      <c r="AE11" s="2"/>
      <c r="AF11" s="2"/>
      <c r="AG11" s="2"/>
      <c r="AH11" s="2"/>
      <c r="AI11" s="2"/>
      <c r="AJ11" s="2"/>
      <c r="AK11" s="2"/>
      <c r="AL11" s="2"/>
      <c r="AM11" s="2"/>
      <c r="AN11" s="2"/>
      <c r="AO11" s="53"/>
    </row>
    <row r="12" spans="1:41" x14ac:dyDescent="0.3">
      <c r="E12" t="s">
        <v>357</v>
      </c>
      <c r="AC12" s="52"/>
      <c r="AD12" s="2"/>
      <c r="AE12" s="2" t="str">
        <f>D92</f>
        <v>definition</v>
      </c>
      <c r="AF12" s="2"/>
      <c r="AG12" s="2"/>
      <c r="AH12" s="2"/>
      <c r="AI12" s="2"/>
      <c r="AJ12" s="2"/>
      <c r="AK12" s="2"/>
      <c r="AL12" s="2"/>
      <c r="AM12" s="2"/>
      <c r="AN12" s="2"/>
      <c r="AO12" s="53"/>
    </row>
    <row r="13" spans="1:41" x14ac:dyDescent="0.3">
      <c r="D13" t="s">
        <v>359</v>
      </c>
      <c r="AC13" s="52"/>
      <c r="AD13" s="2"/>
      <c r="AE13" s="2" t="str">
        <f>D99</f>
        <v>recognition - for an item to be recognized as intangible asset it needs:</v>
      </c>
      <c r="AF13" s="68" t="s">
        <v>856</v>
      </c>
      <c r="AG13" s="2" t="str">
        <f>D114</f>
        <v>derecognition - see rules for item of PPE</v>
      </c>
      <c r="AH13" s="2"/>
      <c r="AI13" s="2"/>
      <c r="AJ13" s="2"/>
      <c r="AK13" s="2"/>
      <c r="AL13" s="2"/>
      <c r="AM13" s="2"/>
      <c r="AN13" s="2"/>
      <c r="AO13" s="53"/>
    </row>
    <row r="14" spans="1:41" x14ac:dyDescent="0.3">
      <c r="E14" t="s">
        <v>360</v>
      </c>
      <c r="AC14" s="52"/>
      <c r="AD14" s="2"/>
      <c r="AE14" s="2" t="str">
        <f>D115</f>
        <v>measurement</v>
      </c>
      <c r="AF14" s="2"/>
      <c r="AG14" s="2"/>
      <c r="AH14" s="2"/>
      <c r="AI14" s="2"/>
      <c r="AJ14" s="2"/>
      <c r="AK14" s="2"/>
      <c r="AL14" s="2"/>
      <c r="AM14" s="2"/>
      <c r="AN14" s="2"/>
      <c r="AO14" s="53"/>
    </row>
    <row r="15" spans="1:41" x14ac:dyDescent="0.3">
      <c r="E15" t="s">
        <v>518</v>
      </c>
      <c r="AC15" s="52"/>
      <c r="AD15" s="2"/>
      <c r="AE15" s="2"/>
      <c r="AF15" s="2" t="str">
        <f>E116</f>
        <v xml:space="preserve"> intangible assets are intially measured at cost or at fair value</v>
      </c>
      <c r="AG15" s="2"/>
      <c r="AH15" s="2"/>
      <c r="AI15" s="2"/>
      <c r="AJ15" s="2"/>
      <c r="AK15" s="2"/>
      <c r="AL15" s="2"/>
      <c r="AM15" s="2"/>
      <c r="AN15" s="2"/>
      <c r="AO15" s="53"/>
    </row>
    <row r="16" spans="1:41" x14ac:dyDescent="0.3">
      <c r="F16" t="s">
        <v>503</v>
      </c>
      <c r="AC16" s="52"/>
      <c r="AD16" s="2"/>
      <c r="AE16" s="2"/>
      <c r="AF16" s="2" t="str">
        <f>E122</f>
        <v>subsequent measurement of intangible assets</v>
      </c>
      <c r="AG16" s="2"/>
      <c r="AH16" s="2"/>
      <c r="AI16" s="2"/>
      <c r="AJ16" s="2"/>
      <c r="AK16" s="2"/>
      <c r="AL16" s="2"/>
      <c r="AM16" s="2"/>
      <c r="AN16" s="2"/>
      <c r="AO16" s="53"/>
    </row>
    <row r="17" spans="4:41" x14ac:dyDescent="0.3">
      <c r="D17" t="s">
        <v>358</v>
      </c>
      <c r="AC17" s="52"/>
      <c r="AD17" s="2" t="str">
        <f>C144</f>
        <v>Right-to-use asset (lease) - IFRS 16 and IFRS for SME section 20</v>
      </c>
      <c r="AE17" s="2"/>
      <c r="AF17" s="2"/>
      <c r="AG17" s="2"/>
      <c r="AH17" s="2"/>
      <c r="AI17" s="2"/>
      <c r="AJ17" s="2"/>
      <c r="AK17" s="2"/>
      <c r="AL17" s="2"/>
      <c r="AM17" s="2"/>
      <c r="AN17" s="2"/>
      <c r="AO17" s="53"/>
    </row>
    <row r="18" spans="4:41" x14ac:dyDescent="0.3">
      <c r="E18" t="s">
        <v>382</v>
      </c>
      <c r="AC18" s="52"/>
      <c r="AD18" s="2"/>
      <c r="AE18" s="2" t="str">
        <f>D145</f>
        <v>classification of lease</v>
      </c>
      <c r="AF18" s="2"/>
      <c r="AG18" s="2"/>
      <c r="AH18" s="2"/>
      <c r="AI18" s="2"/>
      <c r="AJ18" s="2"/>
      <c r="AK18" s="2"/>
      <c r="AL18" s="2"/>
      <c r="AM18" s="2"/>
      <c r="AN18" s="2"/>
      <c r="AO18" s="53"/>
    </row>
    <row r="19" spans="4:41" x14ac:dyDescent="0.3">
      <c r="F19" t="s">
        <v>361</v>
      </c>
      <c r="AC19" s="52"/>
      <c r="AD19" s="2"/>
      <c r="AE19" s="2" t="str">
        <f>D177</f>
        <v>recognition</v>
      </c>
      <c r="AF19" s="2"/>
      <c r="AG19" s="68"/>
      <c r="AH19" s="2"/>
      <c r="AI19" s="2"/>
      <c r="AJ19" s="2"/>
      <c r="AK19" s="2"/>
      <c r="AL19" s="2"/>
      <c r="AM19" s="2"/>
      <c r="AN19" s="2"/>
      <c r="AO19" s="53"/>
    </row>
    <row r="20" spans="4:41" x14ac:dyDescent="0.3">
      <c r="G20" t="s">
        <v>362</v>
      </c>
      <c r="AC20" s="52"/>
      <c r="AD20" s="2"/>
      <c r="AE20" s="2" t="str">
        <f>D181</f>
        <v>measurement</v>
      </c>
      <c r="AF20" s="2"/>
      <c r="AG20" s="2"/>
      <c r="AH20" s="2"/>
      <c r="AI20" s="2"/>
      <c r="AJ20" s="2"/>
      <c r="AK20" s="2"/>
      <c r="AL20" s="2"/>
      <c r="AM20" s="2"/>
      <c r="AN20" s="2"/>
      <c r="AO20" s="53"/>
    </row>
    <row r="21" spans="4:41" x14ac:dyDescent="0.3">
      <c r="H21" t="s">
        <v>363</v>
      </c>
      <c r="AC21" s="52"/>
      <c r="AD21" s="2"/>
      <c r="AE21" s="2" t="str">
        <f>D184</f>
        <v>presentation in BS:</v>
      </c>
      <c r="AF21" s="2"/>
      <c r="AG21" s="2"/>
      <c r="AH21" s="2"/>
      <c r="AI21" s="2"/>
      <c r="AJ21" s="2"/>
      <c r="AK21" s="2"/>
      <c r="AL21" s="2"/>
      <c r="AM21" s="2"/>
      <c r="AN21" s="2"/>
      <c r="AO21" s="53"/>
    </row>
    <row r="22" spans="4:41" x14ac:dyDescent="0.3">
      <c r="H22" t="s">
        <v>364</v>
      </c>
      <c r="AC22" s="52"/>
      <c r="AD22" s="2"/>
      <c r="AE22" s="2" t="str">
        <f>D190</f>
        <v>lease payments</v>
      </c>
      <c r="AF22" s="2"/>
      <c r="AG22" s="2"/>
      <c r="AH22" s="2"/>
      <c r="AI22" s="2"/>
      <c r="AJ22" s="2"/>
      <c r="AK22" s="2"/>
      <c r="AL22" s="2"/>
      <c r="AM22" s="2"/>
      <c r="AN22" s="2"/>
      <c r="AO22" s="53"/>
    </row>
    <row r="23" spans="4:41" x14ac:dyDescent="0.3">
      <c r="H23" t="s">
        <v>519</v>
      </c>
      <c r="AC23" s="52"/>
      <c r="AD23" s="2" t="str">
        <f>C193</f>
        <v>Stock - IAS 2 and IFRS for SME par. 13</v>
      </c>
      <c r="AE23" s="2"/>
      <c r="AF23" s="2"/>
      <c r="AG23" s="2"/>
      <c r="AH23" s="2"/>
      <c r="AI23" s="2"/>
      <c r="AJ23" s="2"/>
      <c r="AK23" s="2"/>
      <c r="AL23" s="2"/>
      <c r="AM23" s="2"/>
      <c r="AN23" s="2"/>
      <c r="AO23" s="53"/>
    </row>
    <row r="24" spans="4:41" x14ac:dyDescent="0.3">
      <c r="H24" t="s">
        <v>365</v>
      </c>
      <c r="AC24" s="52"/>
      <c r="AD24" s="2"/>
      <c r="AE24" s="2" t="str">
        <f>D194</f>
        <v>definition</v>
      </c>
      <c r="AF24" s="2"/>
      <c r="AG24" s="2"/>
      <c r="AH24" s="2"/>
      <c r="AI24" s="2"/>
      <c r="AJ24" s="2"/>
      <c r="AK24" s="2"/>
      <c r="AL24" s="2"/>
      <c r="AM24" s="2"/>
      <c r="AN24" s="2"/>
      <c r="AO24" s="53"/>
    </row>
    <row r="25" spans="4:41" x14ac:dyDescent="0.3">
      <c r="H25" t="s">
        <v>366</v>
      </c>
      <c r="AC25" s="52"/>
      <c r="AD25" s="2"/>
      <c r="AE25" s="2" t="str">
        <f>D196</f>
        <v>recognition - for an item to be recognized as current asset it needs:</v>
      </c>
      <c r="AF25" s="68" t="s">
        <v>856</v>
      </c>
      <c r="AG25" s="2" t="str">
        <f>D199</f>
        <v>dereconition - see rules for PPE</v>
      </c>
      <c r="AH25" s="2"/>
      <c r="AI25" s="2"/>
      <c r="AJ25" s="2"/>
      <c r="AK25" s="2"/>
      <c r="AL25" s="2"/>
      <c r="AM25" s="2"/>
      <c r="AN25" s="2"/>
      <c r="AO25" s="53"/>
    </row>
    <row r="26" spans="4:41" x14ac:dyDescent="0.3">
      <c r="H26" t="s">
        <v>367</v>
      </c>
      <c r="AC26" s="52"/>
      <c r="AD26" s="2"/>
      <c r="AE26" s="2" t="str">
        <f>D200</f>
        <v>measurement</v>
      </c>
      <c r="AF26" s="2"/>
      <c r="AG26" s="2"/>
      <c r="AH26" s="2"/>
      <c r="AI26" s="2"/>
      <c r="AJ26" s="2"/>
      <c r="AK26" s="2"/>
      <c r="AL26" s="2"/>
      <c r="AM26" s="2"/>
      <c r="AN26" s="2"/>
      <c r="AO26" s="53"/>
    </row>
    <row r="27" spans="4:41" x14ac:dyDescent="0.3">
      <c r="H27" t="s">
        <v>368</v>
      </c>
      <c r="AC27" s="52"/>
      <c r="AD27" s="2"/>
      <c r="AE27" s="2"/>
      <c r="AF27" s="2" t="str">
        <f>E201</f>
        <v>initially stock is measured at cost</v>
      </c>
      <c r="AG27" s="2"/>
      <c r="AH27" s="2"/>
      <c r="AI27" s="2"/>
      <c r="AJ27" s="2"/>
      <c r="AK27" s="2"/>
      <c r="AL27" s="2"/>
      <c r="AM27" s="2"/>
      <c r="AN27" s="2"/>
      <c r="AO27" s="53"/>
    </row>
    <row r="28" spans="4:41" x14ac:dyDescent="0.3">
      <c r="H28" t="s">
        <v>369</v>
      </c>
      <c r="AC28" s="52"/>
      <c r="AD28" s="2"/>
      <c r="AE28" s="2"/>
      <c r="AF28" s="2" t="str">
        <f>E215</f>
        <v>subsequently carrying amount of stock is subsequently estimated by one of the following three approaches depending on the type of accounting applied to company's stock:</v>
      </c>
      <c r="AG28" s="2"/>
      <c r="AH28" s="2"/>
      <c r="AI28" s="2"/>
      <c r="AJ28" s="2"/>
      <c r="AK28" s="2"/>
      <c r="AL28" s="2"/>
      <c r="AM28" s="2"/>
      <c r="AN28" s="2"/>
      <c r="AO28" s="53"/>
    </row>
    <row r="29" spans="4:41" x14ac:dyDescent="0.3">
      <c r="H29" t="s">
        <v>370</v>
      </c>
      <c r="AC29" s="52"/>
      <c r="AD29" s="2" t="str">
        <f>C241</f>
        <v>Impairment of assets  IFRS for SME section 17</v>
      </c>
      <c r="AE29" s="2"/>
      <c r="AF29" s="2"/>
      <c r="AG29" s="2"/>
      <c r="AH29" s="2"/>
      <c r="AI29" s="2"/>
      <c r="AJ29" s="2"/>
      <c r="AK29" s="2"/>
      <c r="AL29" s="2"/>
      <c r="AM29" s="2"/>
      <c r="AN29" s="2"/>
      <c r="AO29" s="53"/>
    </row>
    <row r="30" spans="4:41" x14ac:dyDescent="0.3">
      <c r="F30" t="s">
        <v>371</v>
      </c>
      <c r="AC30" s="52"/>
      <c r="AD30" s="2"/>
      <c r="AE30" s="2" t="str">
        <f>D243</f>
        <v>objective of impairment testing:</v>
      </c>
      <c r="AF30" s="2"/>
      <c r="AG30" s="2"/>
      <c r="AH30" s="2"/>
      <c r="AI30" s="2"/>
      <c r="AJ30" s="2"/>
      <c r="AK30" s="2"/>
      <c r="AL30" s="2"/>
      <c r="AM30" s="2"/>
      <c r="AN30" s="2"/>
      <c r="AO30" s="53"/>
    </row>
    <row r="31" spans="4:41" x14ac:dyDescent="0.3">
      <c r="F31" t="s">
        <v>372</v>
      </c>
      <c r="AC31" s="52"/>
      <c r="AD31" s="2"/>
      <c r="AE31" s="2" t="str">
        <f>D247</f>
        <v>impairment testing is required:</v>
      </c>
      <c r="AF31" s="2"/>
      <c r="AG31" s="2"/>
      <c r="AH31" s="2"/>
      <c r="AI31" s="2"/>
      <c r="AJ31" s="2"/>
      <c r="AK31" s="2"/>
      <c r="AL31" s="2"/>
      <c r="AM31" s="2"/>
      <c r="AN31" s="2"/>
      <c r="AO31" s="53"/>
    </row>
    <row r="32" spans="4:41" x14ac:dyDescent="0.3">
      <c r="G32" t="s">
        <v>373</v>
      </c>
      <c r="AC32" s="52"/>
      <c r="AD32" s="2"/>
      <c r="AE32" s="2" t="str">
        <f>D253</f>
        <v>impairment loss arises where:</v>
      </c>
      <c r="AF32" s="2"/>
      <c r="AG32" s="2"/>
      <c r="AH32" s="2"/>
      <c r="AI32" s="2"/>
      <c r="AJ32" s="2"/>
      <c r="AK32" s="2"/>
      <c r="AL32" s="2"/>
      <c r="AM32" s="2"/>
      <c r="AN32" s="2"/>
      <c r="AO32" s="53"/>
    </row>
    <row r="33" spans="5:41" x14ac:dyDescent="0.3">
      <c r="G33" t="s">
        <v>520</v>
      </c>
      <c r="AC33" s="52"/>
      <c r="AD33" s="2"/>
      <c r="AE33" s="2" t="str">
        <f>D257</f>
        <v>cash-generating unit (CGU)</v>
      </c>
      <c r="AF33" s="2"/>
      <c r="AG33" s="2"/>
      <c r="AH33" s="2"/>
      <c r="AI33" s="2"/>
      <c r="AJ33" s="2"/>
      <c r="AK33" s="2"/>
      <c r="AL33" s="2"/>
      <c r="AM33" s="2"/>
      <c r="AN33" s="2"/>
      <c r="AO33" s="53"/>
    </row>
    <row r="34" spans="5:41" x14ac:dyDescent="0.3">
      <c r="G34" t="s">
        <v>374</v>
      </c>
      <c r="AC34" s="52"/>
      <c r="AD34" s="2"/>
      <c r="AE34" s="2" t="str">
        <f>D260</f>
        <v>accounting for impairment loss</v>
      </c>
      <c r="AF34" s="2"/>
      <c r="AG34" s="2"/>
      <c r="AH34" s="2"/>
      <c r="AI34" s="2"/>
      <c r="AJ34" s="2"/>
      <c r="AK34" s="2"/>
      <c r="AL34" s="2"/>
      <c r="AM34" s="2"/>
      <c r="AN34" s="2"/>
      <c r="AO34" s="53"/>
    </row>
    <row r="35" spans="5:41" x14ac:dyDescent="0.3">
      <c r="F35" t="s">
        <v>375</v>
      </c>
      <c r="AC35" s="52"/>
      <c r="AD35" s="2"/>
      <c r="AE35" s="2" t="str">
        <f>D268</f>
        <v>reversal of previously recognized impairment loss</v>
      </c>
      <c r="AF35" s="2"/>
      <c r="AG35" s="2"/>
      <c r="AH35" s="2"/>
      <c r="AI35" s="2"/>
      <c r="AJ35" s="2"/>
      <c r="AK35" s="2"/>
      <c r="AL35" s="2"/>
      <c r="AM35" s="2"/>
      <c r="AN35" s="2"/>
      <c r="AO35" s="53"/>
    </row>
    <row r="36" spans="5:41" ht="15" thickBot="1" x14ac:dyDescent="0.35">
      <c r="G36" t="s">
        <v>376</v>
      </c>
      <c r="AC36" s="54"/>
      <c r="AD36" s="55"/>
      <c r="AE36" s="55"/>
      <c r="AF36" s="55"/>
      <c r="AG36" s="55"/>
      <c r="AH36" s="55"/>
      <c r="AI36" s="55"/>
      <c r="AJ36" s="55"/>
      <c r="AK36" s="55"/>
      <c r="AL36" s="55"/>
      <c r="AM36" s="55"/>
      <c r="AN36" s="55"/>
      <c r="AO36" s="56"/>
    </row>
    <row r="37" spans="5:41" x14ac:dyDescent="0.3">
      <c r="G37" t="s">
        <v>504</v>
      </c>
    </row>
    <row r="38" spans="5:41" x14ac:dyDescent="0.3">
      <c r="G38" t="s">
        <v>840</v>
      </c>
    </row>
    <row r="39" spans="5:41" x14ac:dyDescent="0.3">
      <c r="G39" t="s">
        <v>377</v>
      </c>
    </row>
    <row r="40" spans="5:41" x14ac:dyDescent="0.3">
      <c r="H40" t="s">
        <v>378</v>
      </c>
    </row>
    <row r="41" spans="5:41" x14ac:dyDescent="0.3">
      <c r="H41" t="s">
        <v>379</v>
      </c>
    </row>
    <row r="42" spans="5:41" x14ac:dyDescent="0.3">
      <c r="H42" t="s">
        <v>380</v>
      </c>
    </row>
    <row r="43" spans="5:41" x14ac:dyDescent="0.3">
      <c r="G43" t="s">
        <v>841</v>
      </c>
    </row>
    <row r="44" spans="5:41" x14ac:dyDescent="0.3">
      <c r="E44" t="s">
        <v>383</v>
      </c>
    </row>
    <row r="45" spans="5:41" x14ac:dyDescent="0.3">
      <c r="F45" t="s">
        <v>411</v>
      </c>
    </row>
    <row r="46" spans="5:41" x14ac:dyDescent="0.3">
      <c r="G46" t="s">
        <v>521</v>
      </c>
    </row>
    <row r="47" spans="5:41" x14ac:dyDescent="0.3">
      <c r="H47" s="27" t="s">
        <v>384</v>
      </c>
    </row>
    <row r="48" spans="5:41" x14ac:dyDescent="0.3">
      <c r="H48" s="27"/>
      <c r="I48" t="s">
        <v>385</v>
      </c>
    </row>
    <row r="49" spans="6:11" x14ac:dyDescent="0.3">
      <c r="H49" s="27"/>
      <c r="J49" t="s">
        <v>386</v>
      </c>
    </row>
    <row r="50" spans="6:11" x14ac:dyDescent="0.3">
      <c r="H50" s="27"/>
      <c r="K50" t="s">
        <v>522</v>
      </c>
    </row>
    <row r="51" spans="6:11" x14ac:dyDescent="0.3">
      <c r="H51" s="27"/>
      <c r="K51" t="s">
        <v>388</v>
      </c>
    </row>
    <row r="52" spans="6:11" x14ac:dyDescent="0.3">
      <c r="H52" s="27"/>
      <c r="K52" t="s">
        <v>389</v>
      </c>
    </row>
    <row r="53" spans="6:11" x14ac:dyDescent="0.3">
      <c r="H53" s="27"/>
      <c r="K53" t="s">
        <v>523</v>
      </c>
    </row>
    <row r="54" spans="6:11" x14ac:dyDescent="0.3">
      <c r="H54" s="27"/>
      <c r="J54" t="s">
        <v>390</v>
      </c>
    </row>
    <row r="55" spans="6:11" x14ac:dyDescent="0.3">
      <c r="H55" s="27"/>
      <c r="K55" t="s">
        <v>391</v>
      </c>
    </row>
    <row r="56" spans="6:11" x14ac:dyDescent="0.3">
      <c r="H56" s="27"/>
      <c r="K56" t="s">
        <v>392</v>
      </c>
    </row>
    <row r="57" spans="6:11" x14ac:dyDescent="0.3">
      <c r="H57" s="27"/>
      <c r="I57" t="s">
        <v>393</v>
      </c>
    </row>
    <row r="58" spans="6:11" x14ac:dyDescent="0.3">
      <c r="H58" s="27"/>
      <c r="J58" t="s">
        <v>394</v>
      </c>
    </row>
    <row r="59" spans="6:11" x14ac:dyDescent="0.3">
      <c r="H59" s="27"/>
      <c r="K59" t="s">
        <v>842</v>
      </c>
    </row>
    <row r="60" spans="6:11" x14ac:dyDescent="0.3">
      <c r="H60" s="27"/>
      <c r="I60" t="s">
        <v>395</v>
      </c>
    </row>
    <row r="61" spans="6:11" x14ac:dyDescent="0.3">
      <c r="H61" t="s">
        <v>525</v>
      </c>
    </row>
    <row r="62" spans="6:11" x14ac:dyDescent="0.3">
      <c r="F62" t="s">
        <v>396</v>
      </c>
    </row>
    <row r="63" spans="6:11" x14ac:dyDescent="0.3">
      <c r="G63" t="s">
        <v>397</v>
      </c>
    </row>
    <row r="64" spans="6:11" x14ac:dyDescent="0.3">
      <c r="H64" t="s">
        <v>398</v>
      </c>
    </row>
    <row r="65" spans="6:12" x14ac:dyDescent="0.3">
      <c r="I65" t="s">
        <v>399</v>
      </c>
    </row>
    <row r="66" spans="6:12" x14ac:dyDescent="0.3">
      <c r="I66" t="s">
        <v>400</v>
      </c>
    </row>
    <row r="67" spans="6:12" x14ac:dyDescent="0.3">
      <c r="I67" t="s">
        <v>401</v>
      </c>
    </row>
    <row r="68" spans="6:12" x14ac:dyDescent="0.3">
      <c r="J68" t="s">
        <v>46</v>
      </c>
      <c r="K68" t="s">
        <v>402</v>
      </c>
      <c r="L68" t="s">
        <v>403</v>
      </c>
    </row>
    <row r="69" spans="6:12" x14ac:dyDescent="0.3">
      <c r="J69" t="s">
        <v>46</v>
      </c>
      <c r="K69" t="s">
        <v>404</v>
      </c>
    </row>
    <row r="70" spans="6:12" x14ac:dyDescent="0.3">
      <c r="J70" t="s">
        <v>405</v>
      </c>
      <c r="K70" t="s">
        <v>406</v>
      </c>
    </row>
    <row r="71" spans="6:12" x14ac:dyDescent="0.3">
      <c r="I71" t="s">
        <v>407</v>
      </c>
    </row>
    <row r="72" spans="6:12" x14ac:dyDescent="0.3">
      <c r="J72" t="s">
        <v>46</v>
      </c>
      <c r="K72" t="s">
        <v>408</v>
      </c>
    </row>
    <row r="73" spans="6:12" x14ac:dyDescent="0.3">
      <c r="J73" t="s">
        <v>46</v>
      </c>
      <c r="K73" t="s">
        <v>409</v>
      </c>
    </row>
    <row r="74" spans="6:12" x14ac:dyDescent="0.3">
      <c r="J74" t="s">
        <v>405</v>
      </c>
      <c r="K74" t="s">
        <v>402</v>
      </c>
      <c r="L74" t="s">
        <v>410</v>
      </c>
    </row>
    <row r="75" spans="6:12" x14ac:dyDescent="0.3">
      <c r="I75" t="s">
        <v>524</v>
      </c>
    </row>
    <row r="76" spans="6:12" x14ac:dyDescent="0.3">
      <c r="F76" t="s">
        <v>412</v>
      </c>
    </row>
    <row r="77" spans="6:12" x14ac:dyDescent="0.3">
      <c r="G77" t="s">
        <v>413</v>
      </c>
    </row>
    <row r="78" spans="6:12" x14ac:dyDescent="0.3">
      <c r="G78" t="s">
        <v>414</v>
      </c>
    </row>
    <row r="79" spans="6:12" x14ac:dyDescent="0.3">
      <c r="G79" t="s">
        <v>415</v>
      </c>
    </row>
    <row r="80" spans="6:12" x14ac:dyDescent="0.3">
      <c r="G80" t="s">
        <v>416</v>
      </c>
    </row>
    <row r="81" spans="2:10" x14ac:dyDescent="0.3">
      <c r="G81" s="26" t="s">
        <v>417</v>
      </c>
    </row>
    <row r="82" spans="2:10" x14ac:dyDescent="0.3">
      <c r="G82" s="26"/>
      <c r="H82" t="s">
        <v>418</v>
      </c>
    </row>
    <row r="83" spans="2:10" x14ac:dyDescent="0.3">
      <c r="G83" s="26"/>
      <c r="I83" t="s">
        <v>419</v>
      </c>
    </row>
    <row r="84" spans="2:10" x14ac:dyDescent="0.3">
      <c r="G84" s="26"/>
      <c r="I84" t="s">
        <v>526</v>
      </c>
    </row>
    <row r="85" spans="2:10" x14ac:dyDescent="0.3">
      <c r="G85" s="26"/>
      <c r="H85" t="s">
        <v>420</v>
      </c>
    </row>
    <row r="86" spans="2:10" x14ac:dyDescent="0.3">
      <c r="G86" s="26"/>
      <c r="I86" t="s">
        <v>421</v>
      </c>
    </row>
    <row r="87" spans="2:10" x14ac:dyDescent="0.3">
      <c r="G87" s="26"/>
      <c r="J87" t="s">
        <v>422</v>
      </c>
    </row>
    <row r="88" spans="2:10" x14ac:dyDescent="0.3">
      <c r="F88" t="s">
        <v>505</v>
      </c>
    </row>
    <row r="89" spans="2:10" x14ac:dyDescent="0.3">
      <c r="G89" t="s">
        <v>423</v>
      </c>
    </row>
    <row r="90" spans="2:10" x14ac:dyDescent="0.3">
      <c r="G90" t="s">
        <v>381</v>
      </c>
    </row>
    <row r="91" spans="2:10" x14ac:dyDescent="0.3">
      <c r="B91">
        <v>2</v>
      </c>
      <c r="C91" t="s">
        <v>507</v>
      </c>
    </row>
    <row r="92" spans="2:10" x14ac:dyDescent="0.3">
      <c r="D92" t="s">
        <v>353</v>
      </c>
    </row>
    <row r="93" spans="2:10" x14ac:dyDescent="0.3">
      <c r="E93" t="s">
        <v>426</v>
      </c>
    </row>
    <row r="94" spans="2:10" x14ac:dyDescent="0.3">
      <c r="F94" t="s">
        <v>427</v>
      </c>
    </row>
    <row r="95" spans="2:10" x14ac:dyDescent="0.3">
      <c r="G95" t="s">
        <v>428</v>
      </c>
    </row>
    <row r="96" spans="2:10" x14ac:dyDescent="0.3">
      <c r="G96" t="s">
        <v>429</v>
      </c>
    </row>
    <row r="97" spans="4:9" x14ac:dyDescent="0.3">
      <c r="F97" t="s">
        <v>430</v>
      </c>
    </row>
    <row r="98" spans="4:9" x14ac:dyDescent="0.3">
      <c r="G98" t="s">
        <v>431</v>
      </c>
    </row>
    <row r="99" spans="4:9" x14ac:dyDescent="0.3">
      <c r="D99" t="s">
        <v>527</v>
      </c>
    </row>
    <row r="100" spans="4:9" x14ac:dyDescent="0.3">
      <c r="E100" t="s">
        <v>432</v>
      </c>
    </row>
    <row r="101" spans="4:9" x14ac:dyDescent="0.3">
      <c r="E101" t="s">
        <v>355</v>
      </c>
    </row>
    <row r="102" spans="4:9" x14ac:dyDescent="0.3">
      <c r="F102" t="s">
        <v>433</v>
      </c>
    </row>
    <row r="103" spans="4:9" x14ac:dyDescent="0.3">
      <c r="G103" t="s">
        <v>434</v>
      </c>
    </row>
    <row r="104" spans="4:9" x14ac:dyDescent="0.3">
      <c r="G104" t="s">
        <v>435</v>
      </c>
    </row>
    <row r="105" spans="4:9" x14ac:dyDescent="0.3">
      <c r="H105" t="s">
        <v>528</v>
      </c>
    </row>
    <row r="106" spans="4:9" x14ac:dyDescent="0.3">
      <c r="H106" t="s">
        <v>529</v>
      </c>
    </row>
    <row r="107" spans="4:9" x14ac:dyDescent="0.3">
      <c r="I107" t="s">
        <v>436</v>
      </c>
    </row>
    <row r="108" spans="4:9" x14ac:dyDescent="0.3">
      <c r="I108" t="s">
        <v>437</v>
      </c>
    </row>
    <row r="109" spans="4:9" x14ac:dyDescent="0.3">
      <c r="I109" t="s">
        <v>438</v>
      </c>
    </row>
    <row r="110" spans="4:9" x14ac:dyDescent="0.3">
      <c r="I110" t="s">
        <v>439</v>
      </c>
    </row>
    <row r="111" spans="4:9" x14ac:dyDescent="0.3">
      <c r="I111" t="s">
        <v>440</v>
      </c>
    </row>
    <row r="112" spans="4:9" x14ac:dyDescent="0.3">
      <c r="I112" t="s">
        <v>441</v>
      </c>
    </row>
    <row r="113" spans="4:8" x14ac:dyDescent="0.3">
      <c r="H113" t="s">
        <v>442</v>
      </c>
    </row>
    <row r="114" spans="4:8" x14ac:dyDescent="0.3">
      <c r="D114" t="s">
        <v>463</v>
      </c>
    </row>
    <row r="115" spans="4:8" x14ac:dyDescent="0.3">
      <c r="D115" t="s">
        <v>358</v>
      </c>
    </row>
    <row r="116" spans="4:8" x14ac:dyDescent="0.3">
      <c r="E116" t="s">
        <v>446</v>
      </c>
    </row>
    <row r="117" spans="4:8" x14ac:dyDescent="0.3">
      <c r="F117" t="s">
        <v>443</v>
      </c>
    </row>
    <row r="118" spans="4:8" x14ac:dyDescent="0.3">
      <c r="F118" t="s">
        <v>530</v>
      </c>
    </row>
    <row r="119" spans="4:8" x14ac:dyDescent="0.3">
      <c r="G119" t="s">
        <v>444</v>
      </c>
    </row>
    <row r="120" spans="4:8" x14ac:dyDescent="0.3">
      <c r="G120" t="s">
        <v>531</v>
      </c>
    </row>
    <row r="121" spans="4:8" x14ac:dyDescent="0.3">
      <c r="G121" t="s">
        <v>445</v>
      </c>
    </row>
    <row r="122" spans="4:8" x14ac:dyDescent="0.3">
      <c r="E122" t="s">
        <v>532</v>
      </c>
    </row>
    <row r="123" spans="4:8" x14ac:dyDescent="0.3">
      <c r="F123" t="s">
        <v>447</v>
      </c>
    </row>
    <row r="124" spans="4:8" x14ac:dyDescent="0.3">
      <c r="F124" t="s">
        <v>533</v>
      </c>
    </row>
    <row r="125" spans="4:8" x14ac:dyDescent="0.3">
      <c r="G125" t="s">
        <v>534</v>
      </c>
    </row>
    <row r="126" spans="4:8" x14ac:dyDescent="0.3">
      <c r="F126" s="27" t="s">
        <v>384</v>
      </c>
    </row>
    <row r="127" spans="4:8" x14ac:dyDescent="0.3">
      <c r="F127" s="27"/>
      <c r="G127" t="s">
        <v>448</v>
      </c>
    </row>
    <row r="128" spans="4:8" x14ac:dyDescent="0.3">
      <c r="F128" s="27"/>
      <c r="G128" t="s">
        <v>449</v>
      </c>
    </row>
    <row r="129" spans="2:14" x14ac:dyDescent="0.3">
      <c r="F129" s="27" t="s">
        <v>450</v>
      </c>
    </row>
    <row r="130" spans="2:14" x14ac:dyDescent="0.3">
      <c r="F130" s="27"/>
      <c r="G130" t="s">
        <v>451</v>
      </c>
    </row>
    <row r="131" spans="2:14" x14ac:dyDescent="0.3">
      <c r="F131" s="27"/>
      <c r="G131" t="s">
        <v>843</v>
      </c>
    </row>
    <row r="132" spans="2:14" x14ac:dyDescent="0.3">
      <c r="F132" s="27"/>
      <c r="H132" t="s">
        <v>452</v>
      </c>
    </row>
    <row r="133" spans="2:14" x14ac:dyDescent="0.3">
      <c r="F133" s="27"/>
      <c r="I133" t="s">
        <v>453</v>
      </c>
    </row>
    <row r="134" spans="2:14" x14ac:dyDescent="0.3">
      <c r="F134" s="27"/>
      <c r="J134" t="s">
        <v>454</v>
      </c>
      <c r="M134">
        <v>100</v>
      </c>
    </row>
    <row r="135" spans="2:14" x14ac:dyDescent="0.3">
      <c r="F135" s="27"/>
      <c r="J135" t="s">
        <v>205</v>
      </c>
      <c r="M135">
        <v>25</v>
      </c>
    </row>
    <row r="136" spans="2:14" x14ac:dyDescent="0.3">
      <c r="F136" s="27"/>
      <c r="J136" s="1" t="s">
        <v>455</v>
      </c>
      <c r="K136" s="1"/>
      <c r="L136" s="1"/>
      <c r="M136" s="1">
        <v>-75</v>
      </c>
    </row>
    <row r="137" spans="2:14" x14ac:dyDescent="0.3">
      <c r="F137" s="27"/>
      <c r="J137" t="s">
        <v>456</v>
      </c>
      <c r="M137">
        <f>SUM(M134:M136)</f>
        <v>50</v>
      </c>
    </row>
    <row r="138" spans="2:14" x14ac:dyDescent="0.3">
      <c r="F138" s="27"/>
      <c r="H138" t="s">
        <v>457</v>
      </c>
    </row>
    <row r="139" spans="2:14" x14ac:dyDescent="0.3">
      <c r="F139" s="27"/>
      <c r="I139" t="s">
        <v>453</v>
      </c>
    </row>
    <row r="140" spans="2:14" x14ac:dyDescent="0.3">
      <c r="F140" s="27"/>
      <c r="J140" t="s">
        <v>454</v>
      </c>
      <c r="M140">
        <v>100</v>
      </c>
    </row>
    <row r="141" spans="2:14" x14ac:dyDescent="0.3">
      <c r="F141" s="27"/>
      <c r="J141" t="s">
        <v>458</v>
      </c>
      <c r="M141" s="28">
        <f>M140/(M134+M135)</f>
        <v>0.8</v>
      </c>
      <c r="N141" s="6"/>
    </row>
    <row r="142" spans="2:14" x14ac:dyDescent="0.3">
      <c r="F142" s="27"/>
      <c r="J142" s="1" t="s">
        <v>455</v>
      </c>
      <c r="K142" s="1"/>
      <c r="L142" s="1"/>
      <c r="M142" s="29">
        <f>M136*M141</f>
        <v>-60</v>
      </c>
      <c r="N142" s="6"/>
    </row>
    <row r="143" spans="2:14" x14ac:dyDescent="0.3">
      <c r="F143" s="27"/>
      <c r="J143" t="s">
        <v>456</v>
      </c>
      <c r="M143" s="30">
        <f>M140+M142</f>
        <v>40</v>
      </c>
    </row>
    <row r="144" spans="2:14" x14ac:dyDescent="0.3">
      <c r="B144">
        <v>3</v>
      </c>
      <c r="C144" t="s">
        <v>861</v>
      </c>
      <c r="F144" s="27"/>
      <c r="M144" s="30"/>
    </row>
    <row r="145" spans="4:13" x14ac:dyDescent="0.3">
      <c r="D145" t="s">
        <v>474</v>
      </c>
      <c r="M145" s="30"/>
    </row>
    <row r="146" spans="4:13" x14ac:dyDescent="0.3">
      <c r="E146" t="s">
        <v>475</v>
      </c>
      <c r="M146" s="30"/>
    </row>
    <row r="147" spans="4:13" x14ac:dyDescent="0.3">
      <c r="E147" t="s">
        <v>535</v>
      </c>
      <c r="M147" s="30"/>
    </row>
    <row r="148" spans="4:13" x14ac:dyDescent="0.3">
      <c r="M148" s="30"/>
    </row>
    <row r="149" spans="4:13" x14ac:dyDescent="0.3">
      <c r="M149" s="30"/>
    </row>
    <row r="150" spans="4:13" x14ac:dyDescent="0.3">
      <c r="M150" s="30"/>
    </row>
    <row r="151" spans="4:13" x14ac:dyDescent="0.3">
      <c r="M151" s="30"/>
    </row>
    <row r="152" spans="4:13" x14ac:dyDescent="0.3">
      <c r="M152" s="30"/>
    </row>
    <row r="153" spans="4:13" x14ac:dyDescent="0.3">
      <c r="M153" s="30"/>
    </row>
    <row r="154" spans="4:13" x14ac:dyDescent="0.3">
      <c r="M154" s="30"/>
    </row>
    <row r="155" spans="4:13" x14ac:dyDescent="0.3">
      <c r="M155" s="30"/>
    </row>
    <row r="156" spans="4:13" x14ac:dyDescent="0.3">
      <c r="M156" s="30"/>
    </row>
    <row r="157" spans="4:13" x14ac:dyDescent="0.3">
      <c r="M157" s="30"/>
    </row>
    <row r="158" spans="4:13" x14ac:dyDescent="0.3">
      <c r="M158" s="30"/>
    </row>
    <row r="159" spans="4:13" x14ac:dyDescent="0.3">
      <c r="M159" s="30"/>
    </row>
    <row r="160" spans="4:13" x14ac:dyDescent="0.3">
      <c r="M160" s="30"/>
    </row>
    <row r="161" spans="13:13" x14ac:dyDescent="0.3">
      <c r="M161" s="30"/>
    </row>
    <row r="162" spans="13:13" x14ac:dyDescent="0.3">
      <c r="M162" s="30"/>
    </row>
    <row r="163" spans="13:13" x14ac:dyDescent="0.3">
      <c r="M163" s="30"/>
    </row>
    <row r="164" spans="13:13" x14ac:dyDescent="0.3">
      <c r="M164" s="30"/>
    </row>
    <row r="165" spans="13:13" x14ac:dyDescent="0.3">
      <c r="M165" s="30"/>
    </row>
    <row r="166" spans="13:13" x14ac:dyDescent="0.3">
      <c r="M166" s="30"/>
    </row>
    <row r="167" spans="13:13" x14ac:dyDescent="0.3">
      <c r="M167" s="30"/>
    </row>
    <row r="168" spans="13:13" x14ac:dyDescent="0.3">
      <c r="M168" s="30"/>
    </row>
    <row r="169" spans="13:13" x14ac:dyDescent="0.3">
      <c r="M169" s="30"/>
    </row>
    <row r="170" spans="13:13" x14ac:dyDescent="0.3">
      <c r="M170" s="30"/>
    </row>
    <row r="171" spans="13:13" x14ac:dyDescent="0.3">
      <c r="M171" s="30"/>
    </row>
    <row r="172" spans="13:13" x14ac:dyDescent="0.3">
      <c r="M172" s="30"/>
    </row>
    <row r="173" spans="13:13" x14ac:dyDescent="0.3">
      <c r="M173" s="30"/>
    </row>
    <row r="174" spans="13:13" x14ac:dyDescent="0.3">
      <c r="M174" s="30"/>
    </row>
    <row r="175" spans="13:13" x14ac:dyDescent="0.3">
      <c r="M175" s="30"/>
    </row>
    <row r="176" spans="13:13" x14ac:dyDescent="0.3">
      <c r="M176" s="30"/>
    </row>
    <row r="177" spans="4:13" s="15" customFormat="1" x14ac:dyDescent="0.3">
      <c r="D177" s="15" t="s">
        <v>476</v>
      </c>
      <c r="M177" s="31"/>
    </row>
    <row r="178" spans="4:13" s="15" customFormat="1" x14ac:dyDescent="0.3">
      <c r="E178" s="15" t="s">
        <v>477</v>
      </c>
      <c r="M178" s="31"/>
    </row>
    <row r="179" spans="4:13" s="15" customFormat="1" x14ac:dyDescent="0.3">
      <c r="E179" s="15" t="s">
        <v>478</v>
      </c>
    </row>
    <row r="180" spans="4:13" s="15" customFormat="1" x14ac:dyDescent="0.3">
      <c r="E180" s="15" t="s">
        <v>479</v>
      </c>
      <c r="M180" s="31"/>
    </row>
    <row r="181" spans="4:13" s="15" customFormat="1" x14ac:dyDescent="0.3">
      <c r="D181" s="15" t="s">
        <v>358</v>
      </c>
      <c r="M181" s="31"/>
    </row>
    <row r="182" spans="4:13" s="15" customFormat="1" x14ac:dyDescent="0.3">
      <c r="E182" s="15" t="s">
        <v>480</v>
      </c>
    </row>
    <row r="183" spans="4:13" s="15" customFormat="1" x14ac:dyDescent="0.3">
      <c r="E183" s="15" t="s">
        <v>481</v>
      </c>
    </row>
    <row r="184" spans="4:13" x14ac:dyDescent="0.3">
      <c r="D184" t="s">
        <v>482</v>
      </c>
    </row>
    <row r="185" spans="4:13" x14ac:dyDescent="0.3">
      <c r="E185" t="s">
        <v>483</v>
      </c>
    </row>
    <row r="186" spans="4:13" x14ac:dyDescent="0.3">
      <c r="G186" t="s">
        <v>484</v>
      </c>
      <c r="M186" s="30"/>
    </row>
    <row r="187" spans="4:13" x14ac:dyDescent="0.3">
      <c r="E187" s="10" t="s">
        <v>485</v>
      </c>
      <c r="F187" s="10"/>
      <c r="G187" s="11"/>
      <c r="H187" s="10" t="s">
        <v>568</v>
      </c>
      <c r="I187" s="10"/>
      <c r="M187" s="30"/>
    </row>
    <row r="188" spans="4:13" x14ac:dyDescent="0.3">
      <c r="E188" t="s">
        <v>486</v>
      </c>
      <c r="G188" s="13"/>
      <c r="H188" t="s">
        <v>569</v>
      </c>
      <c r="M188" s="30"/>
    </row>
    <row r="189" spans="4:13" x14ac:dyDescent="0.3">
      <c r="E189" t="s">
        <v>487</v>
      </c>
      <c r="G189" s="13"/>
      <c r="M189" s="30"/>
    </row>
    <row r="190" spans="4:13" x14ac:dyDescent="0.3">
      <c r="D190" t="s">
        <v>566</v>
      </c>
      <c r="G190" s="2"/>
      <c r="M190" s="30"/>
    </row>
    <row r="191" spans="4:13" x14ac:dyDescent="0.3">
      <c r="E191" t="s">
        <v>567</v>
      </c>
      <c r="G191" s="2"/>
      <c r="M191" s="30"/>
    </row>
    <row r="192" spans="4:13" x14ac:dyDescent="0.3">
      <c r="E192" t="s">
        <v>570</v>
      </c>
      <c r="G192" s="2"/>
      <c r="M192" s="30"/>
    </row>
    <row r="193" spans="2:8" x14ac:dyDescent="0.3">
      <c r="B193">
        <v>4</v>
      </c>
      <c r="C193" t="s">
        <v>862</v>
      </c>
    </row>
    <row r="194" spans="2:8" x14ac:dyDescent="0.3">
      <c r="D194" t="s">
        <v>353</v>
      </c>
    </row>
    <row r="195" spans="2:8" x14ac:dyDescent="0.3">
      <c r="E195" t="s">
        <v>459</v>
      </c>
    </row>
    <row r="196" spans="2:8" x14ac:dyDescent="0.3">
      <c r="D196" t="s">
        <v>461</v>
      </c>
    </row>
    <row r="197" spans="2:8" x14ac:dyDescent="0.3">
      <c r="E197" t="s">
        <v>460</v>
      </c>
    </row>
    <row r="198" spans="2:8" x14ac:dyDescent="0.3">
      <c r="E198" t="s">
        <v>355</v>
      </c>
    </row>
    <row r="199" spans="2:8" x14ac:dyDescent="0.3">
      <c r="D199" t="s">
        <v>462</v>
      </c>
    </row>
    <row r="200" spans="2:8" x14ac:dyDescent="0.3">
      <c r="D200" t="s">
        <v>358</v>
      </c>
    </row>
    <row r="201" spans="2:8" x14ac:dyDescent="0.3">
      <c r="E201" t="s">
        <v>473</v>
      </c>
    </row>
    <row r="202" spans="2:8" x14ac:dyDescent="0.3">
      <c r="F202" t="s">
        <v>464</v>
      </c>
    </row>
    <row r="203" spans="2:8" x14ac:dyDescent="0.3">
      <c r="F203" t="s">
        <v>465</v>
      </c>
    </row>
    <row r="204" spans="2:8" x14ac:dyDescent="0.3">
      <c r="G204" t="s">
        <v>466</v>
      </c>
    </row>
    <row r="205" spans="2:8" x14ac:dyDescent="0.3">
      <c r="H205" t="s">
        <v>363</v>
      </c>
    </row>
    <row r="206" spans="2:8" x14ac:dyDescent="0.3">
      <c r="H206" t="s">
        <v>467</v>
      </c>
    </row>
    <row r="207" spans="2:8" x14ac:dyDescent="0.3">
      <c r="H207" t="s">
        <v>571</v>
      </c>
    </row>
    <row r="208" spans="2:8" x14ac:dyDescent="0.3">
      <c r="H208" t="s">
        <v>468</v>
      </c>
    </row>
    <row r="209" spans="5:11" x14ac:dyDescent="0.3">
      <c r="H209" t="s">
        <v>572</v>
      </c>
    </row>
    <row r="210" spans="5:11" x14ac:dyDescent="0.3">
      <c r="G210" t="s">
        <v>469</v>
      </c>
    </row>
    <row r="211" spans="5:11" x14ac:dyDescent="0.3">
      <c r="H211" t="s">
        <v>470</v>
      </c>
    </row>
    <row r="212" spans="5:11" x14ac:dyDescent="0.3">
      <c r="H212" t="s">
        <v>471</v>
      </c>
    </row>
    <row r="213" spans="5:11" x14ac:dyDescent="0.3">
      <c r="H213" t="s">
        <v>472</v>
      </c>
    </row>
    <row r="214" spans="5:11" x14ac:dyDescent="0.3">
      <c r="H214" t="s">
        <v>573</v>
      </c>
    </row>
    <row r="215" spans="5:11" x14ac:dyDescent="0.3">
      <c r="E215" t="s">
        <v>536</v>
      </c>
    </row>
    <row r="216" spans="5:11" x14ac:dyDescent="0.3">
      <c r="F216" t="s">
        <v>574</v>
      </c>
    </row>
    <row r="217" spans="5:11" x14ac:dyDescent="0.3">
      <c r="H217" t="s">
        <v>539</v>
      </c>
      <c r="K217" t="s">
        <v>540</v>
      </c>
    </row>
    <row r="218" spans="5:11" x14ac:dyDescent="0.3">
      <c r="G218" t="s">
        <v>46</v>
      </c>
      <c r="H218" t="s">
        <v>575</v>
      </c>
      <c r="J218" t="s">
        <v>46</v>
      </c>
      <c r="K218" t="s">
        <v>352</v>
      </c>
    </row>
    <row r="219" spans="5:11" x14ac:dyDescent="0.3">
      <c r="G219" t="s">
        <v>49</v>
      </c>
      <c r="H219" t="s">
        <v>538</v>
      </c>
      <c r="J219" t="s">
        <v>49</v>
      </c>
      <c r="K219" t="s">
        <v>537</v>
      </c>
    </row>
    <row r="222" spans="5:11" x14ac:dyDescent="0.3">
      <c r="F222" t="s">
        <v>541</v>
      </c>
    </row>
    <row r="224" spans="5:11" x14ac:dyDescent="0.3">
      <c r="H224" t="s">
        <v>539</v>
      </c>
      <c r="K224" t="s">
        <v>540</v>
      </c>
    </row>
    <row r="225" spans="6:11" x14ac:dyDescent="0.3">
      <c r="G225" t="s">
        <v>46</v>
      </c>
      <c r="H225" t="s">
        <v>576</v>
      </c>
      <c r="J225" t="s">
        <v>46</v>
      </c>
      <c r="K225" t="s">
        <v>846</v>
      </c>
    </row>
    <row r="226" spans="6:11" x14ac:dyDescent="0.3">
      <c r="G226" t="s">
        <v>49</v>
      </c>
      <c r="H226" t="s">
        <v>538</v>
      </c>
      <c r="J226" t="s">
        <v>49</v>
      </c>
      <c r="K226" t="s">
        <v>352</v>
      </c>
    </row>
    <row r="228" spans="6:11" x14ac:dyDescent="0.3">
      <c r="F228" s="27" t="s">
        <v>384</v>
      </c>
    </row>
    <row r="229" spans="6:11" x14ac:dyDescent="0.3">
      <c r="F229" s="27"/>
      <c r="G229" t="s">
        <v>542</v>
      </c>
    </row>
    <row r="230" spans="6:11" x14ac:dyDescent="0.3">
      <c r="F230" s="27"/>
      <c r="G230" t="s">
        <v>543</v>
      </c>
      <c r="H230" t="s">
        <v>386</v>
      </c>
    </row>
    <row r="231" spans="6:11" x14ac:dyDescent="0.3">
      <c r="F231" s="27"/>
      <c r="I231" t="s">
        <v>387</v>
      </c>
    </row>
    <row r="232" spans="6:11" x14ac:dyDescent="0.3">
      <c r="F232" s="27"/>
      <c r="I232" t="s">
        <v>388</v>
      </c>
    </row>
    <row r="233" spans="6:11" x14ac:dyDescent="0.3">
      <c r="F233" s="27"/>
      <c r="I233" t="s">
        <v>389</v>
      </c>
    </row>
    <row r="234" spans="6:11" x14ac:dyDescent="0.3">
      <c r="F234" s="27"/>
      <c r="I234" t="s">
        <v>523</v>
      </c>
    </row>
    <row r="235" spans="6:11" x14ac:dyDescent="0.3">
      <c r="F235" s="27"/>
      <c r="H235" t="s">
        <v>390</v>
      </c>
    </row>
    <row r="236" spans="6:11" x14ac:dyDescent="0.3">
      <c r="F236" s="27"/>
      <c r="I236" t="s">
        <v>391</v>
      </c>
    </row>
    <row r="237" spans="6:11" x14ac:dyDescent="0.3">
      <c r="F237" s="27"/>
      <c r="I237" t="s">
        <v>392</v>
      </c>
    </row>
    <row r="238" spans="6:11" x14ac:dyDescent="0.3">
      <c r="F238" s="27"/>
      <c r="G238" t="s">
        <v>393</v>
      </c>
    </row>
    <row r="239" spans="6:11" x14ac:dyDescent="0.3">
      <c r="F239" s="27"/>
      <c r="H239" t="s">
        <v>394</v>
      </c>
    </row>
    <row r="240" spans="6:11" x14ac:dyDescent="0.3">
      <c r="F240" s="27"/>
      <c r="I240" t="s">
        <v>577</v>
      </c>
    </row>
    <row r="241" spans="2:7" x14ac:dyDescent="0.3">
      <c r="B241">
        <v>5</v>
      </c>
      <c r="C241" t="s">
        <v>863</v>
      </c>
      <c r="F241" s="27"/>
    </row>
    <row r="242" spans="2:7" x14ac:dyDescent="0.3">
      <c r="D242" t="s">
        <v>844</v>
      </c>
      <c r="F242" s="27"/>
    </row>
    <row r="243" spans="2:7" x14ac:dyDescent="0.3">
      <c r="D243" t="s">
        <v>544</v>
      </c>
      <c r="F243" s="27"/>
    </row>
    <row r="244" spans="2:7" x14ac:dyDescent="0.3">
      <c r="E244" t="s">
        <v>845</v>
      </c>
      <c r="F244" s="27"/>
    </row>
    <row r="245" spans="2:7" x14ac:dyDescent="0.3">
      <c r="E245" t="s">
        <v>545</v>
      </c>
    </row>
    <row r="246" spans="2:7" x14ac:dyDescent="0.3">
      <c r="E246" t="s">
        <v>546</v>
      </c>
    </row>
    <row r="247" spans="2:7" x14ac:dyDescent="0.3">
      <c r="D247" t="s">
        <v>547</v>
      </c>
    </row>
    <row r="248" spans="2:7" x14ac:dyDescent="0.3">
      <c r="E248" t="s">
        <v>548</v>
      </c>
    </row>
    <row r="249" spans="2:7" x14ac:dyDescent="0.3">
      <c r="E249" t="s">
        <v>549</v>
      </c>
    </row>
    <row r="250" spans="2:7" x14ac:dyDescent="0.3">
      <c r="F250" t="s">
        <v>550</v>
      </c>
    </row>
    <row r="251" spans="2:7" x14ac:dyDescent="0.3">
      <c r="F251" t="s">
        <v>551</v>
      </c>
    </row>
    <row r="252" spans="2:7" x14ac:dyDescent="0.3">
      <c r="F252" t="s">
        <v>552</v>
      </c>
    </row>
    <row r="253" spans="2:7" x14ac:dyDescent="0.3">
      <c r="D253" t="s">
        <v>553</v>
      </c>
    </row>
    <row r="254" spans="2:7" x14ac:dyDescent="0.3">
      <c r="E254" t="s">
        <v>394</v>
      </c>
    </row>
    <row r="255" spans="2:7" x14ac:dyDescent="0.3">
      <c r="F255" t="s">
        <v>554</v>
      </c>
    </row>
    <row r="256" spans="2:7" x14ac:dyDescent="0.3">
      <c r="G256" t="s">
        <v>555</v>
      </c>
    </row>
    <row r="257" spans="4:7" x14ac:dyDescent="0.3">
      <c r="D257" t="s">
        <v>578</v>
      </c>
    </row>
    <row r="258" spans="4:7" x14ac:dyDescent="0.3">
      <c r="E258" t="s">
        <v>556</v>
      </c>
    </row>
    <row r="259" spans="4:7" x14ac:dyDescent="0.3">
      <c r="E259" t="s">
        <v>557</v>
      </c>
    </row>
    <row r="260" spans="4:7" x14ac:dyDescent="0.3">
      <c r="D260" t="s">
        <v>558</v>
      </c>
    </row>
    <row r="261" spans="4:7" x14ac:dyDescent="0.3">
      <c r="E261" t="s">
        <v>559</v>
      </c>
    </row>
    <row r="262" spans="4:7" x14ac:dyDescent="0.3">
      <c r="F262" t="s">
        <v>46</v>
      </c>
      <c r="G262" t="s">
        <v>560</v>
      </c>
    </row>
    <row r="263" spans="4:7" x14ac:dyDescent="0.3">
      <c r="F263" t="s">
        <v>49</v>
      </c>
      <c r="G263" t="s">
        <v>561</v>
      </c>
    </row>
    <row r="264" spans="4:7" x14ac:dyDescent="0.3">
      <c r="E264" t="s">
        <v>562</v>
      </c>
    </row>
    <row r="265" spans="4:7" x14ac:dyDescent="0.3">
      <c r="F265" t="s">
        <v>46</v>
      </c>
      <c r="G265" t="s">
        <v>563</v>
      </c>
    </row>
    <row r="266" spans="4:7" x14ac:dyDescent="0.3">
      <c r="F266" t="s">
        <v>46</v>
      </c>
      <c r="G266" t="s">
        <v>564</v>
      </c>
    </row>
    <row r="267" spans="4:7" x14ac:dyDescent="0.3">
      <c r="F267" t="s">
        <v>49</v>
      </c>
      <c r="G267" t="s">
        <v>561</v>
      </c>
    </row>
    <row r="268" spans="4:7" x14ac:dyDescent="0.3">
      <c r="D268" t="s">
        <v>565</v>
      </c>
    </row>
    <row r="269" spans="4:7" x14ac:dyDescent="0.3">
      <c r="E269" t="s">
        <v>579</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50"/>
  <sheetViews>
    <sheetView zoomScale="70" zoomScaleNormal="70" workbookViewId="0">
      <selection activeCell="S78" sqref="S78"/>
    </sheetView>
  </sheetViews>
  <sheetFormatPr defaultRowHeight="14.4" x14ac:dyDescent="0.3"/>
  <sheetData>
    <row r="2" spans="1:41" ht="15" thickBot="1" x14ac:dyDescent="0.35">
      <c r="AF2" t="s">
        <v>855</v>
      </c>
    </row>
    <row r="3" spans="1:41" x14ac:dyDescent="0.3">
      <c r="AF3" s="49"/>
      <c r="AG3" s="50"/>
      <c r="AH3" s="50"/>
      <c r="AI3" s="50"/>
      <c r="AJ3" s="50"/>
      <c r="AK3" s="50"/>
      <c r="AL3" s="50"/>
      <c r="AM3" s="50"/>
      <c r="AN3" s="50"/>
      <c r="AO3" s="51"/>
    </row>
    <row r="4" spans="1:41" x14ac:dyDescent="0.3">
      <c r="A4" t="s">
        <v>696</v>
      </c>
      <c r="B4" t="s">
        <v>688</v>
      </c>
      <c r="AF4" s="52"/>
      <c r="AG4" s="2" t="str">
        <f>B4</f>
        <v>Financial instruments - IAS 32, IFRS 9, IAS 36 and IFRS for SME par. 11</v>
      </c>
      <c r="AH4" s="2"/>
      <c r="AI4" s="2"/>
      <c r="AJ4" s="2"/>
      <c r="AK4" s="2"/>
      <c r="AL4" s="2"/>
      <c r="AM4" s="2"/>
      <c r="AN4" s="2"/>
      <c r="AO4" s="53"/>
    </row>
    <row r="5" spans="1:41" x14ac:dyDescent="0.3">
      <c r="C5" t="s">
        <v>582</v>
      </c>
      <c r="AF5" s="52"/>
      <c r="AG5" s="2" t="str">
        <f>C6</f>
        <v>FI is a contract that gives rise to the fin asset of one entity and to the fin liability or equity instrument of another entity. Simpliest example of such contract (i.e. basic fin instrument) is trade receivable when company sells its goods on credit. Seller has right to receive  settlement for the supply provided and buyer has liability to provide settlement for supply received at given point of time in the future at agreed amount. Most complicated examples (i.e. other fin instruments) contain structured products and derivatives.</v>
      </c>
      <c r="AH5" s="2"/>
      <c r="AI5" s="2"/>
      <c r="AJ5" s="2"/>
      <c r="AK5" s="2"/>
      <c r="AL5" s="2"/>
      <c r="AM5" s="2"/>
      <c r="AN5" s="2"/>
      <c r="AO5" s="53"/>
    </row>
    <row r="6" spans="1:41" x14ac:dyDescent="0.3">
      <c r="C6" t="s">
        <v>583</v>
      </c>
      <c r="AF6" s="52"/>
      <c r="AG6" s="2" t="str">
        <f>C15</f>
        <v>fin assets</v>
      </c>
      <c r="AH6" s="2"/>
      <c r="AI6" s="2"/>
      <c r="AJ6" s="2"/>
      <c r="AK6" s="2"/>
      <c r="AL6" s="2"/>
      <c r="AM6" s="2"/>
      <c r="AN6" s="2"/>
      <c r="AO6" s="53"/>
    </row>
    <row r="7" spans="1:41" x14ac:dyDescent="0.3">
      <c r="C7" t="s">
        <v>584</v>
      </c>
      <c r="AF7" s="52"/>
      <c r="AG7" s="2"/>
      <c r="AH7" s="2" t="str">
        <f>D16</f>
        <v>recognition</v>
      </c>
      <c r="AI7" s="2"/>
      <c r="AJ7" s="2"/>
      <c r="AK7" s="2"/>
      <c r="AL7" s="2"/>
      <c r="AM7" s="2"/>
      <c r="AN7" s="2"/>
      <c r="AO7" s="53"/>
    </row>
    <row r="8" spans="1:41" x14ac:dyDescent="0.3">
      <c r="D8" t="s">
        <v>585</v>
      </c>
      <c r="AF8" s="52"/>
      <c r="AG8" s="2"/>
      <c r="AH8" s="2" t="str">
        <f>D23</f>
        <v>classification and measurement</v>
      </c>
      <c r="AI8" s="2"/>
      <c r="AJ8" s="2"/>
      <c r="AK8" s="2"/>
      <c r="AL8" s="2"/>
      <c r="AM8" s="2"/>
      <c r="AN8" s="2"/>
      <c r="AO8" s="53"/>
    </row>
    <row r="9" spans="1:41" x14ac:dyDescent="0.3">
      <c r="D9" t="s">
        <v>586</v>
      </c>
      <c r="AF9" s="52"/>
      <c r="AG9" s="2" t="str">
        <f>C32</f>
        <v>fin liabilities</v>
      </c>
      <c r="AH9" s="2"/>
      <c r="AI9" s="2"/>
      <c r="AJ9" s="2"/>
      <c r="AK9" s="2"/>
      <c r="AL9" s="2"/>
      <c r="AM9" s="2"/>
      <c r="AN9" s="2"/>
      <c r="AO9" s="53"/>
    </row>
    <row r="10" spans="1:41" x14ac:dyDescent="0.3">
      <c r="D10" t="s">
        <v>587</v>
      </c>
      <c r="AF10" s="52"/>
      <c r="AG10" s="2"/>
      <c r="AH10" s="2" t="str">
        <f>D33</f>
        <v>recognition</v>
      </c>
      <c r="AI10" s="2"/>
      <c r="AJ10" s="2"/>
      <c r="AK10" s="2"/>
      <c r="AL10" s="2"/>
      <c r="AM10" s="2"/>
      <c r="AN10" s="2"/>
      <c r="AO10" s="53"/>
    </row>
    <row r="11" spans="1:41" x14ac:dyDescent="0.3">
      <c r="C11" t="s">
        <v>588</v>
      </c>
      <c r="AF11" s="52"/>
      <c r="AG11" s="2"/>
      <c r="AH11" s="2" t="str">
        <f>D38</f>
        <v>classification and measurement</v>
      </c>
      <c r="AI11" s="2"/>
      <c r="AJ11" s="2"/>
      <c r="AK11" s="2"/>
      <c r="AL11" s="2"/>
      <c r="AM11" s="2"/>
      <c r="AN11" s="2"/>
      <c r="AO11" s="53"/>
    </row>
    <row r="12" spans="1:41" x14ac:dyDescent="0.3">
      <c r="D12" t="s">
        <v>589</v>
      </c>
      <c r="AF12" s="52"/>
      <c r="AG12" s="2" t="str">
        <f>C41</f>
        <v>equity instrument is any contract that evidences a residual interest in the assets of an entity after deducting all of its liabilities.</v>
      </c>
      <c r="AH12" s="2"/>
      <c r="AI12" s="2"/>
      <c r="AJ12" s="2"/>
      <c r="AK12" s="2"/>
      <c r="AL12" s="2"/>
      <c r="AM12" s="2"/>
      <c r="AN12" s="2"/>
      <c r="AO12" s="53"/>
    </row>
    <row r="13" spans="1:41" x14ac:dyDescent="0.3">
      <c r="D13" t="s">
        <v>358</v>
      </c>
      <c r="AF13" s="52"/>
      <c r="AG13" s="2" t="str">
        <f>C5</f>
        <v>see "Fin insturments - measurement notes" file</v>
      </c>
      <c r="AH13" s="2"/>
      <c r="AI13" s="2"/>
      <c r="AJ13" s="2"/>
      <c r="AK13" s="2"/>
      <c r="AL13" s="2"/>
      <c r="AM13" s="2"/>
      <c r="AN13" s="2"/>
      <c r="AO13" s="53"/>
    </row>
    <row r="14" spans="1:41" ht="15" thickBot="1" x14ac:dyDescent="0.35">
      <c r="E14" t="s">
        <v>590</v>
      </c>
      <c r="AF14" s="54"/>
      <c r="AG14" s="55"/>
      <c r="AH14" s="55"/>
      <c r="AI14" s="55"/>
      <c r="AJ14" s="55"/>
      <c r="AK14" s="55"/>
      <c r="AL14" s="55"/>
      <c r="AM14" s="55"/>
      <c r="AN14" s="55"/>
      <c r="AO14" s="56"/>
    </row>
    <row r="15" spans="1:41" x14ac:dyDescent="0.3">
      <c r="C15" t="s">
        <v>605</v>
      </c>
    </row>
    <row r="16" spans="1:41" x14ac:dyDescent="0.3">
      <c r="D16" t="s">
        <v>476</v>
      </c>
    </row>
    <row r="17" spans="3:6" x14ac:dyDescent="0.3">
      <c r="E17" t="s">
        <v>591</v>
      </c>
    </row>
    <row r="18" spans="3:6" x14ac:dyDescent="0.3">
      <c r="F18" t="s">
        <v>592</v>
      </c>
    </row>
    <row r="19" spans="3:6" x14ac:dyDescent="0.3">
      <c r="F19" t="s">
        <v>593</v>
      </c>
    </row>
    <row r="20" spans="3:6" x14ac:dyDescent="0.3">
      <c r="F20" t="s">
        <v>594</v>
      </c>
    </row>
    <row r="21" spans="3:6" x14ac:dyDescent="0.3">
      <c r="F21" t="s">
        <v>595</v>
      </c>
    </row>
    <row r="22" spans="3:6" x14ac:dyDescent="0.3">
      <c r="F22" t="s">
        <v>596</v>
      </c>
    </row>
    <row r="23" spans="3:6" x14ac:dyDescent="0.3">
      <c r="D23" t="s">
        <v>606</v>
      </c>
    </row>
    <row r="24" spans="3:6" x14ac:dyDescent="0.3">
      <c r="E24" t="s">
        <v>608</v>
      </c>
    </row>
    <row r="25" spans="3:6" x14ac:dyDescent="0.3">
      <c r="F25" t="s">
        <v>613</v>
      </c>
    </row>
    <row r="26" spans="3:6" x14ac:dyDescent="0.3">
      <c r="F26" t="s">
        <v>603</v>
      </c>
    </row>
    <row r="27" spans="3:6" x14ac:dyDescent="0.3">
      <c r="E27" t="s">
        <v>609</v>
      </c>
    </row>
    <row r="28" spans="3:6" x14ac:dyDescent="0.3">
      <c r="F28" t="s">
        <v>602</v>
      </c>
    </row>
    <row r="29" spans="3:6" x14ac:dyDescent="0.3">
      <c r="F29" t="s">
        <v>603</v>
      </c>
    </row>
    <row r="30" spans="3:6" x14ac:dyDescent="0.3">
      <c r="E30" t="s">
        <v>610</v>
      </c>
    </row>
    <row r="31" spans="3:6" x14ac:dyDescent="0.3">
      <c r="F31" t="s">
        <v>604</v>
      </c>
    </row>
    <row r="32" spans="3:6" x14ac:dyDescent="0.3">
      <c r="C32" t="s">
        <v>607</v>
      </c>
    </row>
    <row r="33" spans="3:9" x14ac:dyDescent="0.3">
      <c r="D33" t="s">
        <v>476</v>
      </c>
    </row>
    <row r="34" spans="3:9" x14ac:dyDescent="0.3">
      <c r="E34" t="s">
        <v>597</v>
      </c>
    </row>
    <row r="35" spans="3:9" x14ac:dyDescent="0.3">
      <c r="F35" t="s">
        <v>598</v>
      </c>
    </row>
    <row r="36" spans="3:9" x14ac:dyDescent="0.3">
      <c r="F36" t="s">
        <v>599</v>
      </c>
    </row>
    <row r="37" spans="3:9" x14ac:dyDescent="0.3">
      <c r="F37" t="s">
        <v>600</v>
      </c>
    </row>
    <row r="38" spans="3:9" x14ac:dyDescent="0.3">
      <c r="D38" t="s">
        <v>606</v>
      </c>
    </row>
    <row r="39" spans="3:9" x14ac:dyDescent="0.3">
      <c r="E39" t="s">
        <v>611</v>
      </c>
    </row>
    <row r="40" spans="3:9" x14ac:dyDescent="0.3">
      <c r="E40" t="s">
        <v>612</v>
      </c>
    </row>
    <row r="41" spans="3:9" x14ac:dyDescent="0.3">
      <c r="C41" t="s">
        <v>601</v>
      </c>
    </row>
    <row r="42" spans="3:9" x14ac:dyDescent="0.3">
      <c r="D42" t="s">
        <v>614</v>
      </c>
    </row>
    <row r="44" spans="3:9" x14ac:dyDescent="0.3">
      <c r="E44" t="s">
        <v>615</v>
      </c>
    </row>
    <row r="46" spans="3:9" x14ac:dyDescent="0.3">
      <c r="D46" t="s">
        <v>616</v>
      </c>
      <c r="G46" t="s">
        <v>617</v>
      </c>
    </row>
    <row r="48" spans="3:9" x14ac:dyDescent="0.3">
      <c r="D48" t="s">
        <v>618</v>
      </c>
      <c r="G48" t="s">
        <v>619</v>
      </c>
      <c r="I48" t="s">
        <v>620</v>
      </c>
    </row>
    <row r="50" spans="7:9" x14ac:dyDescent="0.3">
      <c r="G50" t="s">
        <v>618</v>
      </c>
      <c r="I50" t="s">
        <v>199</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106"/>
  <sheetViews>
    <sheetView zoomScale="55" zoomScaleNormal="55" workbookViewId="0">
      <selection activeCell="B1" sqref="B1"/>
    </sheetView>
  </sheetViews>
  <sheetFormatPr defaultRowHeight="14.4" x14ac:dyDescent="0.3"/>
  <cols>
    <col min="5" max="8" width="16.6640625" customWidth="1"/>
  </cols>
  <sheetData>
    <row r="2" spans="1:35" x14ac:dyDescent="0.3">
      <c r="A2" t="s">
        <v>697</v>
      </c>
      <c r="B2" t="s">
        <v>698</v>
      </c>
    </row>
    <row r="3" spans="1:35" x14ac:dyDescent="0.3">
      <c r="C3" t="s">
        <v>689</v>
      </c>
    </row>
    <row r="4" spans="1:35" x14ac:dyDescent="0.3">
      <c r="D4" t="s">
        <v>8</v>
      </c>
      <c r="R4" t="s">
        <v>625</v>
      </c>
      <c r="S4" t="s">
        <v>627</v>
      </c>
    </row>
    <row r="5" spans="1:35" x14ac:dyDescent="0.3">
      <c r="E5" t="s">
        <v>621</v>
      </c>
      <c r="R5" t="s">
        <v>626</v>
      </c>
      <c r="S5" t="s">
        <v>628</v>
      </c>
    </row>
    <row r="6" spans="1:35" x14ac:dyDescent="0.3">
      <c r="F6" t="s">
        <v>624</v>
      </c>
      <c r="R6" t="s">
        <v>630</v>
      </c>
      <c r="S6" t="s">
        <v>847</v>
      </c>
    </row>
    <row r="7" spans="1:35" x14ac:dyDescent="0.3">
      <c r="F7" t="s">
        <v>629</v>
      </c>
    </row>
    <row r="8" spans="1:35" x14ac:dyDescent="0.3">
      <c r="F8" t="s">
        <v>622</v>
      </c>
    </row>
    <row r="9" spans="1:35" ht="15" thickBot="1" x14ac:dyDescent="0.35">
      <c r="E9" t="s">
        <v>623</v>
      </c>
      <c r="Y9" t="s">
        <v>855</v>
      </c>
    </row>
    <row r="10" spans="1:35" x14ac:dyDescent="0.3">
      <c r="Y10" s="49"/>
      <c r="Z10" s="50"/>
      <c r="AA10" s="50"/>
      <c r="AB10" s="50"/>
      <c r="AC10" s="50"/>
      <c r="AD10" s="50"/>
      <c r="AE10" s="50"/>
      <c r="AF10" s="50"/>
      <c r="AG10" s="50"/>
      <c r="AH10" s="50"/>
      <c r="AI10" s="51"/>
    </row>
    <row r="11" spans="1:35" x14ac:dyDescent="0.3">
      <c r="E11" t="s">
        <v>631</v>
      </c>
      <c r="Y11" s="52"/>
      <c r="Z11" s="2" t="str">
        <f>B2</f>
        <v>Liabilities and equity</v>
      </c>
      <c r="AA11" s="2"/>
      <c r="AB11" s="2"/>
      <c r="AC11" s="2"/>
      <c r="AD11" s="2"/>
      <c r="AE11" s="2"/>
      <c r="AF11" s="2"/>
      <c r="AG11" s="2"/>
      <c r="AH11" s="2"/>
      <c r="AI11" s="53"/>
    </row>
    <row r="12" spans="1:35" x14ac:dyDescent="0.3">
      <c r="F12" t="s">
        <v>632</v>
      </c>
      <c r="Y12" s="52"/>
      <c r="Z12" s="2"/>
      <c r="AA12" s="2" t="str">
        <f>C3</f>
        <v>Liabilities - IAS 37 (provisions) and IFRS for SME par. 21</v>
      </c>
      <c r="AB12" s="2"/>
      <c r="AC12" s="2"/>
      <c r="AD12" s="2"/>
      <c r="AE12" s="2"/>
      <c r="AF12" s="2"/>
      <c r="AG12" s="2"/>
      <c r="AH12" s="2"/>
      <c r="AI12" s="53"/>
    </row>
    <row r="13" spans="1:35" x14ac:dyDescent="0.3">
      <c r="F13" t="s">
        <v>848</v>
      </c>
      <c r="Y13" s="52"/>
      <c r="Z13" s="2"/>
      <c r="AA13" s="2"/>
      <c r="AB13" s="2" t="str">
        <f>D4</f>
        <v>Provisions</v>
      </c>
      <c r="AC13" s="2"/>
      <c r="AD13" s="2"/>
      <c r="AE13" s="2"/>
      <c r="AF13" s="2"/>
      <c r="AG13" s="2"/>
      <c r="AH13" s="2"/>
      <c r="AI13" s="53"/>
    </row>
    <row r="14" spans="1:35" x14ac:dyDescent="0.3">
      <c r="F14" t="s">
        <v>633</v>
      </c>
      <c r="Y14" s="52"/>
      <c r="Z14" s="2"/>
      <c r="AA14" s="2"/>
      <c r="AB14" s="2" t="str">
        <f>D15</f>
        <v>Contingencies</v>
      </c>
      <c r="AC14" s="2"/>
      <c r="AD14" s="2"/>
      <c r="AE14" s="2"/>
      <c r="AF14" s="2"/>
      <c r="AG14" s="2"/>
      <c r="AH14" s="2"/>
      <c r="AI14" s="53"/>
    </row>
    <row r="15" spans="1:35" x14ac:dyDescent="0.3">
      <c r="D15" t="s">
        <v>645</v>
      </c>
      <c r="Y15" s="52"/>
      <c r="Z15" s="2"/>
      <c r="AA15" s="2"/>
      <c r="AB15" s="2" t="str">
        <f>D25</f>
        <v>Warranties (legal obligation)</v>
      </c>
      <c r="AC15" s="2"/>
      <c r="AD15" s="2"/>
      <c r="AE15" s="2"/>
      <c r="AF15" s="2"/>
      <c r="AG15" s="2"/>
      <c r="AH15" s="2"/>
      <c r="AI15" s="53"/>
    </row>
    <row r="16" spans="1:35" x14ac:dyDescent="0.3">
      <c r="E16" t="s">
        <v>634</v>
      </c>
      <c r="Y16" s="52"/>
      <c r="Z16" s="2"/>
      <c r="AA16" s="2"/>
      <c r="AB16" s="2" t="str">
        <f>D29</f>
        <v>Onerous contract (legal obligation)</v>
      </c>
      <c r="AC16" s="2"/>
      <c r="AD16" s="2"/>
      <c r="AE16" s="2"/>
      <c r="AF16" s="2"/>
      <c r="AG16" s="2"/>
      <c r="AH16" s="2"/>
      <c r="AI16" s="53"/>
    </row>
    <row r="17" spans="4:35" x14ac:dyDescent="0.3">
      <c r="F17" t="s">
        <v>635</v>
      </c>
      <c r="Y17" s="52"/>
      <c r="Z17" s="2"/>
      <c r="AA17" s="2"/>
      <c r="AB17" s="2" t="str">
        <f>D34</f>
        <v>Restructuring</v>
      </c>
      <c r="AC17" s="2"/>
      <c r="AD17" s="2"/>
      <c r="AE17" s="2"/>
      <c r="AF17" s="2"/>
      <c r="AG17" s="2"/>
      <c r="AH17" s="2"/>
      <c r="AI17" s="53"/>
    </row>
    <row r="18" spans="4:35" x14ac:dyDescent="0.3">
      <c r="F18" t="s">
        <v>636</v>
      </c>
      <c r="Y18" s="52"/>
      <c r="Z18" s="2"/>
      <c r="AA18" s="2" t="str">
        <f>C44</f>
        <v>Equity - there is no specific IFRS for equity; basic guidance can be found in IAS 1, IAS 8, IAS 16, IAS 32 and 39; in IFRS for SME par 22</v>
      </c>
      <c r="AB18" s="2"/>
      <c r="AC18" s="2"/>
      <c r="AD18" s="2"/>
      <c r="AE18" s="2"/>
      <c r="AF18" s="2"/>
      <c r="AG18" s="2"/>
      <c r="AH18" s="2"/>
      <c r="AI18" s="53"/>
    </row>
    <row r="19" spans="4:35" x14ac:dyDescent="0.3">
      <c r="G19" t="s">
        <v>637</v>
      </c>
      <c r="Y19" s="52"/>
      <c r="Z19" s="2"/>
      <c r="AA19" s="2"/>
      <c r="AB19" s="2" t="str">
        <f>D45</f>
        <v>recognition</v>
      </c>
      <c r="AC19" s="2"/>
      <c r="AD19" s="2"/>
      <c r="AE19" s="2"/>
      <c r="AF19" s="2"/>
      <c r="AG19" s="2"/>
      <c r="AH19" s="2"/>
      <c r="AI19" s="53"/>
    </row>
    <row r="20" spans="4:35" x14ac:dyDescent="0.3">
      <c r="G20" t="s">
        <v>638</v>
      </c>
      <c r="Y20" s="52"/>
      <c r="Z20" s="2"/>
      <c r="AA20" s="2"/>
      <c r="AB20" s="2" t="str">
        <f>D61</f>
        <v>measurement</v>
      </c>
      <c r="AC20" s="2"/>
      <c r="AD20" s="2"/>
      <c r="AE20" s="2"/>
      <c r="AF20" s="2"/>
      <c r="AG20" s="2"/>
      <c r="AH20" s="2"/>
      <c r="AI20" s="53"/>
    </row>
    <row r="21" spans="4:35" x14ac:dyDescent="0.3">
      <c r="F21" t="s">
        <v>639</v>
      </c>
      <c r="Y21" s="52"/>
      <c r="Z21" s="2"/>
      <c r="AA21" s="2"/>
      <c r="AB21" s="2" t="str">
        <f>D67</f>
        <v>special cases</v>
      </c>
      <c r="AC21" s="2"/>
      <c r="AD21" s="2"/>
      <c r="AE21" s="2"/>
      <c r="AF21" s="2"/>
      <c r="AG21" s="2"/>
      <c r="AH21" s="2"/>
      <c r="AI21" s="53"/>
    </row>
    <row r="22" spans="4:35" x14ac:dyDescent="0.3">
      <c r="E22" t="s">
        <v>640</v>
      </c>
      <c r="Y22" s="52"/>
      <c r="Z22" s="2"/>
      <c r="AA22" s="2"/>
      <c r="AB22" s="2"/>
      <c r="AC22" s="2" t="str">
        <f>E68</f>
        <v>bonus issue - is an issue of new shares to existing shareholders, in proportion to their existing shareholding, for no cost or consideration. The company receives absolutely no money for it, they’re given away free of charge. By doing this entity reduces market price of its outstanding shares. It also can be considered as reward for loyalty as for each additioanl share every shareholders gets entitlement for dividends (when they will be announced by the company)</v>
      </c>
      <c r="AD22" s="2"/>
      <c r="AE22" s="2"/>
      <c r="AF22" s="2"/>
      <c r="AG22" s="2"/>
      <c r="AH22" s="2"/>
      <c r="AI22" s="53"/>
    </row>
    <row r="23" spans="4:35" x14ac:dyDescent="0.3">
      <c r="F23" t="s">
        <v>641</v>
      </c>
      <c r="Y23" s="52"/>
      <c r="Z23" s="2"/>
      <c r="AA23" s="2"/>
      <c r="AB23" s="2"/>
      <c r="AC23" s="2" t="str">
        <f>E71</f>
        <v>rights issue (option issue) - issue of options to existing shareholders by using which existing ordinary shareholders can purchase additional ordinary shares with some discount to the fair value of the share in the future.</v>
      </c>
      <c r="AD23" s="2"/>
      <c r="AE23" s="2"/>
      <c r="AF23" s="2"/>
      <c r="AG23" s="2"/>
      <c r="AH23" s="2"/>
      <c r="AI23" s="53"/>
    </row>
    <row r="24" spans="4:35" x14ac:dyDescent="0.3">
      <c r="F24" t="s">
        <v>642</v>
      </c>
      <c r="Y24" s="52"/>
      <c r="Z24" s="2"/>
      <c r="AA24" s="2"/>
      <c r="AB24" s="2"/>
      <c r="AC24" s="2" t="str">
        <f>E82</f>
        <v>share split - division of issued shares of an entity into a greater number of shares without any further consideration from the shareholders. By doing this entity reduces market price of its outstanding shares</v>
      </c>
      <c r="AD24" s="2"/>
      <c r="AE24" s="2"/>
      <c r="AF24" s="2"/>
      <c r="AG24" s="2"/>
      <c r="AH24" s="2"/>
      <c r="AI24" s="53"/>
    </row>
    <row r="25" spans="4:35" x14ac:dyDescent="0.3">
      <c r="D25" t="s">
        <v>654</v>
      </c>
      <c r="Y25" s="52"/>
      <c r="Z25" s="2"/>
      <c r="AA25" s="2"/>
      <c r="AB25" s="2"/>
      <c r="AC25" s="2" t="str">
        <f>E86</f>
        <v>treasury shares - an entity's own repurchased shares. By doing this entity increases market price of its outstanding shares (the share count is permanently reduced, which causes the remaining shares present in circulation to represent a larger percentage of shareholder ownership, including dividends and profits)</v>
      </c>
      <c r="AD25" s="2"/>
      <c r="AE25" s="2"/>
      <c r="AF25" s="2"/>
      <c r="AG25" s="2"/>
      <c r="AH25" s="2"/>
      <c r="AI25" s="53"/>
    </row>
    <row r="26" spans="4:35" x14ac:dyDescent="0.3">
      <c r="E26" t="s">
        <v>849</v>
      </c>
      <c r="Y26" s="52"/>
      <c r="Z26" s="2"/>
      <c r="AA26" s="2"/>
      <c r="AB26" s="2" t="str">
        <f>D90</f>
        <v>distributions to shareholders</v>
      </c>
      <c r="AC26" s="2"/>
      <c r="AD26" s="2"/>
      <c r="AE26" s="2"/>
      <c r="AF26" s="2"/>
      <c r="AG26" s="2"/>
      <c r="AH26" s="2"/>
      <c r="AI26" s="53"/>
    </row>
    <row r="27" spans="4:35" x14ac:dyDescent="0.3">
      <c r="E27" t="s">
        <v>643</v>
      </c>
      <c r="Y27" s="52"/>
      <c r="Z27" s="2"/>
      <c r="AA27" s="2"/>
      <c r="AB27" s="2" t="str">
        <f>D99</f>
        <v>convertible debt (bond)  - can be either redeemed for cash or converted into ordinary shares at maturity. Convertible bonds are a type of compound financial instrument with characteristics of both liability and equity.</v>
      </c>
      <c r="AC27" s="2"/>
      <c r="AD27" s="2"/>
      <c r="AE27" s="2"/>
      <c r="AF27" s="2"/>
      <c r="AG27" s="2"/>
      <c r="AH27" s="2"/>
      <c r="AI27" s="53"/>
    </row>
    <row r="28" spans="4:35" ht="15" thickBot="1" x14ac:dyDescent="0.35">
      <c r="E28" t="s">
        <v>644</v>
      </c>
      <c r="Y28" s="54"/>
      <c r="Z28" s="55"/>
      <c r="AA28" s="55"/>
      <c r="AB28" s="55"/>
      <c r="AC28" s="55"/>
      <c r="AD28" s="55"/>
      <c r="AE28" s="55"/>
      <c r="AF28" s="55"/>
      <c r="AG28" s="55"/>
      <c r="AH28" s="55"/>
      <c r="AI28" s="56"/>
    </row>
    <row r="29" spans="4:35" x14ac:dyDescent="0.3">
      <c r="D29" t="s">
        <v>653</v>
      </c>
    </row>
    <row r="30" spans="4:35" s="15" customFormat="1" ht="15.6" x14ac:dyDescent="0.3">
      <c r="E30" s="15" t="s">
        <v>646</v>
      </c>
    </row>
    <row r="31" spans="4:35" x14ac:dyDescent="0.3">
      <c r="E31" s="15" t="s">
        <v>647</v>
      </c>
    </row>
    <row r="32" spans="4:35" x14ac:dyDescent="0.3">
      <c r="F32" t="s">
        <v>648</v>
      </c>
      <c r="G32" t="s">
        <v>649</v>
      </c>
    </row>
    <row r="33" spans="3:8" x14ac:dyDescent="0.3">
      <c r="F33" t="s">
        <v>49</v>
      </c>
      <c r="G33" t="s">
        <v>650</v>
      </c>
    </row>
    <row r="34" spans="3:8" x14ac:dyDescent="0.3">
      <c r="D34" t="s">
        <v>651</v>
      </c>
    </row>
    <row r="35" spans="3:8" x14ac:dyDescent="0.3">
      <c r="E35" t="s">
        <v>652</v>
      </c>
    </row>
    <row r="36" spans="3:8" x14ac:dyDescent="0.3">
      <c r="E36" t="s">
        <v>655</v>
      </c>
    </row>
    <row r="37" spans="3:8" x14ac:dyDescent="0.3">
      <c r="F37" t="s">
        <v>656</v>
      </c>
    </row>
    <row r="38" spans="3:8" x14ac:dyDescent="0.3">
      <c r="F38" t="s">
        <v>850</v>
      </c>
    </row>
    <row r="39" spans="3:8" x14ac:dyDescent="0.3">
      <c r="E39" t="s">
        <v>657</v>
      </c>
    </row>
    <row r="40" spans="3:8" x14ac:dyDescent="0.3">
      <c r="D40" t="s">
        <v>658</v>
      </c>
    </row>
    <row r="41" spans="3:8" x14ac:dyDescent="0.3">
      <c r="E41" t="s">
        <v>659</v>
      </c>
    </row>
    <row r="42" spans="3:8" x14ac:dyDescent="0.3">
      <c r="D42" t="s">
        <v>660</v>
      </c>
    </row>
    <row r="43" spans="3:8" x14ac:dyDescent="0.3">
      <c r="E43" t="s">
        <v>851</v>
      </c>
    </row>
    <row r="44" spans="3:8" x14ac:dyDescent="0.3">
      <c r="C44" t="s">
        <v>690</v>
      </c>
    </row>
    <row r="45" spans="3:8" x14ac:dyDescent="0.3">
      <c r="D45" t="s">
        <v>476</v>
      </c>
    </row>
    <row r="46" spans="3:8" x14ac:dyDescent="0.3">
      <c r="D46" t="s">
        <v>666</v>
      </c>
      <c r="E46" t="s">
        <v>662</v>
      </c>
    </row>
    <row r="47" spans="3:8" x14ac:dyDescent="0.3">
      <c r="E47" s="1"/>
      <c r="F47" s="1"/>
      <c r="G47" s="1"/>
      <c r="H47" s="1"/>
    </row>
    <row r="48" spans="3:8" x14ac:dyDescent="0.3">
      <c r="G48" s="9"/>
    </row>
    <row r="49" spans="4:9" x14ac:dyDescent="0.3">
      <c r="E49" s="2" t="s">
        <v>664</v>
      </c>
      <c r="G49" s="12" t="s">
        <v>663</v>
      </c>
      <c r="I49" s="33"/>
    </row>
    <row r="50" spans="4:9" x14ac:dyDescent="0.3">
      <c r="G50" s="12"/>
    </row>
    <row r="51" spans="4:9" x14ac:dyDescent="0.3">
      <c r="G51" s="12"/>
    </row>
    <row r="54" spans="4:9" x14ac:dyDescent="0.3">
      <c r="D54" t="s">
        <v>667</v>
      </c>
      <c r="E54" t="s">
        <v>668</v>
      </c>
    </row>
    <row r="56" spans="4:9" x14ac:dyDescent="0.3">
      <c r="E56" s="10"/>
      <c r="F56" s="10"/>
      <c r="G56" s="9"/>
      <c r="H56" s="10"/>
    </row>
    <row r="57" spans="4:9" x14ac:dyDescent="0.3">
      <c r="E57" t="s">
        <v>665</v>
      </c>
      <c r="G57" s="12" t="s">
        <v>669</v>
      </c>
    </row>
    <row r="58" spans="4:9" x14ac:dyDescent="0.3">
      <c r="G58" s="12"/>
      <c r="I58" s="34"/>
    </row>
    <row r="59" spans="4:9" x14ac:dyDescent="0.3">
      <c r="G59" s="12"/>
    </row>
    <row r="61" spans="4:9" x14ac:dyDescent="0.3">
      <c r="D61" t="s">
        <v>358</v>
      </c>
    </row>
    <row r="62" spans="4:9" x14ac:dyDescent="0.3">
      <c r="D62" t="s">
        <v>666</v>
      </c>
      <c r="E62" t="s">
        <v>670</v>
      </c>
    </row>
    <row r="63" spans="4:9" x14ac:dyDescent="0.3">
      <c r="F63" t="s">
        <v>672</v>
      </c>
    </row>
    <row r="64" spans="4:9" x14ac:dyDescent="0.3">
      <c r="D64" t="s">
        <v>667</v>
      </c>
      <c r="E64" t="s">
        <v>671</v>
      </c>
    </row>
    <row r="65" spans="4:7" x14ac:dyDescent="0.3">
      <c r="F65" t="s">
        <v>673</v>
      </c>
    </row>
    <row r="67" spans="4:7" x14ac:dyDescent="0.3">
      <c r="D67" t="s">
        <v>674</v>
      </c>
    </row>
    <row r="68" spans="4:7" x14ac:dyDescent="0.3">
      <c r="E68" t="s">
        <v>852</v>
      </c>
    </row>
    <row r="69" spans="4:7" x14ac:dyDescent="0.3">
      <c r="F69" t="s">
        <v>46</v>
      </c>
      <c r="G69" t="s">
        <v>675</v>
      </c>
    </row>
    <row r="70" spans="4:7" x14ac:dyDescent="0.3">
      <c r="F70" t="s">
        <v>49</v>
      </c>
      <c r="G70" t="s">
        <v>663</v>
      </c>
    </row>
    <row r="71" spans="4:7" x14ac:dyDescent="0.3">
      <c r="E71" t="s">
        <v>681</v>
      </c>
    </row>
    <row r="72" spans="4:7" x14ac:dyDescent="0.3">
      <c r="F72" t="s">
        <v>46</v>
      </c>
      <c r="G72" t="s">
        <v>679</v>
      </c>
    </row>
    <row r="73" spans="4:7" x14ac:dyDescent="0.3">
      <c r="F73" t="s">
        <v>49</v>
      </c>
      <c r="G73" t="s">
        <v>682</v>
      </c>
    </row>
    <row r="75" spans="4:7" x14ac:dyDescent="0.3">
      <c r="F75" t="s">
        <v>46</v>
      </c>
      <c r="G75" t="s">
        <v>679</v>
      </c>
    </row>
    <row r="76" spans="4:7" x14ac:dyDescent="0.3">
      <c r="F76" t="s">
        <v>49</v>
      </c>
      <c r="G76" t="s">
        <v>663</v>
      </c>
    </row>
    <row r="77" spans="4:7" x14ac:dyDescent="0.3">
      <c r="F77" t="s">
        <v>683</v>
      </c>
      <c r="G77" t="s">
        <v>853</v>
      </c>
    </row>
    <row r="79" spans="4:7" x14ac:dyDescent="0.3">
      <c r="F79" t="s">
        <v>46</v>
      </c>
      <c r="G79" t="s">
        <v>682</v>
      </c>
    </row>
    <row r="80" spans="4:7" x14ac:dyDescent="0.3">
      <c r="F80" t="s">
        <v>49</v>
      </c>
      <c r="G80" t="s">
        <v>663</v>
      </c>
    </row>
    <row r="82" spans="4:45" x14ac:dyDescent="0.3">
      <c r="E82" t="s">
        <v>677</v>
      </c>
      <c r="AS82" s="6" t="s">
        <v>661</v>
      </c>
    </row>
    <row r="84" spans="4:45" x14ac:dyDescent="0.3">
      <c r="F84" t="s">
        <v>676</v>
      </c>
    </row>
    <row r="86" spans="4:45" x14ac:dyDescent="0.3">
      <c r="E86" t="s">
        <v>678</v>
      </c>
    </row>
    <row r="87" spans="4:45" x14ac:dyDescent="0.3">
      <c r="F87" t="s">
        <v>46</v>
      </c>
      <c r="G87" t="s">
        <v>663</v>
      </c>
    </row>
    <row r="88" spans="4:45" x14ac:dyDescent="0.3">
      <c r="F88" t="s">
        <v>49</v>
      </c>
      <c r="G88" t="s">
        <v>679</v>
      </c>
    </row>
    <row r="90" spans="4:45" x14ac:dyDescent="0.3">
      <c r="D90" t="s">
        <v>680</v>
      </c>
    </row>
    <row r="91" spans="4:45" x14ac:dyDescent="0.3">
      <c r="E91" t="s">
        <v>666</v>
      </c>
      <c r="F91" t="s">
        <v>684</v>
      </c>
    </row>
    <row r="92" spans="4:45" x14ac:dyDescent="0.3">
      <c r="G92" t="s">
        <v>46</v>
      </c>
      <c r="H92" t="s">
        <v>685</v>
      </c>
    </row>
    <row r="93" spans="4:45" x14ac:dyDescent="0.3">
      <c r="G93" t="s">
        <v>49</v>
      </c>
      <c r="H93" t="s">
        <v>679</v>
      </c>
    </row>
    <row r="95" spans="4:45" x14ac:dyDescent="0.3">
      <c r="E95" t="s">
        <v>667</v>
      </c>
      <c r="F95" t="s">
        <v>686</v>
      </c>
    </row>
    <row r="96" spans="4:45" x14ac:dyDescent="0.3">
      <c r="G96" t="s">
        <v>46</v>
      </c>
      <c r="H96" t="s">
        <v>685</v>
      </c>
    </row>
    <row r="97" spans="4:8" x14ac:dyDescent="0.3">
      <c r="G97" t="s">
        <v>49</v>
      </c>
      <c r="H97" t="s">
        <v>687</v>
      </c>
    </row>
    <row r="99" spans="4:8" x14ac:dyDescent="0.3">
      <c r="D99" t="s">
        <v>854</v>
      </c>
    </row>
    <row r="100" spans="4:8" x14ac:dyDescent="0.3">
      <c r="E100" t="s">
        <v>691</v>
      </c>
    </row>
    <row r="101" spans="4:8" x14ac:dyDescent="0.3">
      <c r="F101" t="s">
        <v>692</v>
      </c>
    </row>
    <row r="102" spans="4:8" x14ac:dyDescent="0.3">
      <c r="F102" t="s">
        <v>693</v>
      </c>
    </row>
    <row r="104" spans="4:8" x14ac:dyDescent="0.3">
      <c r="G104" t="s">
        <v>46</v>
      </c>
      <c r="H104" t="s">
        <v>679</v>
      </c>
    </row>
    <row r="105" spans="4:8" x14ac:dyDescent="0.3">
      <c r="G105" t="s">
        <v>49</v>
      </c>
      <c r="H105" t="s">
        <v>694</v>
      </c>
    </row>
    <row r="106" spans="4:8" x14ac:dyDescent="0.3">
      <c r="G106" t="s">
        <v>49</v>
      </c>
      <c r="H106" t="s">
        <v>695</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56"/>
  <sheetViews>
    <sheetView zoomScale="55" zoomScaleNormal="55" workbookViewId="0">
      <selection activeCell="AD95" sqref="AD95"/>
    </sheetView>
  </sheetViews>
  <sheetFormatPr defaultRowHeight="14.4" x14ac:dyDescent="0.3"/>
  <sheetData>
    <row r="2" spans="1:42" ht="15" thickBot="1" x14ac:dyDescent="0.35">
      <c r="A2" t="s">
        <v>699</v>
      </c>
      <c r="B2" t="s">
        <v>700</v>
      </c>
      <c r="AB2" t="s">
        <v>855</v>
      </c>
    </row>
    <row r="3" spans="1:42" x14ac:dyDescent="0.3">
      <c r="C3" t="s">
        <v>701</v>
      </c>
      <c r="AB3" s="49"/>
      <c r="AC3" s="50"/>
      <c r="AD3" s="50"/>
      <c r="AE3" s="50"/>
      <c r="AF3" s="50"/>
      <c r="AG3" s="50"/>
      <c r="AH3" s="50"/>
      <c r="AI3" s="50"/>
      <c r="AJ3" s="50"/>
      <c r="AK3" s="50"/>
      <c r="AL3" s="50"/>
      <c r="AM3" s="50"/>
      <c r="AN3" s="50"/>
      <c r="AO3" s="50"/>
      <c r="AP3" s="51"/>
    </row>
    <row r="4" spans="1:42" x14ac:dyDescent="0.3">
      <c r="D4" t="s">
        <v>703</v>
      </c>
      <c r="AB4" s="52"/>
      <c r="AC4" s="2" t="str">
        <f>C3</f>
        <v>Revenue - IFRS 15 (replaced IAS18 Revenue and IAS 11 Construction contracts) and IFRS for SME par. 23</v>
      </c>
      <c r="AD4" s="2"/>
      <c r="AE4" s="2"/>
      <c r="AF4" s="2"/>
      <c r="AG4" s="2"/>
      <c r="AH4" s="2"/>
      <c r="AI4" s="2"/>
      <c r="AJ4" s="2"/>
      <c r="AK4" s="2"/>
      <c r="AL4" s="2"/>
      <c r="AM4" s="2"/>
      <c r="AN4" s="2"/>
      <c r="AO4" s="2"/>
      <c r="AP4" s="53"/>
    </row>
    <row r="5" spans="1:42" x14ac:dyDescent="0.3">
      <c r="E5" t="s">
        <v>702</v>
      </c>
      <c r="AB5" s="52"/>
      <c r="AC5" s="2"/>
      <c r="AD5" s="2" t="str">
        <f>D6</f>
        <v>definitions</v>
      </c>
      <c r="AE5" s="2"/>
      <c r="AF5" s="2"/>
      <c r="AG5" s="2"/>
      <c r="AH5" s="2"/>
      <c r="AI5" s="2"/>
      <c r="AJ5" s="2"/>
      <c r="AK5" s="2"/>
      <c r="AL5" s="2"/>
      <c r="AM5" s="2"/>
      <c r="AN5" s="2"/>
      <c r="AO5" s="2"/>
      <c r="AP5" s="53"/>
    </row>
    <row r="6" spans="1:42" x14ac:dyDescent="0.3">
      <c r="D6" t="s">
        <v>704</v>
      </c>
      <c r="AB6" s="52"/>
      <c r="AC6" s="2"/>
      <c r="AD6" s="2" t="str">
        <f>D11</f>
        <v>recognition - 5-step approach. The effect of this approach is that revenue is recognized when control over the goods or services promised in the contract is provided.</v>
      </c>
      <c r="AE6" s="2"/>
      <c r="AF6" s="2"/>
      <c r="AG6" s="2"/>
      <c r="AH6" s="2"/>
      <c r="AI6" s="2"/>
      <c r="AJ6" s="2"/>
      <c r="AK6" s="2"/>
      <c r="AL6" s="2"/>
      <c r="AM6" s="2"/>
      <c r="AN6" s="2"/>
      <c r="AO6" s="2"/>
      <c r="AP6" s="53"/>
    </row>
    <row r="7" spans="1:42" x14ac:dyDescent="0.3">
      <c r="E7" t="s">
        <v>705</v>
      </c>
      <c r="AB7" s="52"/>
      <c r="AC7" s="2"/>
      <c r="AD7" s="2"/>
      <c r="AE7" s="2" t="str">
        <f>E12</f>
        <v>1. Identify the contract</v>
      </c>
      <c r="AF7" s="2"/>
      <c r="AG7" s="2"/>
      <c r="AH7" s="2"/>
      <c r="AI7" s="2"/>
      <c r="AJ7" s="2"/>
      <c r="AK7" s="2"/>
      <c r="AL7" s="2"/>
      <c r="AM7" s="2"/>
      <c r="AN7" s="2"/>
      <c r="AO7" s="2"/>
      <c r="AP7" s="53"/>
    </row>
    <row r="8" spans="1:42" x14ac:dyDescent="0.3">
      <c r="E8" t="s">
        <v>706</v>
      </c>
      <c r="AB8" s="52"/>
      <c r="AC8" s="2"/>
      <c r="AD8" s="2"/>
      <c r="AE8" s="2" t="str">
        <f>E20</f>
        <v>2. Identify separate performance obligations</v>
      </c>
      <c r="AF8" s="2"/>
      <c r="AG8" s="2"/>
      <c r="AH8" s="2"/>
      <c r="AI8" s="2"/>
      <c r="AJ8" s="2"/>
      <c r="AK8" s="2"/>
      <c r="AL8" s="2"/>
      <c r="AM8" s="2"/>
      <c r="AN8" s="2"/>
      <c r="AO8" s="2"/>
      <c r="AP8" s="53"/>
    </row>
    <row r="9" spans="1:42" x14ac:dyDescent="0.3">
      <c r="E9" t="s">
        <v>707</v>
      </c>
      <c r="AB9" s="52"/>
      <c r="AC9" s="2"/>
      <c r="AD9" s="2"/>
      <c r="AE9" s="2" t="str">
        <f>E31</f>
        <v>3. Determine the transaction price</v>
      </c>
      <c r="AF9" s="2"/>
      <c r="AG9" s="2"/>
      <c r="AH9" s="2"/>
      <c r="AI9" s="2"/>
      <c r="AJ9" s="2"/>
      <c r="AK9" s="2"/>
      <c r="AL9" s="2"/>
      <c r="AM9" s="2"/>
      <c r="AN9" s="2"/>
      <c r="AO9" s="2"/>
      <c r="AP9" s="53"/>
    </row>
    <row r="10" spans="1:42" x14ac:dyDescent="0.3">
      <c r="E10" t="s">
        <v>708</v>
      </c>
      <c r="AB10" s="52"/>
      <c r="AC10" s="2"/>
      <c r="AD10" s="2"/>
      <c r="AE10" s="2" t="str">
        <f>E50</f>
        <v>4. Allocate transaction price to performance obligations</v>
      </c>
      <c r="AF10" s="2"/>
      <c r="AG10" s="2"/>
      <c r="AH10" s="2"/>
      <c r="AI10" s="2"/>
      <c r="AJ10" s="2"/>
      <c r="AK10" s="2"/>
      <c r="AL10" s="2"/>
      <c r="AM10" s="2"/>
      <c r="AN10" s="2"/>
      <c r="AO10" s="2"/>
      <c r="AP10" s="53"/>
    </row>
    <row r="11" spans="1:42" x14ac:dyDescent="0.3">
      <c r="D11" t="s">
        <v>714</v>
      </c>
      <c r="AB11" s="52"/>
      <c r="AC11" s="2"/>
      <c r="AD11" s="2"/>
      <c r="AE11" s="2" t="str">
        <f>E57</f>
        <v>5. Recognise revenue when each performance obligation is satisfied.</v>
      </c>
      <c r="AF11" s="2"/>
      <c r="AG11" s="2"/>
      <c r="AH11" s="2"/>
      <c r="AI11" s="2"/>
      <c r="AJ11" s="2"/>
      <c r="AK11" s="2"/>
      <c r="AL11" s="2"/>
      <c r="AM11" s="2"/>
      <c r="AN11" s="2"/>
      <c r="AO11" s="2"/>
      <c r="AP11" s="53"/>
    </row>
    <row r="12" spans="1:42" x14ac:dyDescent="0.3">
      <c r="E12" t="s">
        <v>709</v>
      </c>
      <c r="AB12" s="52"/>
      <c r="AC12" s="2" t="str">
        <f>C82</f>
        <v>Deferred income tax - IAS 12 and IFRS fo SME par. 29</v>
      </c>
      <c r="AD12" s="2"/>
      <c r="AE12" s="2"/>
      <c r="AF12" s="2"/>
      <c r="AG12" s="2"/>
      <c r="AH12" s="2"/>
      <c r="AI12" s="2"/>
      <c r="AJ12" s="2"/>
      <c r="AK12" s="2"/>
      <c r="AL12" s="2"/>
      <c r="AM12" s="2"/>
      <c r="AN12" s="2"/>
      <c r="AO12" s="2"/>
      <c r="AP12" s="53"/>
    </row>
    <row r="13" spans="1:42" x14ac:dyDescent="0.3">
      <c r="F13" t="s">
        <v>715</v>
      </c>
      <c r="AB13" s="52"/>
      <c r="AC13" s="2"/>
      <c r="AD13" s="2" t="str">
        <f>D83</f>
        <v>general info:</v>
      </c>
      <c r="AE13" s="2"/>
      <c r="AF13" s="2"/>
      <c r="AG13" s="2"/>
      <c r="AH13" s="2"/>
      <c r="AI13" s="2"/>
      <c r="AJ13" s="2"/>
      <c r="AK13" s="2"/>
      <c r="AL13" s="2"/>
      <c r="AM13" s="2"/>
      <c r="AN13" s="2"/>
      <c r="AO13" s="2"/>
      <c r="AP13" s="53"/>
    </row>
    <row r="14" spans="1:42" ht="15" thickBot="1" x14ac:dyDescent="0.35">
      <c r="F14" t="s">
        <v>716</v>
      </c>
      <c r="AB14" s="54"/>
      <c r="AC14" s="55"/>
      <c r="AD14" s="55"/>
      <c r="AE14" s="55"/>
      <c r="AF14" s="55"/>
      <c r="AG14" s="55"/>
      <c r="AH14" s="55"/>
      <c r="AI14" s="55"/>
      <c r="AJ14" s="55"/>
      <c r="AK14" s="55"/>
      <c r="AL14" s="55"/>
      <c r="AM14" s="55"/>
      <c r="AN14" s="55"/>
      <c r="AO14" s="55"/>
      <c r="AP14" s="56"/>
    </row>
    <row r="15" spans="1:42" x14ac:dyDescent="0.3">
      <c r="F15" t="s">
        <v>717</v>
      </c>
    </row>
    <row r="16" spans="1:42" x14ac:dyDescent="0.3">
      <c r="F16" t="s">
        <v>718</v>
      </c>
    </row>
    <row r="17" spans="5:8" x14ac:dyDescent="0.3">
      <c r="F17" t="s">
        <v>719</v>
      </c>
    </row>
    <row r="18" spans="5:8" x14ac:dyDescent="0.3">
      <c r="G18" t="s">
        <v>720</v>
      </c>
    </row>
    <row r="19" spans="5:8" x14ac:dyDescent="0.3">
      <c r="G19" t="s">
        <v>721</v>
      </c>
    </row>
    <row r="20" spans="5:8" x14ac:dyDescent="0.3">
      <c r="E20" t="s">
        <v>710</v>
      </c>
    </row>
    <row r="21" spans="5:8" x14ac:dyDescent="0.3">
      <c r="F21" t="s">
        <v>722</v>
      </c>
    </row>
    <row r="22" spans="5:8" x14ac:dyDescent="0.3">
      <c r="F22" t="s">
        <v>723</v>
      </c>
    </row>
    <row r="23" spans="5:8" x14ac:dyDescent="0.3">
      <c r="G23" t="s">
        <v>724</v>
      </c>
    </row>
    <row r="24" spans="5:8" x14ac:dyDescent="0.3">
      <c r="H24" t="s">
        <v>725</v>
      </c>
    </row>
    <row r="25" spans="5:8" x14ac:dyDescent="0.3">
      <c r="H25" t="s">
        <v>726</v>
      </c>
    </row>
    <row r="26" spans="5:8" x14ac:dyDescent="0.3">
      <c r="F26" t="s">
        <v>727</v>
      </c>
    </row>
    <row r="27" spans="5:8" x14ac:dyDescent="0.3">
      <c r="G27" t="s">
        <v>728</v>
      </c>
    </row>
    <row r="28" spans="5:8" x14ac:dyDescent="0.3">
      <c r="G28" t="s">
        <v>729</v>
      </c>
    </row>
    <row r="29" spans="5:8" x14ac:dyDescent="0.3">
      <c r="H29" t="s">
        <v>730</v>
      </c>
    </row>
    <row r="30" spans="5:8" x14ac:dyDescent="0.3">
      <c r="H30" t="s">
        <v>731</v>
      </c>
    </row>
    <row r="31" spans="5:8" x14ac:dyDescent="0.3">
      <c r="E31" t="s">
        <v>711</v>
      </c>
    </row>
    <row r="32" spans="5:8" x14ac:dyDescent="0.3">
      <c r="F32" t="s">
        <v>732</v>
      </c>
    </row>
    <row r="33" spans="6:8" x14ac:dyDescent="0.3">
      <c r="F33" t="s">
        <v>733</v>
      </c>
    </row>
    <row r="34" spans="6:8" x14ac:dyDescent="0.3">
      <c r="G34" t="s">
        <v>734</v>
      </c>
    </row>
    <row r="35" spans="6:8" x14ac:dyDescent="0.3">
      <c r="G35" t="s">
        <v>735</v>
      </c>
    </row>
    <row r="36" spans="6:8" x14ac:dyDescent="0.3">
      <c r="G36" t="s">
        <v>736</v>
      </c>
    </row>
    <row r="37" spans="6:8" x14ac:dyDescent="0.3">
      <c r="H37" t="s">
        <v>737</v>
      </c>
    </row>
    <row r="38" spans="6:8" x14ac:dyDescent="0.3">
      <c r="H38" t="s">
        <v>738</v>
      </c>
    </row>
    <row r="39" spans="6:8" x14ac:dyDescent="0.3">
      <c r="G39" t="s">
        <v>739</v>
      </c>
    </row>
    <row r="40" spans="6:8" x14ac:dyDescent="0.3">
      <c r="H40" t="s">
        <v>740</v>
      </c>
    </row>
    <row r="41" spans="6:8" x14ac:dyDescent="0.3">
      <c r="H41" t="s">
        <v>741</v>
      </c>
    </row>
    <row r="42" spans="6:8" ht="15.6" x14ac:dyDescent="0.3">
      <c r="F42" s="35" t="s">
        <v>742</v>
      </c>
    </row>
    <row r="43" spans="6:8" ht="15.6" x14ac:dyDescent="0.3">
      <c r="F43" s="35"/>
      <c r="G43" s="35" t="s">
        <v>743</v>
      </c>
    </row>
    <row r="44" spans="6:8" ht="15.6" x14ac:dyDescent="0.3">
      <c r="F44" s="35"/>
      <c r="G44" s="35"/>
      <c r="H44" t="s">
        <v>744</v>
      </c>
    </row>
    <row r="45" spans="6:8" ht="15.6" x14ac:dyDescent="0.3">
      <c r="F45" s="35"/>
      <c r="G45" s="35"/>
      <c r="H45" t="s">
        <v>745</v>
      </c>
    </row>
    <row r="46" spans="6:8" ht="15.6" x14ac:dyDescent="0.3">
      <c r="F46" s="35"/>
      <c r="G46" s="35" t="s">
        <v>746</v>
      </c>
    </row>
    <row r="47" spans="6:8" ht="15.6" x14ac:dyDescent="0.3">
      <c r="F47" s="35"/>
      <c r="G47" s="35" t="s">
        <v>746</v>
      </c>
    </row>
    <row r="48" spans="6:8" ht="15.6" x14ac:dyDescent="0.3">
      <c r="F48" s="35"/>
      <c r="G48" s="35"/>
      <c r="H48" t="s">
        <v>747</v>
      </c>
    </row>
    <row r="49" spans="5:8" ht="15.6" x14ac:dyDescent="0.3">
      <c r="F49" s="35"/>
      <c r="G49" s="35"/>
      <c r="H49" t="s">
        <v>748</v>
      </c>
    </row>
    <row r="50" spans="5:8" x14ac:dyDescent="0.3">
      <c r="E50" t="s">
        <v>712</v>
      </c>
    </row>
    <row r="51" spans="5:8" x14ac:dyDescent="0.3">
      <c r="F51" t="s">
        <v>751</v>
      </c>
    </row>
    <row r="52" spans="5:8" x14ac:dyDescent="0.3">
      <c r="F52" t="s">
        <v>749</v>
      </c>
    </row>
    <row r="53" spans="5:8" x14ac:dyDescent="0.3">
      <c r="G53" t="s">
        <v>750</v>
      </c>
    </row>
    <row r="54" spans="5:8" x14ac:dyDescent="0.3">
      <c r="G54" t="s">
        <v>752</v>
      </c>
    </row>
    <row r="55" spans="5:8" x14ac:dyDescent="0.3">
      <c r="H55" t="s">
        <v>753</v>
      </c>
    </row>
    <row r="56" spans="5:8" x14ac:dyDescent="0.3">
      <c r="F56" t="s">
        <v>754</v>
      </c>
    </row>
    <row r="57" spans="5:8" x14ac:dyDescent="0.3">
      <c r="E57" t="s">
        <v>713</v>
      </c>
    </row>
    <row r="58" spans="5:8" x14ac:dyDescent="0.3">
      <c r="F58" t="s">
        <v>755</v>
      </c>
    </row>
    <row r="59" spans="5:8" x14ac:dyDescent="0.3">
      <c r="F59" t="s">
        <v>756</v>
      </c>
    </row>
    <row r="60" spans="5:8" x14ac:dyDescent="0.3">
      <c r="G60" t="s">
        <v>757</v>
      </c>
    </row>
    <row r="61" spans="5:8" x14ac:dyDescent="0.3">
      <c r="H61" t="s">
        <v>758</v>
      </c>
    </row>
    <row r="62" spans="5:8" x14ac:dyDescent="0.3">
      <c r="H62" t="s">
        <v>759</v>
      </c>
    </row>
    <row r="63" spans="5:8" ht="15.6" x14ac:dyDescent="0.3">
      <c r="G63" s="35" t="s">
        <v>770</v>
      </c>
    </row>
    <row r="64" spans="5:8" x14ac:dyDescent="0.3">
      <c r="H64" t="s">
        <v>771</v>
      </c>
    </row>
    <row r="65" spans="6:8" x14ac:dyDescent="0.3">
      <c r="H65" t="s">
        <v>772</v>
      </c>
    </row>
    <row r="66" spans="6:8" x14ac:dyDescent="0.3">
      <c r="F66" t="s">
        <v>760</v>
      </c>
    </row>
    <row r="67" spans="6:8" ht="15.6" x14ac:dyDescent="0.3">
      <c r="G67" t="s">
        <v>761</v>
      </c>
    </row>
    <row r="68" spans="6:8" ht="15.6" x14ac:dyDescent="0.3">
      <c r="H68" t="s">
        <v>762</v>
      </c>
    </row>
    <row r="69" spans="6:8" x14ac:dyDescent="0.3">
      <c r="H69" t="s">
        <v>763</v>
      </c>
    </row>
    <row r="70" spans="6:8" x14ac:dyDescent="0.3">
      <c r="H70" t="s">
        <v>764</v>
      </c>
    </row>
    <row r="71" spans="6:8" x14ac:dyDescent="0.3">
      <c r="H71" t="s">
        <v>765</v>
      </c>
    </row>
    <row r="72" spans="6:8" ht="15.6" x14ac:dyDescent="0.3">
      <c r="G72" t="s">
        <v>766</v>
      </c>
    </row>
    <row r="73" spans="6:8" x14ac:dyDescent="0.3">
      <c r="G73" t="s">
        <v>767</v>
      </c>
    </row>
    <row r="74" spans="6:8" x14ac:dyDescent="0.3">
      <c r="H74" t="s">
        <v>768</v>
      </c>
    </row>
    <row r="75" spans="6:8" x14ac:dyDescent="0.3">
      <c r="H75" t="s">
        <v>769</v>
      </c>
    </row>
    <row r="76" spans="6:8" ht="15.6" x14ac:dyDescent="0.3">
      <c r="F76" s="35" t="s">
        <v>773</v>
      </c>
    </row>
    <row r="77" spans="6:8" x14ac:dyDescent="0.3">
      <c r="G77" t="s">
        <v>774</v>
      </c>
    </row>
    <row r="78" spans="6:8" x14ac:dyDescent="0.3">
      <c r="H78" t="s">
        <v>775</v>
      </c>
    </row>
    <row r="79" spans="6:8" x14ac:dyDescent="0.3">
      <c r="H79" t="s">
        <v>776</v>
      </c>
    </row>
    <row r="80" spans="6:8" x14ac:dyDescent="0.3">
      <c r="G80" t="s">
        <v>777</v>
      </c>
    </row>
    <row r="81" spans="3:18" x14ac:dyDescent="0.3">
      <c r="G81" t="s">
        <v>778</v>
      </c>
    </row>
    <row r="82" spans="3:18" x14ac:dyDescent="0.3">
      <c r="C82" t="s">
        <v>779</v>
      </c>
    </row>
    <row r="83" spans="3:18" x14ac:dyDescent="0.3">
      <c r="D83" t="s">
        <v>780</v>
      </c>
    </row>
    <row r="84" spans="3:18" x14ac:dyDescent="0.3">
      <c r="E84" t="s">
        <v>781</v>
      </c>
    </row>
    <row r="85" spans="3:18" x14ac:dyDescent="0.3">
      <c r="E85" s="36" t="s">
        <v>782</v>
      </c>
    </row>
    <row r="86" spans="3:18" ht="15.6" x14ac:dyDescent="0.3">
      <c r="D86" s="35"/>
      <c r="E86" s="35"/>
      <c r="F86" s="35" t="s">
        <v>783</v>
      </c>
    </row>
    <row r="87" spans="3:18" x14ac:dyDescent="0.3">
      <c r="F87" t="s">
        <v>784</v>
      </c>
    </row>
    <row r="89" spans="3:18" x14ac:dyDescent="0.3">
      <c r="R89">
        <v>2</v>
      </c>
    </row>
    <row r="97" spans="5:5" x14ac:dyDescent="0.3">
      <c r="E97">
        <v>1</v>
      </c>
    </row>
    <row r="120" spans="6:18" ht="15.6" x14ac:dyDescent="0.3">
      <c r="F120" s="35" t="s">
        <v>785</v>
      </c>
    </row>
    <row r="122" spans="6:18" x14ac:dyDescent="0.3">
      <c r="G122" t="s">
        <v>786</v>
      </c>
    </row>
    <row r="123" spans="6:18" x14ac:dyDescent="0.3">
      <c r="G123" t="s">
        <v>787</v>
      </c>
    </row>
    <row r="127" spans="6:18" x14ac:dyDescent="0.3">
      <c r="R127">
        <v>3</v>
      </c>
    </row>
    <row r="145" spans="18:18" x14ac:dyDescent="0.3">
      <c r="R145">
        <v>4</v>
      </c>
    </row>
    <row r="166" spans="18:18" x14ac:dyDescent="0.3">
      <c r="R166">
        <v>5</v>
      </c>
    </row>
    <row r="198" spans="18:18" x14ac:dyDescent="0.3">
      <c r="R198">
        <v>6</v>
      </c>
    </row>
    <row r="222" spans="5:6" x14ac:dyDescent="0.3">
      <c r="E222" t="s">
        <v>788</v>
      </c>
    </row>
    <row r="223" spans="5:6" ht="15.6" x14ac:dyDescent="0.3">
      <c r="F223" s="35" t="s">
        <v>789</v>
      </c>
    </row>
    <row r="224" spans="5:6" ht="15.6" x14ac:dyDescent="0.3">
      <c r="F224" s="35"/>
    </row>
    <row r="225" spans="7:7" x14ac:dyDescent="0.3">
      <c r="G225" t="s">
        <v>790</v>
      </c>
    </row>
    <row r="254" spans="5:6" x14ac:dyDescent="0.3">
      <c r="E254" t="s">
        <v>791</v>
      </c>
    </row>
    <row r="255" spans="5:6" x14ac:dyDescent="0.3">
      <c r="F255" t="s">
        <v>792</v>
      </c>
    </row>
    <row r="256" spans="5:6" x14ac:dyDescent="0.3">
      <c r="F256" t="s">
        <v>793</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27"/>
  <sheetViews>
    <sheetView zoomScale="70" zoomScaleNormal="70" workbookViewId="0">
      <selection activeCell="B3" sqref="B3"/>
    </sheetView>
  </sheetViews>
  <sheetFormatPr defaultRowHeight="14.4" x14ac:dyDescent="0.3"/>
  <sheetData>
    <row r="1" spans="2:37" ht="15" thickBot="1" x14ac:dyDescent="0.35">
      <c r="AG1" t="s">
        <v>855</v>
      </c>
    </row>
    <row r="2" spans="2:37" x14ac:dyDescent="0.3">
      <c r="B2" t="s">
        <v>864</v>
      </c>
      <c r="AG2" s="49"/>
      <c r="AH2" s="50"/>
      <c r="AI2" s="50"/>
      <c r="AJ2" s="50"/>
      <c r="AK2" s="51"/>
    </row>
    <row r="3" spans="2:37" x14ac:dyDescent="0.3">
      <c r="C3" t="s">
        <v>476</v>
      </c>
      <c r="AG3" s="52"/>
      <c r="AH3" s="2" t="str">
        <f>B2</f>
        <v>IAS 21 and IFTS for SME par. 30</v>
      </c>
      <c r="AI3" s="2"/>
      <c r="AJ3" s="2"/>
      <c r="AK3" s="53"/>
    </row>
    <row r="4" spans="2:37" x14ac:dyDescent="0.3">
      <c r="D4" t="s">
        <v>813</v>
      </c>
      <c r="AG4" s="52"/>
      <c r="AH4" s="2" t="str">
        <f>C3</f>
        <v>recognition</v>
      </c>
      <c r="AI4" s="2"/>
      <c r="AJ4" s="2"/>
      <c r="AK4" s="53"/>
    </row>
    <row r="5" spans="2:37" x14ac:dyDescent="0.3">
      <c r="E5" t="s">
        <v>794</v>
      </c>
      <c r="AG5" s="52"/>
      <c r="AH5" s="2"/>
      <c r="AI5" s="2" t="str">
        <f>D4</f>
        <v>Entity level</v>
      </c>
      <c r="AJ5" s="2"/>
      <c r="AK5" s="53"/>
    </row>
    <row r="6" spans="2:37" x14ac:dyDescent="0.3">
      <c r="F6" t="s">
        <v>795</v>
      </c>
      <c r="AG6" s="52"/>
      <c r="AH6" s="2"/>
      <c r="AI6" s="2" t="str">
        <f>D15</f>
        <v>Group level</v>
      </c>
      <c r="AJ6" s="2"/>
      <c r="AK6" s="53"/>
    </row>
    <row r="7" spans="2:37" x14ac:dyDescent="0.3">
      <c r="G7" t="s">
        <v>798</v>
      </c>
      <c r="AG7" s="52"/>
      <c r="AH7" s="2" t="str">
        <f>C20</f>
        <v>measurement</v>
      </c>
      <c r="AI7" s="2"/>
      <c r="AJ7" s="2"/>
      <c r="AK7" s="53"/>
    </row>
    <row r="8" spans="2:37" x14ac:dyDescent="0.3">
      <c r="G8" t="s">
        <v>799</v>
      </c>
      <c r="AG8" s="52"/>
      <c r="AH8" s="2"/>
      <c r="AI8" s="2" t="str">
        <f>D21</f>
        <v>initial</v>
      </c>
      <c r="AJ8" s="2"/>
      <c r="AK8" s="53"/>
    </row>
    <row r="9" spans="2:37" x14ac:dyDescent="0.3">
      <c r="F9" t="s">
        <v>796</v>
      </c>
      <c r="AG9" s="52"/>
      <c r="AH9" s="2"/>
      <c r="AI9" s="2" t="str">
        <f>D23</f>
        <v>subsequent</v>
      </c>
      <c r="AJ9" s="2"/>
      <c r="AK9" s="53"/>
    </row>
    <row r="10" spans="2:37" ht="15" thickBot="1" x14ac:dyDescent="0.35">
      <c r="F10" t="s">
        <v>797</v>
      </c>
      <c r="AG10" s="54"/>
      <c r="AH10" s="55"/>
      <c r="AI10" s="55"/>
      <c r="AJ10" s="55"/>
      <c r="AK10" s="56"/>
    </row>
    <row r="11" spans="2:37" x14ac:dyDescent="0.3">
      <c r="E11" t="s">
        <v>807</v>
      </c>
    </row>
    <row r="12" spans="2:37" x14ac:dyDescent="0.3">
      <c r="F12" t="s">
        <v>808</v>
      </c>
    </row>
    <row r="13" spans="2:37" x14ac:dyDescent="0.3">
      <c r="F13" t="s">
        <v>809</v>
      </c>
    </row>
    <row r="14" spans="2:37" x14ac:dyDescent="0.3">
      <c r="F14" t="s">
        <v>810</v>
      </c>
    </row>
    <row r="15" spans="2:37" x14ac:dyDescent="0.3">
      <c r="D15" t="s">
        <v>814</v>
      </c>
    </row>
    <row r="16" spans="2:37" x14ac:dyDescent="0.3">
      <c r="E16" t="s">
        <v>812</v>
      </c>
    </row>
    <row r="17" spans="3:20" x14ac:dyDescent="0.3">
      <c r="E17" t="s">
        <v>815</v>
      </c>
    </row>
    <row r="18" spans="3:20" x14ac:dyDescent="0.3">
      <c r="E18" t="s">
        <v>816</v>
      </c>
    </row>
    <row r="19" spans="3:20" x14ac:dyDescent="0.3">
      <c r="E19" t="s">
        <v>817</v>
      </c>
    </row>
    <row r="20" spans="3:20" x14ac:dyDescent="0.3">
      <c r="C20" t="s">
        <v>358</v>
      </c>
      <c r="E20" t="s">
        <v>811</v>
      </c>
    </row>
    <row r="21" spans="3:20" x14ac:dyDescent="0.3">
      <c r="D21" t="s">
        <v>800</v>
      </c>
    </row>
    <row r="22" spans="3:20" x14ac:dyDescent="0.3">
      <c r="E22" t="s">
        <v>802</v>
      </c>
    </row>
    <row r="23" spans="3:20" x14ac:dyDescent="0.3">
      <c r="D23" t="s">
        <v>801</v>
      </c>
    </row>
    <row r="24" spans="3:20" x14ac:dyDescent="0.3">
      <c r="E24" t="s">
        <v>806</v>
      </c>
    </row>
    <row r="25" spans="3:20" x14ac:dyDescent="0.3">
      <c r="E25" t="s">
        <v>805</v>
      </c>
    </row>
    <row r="26" spans="3:20" x14ac:dyDescent="0.3">
      <c r="F26" t="s">
        <v>803</v>
      </c>
    </row>
    <row r="27" spans="3:20" ht="15.6" x14ac:dyDescent="0.3">
      <c r="F27" t="s">
        <v>804</v>
      </c>
      <c r="T27" t="s">
        <v>818</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Basics of accounting</vt:lpstr>
      <vt:lpstr>Conceptual framework</vt:lpstr>
      <vt:lpstr>Assets</vt:lpstr>
      <vt:lpstr>Fin instruments</vt:lpstr>
      <vt:lpstr>Liabilities&amp;Equity</vt:lpstr>
      <vt:lpstr>Revenue&amp;Deferred tax</vt:lpstr>
      <vt:lpstr>Foreigh exchange differences</vt:lpstr>
    </vt:vector>
  </TitlesOfParts>
  <Company>Dixons Carphone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Oleksandra Lemeshko</dc:creator>
  <cp:lastModifiedBy>Oleksandra</cp:lastModifiedBy>
  <dcterms:created xsi:type="dcterms:W3CDTF">2020-10-04T11:18:03Z</dcterms:created>
  <dcterms:modified xsi:type="dcterms:W3CDTF">2023-09-15T14:58:13Z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