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nmuni-my.sharepoint.com/personal/390048_muni_cz/Documents/FIFI/Semináře/"/>
    </mc:Choice>
  </mc:AlternateContent>
  <xr:revisionPtr revIDLastSave="3" documentId="8_{1DF035F8-FD2B-40EE-ABA4-DD0C6D58084E}" xr6:coauthVersionLast="47" xr6:coauthVersionMax="47" xr10:uidLastSave="{4F6D9763-3B10-488E-A3F8-D7324A4B4B40}"/>
  <bookViews>
    <workbookView xWindow="-108" yWindow="-108" windowWidth="23256" windowHeight="12456" xr2:uid="{DE09C047-294A-41F6-BED0-711D7EB1D60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C17" i="1"/>
  <c r="F16" i="1"/>
  <c r="F21" i="1" s="1"/>
  <c r="C15" i="1"/>
  <c r="C21" i="1" s="1"/>
  <c r="C7" i="1"/>
  <c r="C6" i="1"/>
  <c r="C8" i="1" s="1"/>
  <c r="C10" i="1" s="1"/>
</calcChain>
</file>

<file path=xl/sharedStrings.xml><?xml version="1.0" encoding="utf-8"?>
<sst xmlns="http://schemas.openxmlformats.org/spreadsheetml/2006/main" count="53" uniqueCount="31">
  <si>
    <t>Rosengarten corp. (v tis.)</t>
  </si>
  <si>
    <t>VZZ</t>
  </si>
  <si>
    <t>Pro forma VZZ</t>
  </si>
  <si>
    <t>Tržby</t>
  </si>
  <si>
    <t>Náklady</t>
  </si>
  <si>
    <t>Náklady (80 % z tržeb)</t>
  </si>
  <si>
    <t>Zisk</t>
  </si>
  <si>
    <t>Daň (34 %)</t>
  </si>
  <si>
    <t>Čistý zisk</t>
  </si>
  <si>
    <t>Z toho dividendy</t>
  </si>
  <si>
    <t>Nevyplacená část</t>
  </si>
  <si>
    <t>Rozvaha</t>
  </si>
  <si>
    <t>Pro Forma Rozvaha</t>
  </si>
  <si>
    <t>Aktiva</t>
  </si>
  <si>
    <t>Pasiva</t>
  </si>
  <si>
    <t>změna</t>
  </si>
  <si>
    <t>DM</t>
  </si>
  <si>
    <t>VK</t>
  </si>
  <si>
    <t>Stroje a zařízení</t>
  </si>
  <si>
    <t>CZ</t>
  </si>
  <si>
    <t>OA</t>
  </si>
  <si>
    <t>Dl. dluh</t>
  </si>
  <si>
    <t>Zásoby</t>
  </si>
  <si>
    <t>KCZ</t>
  </si>
  <si>
    <t>Pohledávky</t>
  </si>
  <si>
    <t>Závazky z obch. vztahů</t>
  </si>
  <si>
    <t>Peněžní prostředky</t>
  </si>
  <si>
    <t>Bankovní úvěry</t>
  </si>
  <si>
    <t>Aktiva celkem</t>
  </si>
  <si>
    <t>Pasiva celkem</t>
  </si>
  <si>
    <t>Z toho podíly na zisku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</si>
</sst>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/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288A-5194-4CC2-AA5F-4FA6FF214D13}">
  <dimension ref="A1:O21"/>
  <sheetViews>
    <sheetView tabSelected="1" workbookViewId="0">
      <selection activeCell="A10" sqref="A10:B10"/>
    </sheetView>
  </sheetViews>
  <sheetFormatPr defaultRowHeight="14.4" x14ac:dyDescent="0.3"/>
  <cols>
    <col min="2" max="2" width="10" customWidth="1"/>
    <col min="3" max="3" width="9.6640625" customWidth="1"/>
    <col min="5" max="5" width="11.21875" customWidth="1"/>
    <col min="6" max="6" width="11.109375" customWidth="1"/>
    <col min="13" max="13" width="10.44140625" customWidth="1"/>
  </cols>
  <sheetData>
    <row r="1" spans="1:15" ht="18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5" ht="18" x14ac:dyDescent="0.35">
      <c r="A2" s="2"/>
      <c r="B2" s="2"/>
      <c r="C2" s="2"/>
    </row>
    <row r="3" spans="1:15" ht="15.6" x14ac:dyDescent="0.3">
      <c r="A3" s="3" t="s">
        <v>1</v>
      </c>
      <c r="B3" s="3"/>
      <c r="C3" s="3"/>
      <c r="E3" s="3" t="s">
        <v>2</v>
      </c>
      <c r="F3" s="3"/>
      <c r="G3" s="3"/>
    </row>
    <row r="4" spans="1:15" x14ac:dyDescent="0.3">
      <c r="A4" s="4" t="s">
        <v>3</v>
      </c>
      <c r="B4" s="5"/>
      <c r="C4" s="6">
        <v>1000</v>
      </c>
      <c r="E4" s="4" t="s">
        <v>3</v>
      </c>
      <c r="F4" s="5"/>
      <c r="G4" s="6"/>
    </row>
    <row r="5" spans="1:15" x14ac:dyDescent="0.3">
      <c r="A5" s="4" t="s">
        <v>4</v>
      </c>
      <c r="B5" s="5"/>
      <c r="C5" s="6">
        <v>800</v>
      </c>
      <c r="E5" s="4" t="s">
        <v>5</v>
      </c>
      <c r="F5" s="5"/>
      <c r="G5" s="6"/>
    </row>
    <row r="6" spans="1:15" x14ac:dyDescent="0.3">
      <c r="A6" s="7" t="s">
        <v>6</v>
      </c>
      <c r="B6" s="8"/>
      <c r="C6" s="9">
        <f>C4-C5</f>
        <v>200</v>
      </c>
      <c r="E6" s="7" t="s">
        <v>6</v>
      </c>
      <c r="F6" s="8"/>
      <c r="G6" s="9"/>
    </row>
    <row r="7" spans="1:15" x14ac:dyDescent="0.3">
      <c r="A7" s="4" t="s">
        <v>7</v>
      </c>
      <c r="B7" s="5"/>
      <c r="C7" s="6">
        <f>C6*0.34</f>
        <v>68</v>
      </c>
      <c r="E7" s="4" t="s">
        <v>7</v>
      </c>
      <c r="F7" s="5"/>
      <c r="G7" s="6"/>
    </row>
    <row r="8" spans="1:15" x14ac:dyDescent="0.3">
      <c r="A8" s="7" t="s">
        <v>8</v>
      </c>
      <c r="B8" s="8"/>
      <c r="C8" s="9">
        <f>C6-C7</f>
        <v>132</v>
      </c>
      <c r="E8" s="7" t="s">
        <v>8</v>
      </c>
      <c r="F8" s="8"/>
      <c r="G8" s="9"/>
    </row>
    <row r="9" spans="1:15" x14ac:dyDescent="0.3">
      <c r="A9" s="4" t="s">
        <v>30</v>
      </c>
      <c r="B9" s="5"/>
      <c r="C9" s="6">
        <v>44</v>
      </c>
      <c r="E9" s="4" t="s">
        <v>9</v>
      </c>
      <c r="F9" s="5"/>
      <c r="G9" s="6"/>
    </row>
    <row r="10" spans="1:15" x14ac:dyDescent="0.3">
      <c r="A10" s="4" t="s">
        <v>10</v>
      </c>
      <c r="B10" s="5"/>
      <c r="C10" s="6">
        <f>C8-C9</f>
        <v>88</v>
      </c>
      <c r="E10" s="4" t="s">
        <v>10</v>
      </c>
      <c r="F10" s="5"/>
      <c r="G10" s="6"/>
    </row>
    <row r="13" spans="1:15" ht="15.6" x14ac:dyDescent="0.3">
      <c r="A13" s="10" t="s">
        <v>11</v>
      </c>
      <c r="B13" s="10"/>
      <c r="C13" s="10"/>
      <c r="D13" s="10"/>
      <c r="E13" s="10"/>
      <c r="F13" s="10"/>
      <c r="G13" s="11"/>
      <c r="H13" s="10" t="s">
        <v>12</v>
      </c>
      <c r="I13" s="10"/>
      <c r="J13" s="10"/>
      <c r="K13" s="10"/>
      <c r="L13" s="10"/>
      <c r="M13" s="10"/>
      <c r="N13" s="10"/>
      <c r="O13" s="10"/>
    </row>
    <row r="14" spans="1:15" x14ac:dyDescent="0.3">
      <c r="A14" s="12" t="s">
        <v>13</v>
      </c>
      <c r="B14" s="13"/>
      <c r="C14" s="13"/>
      <c r="D14" s="14" t="s">
        <v>14</v>
      </c>
      <c r="E14" s="14"/>
      <c r="F14" s="14"/>
      <c r="H14" s="14" t="s">
        <v>13</v>
      </c>
      <c r="I14" s="14"/>
      <c r="J14" s="14"/>
      <c r="K14" s="15" t="s">
        <v>15</v>
      </c>
      <c r="L14" s="12" t="s">
        <v>14</v>
      </c>
      <c r="M14" s="13"/>
      <c r="N14" s="13"/>
      <c r="O14" s="15" t="s">
        <v>15</v>
      </c>
    </row>
    <row r="15" spans="1:15" x14ac:dyDescent="0.3">
      <c r="A15" s="16" t="s">
        <v>16</v>
      </c>
      <c r="B15" s="17"/>
      <c r="C15" s="18">
        <f>C16</f>
        <v>1800</v>
      </c>
      <c r="D15" s="19" t="s">
        <v>17</v>
      </c>
      <c r="E15" s="20"/>
      <c r="F15" s="21">
        <v>1800</v>
      </c>
      <c r="H15" s="16" t="s">
        <v>16</v>
      </c>
      <c r="I15" s="17"/>
      <c r="J15" s="18"/>
      <c r="K15" s="6"/>
      <c r="L15" s="16" t="s">
        <v>17</v>
      </c>
      <c r="M15" s="17"/>
      <c r="N15" s="18"/>
      <c r="O15" s="6"/>
    </row>
    <row r="16" spans="1:15" x14ac:dyDescent="0.3">
      <c r="A16" s="4" t="s">
        <v>18</v>
      </c>
      <c r="B16" s="5"/>
      <c r="C16" s="6">
        <v>1800</v>
      </c>
      <c r="D16" s="16" t="s">
        <v>19</v>
      </c>
      <c r="E16" s="17"/>
      <c r="F16" s="18">
        <f>F17+F18</f>
        <v>1200</v>
      </c>
      <c r="H16" s="4" t="s">
        <v>18</v>
      </c>
      <c r="I16" s="5"/>
      <c r="J16" s="6"/>
      <c r="K16" s="6"/>
      <c r="L16" s="16" t="s">
        <v>19</v>
      </c>
      <c r="M16" s="17"/>
      <c r="N16" s="18"/>
      <c r="O16" s="6"/>
    </row>
    <row r="17" spans="1:15" x14ac:dyDescent="0.3">
      <c r="A17" s="16" t="s">
        <v>20</v>
      </c>
      <c r="B17" s="17"/>
      <c r="C17" s="18">
        <f>C18+C19+C20</f>
        <v>1200</v>
      </c>
      <c r="D17" s="4" t="s">
        <v>21</v>
      </c>
      <c r="E17" s="5"/>
      <c r="F17" s="6">
        <v>800</v>
      </c>
      <c r="H17" s="16" t="s">
        <v>20</v>
      </c>
      <c r="I17" s="17"/>
      <c r="J17" s="18"/>
      <c r="K17" s="6"/>
      <c r="L17" s="4" t="s">
        <v>21</v>
      </c>
      <c r="M17" s="5"/>
      <c r="N17" s="6"/>
      <c r="O17" s="6"/>
    </row>
    <row r="18" spans="1:15" x14ac:dyDescent="0.3">
      <c r="A18" s="4" t="s">
        <v>22</v>
      </c>
      <c r="B18" s="5"/>
      <c r="C18" s="6">
        <v>600</v>
      </c>
      <c r="D18" s="4" t="s">
        <v>23</v>
      </c>
      <c r="E18" s="5"/>
      <c r="F18" s="6">
        <f>F19+F20</f>
        <v>400</v>
      </c>
      <c r="H18" s="4" t="s">
        <v>22</v>
      </c>
      <c r="I18" s="5"/>
      <c r="J18" s="6"/>
      <c r="K18" s="6"/>
      <c r="L18" s="4" t="s">
        <v>23</v>
      </c>
      <c r="M18" s="5"/>
      <c r="N18" s="6"/>
      <c r="O18" s="6"/>
    </row>
    <row r="19" spans="1:15" x14ac:dyDescent="0.3">
      <c r="A19" s="4" t="s">
        <v>24</v>
      </c>
      <c r="B19" s="5"/>
      <c r="C19" s="6">
        <v>440</v>
      </c>
      <c r="D19" s="4" t="s">
        <v>25</v>
      </c>
      <c r="E19" s="5"/>
      <c r="F19" s="6">
        <v>300</v>
      </c>
      <c r="H19" s="4" t="s">
        <v>24</v>
      </c>
      <c r="I19" s="5"/>
      <c r="J19" s="6"/>
      <c r="K19" s="6"/>
      <c r="L19" s="4" t="s">
        <v>25</v>
      </c>
      <c r="M19" s="5"/>
      <c r="N19" s="6"/>
      <c r="O19" s="6"/>
    </row>
    <row r="20" spans="1:15" x14ac:dyDescent="0.3">
      <c r="A20" s="4" t="s">
        <v>26</v>
      </c>
      <c r="B20" s="5"/>
      <c r="C20" s="6">
        <v>160</v>
      </c>
      <c r="D20" s="4" t="s">
        <v>27</v>
      </c>
      <c r="E20" s="5"/>
      <c r="F20" s="6">
        <v>100</v>
      </c>
      <c r="H20" s="4" t="s">
        <v>26</v>
      </c>
      <c r="I20" s="5"/>
      <c r="J20" s="6"/>
      <c r="K20" s="6"/>
      <c r="L20" s="4" t="s">
        <v>27</v>
      </c>
      <c r="M20" s="5"/>
      <c r="N20" s="6"/>
      <c r="O20" s="6"/>
    </row>
    <row r="21" spans="1:15" x14ac:dyDescent="0.3">
      <c r="A21" s="7" t="s">
        <v>28</v>
      </c>
      <c r="B21" s="8"/>
      <c r="C21" s="9">
        <f>C15+C17</f>
        <v>3000</v>
      </c>
      <c r="D21" s="7" t="s">
        <v>29</v>
      </c>
      <c r="E21" s="8"/>
      <c r="F21" s="9">
        <f>F16+F15</f>
        <v>3000</v>
      </c>
      <c r="H21" s="7" t="s">
        <v>28</v>
      </c>
      <c r="I21" s="8"/>
      <c r="J21" s="9"/>
      <c r="K21" s="6"/>
      <c r="L21" s="7" t="s">
        <v>29</v>
      </c>
      <c r="M21" s="8"/>
      <c r="N21" s="9"/>
      <c r="O21" s="6"/>
    </row>
  </sheetData>
  <mergeCells count="51">
    <mergeCell ref="A20:B20"/>
    <mergeCell ref="D20:E20"/>
    <mergeCell ref="H20:I20"/>
    <mergeCell ref="L20:M20"/>
    <mergeCell ref="A21:B21"/>
    <mergeCell ref="D21:E21"/>
    <mergeCell ref="H21:I21"/>
    <mergeCell ref="L21:M21"/>
    <mergeCell ref="A18:B18"/>
    <mergeCell ref="D18:E18"/>
    <mergeCell ref="H18:I18"/>
    <mergeCell ref="L18:M18"/>
    <mergeCell ref="A19:B19"/>
    <mergeCell ref="D19:E19"/>
    <mergeCell ref="H19:I19"/>
    <mergeCell ref="L19:M19"/>
    <mergeCell ref="A16:B16"/>
    <mergeCell ref="D16:E16"/>
    <mergeCell ref="H16:I16"/>
    <mergeCell ref="L16:M16"/>
    <mergeCell ref="A17:B17"/>
    <mergeCell ref="D17:E17"/>
    <mergeCell ref="H17:I17"/>
    <mergeCell ref="L17:M17"/>
    <mergeCell ref="A14:C14"/>
    <mergeCell ref="D14:F14"/>
    <mergeCell ref="H14:J14"/>
    <mergeCell ref="L14:N14"/>
    <mergeCell ref="A15:B15"/>
    <mergeCell ref="D15:E15"/>
    <mergeCell ref="H15:I15"/>
    <mergeCell ref="L15:M15"/>
    <mergeCell ref="A9:B9"/>
    <mergeCell ref="E9:F9"/>
    <mergeCell ref="A10:B10"/>
    <mergeCell ref="E10:F10"/>
    <mergeCell ref="A13:F13"/>
    <mergeCell ref="H13:O13"/>
    <mergeCell ref="A6:B6"/>
    <mergeCell ref="E6:F6"/>
    <mergeCell ref="A7:B7"/>
    <mergeCell ref="E7:F7"/>
    <mergeCell ref="A8:B8"/>
    <mergeCell ref="E8:F8"/>
    <mergeCell ref="A1:H1"/>
    <mergeCell ref="A3:C3"/>
    <mergeCell ref="E3:G3"/>
    <mergeCell ref="A4:B4"/>
    <mergeCell ref="E4:F4"/>
    <mergeCell ref="A5:B5"/>
    <mergeCell ref="E5:F5"/>
  </mergeCells>
  <pageMargins left="0.7" right="0.7" top="0.78740157499999996" bottom="0.78740157499999996" header="0.3" footer="0.3"/>
</worksheet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Kajurová</dc:creator>
  <cp:lastModifiedBy>Veronika Kajurová</cp:lastModifiedBy>
  <dcterms:created xsi:type="dcterms:W3CDTF">2023-10-14T09:34:28Z</dcterms:created>
  <dcterms:modified xsi:type="dcterms:W3CDTF">2023-10-14T09:37:00Z</dcterms:modified>
</cp:coreProperties>
</file>