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al\Dropbox\University\Výuka\_Serious Games\Sky Tycoons\"/>
    </mc:Choice>
  </mc:AlternateContent>
  <xr:revisionPtr revIDLastSave="0" documentId="13_ncr:1_{41B81D51-57E6-49F0-9901-24C813B1C0D5}" xr6:coauthVersionLast="47" xr6:coauthVersionMax="47" xr10:uidLastSave="{00000000-0000-0000-0000-000000000000}"/>
  <bookViews>
    <workbookView xWindow="-120" yWindow="-120" windowWidth="29040" windowHeight="17640" xr2:uid="{D9A241EE-9B5A-42BB-998F-50B64BEBBE88}"/>
  </bookViews>
  <sheets>
    <sheet name="Aircraf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39" i="1" s="1"/>
  <c r="C34" i="1"/>
  <c r="C39" i="1" s="1"/>
  <c r="D34" i="1"/>
  <c r="D39" i="1" s="1"/>
  <c r="C35" i="1"/>
  <c r="C40" i="1" s="1"/>
  <c r="D35" i="1"/>
  <c r="D40" i="1" s="1"/>
  <c r="C33" i="1"/>
  <c r="C38" i="1" s="1"/>
  <c r="D33" i="1"/>
  <c r="D38" i="1" s="1"/>
  <c r="B33" i="1"/>
  <c r="B38" i="1" s="1"/>
  <c r="B22" i="1"/>
  <c r="B27" i="1" s="1"/>
  <c r="B23" i="1"/>
  <c r="B28" i="1" s="1"/>
  <c r="C23" i="1"/>
  <c r="C28" i="1" s="1"/>
  <c r="D23" i="1"/>
  <c r="D28" i="1" s="1"/>
  <c r="C24" i="1"/>
  <c r="C29" i="1" s="1"/>
  <c r="D24" i="1"/>
  <c r="D29" i="1" s="1"/>
  <c r="C22" i="1"/>
  <c r="C27" i="1" s="1"/>
  <c r="D22" i="1"/>
  <c r="D27" i="1" s="1"/>
  <c r="B12" i="1"/>
  <c r="B17" i="1" s="1"/>
  <c r="C12" i="1"/>
  <c r="C17" i="1" s="1"/>
  <c r="D12" i="1"/>
  <c r="D17" i="1" s="1"/>
  <c r="C13" i="1"/>
  <c r="C18" i="1" s="1"/>
  <c r="D13" i="1"/>
  <c r="D18" i="1" s="1"/>
  <c r="C11" i="1"/>
  <c r="C16" i="1" s="1"/>
  <c r="D11" i="1"/>
  <c r="D16" i="1" s="1"/>
  <c r="B11" i="1"/>
  <c r="B16" i="1" s="1"/>
</calcChain>
</file>

<file path=xl/sharedStrings.xml><?xml version="1.0" encoding="utf-8"?>
<sst xmlns="http://schemas.openxmlformats.org/spreadsheetml/2006/main" count="36" uniqueCount="15">
  <si>
    <t>Turbo-propeller</t>
  </si>
  <si>
    <t>Cruiser</t>
  </si>
  <si>
    <t>Titan</t>
  </si>
  <si>
    <t>Maximum route length</t>
  </si>
  <si>
    <t>unlimited</t>
  </si>
  <si>
    <t>Capacity</t>
  </si>
  <si>
    <t>Fuel consumption</t>
  </si>
  <si>
    <t>Maintenance</t>
  </si>
  <si>
    <t>Purchase price</t>
  </si>
  <si>
    <t>Route length</t>
  </si>
  <si>
    <t>ROI</t>
  </si>
  <si>
    <t>Scenario 1: Flying on full capacity</t>
  </si>
  <si>
    <t>Scenario 2: Flying on 50% capacity</t>
  </si>
  <si>
    <t>Scenario 3: Flying with demand 4</t>
  </si>
  <si>
    <t>Settings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</si>
</sst>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theme="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Aircraft</a:t>
            </a:r>
            <a:r>
              <a:rPr lang="cs-CZ" baseline="0"/>
              <a:t> profitability - Scenario 1 (full capacity)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Aircraft!$B$10</c:f>
              <c:strCache>
                <c:ptCount val="1"/>
                <c:pt idx="0">
                  <c:v>Turbo-propeller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Aircraft!$A$11:$A$13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Aircraft!$B$11:$B$13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5D-468B-BEBA-05FA85258DD9}"/>
            </c:ext>
          </c:extLst>
        </c:ser>
        <c:ser>
          <c:idx val="2"/>
          <c:order val="1"/>
          <c:tx>
            <c:strRef>
              <c:f>Aircraft!$C$10</c:f>
              <c:strCache>
                <c:ptCount val="1"/>
                <c:pt idx="0">
                  <c:v>Cruiser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Aircraft!$A$11:$A$13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Aircraft!$C$11:$C$13</c:f>
              <c:numCache>
                <c:formatCode>General</c:formatCode>
                <c:ptCount val="3"/>
                <c:pt idx="0">
                  <c:v>3</c:v>
                </c:pt>
                <c:pt idx="1">
                  <c:v>8</c:v>
                </c:pt>
                <c:pt idx="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5D-468B-BEBA-05FA85258DD9}"/>
            </c:ext>
          </c:extLst>
        </c:ser>
        <c:ser>
          <c:idx val="3"/>
          <c:order val="2"/>
          <c:tx>
            <c:strRef>
              <c:f>Aircraft!$D$10</c:f>
              <c:strCache>
                <c:ptCount val="1"/>
                <c:pt idx="0">
                  <c:v>Titan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Aircraft!$A$11:$A$13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Aircraft!$D$11:$D$13</c:f>
              <c:numCache>
                <c:formatCode>General</c:formatCode>
                <c:ptCount val="3"/>
                <c:pt idx="0">
                  <c:v>4</c:v>
                </c:pt>
                <c:pt idx="1">
                  <c:v>12</c:v>
                </c:pt>
                <c:pt idx="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5D-468B-BEBA-05FA85258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0168847"/>
        <c:axId val="1640168367"/>
      </c:lineChart>
      <c:catAx>
        <c:axId val="16401688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Route length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0168367"/>
        <c:crosses val="autoZero"/>
        <c:auto val="1"/>
        <c:lblAlgn val="ctr"/>
        <c:lblOffset val="100"/>
        <c:noMultiLvlLbl val="0"/>
      </c:catAx>
      <c:valAx>
        <c:axId val="1640168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Profit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0168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ROI - Scenario 1 (full capacity)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Aircraft!$A$16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Aircraft!$B$15:$D$15</c:f>
              <c:strCache>
                <c:ptCount val="3"/>
                <c:pt idx="0">
                  <c:v>Turbo-propeller</c:v>
                </c:pt>
                <c:pt idx="1">
                  <c:v>Cruiser</c:v>
                </c:pt>
                <c:pt idx="2">
                  <c:v>Titan</c:v>
                </c:pt>
              </c:strCache>
            </c:strRef>
          </c:cat>
          <c:val>
            <c:numRef>
              <c:f>Aircraft!$B$16:$D$16</c:f>
              <c:numCache>
                <c:formatCode>General</c:formatCode>
                <c:ptCount val="3"/>
                <c:pt idx="0">
                  <c:v>0.2</c:v>
                </c:pt>
                <c:pt idx="1">
                  <c:v>7.4999999999999997E-2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6-4172-A916-8A60165A8C84}"/>
            </c:ext>
          </c:extLst>
        </c:ser>
        <c:ser>
          <c:idx val="1"/>
          <c:order val="1"/>
          <c:tx>
            <c:strRef>
              <c:f>Aircraft!$A$17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Aircraft!$B$15:$D$15</c:f>
              <c:strCache>
                <c:ptCount val="3"/>
                <c:pt idx="0">
                  <c:v>Turbo-propeller</c:v>
                </c:pt>
                <c:pt idx="1">
                  <c:v>Cruiser</c:v>
                </c:pt>
                <c:pt idx="2">
                  <c:v>Titan</c:v>
                </c:pt>
              </c:strCache>
            </c:strRef>
          </c:cat>
          <c:val>
            <c:numRef>
              <c:f>Aircraft!$B$17:$D$17</c:f>
              <c:numCache>
                <c:formatCode>General</c:formatCode>
                <c:ptCount val="3"/>
                <c:pt idx="0">
                  <c:v>0.5</c:v>
                </c:pt>
                <c:pt idx="1">
                  <c:v>0.2</c:v>
                </c:pt>
                <c:pt idx="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6-4172-A916-8A60165A8C84}"/>
            </c:ext>
          </c:extLst>
        </c:ser>
        <c:ser>
          <c:idx val="2"/>
          <c:order val="2"/>
          <c:tx>
            <c:strRef>
              <c:f>Aircraft!$A$18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Aircraft!$B$15:$D$15</c:f>
              <c:strCache>
                <c:ptCount val="3"/>
                <c:pt idx="0">
                  <c:v>Turbo-propeller</c:v>
                </c:pt>
                <c:pt idx="1">
                  <c:v>Cruiser</c:v>
                </c:pt>
                <c:pt idx="2">
                  <c:v>Titan</c:v>
                </c:pt>
              </c:strCache>
            </c:strRef>
          </c:cat>
          <c:val>
            <c:numRef>
              <c:f>Aircraft!$B$18:$D$18</c:f>
              <c:numCache>
                <c:formatCode>General</c:formatCode>
                <c:ptCount val="3"/>
                <c:pt idx="1">
                  <c:v>0.32500000000000001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06-4172-A916-8A60165A8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7545983"/>
        <c:axId val="1657548383"/>
      </c:barChart>
      <c:catAx>
        <c:axId val="1657545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548383"/>
        <c:crosses val="autoZero"/>
        <c:auto val="1"/>
        <c:lblAlgn val="ctr"/>
        <c:lblOffset val="100"/>
        <c:noMultiLvlLbl val="0"/>
      </c:catAx>
      <c:valAx>
        <c:axId val="165754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54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ROI - Scenario 2 (partial capacity)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Aircraft!$A$27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Aircraft!$B$26:$D$26</c:f>
              <c:strCache>
                <c:ptCount val="3"/>
                <c:pt idx="0">
                  <c:v>Turbo-propeller</c:v>
                </c:pt>
                <c:pt idx="1">
                  <c:v>Cruiser</c:v>
                </c:pt>
                <c:pt idx="2">
                  <c:v>Titan</c:v>
                </c:pt>
              </c:strCache>
            </c:strRef>
          </c:cat>
          <c:val>
            <c:numRef>
              <c:f>Aircraft!$B$27:$D$27</c:f>
              <c:numCache>
                <c:formatCode>General</c:formatCode>
                <c:ptCount val="3"/>
                <c:pt idx="0">
                  <c:v>0</c:v>
                </c:pt>
                <c:pt idx="1">
                  <c:v>-2.5000000000000001E-2</c:v>
                </c:pt>
                <c:pt idx="2">
                  <c:v>-2.5000000000000001E-2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8-45F0-9012-8E5288CA902D}"/>
            </c:ext>
          </c:extLst>
        </c:ser>
        <c:ser>
          <c:idx val="1"/>
          <c:order val="1"/>
          <c:tx>
            <c:strRef>
              <c:f>Aircraft!$A$28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Aircraft!$B$26:$D$26</c:f>
              <c:strCache>
                <c:ptCount val="3"/>
                <c:pt idx="0">
                  <c:v>Turbo-propeller</c:v>
                </c:pt>
                <c:pt idx="1">
                  <c:v>Cruiser</c:v>
                </c:pt>
                <c:pt idx="2">
                  <c:v>Titan</c:v>
                </c:pt>
              </c:strCache>
            </c:strRef>
          </c:cat>
          <c:val>
            <c:numRef>
              <c:f>Aircraft!$B$28:$D$28</c:f>
              <c:numCache>
                <c:formatCode>General</c:formatCode>
                <c:ptCount val="3"/>
                <c:pt idx="0">
                  <c:v>0.1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8-45F0-9012-8E5288CA902D}"/>
            </c:ext>
          </c:extLst>
        </c:ser>
        <c:ser>
          <c:idx val="2"/>
          <c:order val="2"/>
          <c:tx>
            <c:strRef>
              <c:f>Aircraft!$A$29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Aircraft!$B$26:$D$26</c:f>
              <c:strCache>
                <c:ptCount val="3"/>
                <c:pt idx="0">
                  <c:v>Turbo-propeller</c:v>
                </c:pt>
                <c:pt idx="1">
                  <c:v>Cruiser</c:v>
                </c:pt>
                <c:pt idx="2">
                  <c:v>Titan</c:v>
                </c:pt>
              </c:strCache>
            </c:strRef>
          </c:cat>
          <c:val>
            <c:numRef>
              <c:f>Aircraft!$B$29:$D$29</c:f>
              <c:numCache>
                <c:formatCode>General</c:formatCode>
                <c:ptCount val="3"/>
                <c:pt idx="1">
                  <c:v>2.5000000000000001E-2</c:v>
                </c:pt>
                <c:pt idx="2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C8-45F0-9012-8E5288CA9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7916127"/>
        <c:axId val="1657910847"/>
      </c:barChart>
      <c:catAx>
        <c:axId val="165791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910847"/>
        <c:crosses val="autoZero"/>
        <c:auto val="1"/>
        <c:lblAlgn val="ctr"/>
        <c:lblOffset val="100"/>
        <c:noMultiLvlLbl val="0"/>
      </c:catAx>
      <c:valAx>
        <c:axId val="165791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916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ROI - Scenario 3 (fixed demand)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Aircraft!$A$38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Aircraft!$B$37:$D$37</c:f>
              <c:strCache>
                <c:ptCount val="3"/>
                <c:pt idx="0">
                  <c:v>Turbo-propeller</c:v>
                </c:pt>
                <c:pt idx="1">
                  <c:v>Cruiser</c:v>
                </c:pt>
                <c:pt idx="2">
                  <c:v>Titan</c:v>
                </c:pt>
              </c:strCache>
            </c:strRef>
          </c:cat>
          <c:val>
            <c:numRef>
              <c:f>Aircraft!$B$38:$D$38</c:f>
              <c:numCache>
                <c:formatCode>General</c:formatCode>
                <c:ptCount val="3"/>
                <c:pt idx="0">
                  <c:v>0.2</c:v>
                </c:pt>
                <c:pt idx="1">
                  <c:v>-2.5000000000000001E-2</c:v>
                </c:pt>
                <c:pt idx="2">
                  <c:v>-0.05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2-46BD-9768-660C03668642}"/>
            </c:ext>
          </c:extLst>
        </c:ser>
        <c:ser>
          <c:idx val="1"/>
          <c:order val="1"/>
          <c:tx>
            <c:strRef>
              <c:f>Aircraft!$A$39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Aircraft!$B$37:$D$37</c:f>
              <c:strCache>
                <c:ptCount val="3"/>
                <c:pt idx="0">
                  <c:v>Turbo-propeller</c:v>
                </c:pt>
                <c:pt idx="1">
                  <c:v>Cruiser</c:v>
                </c:pt>
                <c:pt idx="2">
                  <c:v>Titan</c:v>
                </c:pt>
              </c:strCache>
            </c:strRef>
          </c:cat>
          <c:val>
            <c:numRef>
              <c:f>Aircraft!$B$39:$D$39</c:f>
              <c:numCache>
                <c:formatCode>General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-0.05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D2-46BD-9768-660C03668642}"/>
            </c:ext>
          </c:extLst>
        </c:ser>
        <c:ser>
          <c:idx val="2"/>
          <c:order val="2"/>
          <c:tx>
            <c:strRef>
              <c:f>Aircraft!$A$40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Aircraft!$B$37:$D$37</c:f>
              <c:strCache>
                <c:ptCount val="3"/>
                <c:pt idx="0">
                  <c:v>Turbo-propeller</c:v>
                </c:pt>
                <c:pt idx="1">
                  <c:v>Cruiser</c:v>
                </c:pt>
                <c:pt idx="2">
                  <c:v>Titan</c:v>
                </c:pt>
              </c:strCache>
            </c:strRef>
          </c:cat>
          <c:val>
            <c:numRef>
              <c:f>Aircraft!$B$40:$D$40</c:f>
              <c:numCache>
                <c:formatCode>General</c:formatCode>
                <c:ptCount val="3"/>
                <c:pt idx="1">
                  <c:v>2.5000000000000001E-2</c:v>
                </c:pt>
                <c:pt idx="2">
                  <c:v>-0.05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D2-46BD-9768-660C03668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9819231"/>
        <c:axId val="1639810591"/>
      </c:barChart>
      <c:catAx>
        <c:axId val="1639819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9810591"/>
        <c:crosses val="autoZero"/>
        <c:auto val="1"/>
        <c:lblAlgn val="ctr"/>
        <c:lblOffset val="100"/>
        <c:noMultiLvlLbl val="0"/>
      </c:catAx>
      <c:valAx>
        <c:axId val="1639810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981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Aircraft profitability - Scenario 2 (partial capacity)</a:t>
            </a:r>
            <a:endPara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Aircraft!$B$21</c:f>
              <c:strCache>
                <c:ptCount val="1"/>
                <c:pt idx="0">
                  <c:v>Turbo-propeller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Aircraft!$B$22:$B$24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4A-473F-8B37-236D2BE4A4F7}"/>
            </c:ext>
          </c:extLst>
        </c:ser>
        <c:ser>
          <c:idx val="2"/>
          <c:order val="1"/>
          <c:tx>
            <c:strRef>
              <c:f>Aircraft!$C$21</c:f>
              <c:strCache>
                <c:ptCount val="1"/>
                <c:pt idx="0">
                  <c:v>Cruiser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Aircraft!$C$22:$C$24</c:f>
              <c:numCache>
                <c:formatCode>General</c:formatCode>
                <c:ptCount val="3"/>
                <c:pt idx="0">
                  <c:v>-1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4A-473F-8B37-236D2BE4A4F7}"/>
            </c:ext>
          </c:extLst>
        </c:ser>
        <c:ser>
          <c:idx val="3"/>
          <c:order val="2"/>
          <c:tx>
            <c:strRef>
              <c:f>Aircraft!$D$21</c:f>
              <c:strCache>
                <c:ptCount val="1"/>
                <c:pt idx="0">
                  <c:v>Titan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Aircraft!$D$22:$D$24</c:f>
              <c:numCache>
                <c:formatCode>General</c:formatCode>
                <c:ptCount val="3"/>
                <c:pt idx="0">
                  <c:v>-2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4A-473F-8B37-236D2BE4A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3293007"/>
        <c:axId val="1453294447"/>
      </c:lineChart>
      <c:catAx>
        <c:axId val="1453293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294447"/>
        <c:crosses val="autoZero"/>
        <c:auto val="1"/>
        <c:lblAlgn val="ctr"/>
        <c:lblOffset val="100"/>
        <c:noMultiLvlLbl val="0"/>
      </c:catAx>
      <c:valAx>
        <c:axId val="1453294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293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Aircraft profitability - Scenario 3 (fixed demand)</a:t>
            </a:r>
            <a:endPara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Aircraft!$B$32</c:f>
              <c:strCache>
                <c:ptCount val="1"/>
                <c:pt idx="0">
                  <c:v>Turbo-propeller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Aircraft!$B$33:$B$35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03-44CD-AAFA-929C37A1C6CF}"/>
            </c:ext>
          </c:extLst>
        </c:ser>
        <c:ser>
          <c:idx val="2"/>
          <c:order val="1"/>
          <c:tx>
            <c:strRef>
              <c:f>Aircraft!$C$32</c:f>
              <c:strCache>
                <c:ptCount val="1"/>
                <c:pt idx="0">
                  <c:v>Cruiser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Aircraft!$C$33:$C$35</c:f>
              <c:numCache>
                <c:formatCode>General</c:formatCode>
                <c:ptCount val="3"/>
                <c:pt idx="0">
                  <c:v>-1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03-44CD-AAFA-929C37A1C6CF}"/>
            </c:ext>
          </c:extLst>
        </c:ser>
        <c:ser>
          <c:idx val="3"/>
          <c:order val="2"/>
          <c:tx>
            <c:strRef>
              <c:f>Aircraft!$D$32</c:f>
              <c:strCache>
                <c:ptCount val="1"/>
                <c:pt idx="0">
                  <c:v>Titan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Aircraft!$D$33:$D$35</c:f>
              <c:numCache>
                <c:formatCode>General</c:formatCode>
                <c:ptCount val="3"/>
                <c:pt idx="0">
                  <c:v>-4</c:v>
                </c:pt>
                <c:pt idx="1">
                  <c:v>-4</c:v>
                </c:pt>
                <c:pt idx="2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03-44CD-AAFA-929C37A1C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180512"/>
        <c:axId val="599171392"/>
      </c:lineChart>
      <c:catAx>
        <c:axId val="59918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171392"/>
        <c:crosses val="autoZero"/>
        <c:auto val="1"/>
        <c:lblAlgn val="ctr"/>
        <c:lblOffset val="100"/>
        <c:noMultiLvlLbl val="0"/>
      </c:catAx>
      <c:valAx>
        <c:axId val="59917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18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66674</xdr:rowOff>
    </xdr:from>
    <xdr:to>
      <xdr:col>10</xdr:col>
      <xdr:colOff>428625</xdr:colOff>
      <xdr:row>14</xdr:row>
      <xdr:rowOff>95249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83DAA9B-A803-CAE4-1D76-6A17BAEE11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14</xdr:row>
      <xdr:rowOff>142875</xdr:rowOff>
    </xdr:from>
    <xdr:to>
      <xdr:col>10</xdr:col>
      <xdr:colOff>390525</xdr:colOff>
      <xdr:row>28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2D41132E-5F3D-CD93-9AAB-DDD9A91CB5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533400</xdr:colOff>
      <xdr:row>14</xdr:row>
      <xdr:rowOff>114300</xdr:rowOff>
    </xdr:from>
    <xdr:to>
      <xdr:col>16</xdr:col>
      <xdr:colOff>238125</xdr:colOff>
      <xdr:row>28</xdr:row>
      <xdr:rowOff>19050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AC0A3C05-8F59-2264-E6DA-C7FFE5BCDF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314325</xdr:colOff>
      <xdr:row>14</xdr:row>
      <xdr:rowOff>114299</xdr:rowOff>
    </xdr:from>
    <xdr:to>
      <xdr:col>22</xdr:col>
      <xdr:colOff>190500</xdr:colOff>
      <xdr:row>28</xdr:row>
      <xdr:rowOff>19050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147BD2DF-6B89-4692-6108-69239B2ACF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514350</xdr:colOff>
      <xdr:row>0</xdr:row>
      <xdr:rowOff>76200</xdr:rowOff>
    </xdr:from>
    <xdr:to>
      <xdr:col>16</xdr:col>
      <xdr:colOff>285750</xdr:colOff>
      <xdr:row>14</xdr:row>
      <xdr:rowOff>57150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EB690223-A0FB-FC80-32F4-C198F14CAD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352425</xdr:colOff>
      <xdr:row>0</xdr:row>
      <xdr:rowOff>85725</xdr:rowOff>
    </xdr:from>
    <xdr:to>
      <xdr:col>22</xdr:col>
      <xdr:colOff>238125</xdr:colOff>
      <xdr:row>14</xdr:row>
      <xdr:rowOff>47625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47831AAD-406F-C5D7-A424-2915787C23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F9136-AE9D-4A73-859D-BB6549D19632}">
  <dimension ref="A1:E40"/>
  <sheetViews>
    <sheetView tabSelected="1" workbookViewId="0">
      <selection activeCell="H37" sqref="H37"/>
    </sheetView>
  </sheetViews>
  <sheetFormatPr defaultRowHeight="15" x14ac:dyDescent="0.25"/>
  <cols>
    <col min="1" max="1" width="23.7109375" customWidth="1"/>
    <col min="2" max="4" width="22.85546875" customWidth="1"/>
    <col min="5" max="5" width="4.140625" customWidth="1"/>
  </cols>
  <sheetData>
    <row r="1" spans="1:4" x14ac:dyDescent="0.25">
      <c r="A1" s="5" t="s">
        <v>14</v>
      </c>
      <c r="B1" s="5"/>
      <c r="C1" s="5"/>
      <c r="D1" s="5"/>
    </row>
    <row r="2" spans="1:4" x14ac:dyDescent="0.25">
      <c r="A2" s="1"/>
      <c r="B2" s="2" t="s">
        <v>0</v>
      </c>
      <c r="C2" s="2" t="s">
        <v>1</v>
      </c>
      <c r="D2" s="2" t="s">
        <v>2</v>
      </c>
    </row>
    <row r="3" spans="1:4" x14ac:dyDescent="0.25">
      <c r="A3" s="1" t="s">
        <v>3</v>
      </c>
      <c r="B3" s="3">
        <v>2</v>
      </c>
      <c r="C3" s="3" t="s">
        <v>4</v>
      </c>
      <c r="D3" s="3" t="s">
        <v>4</v>
      </c>
    </row>
    <row r="4" spans="1:4" x14ac:dyDescent="0.25">
      <c r="A4" s="1" t="s">
        <v>5</v>
      </c>
      <c r="B4" s="3">
        <v>4</v>
      </c>
      <c r="C4" s="3">
        <v>8</v>
      </c>
      <c r="D4" s="3">
        <v>12</v>
      </c>
    </row>
    <row r="5" spans="1:4" x14ac:dyDescent="0.25">
      <c r="A5" s="1" t="s">
        <v>6</v>
      </c>
      <c r="B5" s="3">
        <v>1</v>
      </c>
      <c r="C5" s="3">
        <v>3</v>
      </c>
      <c r="D5" s="3">
        <v>4</v>
      </c>
    </row>
    <row r="6" spans="1:4" x14ac:dyDescent="0.25">
      <c r="A6" s="1" t="s">
        <v>7</v>
      </c>
      <c r="B6" s="3">
        <v>1</v>
      </c>
      <c r="C6" s="3">
        <v>2</v>
      </c>
      <c r="D6" s="3">
        <v>4</v>
      </c>
    </row>
    <row r="7" spans="1:4" x14ac:dyDescent="0.25">
      <c r="A7" s="1" t="s">
        <v>8</v>
      </c>
      <c r="B7" s="3">
        <v>10</v>
      </c>
      <c r="C7" s="3">
        <v>40</v>
      </c>
      <c r="D7" s="3">
        <v>80</v>
      </c>
    </row>
    <row r="9" spans="1:4" x14ac:dyDescent="0.25">
      <c r="A9" s="5" t="s">
        <v>11</v>
      </c>
      <c r="B9" s="5"/>
      <c r="C9" s="5"/>
      <c r="D9" s="5"/>
    </row>
    <row r="10" spans="1:4" x14ac:dyDescent="0.25">
      <c r="A10" t="s">
        <v>9</v>
      </c>
      <c r="B10" s="2" t="s">
        <v>0</v>
      </c>
      <c r="C10" s="2" t="s">
        <v>1</v>
      </c>
      <c r="D10" s="2" t="s">
        <v>2</v>
      </c>
    </row>
    <row r="11" spans="1:4" x14ac:dyDescent="0.25">
      <c r="A11">
        <v>1</v>
      </c>
      <c r="B11">
        <f>$A11*B$4-B$5*$A11-B$6</f>
        <v>2</v>
      </c>
      <c r="C11">
        <f t="shared" ref="C11:D13" si="0">$A11*C$4-C$5*$A11-C$6</f>
        <v>3</v>
      </c>
      <c r="D11">
        <f t="shared" si="0"/>
        <v>4</v>
      </c>
    </row>
    <row r="12" spans="1:4" x14ac:dyDescent="0.25">
      <c r="A12">
        <v>2</v>
      </c>
      <c r="B12">
        <f t="shared" ref="B12" si="1">$A12*B$4-B$5*$A12-B$6</f>
        <v>5</v>
      </c>
      <c r="C12">
        <f t="shared" si="0"/>
        <v>8</v>
      </c>
      <c r="D12">
        <f t="shared" si="0"/>
        <v>12</v>
      </c>
    </row>
    <row r="13" spans="1:4" x14ac:dyDescent="0.25">
      <c r="A13">
        <v>3</v>
      </c>
      <c r="C13">
        <f t="shared" si="0"/>
        <v>13</v>
      </c>
      <c r="D13">
        <f t="shared" si="0"/>
        <v>20</v>
      </c>
    </row>
    <row r="14" spans="1:4" x14ac:dyDescent="0.25">
      <c r="B14" s="4" t="s">
        <v>10</v>
      </c>
      <c r="C14" s="4"/>
      <c r="D14" s="4"/>
    </row>
    <row r="15" spans="1:4" x14ac:dyDescent="0.25">
      <c r="B15" s="2" t="s">
        <v>0</v>
      </c>
      <c r="C15" s="2" t="s">
        <v>1</v>
      </c>
      <c r="D15" s="2" t="s">
        <v>2</v>
      </c>
    </row>
    <row r="16" spans="1:4" x14ac:dyDescent="0.25">
      <c r="A16">
        <v>1</v>
      </c>
      <c r="B16">
        <f>B11/B$7</f>
        <v>0.2</v>
      </c>
      <c r="C16">
        <f t="shared" ref="C16:D16" si="2">C11/C$7</f>
        <v>7.4999999999999997E-2</v>
      </c>
      <c r="D16">
        <f t="shared" si="2"/>
        <v>0.05</v>
      </c>
    </row>
    <row r="17" spans="1:5" x14ac:dyDescent="0.25">
      <c r="A17">
        <v>2</v>
      </c>
      <c r="B17">
        <f t="shared" ref="B17:D18" si="3">B12/B$7</f>
        <v>0.5</v>
      </c>
      <c r="C17">
        <f t="shared" si="3"/>
        <v>0.2</v>
      </c>
      <c r="D17">
        <f t="shared" si="3"/>
        <v>0.15</v>
      </c>
    </row>
    <row r="18" spans="1:5" x14ac:dyDescent="0.25">
      <c r="A18">
        <v>3</v>
      </c>
      <c r="C18">
        <f t="shared" si="3"/>
        <v>0.32500000000000001</v>
      </c>
      <c r="D18">
        <f t="shared" si="3"/>
        <v>0.25</v>
      </c>
    </row>
    <row r="20" spans="1:5" x14ac:dyDescent="0.25">
      <c r="A20" s="5" t="s">
        <v>12</v>
      </c>
      <c r="B20" s="5"/>
      <c r="C20" s="5"/>
      <c r="D20" s="5"/>
      <c r="E20">
        <v>0.5</v>
      </c>
    </row>
    <row r="21" spans="1:5" x14ac:dyDescent="0.25">
      <c r="A21" t="s">
        <v>9</v>
      </c>
      <c r="B21" s="2" t="s">
        <v>0</v>
      </c>
      <c r="C21" s="2" t="s">
        <v>1</v>
      </c>
      <c r="D21" s="2" t="s">
        <v>2</v>
      </c>
    </row>
    <row r="22" spans="1:5" x14ac:dyDescent="0.25">
      <c r="A22">
        <v>1</v>
      </c>
      <c r="B22">
        <f>$A22*B$4*$E$20-B$5*$A22-B$6</f>
        <v>0</v>
      </c>
      <c r="C22">
        <f>$A22*C$4*$E$20-C$5*$A22-C$6</f>
        <v>-1</v>
      </c>
      <c r="D22">
        <f>$A22*D$4*$E$20-D$5*$A22-D$6</f>
        <v>-2</v>
      </c>
    </row>
    <row r="23" spans="1:5" x14ac:dyDescent="0.25">
      <c r="A23">
        <v>2</v>
      </c>
      <c r="B23">
        <f>$A23*B$4*$E$20-B$5*$A23-B$6</f>
        <v>1</v>
      </c>
      <c r="C23">
        <f>$A23*C$4*$E$20-C$5*$A23-C$6</f>
        <v>0</v>
      </c>
      <c r="D23">
        <f>$A23*D$4*$E$20-D$5*$A23-D$6</f>
        <v>0</v>
      </c>
    </row>
    <row r="24" spans="1:5" x14ac:dyDescent="0.25">
      <c r="A24">
        <v>3</v>
      </c>
      <c r="C24">
        <f>$A24*C$4*$E$20-C$5*$A24-C$6</f>
        <v>1</v>
      </c>
      <c r="D24">
        <f>$A24*D$4*$E$20-D$5*$A24-D$6</f>
        <v>2</v>
      </c>
    </row>
    <row r="26" spans="1:5" x14ac:dyDescent="0.25">
      <c r="B26" s="2" t="s">
        <v>0</v>
      </c>
      <c r="C26" s="2" t="s">
        <v>1</v>
      </c>
      <c r="D26" s="2" t="s">
        <v>2</v>
      </c>
    </row>
    <row r="27" spans="1:5" x14ac:dyDescent="0.25">
      <c r="A27">
        <v>1</v>
      </c>
      <c r="B27">
        <f>B22/B$7</f>
        <v>0</v>
      </c>
      <c r="C27">
        <f t="shared" ref="C27:D27" si="4">C22/C$7</f>
        <v>-2.5000000000000001E-2</v>
      </c>
      <c r="D27">
        <f t="shared" si="4"/>
        <v>-2.5000000000000001E-2</v>
      </c>
    </row>
    <row r="28" spans="1:5" x14ac:dyDescent="0.25">
      <c r="A28">
        <v>2</v>
      </c>
      <c r="B28">
        <f t="shared" ref="B28:D28" si="5">B23/B$7</f>
        <v>0.1</v>
      </c>
      <c r="C28">
        <f t="shared" si="5"/>
        <v>0</v>
      </c>
      <c r="D28">
        <f t="shared" si="5"/>
        <v>0</v>
      </c>
    </row>
    <row r="29" spans="1:5" x14ac:dyDescent="0.25">
      <c r="A29">
        <v>3</v>
      </c>
      <c r="C29">
        <f t="shared" ref="C29:D29" si="6">C24/C$7</f>
        <v>2.5000000000000001E-2</v>
      </c>
      <c r="D29">
        <f t="shared" si="6"/>
        <v>2.5000000000000001E-2</v>
      </c>
    </row>
    <row r="31" spans="1:5" x14ac:dyDescent="0.25">
      <c r="A31" s="5" t="s">
        <v>13</v>
      </c>
      <c r="B31" s="5"/>
      <c r="C31" s="5"/>
      <c r="D31" s="5"/>
      <c r="E31">
        <v>4</v>
      </c>
    </row>
    <row r="32" spans="1:5" x14ac:dyDescent="0.25">
      <c r="A32" t="s">
        <v>9</v>
      </c>
      <c r="B32" s="2" t="s">
        <v>0</v>
      </c>
      <c r="C32" s="2" t="s">
        <v>1</v>
      </c>
      <c r="D32" s="2" t="s">
        <v>2</v>
      </c>
    </row>
    <row r="33" spans="1:4" x14ac:dyDescent="0.25">
      <c r="A33">
        <v>1</v>
      </c>
      <c r="B33">
        <f>$A33*$E$31-B$5*$A33-B$6</f>
        <v>2</v>
      </c>
      <c r="C33">
        <f>$A33*$E$31-C$5*$A33-C$6</f>
        <v>-1</v>
      </c>
      <c r="D33">
        <f>$A33*$E$31-D$5*$A33-D$6</f>
        <v>-4</v>
      </c>
    </row>
    <row r="34" spans="1:4" x14ac:dyDescent="0.25">
      <c r="A34">
        <v>2</v>
      </c>
      <c r="B34">
        <f>$A34*$E$31-B$5*$A34-B$6</f>
        <v>5</v>
      </c>
      <c r="C34">
        <f>$A34*$E$31-C$5*$A34-C$6</f>
        <v>0</v>
      </c>
      <c r="D34">
        <f>$A34*$E$31-D$5*$A34-D$6</f>
        <v>-4</v>
      </c>
    </row>
    <row r="35" spans="1:4" x14ac:dyDescent="0.25">
      <c r="A35">
        <v>3</v>
      </c>
      <c r="C35">
        <f>$A35*$E$31-C$5*$A35-C$6</f>
        <v>1</v>
      </c>
      <c r="D35">
        <f>$A35*$E$31-D$5*$A35-D$6</f>
        <v>-4</v>
      </c>
    </row>
    <row r="37" spans="1:4" x14ac:dyDescent="0.25">
      <c r="B37" s="2" t="s">
        <v>0</v>
      </c>
      <c r="C37" s="2" t="s">
        <v>1</v>
      </c>
      <c r="D37" s="2" t="s">
        <v>2</v>
      </c>
    </row>
    <row r="38" spans="1:4" x14ac:dyDescent="0.25">
      <c r="A38">
        <v>1</v>
      </c>
      <c r="B38">
        <f>B33/B$7</f>
        <v>0.2</v>
      </c>
      <c r="C38">
        <f t="shared" ref="C38:D38" si="7">C33/C$7</f>
        <v>-2.5000000000000001E-2</v>
      </c>
      <c r="D38">
        <f t="shared" si="7"/>
        <v>-0.05</v>
      </c>
    </row>
    <row r="39" spans="1:4" x14ac:dyDescent="0.25">
      <c r="A39">
        <v>2</v>
      </c>
      <c r="B39">
        <f t="shared" ref="B39:D39" si="8">B34/B$7</f>
        <v>0.5</v>
      </c>
      <c r="C39">
        <f t="shared" si="8"/>
        <v>0</v>
      </c>
      <c r="D39">
        <f t="shared" si="8"/>
        <v>-0.05</v>
      </c>
    </row>
    <row r="40" spans="1:4" x14ac:dyDescent="0.25">
      <c r="A40">
        <v>3</v>
      </c>
      <c r="C40">
        <f t="shared" ref="C40:D40" si="9">C35/C$7</f>
        <v>2.5000000000000001E-2</v>
      </c>
      <c r="D40">
        <f t="shared" si="9"/>
        <v>-0.05</v>
      </c>
    </row>
  </sheetData>
  <mergeCells count="5">
    <mergeCell ref="B14:D14"/>
    <mergeCell ref="A9:D9"/>
    <mergeCell ref="A20:D20"/>
    <mergeCell ref="A31:D31"/>
    <mergeCell ref="A1:D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Aircraft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 Jirásek</cp:lastModifiedBy>
  <dcterms:created xsi:type="dcterms:W3CDTF">2024-07-24T07:30:46Z</dcterms:created>
  <dcterms:modified xsi:type="dcterms:W3CDTF">2024-07-25T07:53:34Z</dcterms:modified>
</cp:coreProperties>
</file>