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105126\Desktop\"/>
    </mc:Choice>
  </mc:AlternateContent>
  <bookViews>
    <workbookView xWindow="120" yWindow="135" windowWidth="19440" windowHeight="11760" tabRatio="786"/>
  </bookViews>
  <sheets>
    <sheet name="Formulář pro sběr dat skenování" sheetId="6" r:id="rId1"/>
    <sheet name="Formulář pro sběr dat ZK u PC" sheetId="5" r:id="rId2"/>
    <sheet name="List4" sheetId="12" state="hidden" r:id="rId3"/>
    <sheet name="Přijímací řízení" sheetId="13" r:id="rId4"/>
  </sheets>
  <definedNames>
    <definedName name="Predmet">OFFSET(#REF!,0,0,COUNTA(#REF!)-1,1)</definedName>
    <definedName name="semestr">OFFSET(#REF!,0,0,COUNTA(#REF!)-1,1)</definedName>
    <definedName name="Student">OFFSET(#REF!,0,0,COUNTA(#REF!)-1,1)</definedName>
  </definedNames>
  <calcPr calcId="152511"/>
  <pivotCaches>
    <pivotCache cacheId="0" r:id="rId5"/>
  </pivotCaches>
</workbook>
</file>

<file path=xl/calcChain.xml><?xml version="1.0" encoding="utf-8"?>
<calcChain xmlns="http://schemas.openxmlformats.org/spreadsheetml/2006/main">
  <c r="D27" i="13" l="1"/>
  <c r="E27" i="13"/>
  <c r="M15" i="6" l="1"/>
  <c r="M14" i="6"/>
  <c r="M13" i="6"/>
  <c r="M12" i="6"/>
  <c r="M10" i="6"/>
  <c r="M9" i="6"/>
  <c r="M7" i="6"/>
  <c r="O18" i="5"/>
  <c r="O16" i="5"/>
  <c r="O10" i="5"/>
  <c r="O17" i="5"/>
  <c r="O14" i="5"/>
  <c r="O15" i="5"/>
  <c r="O13" i="5"/>
  <c r="O12" i="5"/>
  <c r="O9" i="5"/>
  <c r="O7" i="5"/>
</calcChain>
</file>

<file path=xl/sharedStrings.xml><?xml version="1.0" encoding="utf-8"?>
<sst xmlns="http://schemas.openxmlformats.org/spreadsheetml/2006/main" count="132" uniqueCount="71">
  <si>
    <t>Fakulta</t>
  </si>
  <si>
    <t>Počet předmětů</t>
  </si>
  <si>
    <t>Celkem zkušebních termínů</t>
  </si>
  <si>
    <t>FF</t>
  </si>
  <si>
    <t>ESF</t>
  </si>
  <si>
    <t>FI</t>
  </si>
  <si>
    <t>LF</t>
  </si>
  <si>
    <t>FSpS</t>
  </si>
  <si>
    <t>PrF</t>
  </si>
  <si>
    <t>PriF</t>
  </si>
  <si>
    <t>PdF</t>
  </si>
  <si>
    <t>FSS</t>
  </si>
  <si>
    <t>Popisky řádků</t>
  </si>
  <si>
    <t>Celkový součet</t>
  </si>
  <si>
    <t>Období</t>
  </si>
  <si>
    <t>Kód předmětu</t>
  </si>
  <si>
    <t>Skenování poprvé?</t>
  </si>
  <si>
    <t>Poznámka</t>
  </si>
  <si>
    <t>Počet předmětů, ve kterých se skenovalo poprvé</t>
  </si>
  <si>
    <t>Počet předmětů  - průběžné testy</t>
  </si>
  <si>
    <t>Počet předmětů - závěrečné testy</t>
  </si>
  <si>
    <t>Ano</t>
  </si>
  <si>
    <t>Ne</t>
  </si>
  <si>
    <t>Průběžné</t>
  </si>
  <si>
    <t>Závěrečné</t>
  </si>
  <si>
    <t xml:space="preserve">Zkoušení poprvé? </t>
  </si>
  <si>
    <t>SZZ</t>
  </si>
  <si>
    <t>Typ testu</t>
  </si>
  <si>
    <t>Počet SZZ</t>
  </si>
  <si>
    <t>Souhrn</t>
  </si>
  <si>
    <t>Počet předmětů celkem</t>
  </si>
  <si>
    <t>v PC učebně</t>
  </si>
  <si>
    <t>vzdáleně</t>
  </si>
  <si>
    <t>odevzdávárna</t>
  </si>
  <si>
    <t>Způsob zkoušení</t>
  </si>
  <si>
    <t>Průběžné i závěrečné</t>
  </si>
  <si>
    <t>Průběžné i závěrečné zkoušení</t>
  </si>
  <si>
    <t>Zkoušení v PC učebně</t>
  </si>
  <si>
    <t>Zkoušení pomocí odevzdávárny</t>
  </si>
  <si>
    <t>Zkoušení vzdáleným způsobem</t>
  </si>
  <si>
    <r>
      <t xml:space="preserve">Celkem vyzkoušených studentů   </t>
    </r>
    <r>
      <rPr>
        <b/>
        <sz val="8"/>
        <color theme="0"/>
        <rFont val="Arial Narrow"/>
        <family val="2"/>
        <charset val="238"/>
      </rPr>
      <t>vč. opakování</t>
    </r>
  </si>
  <si>
    <t>Celkem vyzkoušených studentů vč. opakování</t>
  </si>
  <si>
    <t>Celkem vyzkoušených studetnů                vč. opakování</t>
  </si>
  <si>
    <t>Počet předmětů, ve kterých se zkoušelo poprvé</t>
  </si>
  <si>
    <t>Součet z Počet předmětů - závěrečné testy</t>
  </si>
  <si>
    <t>Hodnoty</t>
  </si>
  <si>
    <t>Součet z Průběžné i závěrečné zkoušení</t>
  </si>
  <si>
    <t>Součet z Počet SZZ</t>
  </si>
  <si>
    <t>Součet z Počet příjímaček</t>
  </si>
  <si>
    <t>Součet z Počet předmětů  - průběžné testy</t>
  </si>
  <si>
    <t>Přijímací řízení - obor</t>
  </si>
  <si>
    <t>Typ studia</t>
  </si>
  <si>
    <t>Počet odpovědníků</t>
  </si>
  <si>
    <t>Počet studentů</t>
  </si>
  <si>
    <t>Suma</t>
  </si>
  <si>
    <t>Typ zkoušení</t>
  </si>
  <si>
    <t>Zk u PC</t>
  </si>
  <si>
    <t>Skenování</t>
  </si>
  <si>
    <t>Jaro 2016</t>
  </si>
  <si>
    <t>Podzim 2016</t>
  </si>
  <si>
    <r>
      <t xml:space="preserve">Celkem vyzkoušených studentů  </t>
    </r>
    <r>
      <rPr>
        <b/>
        <sz val="8"/>
        <color theme="0"/>
        <rFont val="Arial"/>
        <family val="2"/>
        <charset val="238"/>
      </rPr>
      <t>vč. opakování</t>
    </r>
  </si>
  <si>
    <t>Mgr.</t>
  </si>
  <si>
    <t>Bc.</t>
  </si>
  <si>
    <t>NMgr.</t>
  </si>
  <si>
    <t>rigorózní</t>
  </si>
  <si>
    <t>doktorský</t>
  </si>
  <si>
    <t>CŽV</t>
  </si>
  <si>
    <t>Jaro 2017</t>
  </si>
  <si>
    <t>Podzim 2017</t>
  </si>
  <si>
    <t>Jaro 2018</t>
  </si>
  <si>
    <t>Podzim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</si>
</sst>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double">
        <color indexed="64"/>
      </bottom>
      <diagonal/>
    </border>
    <border>
      <left style="thick">
        <color auto="1"/>
      </left>
      <right style="double">
        <color indexed="64"/>
      </right>
      <top style="double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auto="1"/>
      </right>
      <top style="double">
        <color auto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thick">
        <color auto="1"/>
      </left>
      <right style="double">
        <color indexed="64"/>
      </right>
      <top style="double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ck">
        <color auto="1"/>
      </right>
      <top/>
      <bottom/>
      <diagonal/>
    </border>
    <border>
      <left style="double">
        <color indexed="64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3" fillId="0" borderId="0" xfId="0" applyFont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2" borderId="4" xfId="0" applyFont="1" applyFill="1" applyBorder="1"/>
    <xf numFmtId="0" fontId="6" fillId="2" borderId="5" xfId="0" applyFont="1" applyFill="1" applyBorder="1"/>
    <xf numFmtId="0" fontId="4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14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/>
    </xf>
    <xf numFmtId="0" fontId="16" fillId="0" borderId="13" xfId="0" applyFont="1" applyFill="1" applyBorder="1"/>
    <xf numFmtId="0" fontId="16" fillId="0" borderId="0" xfId="0" applyFont="1" applyFill="1" applyBorder="1"/>
    <xf numFmtId="0" fontId="0" fillId="0" borderId="13" xfId="0" applyFont="1" applyBorder="1"/>
    <xf numFmtId="0" fontId="4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/>
    <xf numFmtId="0" fontId="3" fillId="0" borderId="0" xfId="0" applyFont="1" applyBorder="1"/>
    <xf numFmtId="0" fontId="3" fillId="0" borderId="0" xfId="0" applyFont="1" applyFill="1" applyBorder="1"/>
    <xf numFmtId="0" fontId="0" fillId="0" borderId="11" xfId="0" applyBorder="1"/>
    <xf numFmtId="0" fontId="3" fillId="0" borderId="11" xfId="0" applyFont="1" applyBorder="1"/>
    <xf numFmtId="0" fontId="0" fillId="0" borderId="12" xfId="0" applyBorder="1"/>
    <xf numFmtId="0" fontId="0" fillId="0" borderId="23" xfId="0" applyBorder="1"/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3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4" fillId="2" borderId="33" xfId="0" applyFont="1" applyFill="1" applyBorder="1" applyAlignment="1">
      <alignment horizontal="center" vertical="center"/>
    </xf>
    <xf numFmtId="0" fontId="0" fillId="4" borderId="34" xfId="0" applyFill="1" applyBorder="1"/>
    <xf numFmtId="0" fontId="0" fillId="4" borderId="0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4" fillId="2" borderId="42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4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/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12">
    <dxf>
      <fill>
        <patternFill>
          <bgColor theme="5" tint="0.79998168889431442"/>
        </patternFill>
      </fill>
      <border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 patternType="solid">
          <bgColor theme="2" tint="-0.749992370372631"/>
        </patternFill>
      </fill>
    </dxf>
    <dxf>
      <fill>
        <patternFill patternType="solid">
          <bgColor theme="2" tint="-0.749992370372631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mruColors>
      <color rgb="FFFF0066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[Formular_statistika_zk.xlsx]List4!Kontingenční tabulka 4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List4!$B$3:$B$4</c:f>
              <c:strCache>
                <c:ptCount val="1"/>
                <c:pt idx="0">
                  <c:v>Součet z Průběžné i závěrečné zkoušení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List4!$B$5:$B$14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7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List4!$C$3:$C$4</c:f>
              <c:strCache>
                <c:ptCount val="1"/>
                <c:pt idx="0">
                  <c:v>Součet z Počet předmětů  - průběžné testy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List4!$C$5:$C$14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List4!$D$3:$D$4</c:f>
              <c:strCache>
                <c:ptCount val="1"/>
                <c:pt idx="0">
                  <c:v>Součet z Počet předmětů - závěrečné testy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List4!$D$5:$D$14</c:f>
              <c:numCache>
                <c:formatCode>General</c:formatCode>
                <c:ptCount val="9"/>
                <c:pt idx="0">
                  <c:v>38</c:v>
                </c:pt>
                <c:pt idx="1">
                  <c:v>30</c:v>
                </c:pt>
                <c:pt idx="2">
                  <c:v>17</c:v>
                </c:pt>
                <c:pt idx="3">
                  <c:v>44</c:v>
                </c:pt>
                <c:pt idx="4">
                  <c:v>45</c:v>
                </c:pt>
                <c:pt idx="5">
                  <c:v>28</c:v>
                </c:pt>
                <c:pt idx="6">
                  <c:v>90</c:v>
                </c:pt>
                <c:pt idx="7">
                  <c:v>17</c:v>
                </c:pt>
                <c:pt idx="8">
                  <c:v>27</c:v>
                </c:pt>
              </c:numCache>
            </c:numRef>
          </c:val>
        </c:ser>
        <c:ser>
          <c:idx val="3"/>
          <c:order val="3"/>
          <c:tx>
            <c:strRef>
              <c:f>List4!$E$3:$E$4</c:f>
              <c:strCache>
                <c:ptCount val="1"/>
                <c:pt idx="0">
                  <c:v>Součet z Počet SZZ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List4!$E$5:$E$14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List4!$F$3:$F$4</c:f>
              <c:strCache>
                <c:ptCount val="1"/>
                <c:pt idx="0">
                  <c:v>Součet z Počet příjímaček</c:v>
                </c:pt>
              </c:strCache>
            </c:strRef>
          </c:tx>
          <c:invertIfNegative val="0"/>
          <c:cat>
            <c:strRef>
              <c:f>List4!$A$5:$A$14</c:f>
              <c:strCache>
                <c:ptCount val="9"/>
                <c:pt idx="0">
                  <c:v>ESF</c:v>
                </c:pt>
                <c:pt idx="1">
                  <c:v>FF</c:v>
                </c:pt>
                <c:pt idx="2">
                  <c:v>FI</c:v>
                </c:pt>
                <c:pt idx="3">
                  <c:v>FSpS</c:v>
                </c:pt>
                <c:pt idx="4">
                  <c:v>FSS</c:v>
                </c:pt>
                <c:pt idx="5">
                  <c:v>LF</c:v>
                </c:pt>
                <c:pt idx="6">
                  <c:v>PdF</c:v>
                </c:pt>
                <c:pt idx="7">
                  <c:v>PrF</c:v>
                </c:pt>
                <c:pt idx="8">
                  <c:v>PriF</c:v>
                </c:pt>
              </c:strCache>
            </c:strRef>
          </c:cat>
          <c:val>
            <c:numRef>
              <c:f>List4!$F$5:$F$14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94248"/>
        <c:axId val="197549400"/>
      </c:barChart>
      <c:catAx>
        <c:axId val="197694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7549400"/>
        <c:crosses val="autoZero"/>
        <c:auto val="1"/>
        <c:lblAlgn val="ctr"/>
        <c:lblOffset val="100"/>
        <c:noMultiLvlLbl val="0"/>
      </c:catAx>
      <c:valAx>
        <c:axId val="197549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694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16</xdr:row>
      <xdr:rowOff>152400</xdr:rowOff>
    </xdr:from>
    <xdr:to>
      <xdr:col>17</xdr:col>
      <xdr:colOff>247650</xdr:colOff>
      <xdr:row>31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emp\Formular_statistika_zk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1433.775050925928" createdVersion="3" refreshedVersion="3" minRefreshableVersion="3" recordCount="9">
  <cacheSource type="worksheet">
    <worksheetSource ref="A3:K12" sheet="Statistika zkoušení v IS p12 " r:id="rId2"/>
  </cacheSource>
  <cacheFields count="11">
    <cacheField name="Fakulta" numFmtId="0">
      <sharedItems count="9">
        <s v="FF"/>
        <s v="ESF"/>
        <s v="FI"/>
        <s v="LF"/>
        <s v="FSpS"/>
        <s v="PrF"/>
        <s v="PriF"/>
        <s v="PdF"/>
        <s v="FSS"/>
      </sharedItems>
    </cacheField>
    <cacheField name="Počet předmětů" numFmtId="0">
      <sharedItems containsSemiMixedTypes="0" containsString="0" containsNumber="1" containsInteger="1" minValue="21" maxValue="109" count="9">
        <n v="25"/>
        <n v="43"/>
        <n v="21"/>
        <n v="37"/>
        <n v="44"/>
        <n v="32"/>
        <n v="31"/>
        <n v="109"/>
        <n v="86"/>
      </sharedItems>
    </cacheField>
    <cacheField name="Celkový počet zapsaných studentů" numFmtId="0">
      <sharedItems containsSemiMixedTypes="0" containsString="0" containsNumber="1" containsInteger="1" minValue="684" maxValue="5909"/>
    </cacheField>
    <cacheField name="Celkem zkušebních termínů" numFmtId="0">
      <sharedItems containsSemiMixedTypes="0" containsString="0" containsNumber="1" containsInteger="1" minValue="486" maxValue="9547" count="9">
        <n v="2776"/>
        <n v="9547"/>
        <n v="4019"/>
        <n v="1405"/>
        <n v="509"/>
        <n v="4172"/>
        <n v="716"/>
        <n v="7279"/>
        <n v="486"/>
      </sharedItems>
    </cacheField>
    <cacheField name="Celkem vyzkoušených studentů                             vč. opakování" numFmtId="0">
      <sharedItems containsSemiMixedTypes="0" containsString="0" containsNumber="1" containsInteger="1" minValue="2592" maxValue="15553"/>
    </cacheField>
    <cacheField name="Skenování poprvé?" numFmtId="0">
      <sharedItems containsSemiMixedTypes="0" containsString="0" containsNumber="1" containsInteger="1" minValue="0" maxValue="25"/>
    </cacheField>
    <cacheField name="Počet předmětů  - průběžné testy" numFmtId="0">
      <sharedItems containsSemiMixedTypes="0" containsString="0" containsNumber="1" containsInteger="1" minValue="0" maxValue="12" count="4">
        <n v="0"/>
        <n v="3"/>
        <n v="2"/>
        <n v="12"/>
      </sharedItems>
    </cacheField>
    <cacheField name="Průběžné i závěrečné zkoušení" numFmtId="0">
      <sharedItems containsSemiMixedTypes="0" containsString="0" containsNumber="1" containsInteger="1" minValue="0" maxValue="15" count="5">
        <n v="4"/>
        <n v="2"/>
        <n v="0"/>
        <n v="15"/>
        <n v="7"/>
      </sharedItems>
    </cacheField>
    <cacheField name="Počet předmětů - závěrečné testy" numFmtId="0">
      <sharedItems containsSemiMixedTypes="0" containsString="0" containsNumber="1" containsInteger="1" minValue="17" maxValue="90" count="8">
        <n v="30"/>
        <n v="38"/>
        <n v="17"/>
        <n v="28"/>
        <n v="44"/>
        <n v="27"/>
        <n v="90"/>
        <n v="45"/>
      </sharedItems>
    </cacheField>
    <cacheField name="Počet SZZ" numFmtId="0">
      <sharedItems containsSemiMixedTypes="0" containsString="0" containsNumber="1" containsInteger="1" minValue="0" maxValue="40" count="3">
        <n v="0"/>
        <n v="4"/>
        <n v="40"/>
      </sharedItems>
    </cacheField>
    <cacheField name="Počet příjímaček" numFmtId="0">
      <sharedItems containsSemiMixedTypes="0" containsString="0" containsNumber="1" containsInteger="1" minValue="0" maxValue="3" count="3">
        <n v="0"/>
        <n v="3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042"/>
    <x v="0"/>
    <n v="3834"/>
    <n v="11"/>
    <x v="0"/>
    <x v="0"/>
    <x v="0"/>
    <x v="0"/>
    <x v="0"/>
  </r>
  <r>
    <x v="1"/>
    <x v="1"/>
    <n v="684"/>
    <x v="1"/>
    <n v="15553"/>
    <n v="9"/>
    <x v="1"/>
    <x v="1"/>
    <x v="1"/>
    <x v="0"/>
    <x v="0"/>
  </r>
  <r>
    <x v="2"/>
    <x v="2"/>
    <n v="1186"/>
    <x v="2"/>
    <n v="6322"/>
    <n v="4"/>
    <x v="2"/>
    <x v="1"/>
    <x v="2"/>
    <x v="0"/>
    <x v="0"/>
  </r>
  <r>
    <x v="3"/>
    <x v="3"/>
    <n v="5909"/>
    <x v="3"/>
    <n v="12799"/>
    <n v="2"/>
    <x v="1"/>
    <x v="1"/>
    <x v="3"/>
    <x v="1"/>
    <x v="0"/>
  </r>
  <r>
    <x v="4"/>
    <x v="4"/>
    <n v="2417"/>
    <x v="4"/>
    <n v="2592"/>
    <n v="25"/>
    <x v="0"/>
    <x v="2"/>
    <x v="4"/>
    <x v="0"/>
    <x v="0"/>
  </r>
  <r>
    <x v="5"/>
    <x v="5"/>
    <n v="2041"/>
    <x v="5"/>
    <n v="7325"/>
    <n v="0"/>
    <x v="0"/>
    <x v="3"/>
    <x v="2"/>
    <x v="0"/>
    <x v="0"/>
  </r>
  <r>
    <x v="6"/>
    <x v="6"/>
    <n v="4891"/>
    <x v="6"/>
    <n v="5711"/>
    <n v="5"/>
    <x v="0"/>
    <x v="2"/>
    <x v="5"/>
    <x v="0"/>
    <x v="0"/>
  </r>
  <r>
    <x v="7"/>
    <x v="7"/>
    <n v="1562"/>
    <x v="7"/>
    <n v="8863"/>
    <n v="24"/>
    <x v="3"/>
    <x v="4"/>
    <x v="6"/>
    <x v="0"/>
    <x v="1"/>
  </r>
  <r>
    <x v="8"/>
    <x v="8"/>
    <n v="3116"/>
    <x v="8"/>
    <n v="6350"/>
    <n v="0"/>
    <x v="0"/>
    <x v="2"/>
    <x v="7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 chartFormat="5">
  <location ref="A3:F14" firstHeaderRow="1" firstDataRow="2" firstDataCol="1"/>
  <pivotFields count="11">
    <pivotField axis="axisRow" showAll="0">
      <items count="10">
        <item x="1"/>
        <item x="0"/>
        <item x="2"/>
        <item x="4"/>
        <item x="8"/>
        <item x="3"/>
        <item x="7"/>
        <item x="5"/>
        <item x="6"/>
        <item t="default"/>
      </items>
    </pivotField>
    <pivotField showAll="0">
      <items count="10">
        <item x="2"/>
        <item x="0"/>
        <item x="6"/>
        <item x="5"/>
        <item x="3"/>
        <item x="1"/>
        <item x="4"/>
        <item x="8"/>
        <item x="7"/>
        <item t="default"/>
      </items>
    </pivotField>
    <pivotField showAll="0"/>
    <pivotField showAll="0">
      <items count="10">
        <item x="8"/>
        <item x="4"/>
        <item x="6"/>
        <item x="3"/>
        <item x="0"/>
        <item x="2"/>
        <item x="5"/>
        <item x="7"/>
        <item x="1"/>
        <item t="default"/>
      </items>
    </pivotField>
    <pivotField showAll="0"/>
    <pivotField showAll="0"/>
    <pivotField dataField="1" showAll="0">
      <items count="5">
        <item sd="0" x="0"/>
        <item sd="0" x="2"/>
        <item x="1"/>
        <item sd="0" x="3"/>
        <item t="default"/>
      </items>
    </pivotField>
    <pivotField dataField="1" showAll="0">
      <items count="6">
        <item x="2"/>
        <item sd="0" x="1"/>
        <item x="0"/>
        <item x="4"/>
        <item x="3"/>
        <item t="default"/>
      </items>
    </pivotField>
    <pivotField dataField="1" showAll="0">
      <items count="9">
        <item x="2"/>
        <item sd="0" x="5"/>
        <item x="3"/>
        <item x="0"/>
        <item x="1"/>
        <item x="4"/>
        <item x="7"/>
        <item x="6"/>
        <item t="default"/>
      </items>
    </pivotField>
    <pivotField dataField="1" showAll="0">
      <items count="4">
        <item x="0"/>
        <item x="1"/>
        <item x="2"/>
        <item t="default"/>
      </items>
    </pivotField>
    <pivotField dataField="1" showAll="0">
      <items count="4">
        <item x="0"/>
        <item x="2"/>
        <item x="1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učet z Průběžné i závěrečné zkoušení" fld="7" baseField="0" baseItem="0"/>
    <dataField name="Součet z Počet předmětů  - průběžné testy" fld="6" baseField="0" baseItem="0"/>
    <dataField name="Součet z Počet předmětů - závěrečné testy" fld="8" baseField="0" baseItem="0"/>
    <dataField name="Součet z Počet SZZ" fld="9" baseField="0" baseItem="0"/>
    <dataField name="Součet z Počet příjímaček" fld="10" baseField="0" baseItem="0"/>
  </dataFields>
  <formats count="10"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chartFormats count="14">
    <chartFormat chart="0" format="28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29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30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1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32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33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34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35" series="1">
      <pivotArea type="data" outline="0" fieldPosition="0">
        <references count="1">
          <reference field="0" count="1" selected="0">
            <x v="7"/>
          </reference>
        </references>
      </pivotArea>
    </chartFormat>
    <chartFormat chart="0" format="36" series="1">
      <pivotArea type="data" outline="0" fieldPosition="0">
        <references count="1">
          <reference field="0" count="1" selected="0">
            <x v="8"/>
          </reference>
        </references>
      </pivotArea>
    </chartFormat>
    <chartFormat chart="0" format="4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5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5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53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7"/>
  <sheetViews>
    <sheetView tabSelected="1" zoomScale="85" zoomScaleNormal="85" workbookViewId="0">
      <selection activeCell="L21" sqref="L21:L22"/>
    </sheetView>
  </sheetViews>
  <sheetFormatPr defaultRowHeight="16.5" x14ac:dyDescent="0.3"/>
  <cols>
    <col min="1" max="1" width="2.28515625" style="37" customWidth="1"/>
    <col min="2" max="2" width="5.28515625" style="36" customWidth="1"/>
    <col min="3" max="3" width="18.5703125" style="37" customWidth="1"/>
    <col min="4" max="4" width="16" style="37" customWidth="1"/>
    <col min="5" max="5" width="17" style="37" customWidth="1"/>
    <col min="6" max="6" width="16.7109375" style="37" customWidth="1"/>
    <col min="7" max="7" width="17" style="37" customWidth="1"/>
    <col min="8" max="8" width="20.28515625" style="37" customWidth="1"/>
    <col min="9" max="9" width="8.7109375" style="37" customWidth="1"/>
    <col min="10" max="10" width="5.85546875" style="37" customWidth="1"/>
    <col min="11" max="11" width="22.42578125" style="37" hidden="1" customWidth="1"/>
    <col min="12" max="12" width="46.140625" style="37" customWidth="1"/>
    <col min="13" max="13" width="30.140625" style="37" customWidth="1"/>
    <col min="14" max="14" width="18.28515625" style="37" customWidth="1"/>
    <col min="15" max="16384" width="9.140625" style="37"/>
  </cols>
  <sheetData>
    <row r="1" spans="2:13" ht="10.5" customHeight="1" thickBot="1" x14ac:dyDescent="0.35"/>
    <row r="2" spans="2:13" ht="18" thickTop="1" thickBot="1" x14ac:dyDescent="0.35">
      <c r="C2" s="38" t="s">
        <v>0</v>
      </c>
      <c r="D2" s="95"/>
      <c r="E2" s="96"/>
      <c r="K2" t="s">
        <v>58</v>
      </c>
    </row>
    <row r="3" spans="2:13" ht="17.25" thickBot="1" x14ac:dyDescent="0.35">
      <c r="C3" s="39" t="s">
        <v>14</v>
      </c>
      <c r="D3" s="97"/>
      <c r="E3" s="98"/>
      <c r="K3" s="7" t="s">
        <v>59</v>
      </c>
    </row>
    <row r="4" spans="2:13" ht="17.25" thickTop="1" x14ac:dyDescent="0.3">
      <c r="K4" t="s">
        <v>67</v>
      </c>
    </row>
    <row r="5" spans="2:13" ht="17.25" thickBot="1" x14ac:dyDescent="0.35">
      <c r="D5" s="40"/>
      <c r="K5" s="7" t="s">
        <v>68</v>
      </c>
    </row>
    <row r="6" spans="2:13" s="41" customFormat="1" ht="61.5" customHeight="1" thickTop="1" thickBot="1" x14ac:dyDescent="0.35">
      <c r="B6" s="93" t="s">
        <v>15</v>
      </c>
      <c r="C6" s="94"/>
      <c r="D6" s="87" t="s">
        <v>2</v>
      </c>
      <c r="E6" s="88" t="s">
        <v>41</v>
      </c>
      <c r="F6" s="87" t="s">
        <v>16</v>
      </c>
      <c r="G6" s="87" t="s">
        <v>27</v>
      </c>
      <c r="H6" s="89" t="s">
        <v>17</v>
      </c>
      <c r="K6" t="s">
        <v>69</v>
      </c>
      <c r="L6" s="42" t="s">
        <v>29</v>
      </c>
      <c r="M6" s="43" t="s">
        <v>1</v>
      </c>
    </row>
    <row r="7" spans="2:13" ht="15.75" customHeight="1" thickBot="1" x14ac:dyDescent="0.35">
      <c r="B7" s="16">
        <v>1</v>
      </c>
      <c r="C7" s="29"/>
      <c r="D7" s="61"/>
      <c r="E7" s="61"/>
      <c r="F7" s="26"/>
      <c r="G7" s="26"/>
      <c r="H7" s="31"/>
      <c r="K7" s="7" t="s">
        <v>70</v>
      </c>
      <c r="L7" s="99" t="s">
        <v>40</v>
      </c>
      <c r="M7" s="100">
        <f>SUM(E7:E116)</f>
        <v>0</v>
      </c>
    </row>
    <row r="8" spans="2:13" ht="15.75" customHeight="1" thickBot="1" x14ac:dyDescent="0.35">
      <c r="B8" s="16">
        <v>2</v>
      </c>
      <c r="C8" s="29"/>
      <c r="D8" s="25"/>
      <c r="E8" s="25"/>
      <c r="F8" s="26"/>
      <c r="G8" s="26"/>
      <c r="H8" s="31"/>
      <c r="L8" s="99"/>
      <c r="M8" s="100"/>
    </row>
    <row r="9" spans="2:13" ht="15.75" customHeight="1" thickBot="1" x14ac:dyDescent="0.35">
      <c r="B9" s="16">
        <v>3</v>
      </c>
      <c r="C9" s="29"/>
      <c r="D9" s="25"/>
      <c r="E9" s="25"/>
      <c r="F9" s="26"/>
      <c r="G9" s="26"/>
      <c r="H9" s="31"/>
      <c r="K9" s="37" t="s">
        <v>4</v>
      </c>
      <c r="L9" s="44" t="s">
        <v>2</v>
      </c>
      <c r="M9" s="52">
        <f>SUM(D7:D116)</f>
        <v>0</v>
      </c>
    </row>
    <row r="10" spans="2:13" ht="15" customHeight="1" thickBot="1" x14ac:dyDescent="0.35">
      <c r="B10" s="16">
        <v>4</v>
      </c>
      <c r="C10" s="29"/>
      <c r="D10" s="25"/>
      <c r="E10" s="25"/>
      <c r="F10" s="26"/>
      <c r="G10" s="26"/>
      <c r="H10" s="31"/>
      <c r="K10" s="37" t="s">
        <v>3</v>
      </c>
      <c r="L10" s="99" t="s">
        <v>18</v>
      </c>
      <c r="M10" s="100">
        <f>COUNTIF(F7:F116,"ano")</f>
        <v>0</v>
      </c>
    </row>
    <row r="11" spans="2:13" ht="15" customHeight="1" thickBot="1" x14ac:dyDescent="0.35">
      <c r="B11" s="16">
        <v>5</v>
      </c>
      <c r="C11" s="29"/>
      <c r="D11" s="25"/>
      <c r="E11" s="25"/>
      <c r="F11" s="26"/>
      <c r="G11" s="26"/>
      <c r="H11" s="31"/>
      <c r="K11" s="37" t="s">
        <v>5</v>
      </c>
      <c r="L11" s="99"/>
      <c r="M11" s="100"/>
    </row>
    <row r="12" spans="2:13" ht="17.25" thickBot="1" x14ac:dyDescent="0.35">
      <c r="B12" s="16">
        <v>6</v>
      </c>
      <c r="C12" s="29"/>
      <c r="D12" s="28"/>
      <c r="E12" s="25"/>
      <c r="F12" s="26"/>
      <c r="G12" s="26"/>
      <c r="H12" s="31"/>
      <c r="K12" s="37" t="s">
        <v>7</v>
      </c>
      <c r="L12" s="44" t="s">
        <v>19</v>
      </c>
      <c r="M12" s="52">
        <f>COUNTIF(G7:G116,"Průběžné")</f>
        <v>0</v>
      </c>
    </row>
    <row r="13" spans="2:13" ht="16.5" customHeight="1" thickBot="1" x14ac:dyDescent="0.35">
      <c r="B13" s="16">
        <v>7</v>
      </c>
      <c r="C13" s="29"/>
      <c r="D13" s="28"/>
      <c r="E13" s="25"/>
      <c r="F13" s="26"/>
      <c r="G13" s="26"/>
      <c r="H13" s="31"/>
      <c r="K13" s="37" t="s">
        <v>11</v>
      </c>
      <c r="L13" s="44" t="s">
        <v>36</v>
      </c>
      <c r="M13" s="52">
        <f>COUNTIF(G7:G116,"Průběžné i závěrečné")</f>
        <v>0</v>
      </c>
    </row>
    <row r="14" spans="2:13" ht="17.25" thickBot="1" x14ac:dyDescent="0.35">
      <c r="B14" s="16">
        <v>8</v>
      </c>
      <c r="C14" s="29"/>
      <c r="D14" s="28"/>
      <c r="E14" s="25"/>
      <c r="F14" s="26"/>
      <c r="G14" s="26"/>
      <c r="H14" s="31"/>
      <c r="K14" s="37" t="s">
        <v>6</v>
      </c>
      <c r="L14" s="44" t="s">
        <v>20</v>
      </c>
      <c r="M14" s="52">
        <f>COUNTIF(G7:G116,"Závěrečné")</f>
        <v>0</v>
      </c>
    </row>
    <row r="15" spans="2:13" ht="16.5" customHeight="1" thickBot="1" x14ac:dyDescent="0.35">
      <c r="B15" s="16">
        <v>9</v>
      </c>
      <c r="C15" s="29"/>
      <c r="D15" s="28"/>
      <c r="E15" s="28"/>
      <c r="F15" s="26"/>
      <c r="G15" s="26"/>
      <c r="H15" s="31"/>
      <c r="K15" s="37" t="s">
        <v>10</v>
      </c>
      <c r="L15" s="44" t="s">
        <v>28</v>
      </c>
      <c r="M15" s="52">
        <f>COUNTIF(G7:G116,"SZZ")</f>
        <v>0</v>
      </c>
    </row>
    <row r="16" spans="2:13" ht="16.5" customHeight="1" thickBot="1" x14ac:dyDescent="0.35">
      <c r="B16" s="16">
        <v>10</v>
      </c>
      <c r="C16" s="29"/>
      <c r="D16" s="28"/>
      <c r="E16" s="28"/>
      <c r="F16" s="26"/>
      <c r="G16" s="26"/>
      <c r="H16" s="31"/>
      <c r="K16" s="37" t="s">
        <v>8</v>
      </c>
      <c r="L16" s="45" t="s">
        <v>30</v>
      </c>
      <c r="M16" s="68"/>
    </row>
    <row r="17" spans="2:11" ht="17.25" thickTop="1" x14ac:dyDescent="0.3">
      <c r="B17" s="16">
        <v>11</v>
      </c>
      <c r="C17" s="29"/>
      <c r="D17" s="28"/>
      <c r="E17" s="28"/>
      <c r="F17" s="26"/>
      <c r="G17" s="26"/>
      <c r="H17" s="31"/>
      <c r="K17" s="37" t="s">
        <v>9</v>
      </c>
    </row>
    <row r="18" spans="2:11" x14ac:dyDescent="0.3">
      <c r="B18" s="16">
        <v>12</v>
      </c>
      <c r="C18" s="29"/>
      <c r="D18" s="28"/>
      <c r="E18" s="28"/>
      <c r="F18" s="26"/>
      <c r="G18" s="26"/>
      <c r="H18" s="31"/>
    </row>
    <row r="19" spans="2:11" x14ac:dyDescent="0.3">
      <c r="B19" s="16">
        <v>13</v>
      </c>
      <c r="C19" s="29"/>
      <c r="D19" s="28"/>
      <c r="E19" s="28"/>
      <c r="F19" s="26"/>
      <c r="G19" s="26"/>
      <c r="H19" s="31"/>
      <c r="K19" s="37" t="s">
        <v>21</v>
      </c>
    </row>
    <row r="20" spans="2:11" x14ac:dyDescent="0.3">
      <c r="B20" s="16">
        <v>14</v>
      </c>
      <c r="C20" s="29"/>
      <c r="D20" s="28"/>
      <c r="E20" s="28"/>
      <c r="F20" s="26"/>
      <c r="G20" s="26"/>
      <c r="H20" s="31"/>
      <c r="K20" s="37" t="s">
        <v>22</v>
      </c>
    </row>
    <row r="21" spans="2:11" x14ac:dyDescent="0.3">
      <c r="B21" s="16">
        <v>15</v>
      </c>
      <c r="C21" s="29"/>
      <c r="D21" s="28"/>
      <c r="E21" s="28"/>
      <c r="F21" s="26"/>
      <c r="G21" s="26"/>
      <c r="H21" s="31"/>
    </row>
    <row r="22" spans="2:11" x14ac:dyDescent="0.3">
      <c r="B22" s="16">
        <v>16</v>
      </c>
      <c r="C22" s="29"/>
      <c r="D22" s="28"/>
      <c r="E22" s="28"/>
      <c r="F22" s="26"/>
      <c r="G22" s="26"/>
      <c r="H22" s="31"/>
      <c r="K22" s="37" t="s">
        <v>23</v>
      </c>
    </row>
    <row r="23" spans="2:11" x14ac:dyDescent="0.3">
      <c r="B23" s="16">
        <v>17</v>
      </c>
      <c r="C23" s="29"/>
      <c r="D23" s="28"/>
      <c r="E23" s="28"/>
      <c r="F23" s="26"/>
      <c r="G23" s="26"/>
      <c r="H23" s="31"/>
      <c r="K23" s="37" t="s">
        <v>24</v>
      </c>
    </row>
    <row r="24" spans="2:11" x14ac:dyDescent="0.3">
      <c r="B24" s="16">
        <v>18</v>
      </c>
      <c r="C24" s="29"/>
      <c r="D24" s="28"/>
      <c r="E24" s="28"/>
      <c r="F24" s="26"/>
      <c r="G24" s="26"/>
      <c r="H24" s="31"/>
      <c r="K24" s="37" t="s">
        <v>26</v>
      </c>
    </row>
    <row r="25" spans="2:11" x14ac:dyDescent="0.3">
      <c r="B25" s="16">
        <v>19</v>
      </c>
      <c r="C25" s="29"/>
      <c r="D25" s="28"/>
      <c r="E25" s="28"/>
      <c r="F25" s="26"/>
      <c r="G25" s="26"/>
      <c r="H25" s="31"/>
      <c r="K25" s="37" t="s">
        <v>35</v>
      </c>
    </row>
    <row r="26" spans="2:11" x14ac:dyDescent="0.3">
      <c r="B26" s="16">
        <v>20</v>
      </c>
      <c r="C26" s="29"/>
      <c r="D26" s="28"/>
      <c r="E26" s="28"/>
      <c r="F26" s="26"/>
      <c r="G26" s="26"/>
      <c r="H26" s="31"/>
    </row>
    <row r="27" spans="2:11" x14ac:dyDescent="0.3">
      <c r="B27" s="16">
        <v>21</v>
      </c>
      <c r="C27" s="32"/>
      <c r="D27" s="33"/>
      <c r="E27" s="34"/>
      <c r="F27" s="35"/>
      <c r="G27" s="35"/>
      <c r="H27" s="31"/>
    </row>
    <row r="28" spans="2:11" x14ac:dyDescent="0.3">
      <c r="B28" s="16">
        <v>22</v>
      </c>
      <c r="C28" s="32"/>
      <c r="D28" s="33"/>
      <c r="E28" s="34"/>
      <c r="F28" s="35"/>
      <c r="G28" s="35"/>
      <c r="H28" s="31"/>
    </row>
    <row r="29" spans="2:11" x14ac:dyDescent="0.3">
      <c r="B29" s="16">
        <v>23</v>
      </c>
      <c r="C29" s="32"/>
      <c r="D29" s="34"/>
      <c r="E29" s="34"/>
      <c r="F29" s="35"/>
      <c r="G29" s="35"/>
      <c r="H29" s="31"/>
    </row>
    <row r="30" spans="2:11" x14ac:dyDescent="0.3">
      <c r="B30" s="16">
        <v>24</v>
      </c>
      <c r="C30" s="32"/>
      <c r="D30" s="34"/>
      <c r="E30" s="34"/>
      <c r="F30" s="35"/>
      <c r="G30" s="35"/>
      <c r="H30" s="31"/>
    </row>
    <row r="31" spans="2:11" x14ac:dyDescent="0.3">
      <c r="B31" s="16">
        <v>25</v>
      </c>
      <c r="C31" s="32"/>
      <c r="D31" s="34"/>
      <c r="E31" s="34"/>
      <c r="F31" s="35"/>
      <c r="G31" s="35"/>
      <c r="H31" s="31"/>
    </row>
    <row r="32" spans="2:11" x14ac:dyDescent="0.3">
      <c r="B32" s="16">
        <v>26</v>
      </c>
      <c r="C32" s="32"/>
      <c r="D32" s="34"/>
      <c r="E32" s="34"/>
      <c r="F32" s="35"/>
      <c r="G32" s="35"/>
      <c r="H32" s="31"/>
    </row>
    <row r="33" spans="2:8" x14ac:dyDescent="0.3">
      <c r="B33" s="16">
        <v>27</v>
      </c>
      <c r="C33" s="32"/>
      <c r="D33" s="34"/>
      <c r="E33" s="34"/>
      <c r="F33" s="35"/>
      <c r="G33" s="35"/>
      <c r="H33" s="31"/>
    </row>
    <row r="34" spans="2:8" x14ac:dyDescent="0.3">
      <c r="B34" s="16">
        <v>28</v>
      </c>
      <c r="C34" s="32"/>
      <c r="D34" s="34"/>
      <c r="E34" s="34"/>
      <c r="F34" s="35"/>
      <c r="G34" s="35"/>
      <c r="H34" s="31"/>
    </row>
    <row r="35" spans="2:8" x14ac:dyDescent="0.3">
      <c r="B35" s="16">
        <v>29</v>
      </c>
      <c r="C35" s="32"/>
      <c r="D35" s="34"/>
      <c r="E35" s="34"/>
      <c r="F35" s="35"/>
      <c r="G35" s="35"/>
      <c r="H35" s="31"/>
    </row>
    <row r="36" spans="2:8" ht="15.75" customHeight="1" x14ac:dyDescent="0.3">
      <c r="B36" s="16">
        <v>30</v>
      </c>
      <c r="C36" s="32"/>
      <c r="D36" s="34"/>
      <c r="E36" s="34"/>
      <c r="F36" s="35"/>
      <c r="G36" s="35"/>
      <c r="H36" s="31"/>
    </row>
    <row r="37" spans="2:8" ht="22.5" customHeight="1" x14ac:dyDescent="0.3">
      <c r="B37" s="16">
        <v>31</v>
      </c>
      <c r="C37" s="66"/>
      <c r="D37" s="62"/>
      <c r="E37" s="62"/>
      <c r="F37" s="62"/>
      <c r="G37" s="62"/>
      <c r="H37" s="63"/>
    </row>
    <row r="38" spans="2:8" ht="23.25" customHeight="1" x14ac:dyDescent="0.3">
      <c r="B38" s="16">
        <v>32</v>
      </c>
      <c r="C38" s="66"/>
      <c r="D38" s="62"/>
      <c r="E38" s="62"/>
      <c r="F38" s="62"/>
      <c r="G38" s="62"/>
      <c r="H38" s="63"/>
    </row>
    <row r="39" spans="2:8" x14ac:dyDescent="0.3">
      <c r="B39" s="16">
        <v>33</v>
      </c>
      <c r="C39" s="66"/>
      <c r="D39" s="62"/>
      <c r="E39" s="62"/>
      <c r="F39" s="62"/>
      <c r="G39" s="62"/>
      <c r="H39" s="63"/>
    </row>
    <row r="40" spans="2:8" x14ac:dyDescent="0.3">
      <c r="B40" s="16">
        <v>34</v>
      </c>
      <c r="C40" s="66"/>
      <c r="D40" s="62"/>
      <c r="E40" s="62"/>
      <c r="F40" s="62"/>
      <c r="G40" s="62"/>
      <c r="H40" s="63"/>
    </row>
    <row r="41" spans="2:8" x14ac:dyDescent="0.3">
      <c r="B41" s="16">
        <v>35</v>
      </c>
      <c r="C41" s="66"/>
      <c r="D41" s="62"/>
      <c r="E41" s="62"/>
      <c r="F41" s="62"/>
      <c r="G41" s="62"/>
      <c r="H41" s="63"/>
    </row>
    <row r="42" spans="2:8" x14ac:dyDescent="0.3">
      <c r="B42" s="16">
        <v>36</v>
      </c>
      <c r="C42" s="66"/>
      <c r="D42" s="62"/>
      <c r="E42" s="62"/>
      <c r="F42" s="62"/>
      <c r="G42" s="62"/>
      <c r="H42" s="63"/>
    </row>
    <row r="43" spans="2:8" ht="21" customHeight="1" x14ac:dyDescent="0.3">
      <c r="B43" s="16">
        <v>37</v>
      </c>
      <c r="C43" s="66"/>
      <c r="D43" s="62"/>
      <c r="E43" s="62"/>
      <c r="F43" s="62"/>
      <c r="G43" s="62"/>
      <c r="H43" s="63"/>
    </row>
    <row r="44" spans="2:8" ht="18.75" customHeight="1" x14ac:dyDescent="0.3">
      <c r="B44" s="16">
        <v>38</v>
      </c>
      <c r="C44" s="66"/>
      <c r="D44" s="62"/>
      <c r="E44" s="62"/>
      <c r="F44" s="62"/>
      <c r="G44" s="62"/>
      <c r="H44" s="63"/>
    </row>
    <row r="45" spans="2:8" ht="18.75" customHeight="1" x14ac:dyDescent="0.3">
      <c r="B45" s="16">
        <v>39</v>
      </c>
      <c r="C45" s="66"/>
      <c r="D45" s="62"/>
      <c r="E45" s="62"/>
      <c r="F45" s="62"/>
      <c r="G45" s="62"/>
      <c r="H45" s="63"/>
    </row>
    <row r="46" spans="2:8" ht="20.25" customHeight="1" x14ac:dyDescent="0.3">
      <c r="B46" s="16">
        <v>40</v>
      </c>
      <c r="C46" s="66"/>
      <c r="D46" s="62"/>
      <c r="E46" s="62"/>
      <c r="F46" s="62"/>
      <c r="G46" s="62"/>
      <c r="H46" s="63"/>
    </row>
    <row r="47" spans="2:8" x14ac:dyDescent="0.3">
      <c r="B47" s="16">
        <v>41</v>
      </c>
      <c r="C47" s="66"/>
      <c r="D47" s="62"/>
      <c r="E47" s="62"/>
      <c r="F47" s="62"/>
      <c r="G47" s="62"/>
      <c r="H47" s="63"/>
    </row>
    <row r="48" spans="2:8" x14ac:dyDescent="0.3">
      <c r="B48" s="16">
        <v>42</v>
      </c>
      <c r="C48" s="66"/>
      <c r="D48" s="62"/>
      <c r="E48" s="62"/>
      <c r="F48" s="62"/>
      <c r="G48" s="62"/>
      <c r="H48" s="63"/>
    </row>
    <row r="49" spans="2:8" x14ac:dyDescent="0.3">
      <c r="B49" s="16">
        <v>43</v>
      </c>
      <c r="C49" s="66"/>
      <c r="D49" s="62"/>
      <c r="E49" s="62"/>
      <c r="F49" s="62"/>
      <c r="G49" s="62"/>
      <c r="H49" s="63"/>
    </row>
    <row r="50" spans="2:8" x14ac:dyDescent="0.3">
      <c r="B50" s="16">
        <v>44</v>
      </c>
      <c r="C50" s="66"/>
      <c r="D50" s="62"/>
      <c r="E50" s="62"/>
      <c r="F50" s="62"/>
      <c r="G50" s="62"/>
      <c r="H50" s="63"/>
    </row>
    <row r="51" spans="2:8" x14ac:dyDescent="0.3">
      <c r="B51" s="16">
        <v>45</v>
      </c>
      <c r="C51" s="66"/>
      <c r="D51" s="62"/>
      <c r="E51" s="62"/>
      <c r="F51" s="62"/>
      <c r="G51" s="62"/>
      <c r="H51" s="63"/>
    </row>
    <row r="52" spans="2:8" x14ac:dyDescent="0.3">
      <c r="B52" s="16">
        <v>46</v>
      </c>
      <c r="C52" s="66"/>
      <c r="D52" s="62"/>
      <c r="E52" s="62"/>
      <c r="F52" s="62"/>
      <c r="G52" s="62"/>
      <c r="H52" s="63"/>
    </row>
    <row r="53" spans="2:8" x14ac:dyDescent="0.3">
      <c r="B53" s="16">
        <v>47</v>
      </c>
      <c r="C53" s="66"/>
      <c r="D53" s="62"/>
      <c r="E53" s="62"/>
      <c r="F53" s="62"/>
      <c r="G53" s="62"/>
      <c r="H53" s="63"/>
    </row>
    <row r="54" spans="2:8" x14ac:dyDescent="0.3">
      <c r="B54" s="16">
        <v>48</v>
      </c>
      <c r="C54" s="66"/>
      <c r="D54" s="62"/>
      <c r="E54" s="62"/>
      <c r="F54" s="62"/>
      <c r="G54" s="62"/>
      <c r="H54" s="63"/>
    </row>
    <row r="55" spans="2:8" x14ac:dyDescent="0.3">
      <c r="B55" s="16">
        <v>49</v>
      </c>
      <c r="C55" s="66"/>
      <c r="D55" s="62"/>
      <c r="E55" s="62"/>
      <c r="F55" s="62"/>
      <c r="G55" s="62"/>
      <c r="H55" s="63"/>
    </row>
    <row r="56" spans="2:8" x14ac:dyDescent="0.3">
      <c r="B56" s="16">
        <v>50</v>
      </c>
      <c r="C56" s="66"/>
      <c r="D56" s="62"/>
      <c r="E56" s="62"/>
      <c r="F56" s="62"/>
      <c r="G56" s="62"/>
      <c r="H56" s="63"/>
    </row>
    <row r="57" spans="2:8" x14ac:dyDescent="0.3">
      <c r="B57" s="16">
        <v>51</v>
      </c>
      <c r="C57" s="66"/>
      <c r="D57" s="62"/>
      <c r="E57" s="62"/>
      <c r="F57" s="62"/>
      <c r="G57" s="62"/>
      <c r="H57" s="63"/>
    </row>
    <row r="58" spans="2:8" x14ac:dyDescent="0.3">
      <c r="B58" s="16">
        <v>52</v>
      </c>
      <c r="C58" s="66"/>
      <c r="D58" s="62"/>
      <c r="E58" s="62"/>
      <c r="F58" s="62"/>
      <c r="G58" s="62"/>
      <c r="H58" s="63"/>
    </row>
    <row r="59" spans="2:8" x14ac:dyDescent="0.3">
      <c r="B59" s="16">
        <v>53</v>
      </c>
      <c r="C59" s="66"/>
      <c r="D59" s="62"/>
      <c r="E59" s="62"/>
      <c r="F59" s="62"/>
      <c r="G59" s="62"/>
      <c r="H59" s="63"/>
    </row>
    <row r="60" spans="2:8" x14ac:dyDescent="0.3">
      <c r="B60" s="16">
        <v>54</v>
      </c>
      <c r="C60" s="66"/>
      <c r="D60" s="62"/>
      <c r="E60" s="62"/>
      <c r="F60" s="62"/>
      <c r="G60" s="62"/>
      <c r="H60" s="63"/>
    </row>
    <row r="61" spans="2:8" x14ac:dyDescent="0.3">
      <c r="B61" s="16">
        <v>55</v>
      </c>
      <c r="C61" s="66"/>
      <c r="D61" s="62"/>
      <c r="E61" s="62"/>
      <c r="F61" s="62"/>
      <c r="G61" s="62"/>
      <c r="H61" s="63"/>
    </row>
    <row r="62" spans="2:8" x14ac:dyDescent="0.3">
      <c r="B62" s="16">
        <v>56</v>
      </c>
      <c r="C62" s="66"/>
      <c r="D62" s="62"/>
      <c r="E62" s="62"/>
      <c r="F62" s="62"/>
      <c r="G62" s="62"/>
      <c r="H62" s="63"/>
    </row>
    <row r="63" spans="2:8" x14ac:dyDescent="0.3">
      <c r="B63" s="16">
        <v>57</v>
      </c>
      <c r="C63" s="66"/>
      <c r="D63" s="62"/>
      <c r="E63" s="62"/>
      <c r="F63" s="62"/>
      <c r="G63" s="62"/>
      <c r="H63" s="63"/>
    </row>
    <row r="64" spans="2:8" x14ac:dyDescent="0.3">
      <c r="B64" s="16">
        <v>58</v>
      </c>
      <c r="C64" s="66"/>
      <c r="D64" s="62"/>
      <c r="E64" s="62"/>
      <c r="F64" s="62"/>
      <c r="G64" s="62"/>
      <c r="H64" s="63"/>
    </row>
    <row r="65" spans="2:8" x14ac:dyDescent="0.3">
      <c r="B65" s="16">
        <v>59</v>
      </c>
      <c r="C65" s="66"/>
      <c r="D65" s="62"/>
      <c r="E65" s="62"/>
      <c r="F65" s="62"/>
      <c r="G65" s="62"/>
      <c r="H65" s="63"/>
    </row>
    <row r="66" spans="2:8" x14ac:dyDescent="0.3">
      <c r="B66" s="16">
        <v>60</v>
      </c>
      <c r="C66" s="66"/>
      <c r="D66" s="62"/>
      <c r="E66" s="62"/>
      <c r="F66" s="62"/>
      <c r="G66" s="62"/>
      <c r="H66" s="63"/>
    </row>
    <row r="67" spans="2:8" x14ac:dyDescent="0.3">
      <c r="B67" s="16">
        <v>61</v>
      </c>
      <c r="C67" s="66"/>
      <c r="D67" s="62"/>
      <c r="E67" s="62"/>
      <c r="F67" s="62"/>
      <c r="G67" s="62"/>
      <c r="H67" s="63"/>
    </row>
    <row r="68" spans="2:8" x14ac:dyDescent="0.3">
      <c r="B68" s="16">
        <v>62</v>
      </c>
      <c r="C68" s="66"/>
      <c r="D68" s="62"/>
      <c r="E68" s="62"/>
      <c r="F68" s="62"/>
      <c r="G68" s="62"/>
      <c r="H68" s="63"/>
    </row>
    <row r="69" spans="2:8" x14ac:dyDescent="0.3">
      <c r="B69" s="16">
        <v>63</v>
      </c>
      <c r="C69" s="66"/>
      <c r="D69" s="62"/>
      <c r="E69" s="62"/>
      <c r="F69" s="62"/>
      <c r="G69" s="62"/>
      <c r="H69" s="63"/>
    </row>
    <row r="70" spans="2:8" x14ac:dyDescent="0.3">
      <c r="B70" s="16">
        <v>64</v>
      </c>
      <c r="C70" s="66"/>
      <c r="D70" s="62"/>
      <c r="E70" s="62"/>
      <c r="F70" s="62"/>
      <c r="G70" s="62"/>
      <c r="H70" s="63"/>
    </row>
    <row r="71" spans="2:8" x14ac:dyDescent="0.3">
      <c r="B71" s="16">
        <v>65</v>
      </c>
      <c r="C71" s="66"/>
      <c r="D71" s="62"/>
      <c r="E71" s="62"/>
      <c r="F71" s="62"/>
      <c r="G71" s="62"/>
      <c r="H71" s="63"/>
    </row>
    <row r="72" spans="2:8" x14ac:dyDescent="0.3">
      <c r="B72" s="16">
        <v>66</v>
      </c>
      <c r="C72" s="66"/>
      <c r="D72" s="62"/>
      <c r="E72" s="62"/>
      <c r="F72" s="62"/>
      <c r="G72" s="62"/>
      <c r="H72" s="63"/>
    </row>
    <row r="73" spans="2:8" x14ac:dyDescent="0.3">
      <c r="B73" s="16">
        <v>67</v>
      </c>
      <c r="C73" s="66"/>
      <c r="D73" s="62"/>
      <c r="E73" s="62"/>
      <c r="F73" s="62"/>
      <c r="G73" s="62"/>
      <c r="H73" s="63"/>
    </row>
    <row r="74" spans="2:8" x14ac:dyDescent="0.3">
      <c r="B74" s="16">
        <v>68</v>
      </c>
      <c r="C74" s="66"/>
      <c r="D74" s="62"/>
      <c r="E74" s="62"/>
      <c r="F74" s="62"/>
      <c r="G74" s="62"/>
      <c r="H74" s="63"/>
    </row>
    <row r="75" spans="2:8" x14ac:dyDescent="0.3">
      <c r="B75" s="16">
        <v>69</v>
      </c>
      <c r="C75" s="66"/>
      <c r="D75" s="62"/>
      <c r="E75" s="62"/>
      <c r="F75" s="62"/>
      <c r="G75" s="62"/>
      <c r="H75" s="63"/>
    </row>
    <row r="76" spans="2:8" x14ac:dyDescent="0.3">
      <c r="B76" s="16">
        <v>70</v>
      </c>
      <c r="C76" s="66"/>
      <c r="D76" s="62"/>
      <c r="E76" s="62"/>
      <c r="F76" s="62"/>
      <c r="G76" s="62"/>
      <c r="H76" s="63"/>
    </row>
    <row r="77" spans="2:8" x14ac:dyDescent="0.3">
      <c r="B77" s="16">
        <v>71</v>
      </c>
      <c r="C77" s="66"/>
      <c r="D77" s="62"/>
      <c r="E77" s="62"/>
      <c r="F77" s="62"/>
      <c r="G77" s="62"/>
      <c r="H77" s="63"/>
    </row>
    <row r="78" spans="2:8" x14ac:dyDescent="0.3">
      <c r="B78" s="16">
        <v>72</v>
      </c>
      <c r="C78" s="66"/>
      <c r="D78" s="62"/>
      <c r="E78" s="62"/>
      <c r="F78" s="62"/>
      <c r="G78" s="62"/>
      <c r="H78" s="63"/>
    </row>
    <row r="79" spans="2:8" x14ac:dyDescent="0.3">
      <c r="B79" s="16">
        <v>73</v>
      </c>
      <c r="C79" s="66"/>
      <c r="D79" s="62"/>
      <c r="E79" s="62"/>
      <c r="F79" s="62"/>
      <c r="G79" s="62"/>
      <c r="H79" s="63"/>
    </row>
    <row r="80" spans="2:8" x14ac:dyDescent="0.3">
      <c r="B80" s="16">
        <v>74</v>
      </c>
      <c r="C80" s="66"/>
      <c r="D80" s="62"/>
      <c r="E80" s="62"/>
      <c r="F80" s="62"/>
      <c r="G80" s="62"/>
      <c r="H80" s="63"/>
    </row>
    <row r="81" spans="2:8" x14ac:dyDescent="0.3">
      <c r="B81" s="16">
        <v>75</v>
      </c>
      <c r="C81" s="66"/>
      <c r="D81" s="62"/>
      <c r="E81" s="62"/>
      <c r="F81" s="62"/>
      <c r="G81" s="62"/>
      <c r="H81" s="63"/>
    </row>
    <row r="82" spans="2:8" x14ac:dyDescent="0.3">
      <c r="B82" s="16">
        <v>76</v>
      </c>
      <c r="C82" s="66"/>
      <c r="D82" s="62"/>
      <c r="E82" s="62"/>
      <c r="F82" s="62"/>
      <c r="G82" s="62"/>
      <c r="H82" s="63"/>
    </row>
    <row r="83" spans="2:8" x14ac:dyDescent="0.3">
      <c r="B83" s="16">
        <v>77</v>
      </c>
      <c r="C83" s="66"/>
      <c r="D83" s="62"/>
      <c r="E83" s="62"/>
      <c r="F83" s="62"/>
      <c r="G83" s="62"/>
      <c r="H83" s="63"/>
    </row>
    <row r="84" spans="2:8" x14ac:dyDescent="0.3">
      <c r="B84" s="16">
        <v>78</v>
      </c>
      <c r="C84" s="66"/>
      <c r="D84" s="62"/>
      <c r="E84" s="62"/>
      <c r="F84" s="62"/>
      <c r="G84" s="62"/>
      <c r="H84" s="63"/>
    </row>
    <row r="85" spans="2:8" x14ac:dyDescent="0.3">
      <c r="B85" s="16">
        <v>79</v>
      </c>
      <c r="C85" s="66"/>
      <c r="D85" s="62"/>
      <c r="E85" s="62"/>
      <c r="F85" s="62"/>
      <c r="G85" s="62"/>
      <c r="H85" s="63"/>
    </row>
    <row r="86" spans="2:8" x14ac:dyDescent="0.3">
      <c r="B86" s="16">
        <v>80</v>
      </c>
      <c r="C86" s="66"/>
      <c r="D86" s="62"/>
      <c r="E86" s="62"/>
      <c r="F86" s="62"/>
      <c r="G86" s="62"/>
      <c r="H86" s="63"/>
    </row>
    <row r="87" spans="2:8" x14ac:dyDescent="0.3">
      <c r="B87" s="16">
        <v>81</v>
      </c>
      <c r="C87" s="66"/>
      <c r="D87" s="62"/>
      <c r="E87" s="62"/>
      <c r="F87" s="62"/>
      <c r="G87" s="62"/>
      <c r="H87" s="63"/>
    </row>
    <row r="88" spans="2:8" x14ac:dyDescent="0.3">
      <c r="B88" s="16">
        <v>82</v>
      </c>
      <c r="C88" s="66"/>
      <c r="D88" s="62"/>
      <c r="E88" s="62"/>
      <c r="F88" s="62"/>
      <c r="G88" s="62"/>
      <c r="H88" s="63"/>
    </row>
    <row r="89" spans="2:8" x14ac:dyDescent="0.3">
      <c r="B89" s="16">
        <v>83</v>
      </c>
      <c r="C89" s="66"/>
      <c r="D89" s="62"/>
      <c r="E89" s="62"/>
      <c r="F89" s="62"/>
      <c r="G89" s="62"/>
      <c r="H89" s="63"/>
    </row>
    <row r="90" spans="2:8" x14ac:dyDescent="0.3">
      <c r="B90" s="16">
        <v>84</v>
      </c>
      <c r="C90" s="66"/>
      <c r="D90" s="62"/>
      <c r="E90" s="62"/>
      <c r="F90" s="62"/>
      <c r="G90" s="62"/>
      <c r="H90" s="63"/>
    </row>
    <row r="91" spans="2:8" x14ac:dyDescent="0.3">
      <c r="B91" s="16">
        <v>85</v>
      </c>
      <c r="C91" s="66"/>
      <c r="D91" s="62"/>
      <c r="E91" s="62"/>
      <c r="F91" s="62"/>
      <c r="G91" s="62"/>
      <c r="H91" s="63"/>
    </row>
    <row r="92" spans="2:8" x14ac:dyDescent="0.3">
      <c r="B92" s="16">
        <v>86</v>
      </c>
      <c r="C92" s="66"/>
      <c r="D92" s="62"/>
      <c r="E92" s="62"/>
      <c r="F92" s="62"/>
      <c r="G92" s="62"/>
      <c r="H92" s="63"/>
    </row>
    <row r="93" spans="2:8" x14ac:dyDescent="0.3">
      <c r="B93" s="16">
        <v>87</v>
      </c>
      <c r="C93" s="66"/>
      <c r="D93" s="62"/>
      <c r="E93" s="62"/>
      <c r="F93" s="62"/>
      <c r="G93" s="62"/>
      <c r="H93" s="63"/>
    </row>
    <row r="94" spans="2:8" x14ac:dyDescent="0.3">
      <c r="B94" s="16">
        <v>88</v>
      </c>
      <c r="C94" s="66"/>
      <c r="D94" s="62"/>
      <c r="E94" s="62"/>
      <c r="F94" s="62"/>
      <c r="G94" s="62"/>
      <c r="H94" s="63"/>
    </row>
    <row r="95" spans="2:8" x14ac:dyDescent="0.3">
      <c r="B95" s="16">
        <v>89</v>
      </c>
      <c r="C95" s="66"/>
      <c r="D95" s="62"/>
      <c r="E95" s="62"/>
      <c r="F95" s="62"/>
      <c r="G95" s="62"/>
      <c r="H95" s="63"/>
    </row>
    <row r="96" spans="2:8" x14ac:dyDescent="0.3">
      <c r="B96" s="16">
        <v>90</v>
      </c>
      <c r="C96" s="66"/>
      <c r="D96" s="62"/>
      <c r="E96" s="62"/>
      <c r="F96" s="62"/>
      <c r="G96" s="62"/>
      <c r="H96" s="63"/>
    </row>
    <row r="97" spans="2:8" x14ac:dyDescent="0.3">
      <c r="B97" s="16">
        <v>91</v>
      </c>
      <c r="C97" s="66"/>
      <c r="D97" s="62"/>
      <c r="E97" s="62"/>
      <c r="F97" s="62"/>
      <c r="G97" s="62"/>
      <c r="H97" s="63"/>
    </row>
    <row r="98" spans="2:8" x14ac:dyDescent="0.3">
      <c r="B98" s="16">
        <v>92</v>
      </c>
      <c r="C98" s="66"/>
      <c r="D98" s="62"/>
      <c r="E98" s="62"/>
      <c r="F98" s="62"/>
      <c r="G98" s="62"/>
      <c r="H98" s="63"/>
    </row>
    <row r="99" spans="2:8" x14ac:dyDescent="0.3">
      <c r="B99" s="16">
        <v>93</v>
      </c>
      <c r="C99" s="66"/>
      <c r="D99" s="62"/>
      <c r="E99" s="62"/>
      <c r="F99" s="62"/>
      <c r="G99" s="62"/>
      <c r="H99" s="63"/>
    </row>
    <row r="100" spans="2:8" x14ac:dyDescent="0.3">
      <c r="B100" s="16">
        <v>94</v>
      </c>
      <c r="C100" s="66"/>
      <c r="D100" s="62"/>
      <c r="E100" s="62"/>
      <c r="F100" s="62"/>
      <c r="G100" s="62"/>
      <c r="H100" s="63"/>
    </row>
    <row r="101" spans="2:8" x14ac:dyDescent="0.3">
      <c r="B101" s="16">
        <v>95</v>
      </c>
      <c r="C101" s="66"/>
      <c r="D101" s="62"/>
      <c r="E101" s="62"/>
      <c r="F101" s="62"/>
      <c r="G101" s="62"/>
      <c r="H101" s="63"/>
    </row>
    <row r="102" spans="2:8" x14ac:dyDescent="0.3">
      <c r="B102" s="16">
        <v>96</v>
      </c>
      <c r="C102" s="66"/>
      <c r="D102" s="62"/>
      <c r="E102" s="62"/>
      <c r="F102" s="62"/>
      <c r="G102" s="62"/>
      <c r="H102" s="63"/>
    </row>
    <row r="103" spans="2:8" x14ac:dyDescent="0.3">
      <c r="B103" s="16">
        <v>97</v>
      </c>
      <c r="C103" s="66"/>
      <c r="D103" s="62"/>
      <c r="E103" s="62"/>
      <c r="F103" s="62"/>
      <c r="G103" s="62"/>
      <c r="H103" s="63"/>
    </row>
    <row r="104" spans="2:8" x14ac:dyDescent="0.3">
      <c r="B104" s="16">
        <v>98</v>
      </c>
      <c r="C104" s="66"/>
      <c r="D104" s="62"/>
      <c r="E104" s="62"/>
      <c r="F104" s="62"/>
      <c r="G104" s="62"/>
      <c r="H104" s="63"/>
    </row>
    <row r="105" spans="2:8" x14ac:dyDescent="0.3">
      <c r="B105" s="16">
        <v>99</v>
      </c>
      <c r="C105" s="66"/>
      <c r="D105" s="62"/>
      <c r="E105" s="62"/>
      <c r="F105" s="62"/>
      <c r="G105" s="62"/>
      <c r="H105" s="63"/>
    </row>
    <row r="106" spans="2:8" x14ac:dyDescent="0.3">
      <c r="B106" s="16">
        <v>100</v>
      </c>
      <c r="C106" s="66"/>
      <c r="D106" s="62"/>
      <c r="E106" s="62"/>
      <c r="F106" s="62"/>
      <c r="G106" s="62"/>
      <c r="H106" s="63"/>
    </row>
    <row r="107" spans="2:8" x14ac:dyDescent="0.3">
      <c r="B107" s="16">
        <v>101</v>
      </c>
      <c r="C107" s="66"/>
      <c r="D107" s="62"/>
      <c r="E107" s="62"/>
      <c r="F107" s="62"/>
      <c r="G107" s="62"/>
      <c r="H107" s="63"/>
    </row>
    <row r="108" spans="2:8" x14ac:dyDescent="0.3">
      <c r="B108" s="16">
        <v>102</v>
      </c>
      <c r="C108" s="66"/>
      <c r="D108" s="62"/>
      <c r="E108" s="62"/>
      <c r="F108" s="62"/>
      <c r="G108" s="62"/>
      <c r="H108" s="63"/>
    </row>
    <row r="109" spans="2:8" x14ac:dyDescent="0.3">
      <c r="B109" s="16">
        <v>103</v>
      </c>
      <c r="C109" s="66"/>
      <c r="D109" s="62"/>
      <c r="E109" s="62"/>
      <c r="F109" s="62"/>
      <c r="G109" s="62"/>
      <c r="H109" s="63"/>
    </row>
    <row r="110" spans="2:8" x14ac:dyDescent="0.3">
      <c r="B110" s="16">
        <v>104</v>
      </c>
      <c r="C110" s="66"/>
      <c r="D110" s="62"/>
      <c r="E110" s="62"/>
      <c r="F110" s="62"/>
      <c r="G110" s="62"/>
      <c r="H110" s="63"/>
    </row>
    <row r="111" spans="2:8" x14ac:dyDescent="0.3">
      <c r="B111" s="16">
        <v>105</v>
      </c>
      <c r="C111" s="66"/>
      <c r="D111" s="62"/>
      <c r="E111" s="62"/>
      <c r="F111" s="62"/>
      <c r="G111" s="62"/>
      <c r="H111" s="63"/>
    </row>
    <row r="112" spans="2:8" x14ac:dyDescent="0.3">
      <c r="B112" s="16">
        <v>106</v>
      </c>
      <c r="C112" s="66"/>
      <c r="D112" s="62"/>
      <c r="E112" s="62"/>
      <c r="F112" s="62"/>
      <c r="G112" s="62"/>
      <c r="H112" s="63"/>
    </row>
    <row r="113" spans="2:8" x14ac:dyDescent="0.3">
      <c r="B113" s="16">
        <v>107</v>
      </c>
      <c r="C113" s="66"/>
      <c r="D113" s="62"/>
      <c r="E113" s="62"/>
      <c r="F113" s="62"/>
      <c r="G113" s="62"/>
      <c r="H113" s="63"/>
    </row>
    <row r="114" spans="2:8" x14ac:dyDescent="0.3">
      <c r="B114" s="16">
        <v>108</v>
      </c>
      <c r="C114" s="66"/>
      <c r="D114" s="62"/>
      <c r="E114" s="62"/>
      <c r="F114" s="62"/>
      <c r="G114" s="62"/>
      <c r="H114" s="63"/>
    </row>
    <row r="115" spans="2:8" x14ac:dyDescent="0.3">
      <c r="B115" s="16">
        <v>109</v>
      </c>
      <c r="C115" s="66"/>
      <c r="D115" s="62"/>
      <c r="E115" s="62"/>
      <c r="F115" s="62"/>
      <c r="G115" s="62"/>
      <c r="H115" s="63"/>
    </row>
    <row r="116" spans="2:8" ht="17.25" thickBot="1" x14ac:dyDescent="0.35">
      <c r="B116" s="17">
        <v>110</v>
      </c>
      <c r="C116" s="67"/>
      <c r="D116" s="64"/>
      <c r="E116" s="64"/>
      <c r="F116" s="64"/>
      <c r="G116" s="64"/>
      <c r="H116" s="65"/>
    </row>
    <row r="117" spans="2:8" ht="17.25" thickTop="1" x14ac:dyDescent="0.3"/>
  </sheetData>
  <mergeCells count="7">
    <mergeCell ref="M10:M11"/>
    <mergeCell ref="M7:M8"/>
    <mergeCell ref="B6:C6"/>
    <mergeCell ref="D2:E2"/>
    <mergeCell ref="D3:E3"/>
    <mergeCell ref="L7:L8"/>
    <mergeCell ref="L10:L11"/>
  </mergeCells>
  <conditionalFormatting sqref="C7:H116">
    <cfRule type="notContainsBlanks" dxfId="1" priority="1">
      <formula>LEN(TRIM(C7))&gt;0</formula>
    </cfRule>
  </conditionalFormatting>
  <dataValidations count="4">
    <dataValidation type="list" allowBlank="1" showInputMessage="1" showErrorMessage="1" sqref="D2">
      <formula1>$K$9:$K$17</formula1>
    </dataValidation>
    <dataValidation type="list" allowBlank="1" showInputMessage="1" showErrorMessage="1" sqref="F7:F36">
      <formula1>$K$19:$K$20</formula1>
    </dataValidation>
    <dataValidation type="list" allowBlank="1" showInputMessage="1" showErrorMessage="1" sqref="G7:G36">
      <formula1>$K$22:$K$25</formula1>
    </dataValidation>
    <dataValidation type="list" allowBlank="1" showInputMessage="1" showErrorMessage="1" sqref="D3:E3">
      <formula1>$K$2:$K$7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2"/>
  <sheetViews>
    <sheetView zoomScale="85" zoomScaleNormal="85" workbookViewId="0">
      <selection activeCell="K1" sqref="K1:K1048576"/>
    </sheetView>
  </sheetViews>
  <sheetFormatPr defaultRowHeight="15" x14ac:dyDescent="0.25"/>
  <cols>
    <col min="1" max="1" width="2.42578125" customWidth="1"/>
    <col min="2" max="2" width="4" customWidth="1"/>
    <col min="3" max="3" width="17.5703125" customWidth="1"/>
    <col min="4" max="4" width="14.42578125" customWidth="1"/>
    <col min="5" max="5" width="16.5703125" customWidth="1"/>
    <col min="6" max="7" width="15.42578125" customWidth="1"/>
    <col min="8" max="8" width="11.42578125" customWidth="1"/>
    <col min="9" max="9" width="21" customWidth="1"/>
    <col min="10" max="10" width="7.42578125" customWidth="1"/>
    <col min="11" max="11" width="23.85546875" hidden="1" customWidth="1"/>
    <col min="12" max="12" width="4.7109375" customWidth="1"/>
    <col min="13" max="13" width="7.140625" customWidth="1"/>
    <col min="14" max="14" width="47.42578125" customWidth="1"/>
    <col min="15" max="15" width="17.5703125" customWidth="1"/>
    <col min="16" max="16" width="34.85546875" customWidth="1"/>
    <col min="17" max="17" width="17.7109375" customWidth="1"/>
    <col min="257" max="257" width="2.140625" customWidth="1"/>
    <col min="258" max="258" width="17.5703125" customWidth="1"/>
    <col min="259" max="259" width="18.42578125" customWidth="1"/>
    <col min="260" max="260" width="14" customWidth="1"/>
    <col min="261" max="261" width="15.42578125" customWidth="1"/>
    <col min="262" max="262" width="15.5703125" customWidth="1"/>
    <col min="263" max="263" width="13" customWidth="1"/>
    <col min="264" max="264" width="19.42578125" customWidth="1"/>
    <col min="265" max="265" width="37.7109375" customWidth="1"/>
    <col min="513" max="513" width="2.140625" customWidth="1"/>
    <col min="514" max="514" width="17.5703125" customWidth="1"/>
    <col min="515" max="515" width="18.42578125" customWidth="1"/>
    <col min="516" max="516" width="14" customWidth="1"/>
    <col min="517" max="517" width="15.42578125" customWidth="1"/>
    <col min="518" max="518" width="15.5703125" customWidth="1"/>
    <col min="519" max="519" width="13" customWidth="1"/>
    <col min="520" max="520" width="19.42578125" customWidth="1"/>
    <col min="521" max="521" width="37.7109375" customWidth="1"/>
    <col min="769" max="769" width="2.140625" customWidth="1"/>
    <col min="770" max="770" width="17.5703125" customWidth="1"/>
    <col min="771" max="771" width="18.42578125" customWidth="1"/>
    <col min="772" max="772" width="14" customWidth="1"/>
    <col min="773" max="773" width="15.42578125" customWidth="1"/>
    <col min="774" max="774" width="15.5703125" customWidth="1"/>
    <col min="775" max="775" width="13" customWidth="1"/>
    <col min="776" max="776" width="19.42578125" customWidth="1"/>
    <col min="777" max="777" width="37.7109375" customWidth="1"/>
    <col min="1025" max="1025" width="2.140625" customWidth="1"/>
    <col min="1026" max="1026" width="17.5703125" customWidth="1"/>
    <col min="1027" max="1027" width="18.42578125" customWidth="1"/>
    <col min="1028" max="1028" width="14" customWidth="1"/>
    <col min="1029" max="1029" width="15.42578125" customWidth="1"/>
    <col min="1030" max="1030" width="15.5703125" customWidth="1"/>
    <col min="1031" max="1031" width="13" customWidth="1"/>
    <col min="1032" max="1032" width="19.42578125" customWidth="1"/>
    <col min="1033" max="1033" width="37.7109375" customWidth="1"/>
    <col min="1281" max="1281" width="2.140625" customWidth="1"/>
    <col min="1282" max="1282" width="17.5703125" customWidth="1"/>
    <col min="1283" max="1283" width="18.42578125" customWidth="1"/>
    <col min="1284" max="1284" width="14" customWidth="1"/>
    <col min="1285" max="1285" width="15.42578125" customWidth="1"/>
    <col min="1286" max="1286" width="15.5703125" customWidth="1"/>
    <col min="1287" max="1287" width="13" customWidth="1"/>
    <col min="1288" max="1288" width="19.42578125" customWidth="1"/>
    <col min="1289" max="1289" width="37.7109375" customWidth="1"/>
    <col min="1537" max="1537" width="2.140625" customWidth="1"/>
    <col min="1538" max="1538" width="17.5703125" customWidth="1"/>
    <col min="1539" max="1539" width="18.42578125" customWidth="1"/>
    <col min="1540" max="1540" width="14" customWidth="1"/>
    <col min="1541" max="1541" width="15.42578125" customWidth="1"/>
    <col min="1542" max="1542" width="15.5703125" customWidth="1"/>
    <col min="1543" max="1543" width="13" customWidth="1"/>
    <col min="1544" max="1544" width="19.42578125" customWidth="1"/>
    <col min="1545" max="1545" width="37.7109375" customWidth="1"/>
    <col min="1793" max="1793" width="2.140625" customWidth="1"/>
    <col min="1794" max="1794" width="17.5703125" customWidth="1"/>
    <col min="1795" max="1795" width="18.42578125" customWidth="1"/>
    <col min="1796" max="1796" width="14" customWidth="1"/>
    <col min="1797" max="1797" width="15.42578125" customWidth="1"/>
    <col min="1798" max="1798" width="15.5703125" customWidth="1"/>
    <col min="1799" max="1799" width="13" customWidth="1"/>
    <col min="1800" max="1800" width="19.42578125" customWidth="1"/>
    <col min="1801" max="1801" width="37.7109375" customWidth="1"/>
    <col min="2049" max="2049" width="2.140625" customWidth="1"/>
    <col min="2050" max="2050" width="17.5703125" customWidth="1"/>
    <col min="2051" max="2051" width="18.42578125" customWidth="1"/>
    <col min="2052" max="2052" width="14" customWidth="1"/>
    <col min="2053" max="2053" width="15.42578125" customWidth="1"/>
    <col min="2054" max="2054" width="15.5703125" customWidth="1"/>
    <col min="2055" max="2055" width="13" customWidth="1"/>
    <col min="2056" max="2056" width="19.42578125" customWidth="1"/>
    <col min="2057" max="2057" width="37.7109375" customWidth="1"/>
    <col min="2305" max="2305" width="2.140625" customWidth="1"/>
    <col min="2306" max="2306" width="17.5703125" customWidth="1"/>
    <col min="2307" max="2307" width="18.42578125" customWidth="1"/>
    <col min="2308" max="2308" width="14" customWidth="1"/>
    <col min="2309" max="2309" width="15.42578125" customWidth="1"/>
    <col min="2310" max="2310" width="15.5703125" customWidth="1"/>
    <col min="2311" max="2311" width="13" customWidth="1"/>
    <col min="2312" max="2312" width="19.42578125" customWidth="1"/>
    <col min="2313" max="2313" width="37.7109375" customWidth="1"/>
    <col min="2561" max="2561" width="2.140625" customWidth="1"/>
    <col min="2562" max="2562" width="17.5703125" customWidth="1"/>
    <col min="2563" max="2563" width="18.42578125" customWidth="1"/>
    <col min="2564" max="2564" width="14" customWidth="1"/>
    <col min="2565" max="2565" width="15.42578125" customWidth="1"/>
    <col min="2566" max="2566" width="15.5703125" customWidth="1"/>
    <col min="2567" max="2567" width="13" customWidth="1"/>
    <col min="2568" max="2568" width="19.42578125" customWidth="1"/>
    <col min="2569" max="2569" width="37.7109375" customWidth="1"/>
    <col min="2817" max="2817" width="2.140625" customWidth="1"/>
    <col min="2818" max="2818" width="17.5703125" customWidth="1"/>
    <col min="2819" max="2819" width="18.42578125" customWidth="1"/>
    <col min="2820" max="2820" width="14" customWidth="1"/>
    <col min="2821" max="2821" width="15.42578125" customWidth="1"/>
    <col min="2822" max="2822" width="15.5703125" customWidth="1"/>
    <col min="2823" max="2823" width="13" customWidth="1"/>
    <col min="2824" max="2824" width="19.42578125" customWidth="1"/>
    <col min="2825" max="2825" width="37.7109375" customWidth="1"/>
    <col min="3073" max="3073" width="2.140625" customWidth="1"/>
    <col min="3074" max="3074" width="17.5703125" customWidth="1"/>
    <col min="3075" max="3075" width="18.42578125" customWidth="1"/>
    <col min="3076" max="3076" width="14" customWidth="1"/>
    <col min="3077" max="3077" width="15.42578125" customWidth="1"/>
    <col min="3078" max="3078" width="15.5703125" customWidth="1"/>
    <col min="3079" max="3079" width="13" customWidth="1"/>
    <col min="3080" max="3080" width="19.42578125" customWidth="1"/>
    <col min="3081" max="3081" width="37.7109375" customWidth="1"/>
    <col min="3329" max="3329" width="2.140625" customWidth="1"/>
    <col min="3330" max="3330" width="17.5703125" customWidth="1"/>
    <col min="3331" max="3331" width="18.42578125" customWidth="1"/>
    <col min="3332" max="3332" width="14" customWidth="1"/>
    <col min="3333" max="3333" width="15.42578125" customWidth="1"/>
    <col min="3334" max="3334" width="15.5703125" customWidth="1"/>
    <col min="3335" max="3335" width="13" customWidth="1"/>
    <col min="3336" max="3336" width="19.42578125" customWidth="1"/>
    <col min="3337" max="3337" width="37.7109375" customWidth="1"/>
    <col min="3585" max="3585" width="2.140625" customWidth="1"/>
    <col min="3586" max="3586" width="17.5703125" customWidth="1"/>
    <col min="3587" max="3587" width="18.42578125" customWidth="1"/>
    <col min="3588" max="3588" width="14" customWidth="1"/>
    <col min="3589" max="3589" width="15.42578125" customWidth="1"/>
    <col min="3590" max="3590" width="15.5703125" customWidth="1"/>
    <col min="3591" max="3591" width="13" customWidth="1"/>
    <col min="3592" max="3592" width="19.42578125" customWidth="1"/>
    <col min="3593" max="3593" width="37.7109375" customWidth="1"/>
    <col min="3841" max="3841" width="2.140625" customWidth="1"/>
    <col min="3842" max="3842" width="17.5703125" customWidth="1"/>
    <col min="3843" max="3843" width="18.42578125" customWidth="1"/>
    <col min="3844" max="3844" width="14" customWidth="1"/>
    <col min="3845" max="3845" width="15.42578125" customWidth="1"/>
    <col min="3846" max="3846" width="15.5703125" customWidth="1"/>
    <col min="3847" max="3847" width="13" customWidth="1"/>
    <col min="3848" max="3848" width="19.42578125" customWidth="1"/>
    <col min="3849" max="3849" width="37.7109375" customWidth="1"/>
    <col min="4097" max="4097" width="2.140625" customWidth="1"/>
    <col min="4098" max="4098" width="17.5703125" customWidth="1"/>
    <col min="4099" max="4099" width="18.42578125" customWidth="1"/>
    <col min="4100" max="4100" width="14" customWidth="1"/>
    <col min="4101" max="4101" width="15.42578125" customWidth="1"/>
    <col min="4102" max="4102" width="15.5703125" customWidth="1"/>
    <col min="4103" max="4103" width="13" customWidth="1"/>
    <col min="4104" max="4104" width="19.42578125" customWidth="1"/>
    <col min="4105" max="4105" width="37.7109375" customWidth="1"/>
    <col min="4353" max="4353" width="2.140625" customWidth="1"/>
    <col min="4354" max="4354" width="17.5703125" customWidth="1"/>
    <col min="4355" max="4355" width="18.42578125" customWidth="1"/>
    <col min="4356" max="4356" width="14" customWidth="1"/>
    <col min="4357" max="4357" width="15.42578125" customWidth="1"/>
    <col min="4358" max="4358" width="15.5703125" customWidth="1"/>
    <col min="4359" max="4359" width="13" customWidth="1"/>
    <col min="4360" max="4360" width="19.42578125" customWidth="1"/>
    <col min="4361" max="4361" width="37.7109375" customWidth="1"/>
    <col min="4609" max="4609" width="2.140625" customWidth="1"/>
    <col min="4610" max="4610" width="17.5703125" customWidth="1"/>
    <col min="4611" max="4611" width="18.42578125" customWidth="1"/>
    <col min="4612" max="4612" width="14" customWidth="1"/>
    <col min="4613" max="4613" width="15.42578125" customWidth="1"/>
    <col min="4614" max="4614" width="15.5703125" customWidth="1"/>
    <col min="4615" max="4615" width="13" customWidth="1"/>
    <col min="4616" max="4616" width="19.42578125" customWidth="1"/>
    <col min="4617" max="4617" width="37.7109375" customWidth="1"/>
    <col min="4865" max="4865" width="2.140625" customWidth="1"/>
    <col min="4866" max="4866" width="17.5703125" customWidth="1"/>
    <col min="4867" max="4867" width="18.42578125" customWidth="1"/>
    <col min="4868" max="4868" width="14" customWidth="1"/>
    <col min="4869" max="4869" width="15.42578125" customWidth="1"/>
    <col min="4870" max="4870" width="15.5703125" customWidth="1"/>
    <col min="4871" max="4871" width="13" customWidth="1"/>
    <col min="4872" max="4872" width="19.42578125" customWidth="1"/>
    <col min="4873" max="4873" width="37.7109375" customWidth="1"/>
    <col min="5121" max="5121" width="2.140625" customWidth="1"/>
    <col min="5122" max="5122" width="17.5703125" customWidth="1"/>
    <col min="5123" max="5123" width="18.42578125" customWidth="1"/>
    <col min="5124" max="5124" width="14" customWidth="1"/>
    <col min="5125" max="5125" width="15.42578125" customWidth="1"/>
    <col min="5126" max="5126" width="15.5703125" customWidth="1"/>
    <col min="5127" max="5127" width="13" customWidth="1"/>
    <col min="5128" max="5128" width="19.42578125" customWidth="1"/>
    <col min="5129" max="5129" width="37.7109375" customWidth="1"/>
    <col min="5377" max="5377" width="2.140625" customWidth="1"/>
    <col min="5378" max="5378" width="17.5703125" customWidth="1"/>
    <col min="5379" max="5379" width="18.42578125" customWidth="1"/>
    <col min="5380" max="5380" width="14" customWidth="1"/>
    <col min="5381" max="5381" width="15.42578125" customWidth="1"/>
    <col min="5382" max="5382" width="15.5703125" customWidth="1"/>
    <col min="5383" max="5383" width="13" customWidth="1"/>
    <col min="5384" max="5384" width="19.42578125" customWidth="1"/>
    <col min="5385" max="5385" width="37.7109375" customWidth="1"/>
    <col min="5633" max="5633" width="2.140625" customWidth="1"/>
    <col min="5634" max="5634" width="17.5703125" customWidth="1"/>
    <col min="5635" max="5635" width="18.42578125" customWidth="1"/>
    <col min="5636" max="5636" width="14" customWidth="1"/>
    <col min="5637" max="5637" width="15.42578125" customWidth="1"/>
    <col min="5638" max="5638" width="15.5703125" customWidth="1"/>
    <col min="5639" max="5639" width="13" customWidth="1"/>
    <col min="5640" max="5640" width="19.42578125" customWidth="1"/>
    <col min="5641" max="5641" width="37.7109375" customWidth="1"/>
    <col min="5889" max="5889" width="2.140625" customWidth="1"/>
    <col min="5890" max="5890" width="17.5703125" customWidth="1"/>
    <col min="5891" max="5891" width="18.42578125" customWidth="1"/>
    <col min="5892" max="5892" width="14" customWidth="1"/>
    <col min="5893" max="5893" width="15.42578125" customWidth="1"/>
    <col min="5894" max="5894" width="15.5703125" customWidth="1"/>
    <col min="5895" max="5895" width="13" customWidth="1"/>
    <col min="5896" max="5896" width="19.42578125" customWidth="1"/>
    <col min="5897" max="5897" width="37.7109375" customWidth="1"/>
    <col min="6145" max="6145" width="2.140625" customWidth="1"/>
    <col min="6146" max="6146" width="17.5703125" customWidth="1"/>
    <col min="6147" max="6147" width="18.42578125" customWidth="1"/>
    <col min="6148" max="6148" width="14" customWidth="1"/>
    <col min="6149" max="6149" width="15.42578125" customWidth="1"/>
    <col min="6150" max="6150" width="15.5703125" customWidth="1"/>
    <col min="6151" max="6151" width="13" customWidth="1"/>
    <col min="6152" max="6152" width="19.42578125" customWidth="1"/>
    <col min="6153" max="6153" width="37.7109375" customWidth="1"/>
    <col min="6401" max="6401" width="2.140625" customWidth="1"/>
    <col min="6402" max="6402" width="17.5703125" customWidth="1"/>
    <col min="6403" max="6403" width="18.42578125" customWidth="1"/>
    <col min="6404" max="6404" width="14" customWidth="1"/>
    <col min="6405" max="6405" width="15.42578125" customWidth="1"/>
    <col min="6406" max="6406" width="15.5703125" customWidth="1"/>
    <col min="6407" max="6407" width="13" customWidth="1"/>
    <col min="6408" max="6408" width="19.42578125" customWidth="1"/>
    <col min="6409" max="6409" width="37.7109375" customWidth="1"/>
    <col min="6657" max="6657" width="2.140625" customWidth="1"/>
    <col min="6658" max="6658" width="17.5703125" customWidth="1"/>
    <col min="6659" max="6659" width="18.42578125" customWidth="1"/>
    <col min="6660" max="6660" width="14" customWidth="1"/>
    <col min="6661" max="6661" width="15.42578125" customWidth="1"/>
    <col min="6662" max="6662" width="15.5703125" customWidth="1"/>
    <col min="6663" max="6663" width="13" customWidth="1"/>
    <col min="6664" max="6664" width="19.42578125" customWidth="1"/>
    <col min="6665" max="6665" width="37.7109375" customWidth="1"/>
    <col min="6913" max="6913" width="2.140625" customWidth="1"/>
    <col min="6914" max="6914" width="17.5703125" customWidth="1"/>
    <col min="6915" max="6915" width="18.42578125" customWidth="1"/>
    <col min="6916" max="6916" width="14" customWidth="1"/>
    <col min="6917" max="6917" width="15.42578125" customWidth="1"/>
    <col min="6918" max="6918" width="15.5703125" customWidth="1"/>
    <col min="6919" max="6919" width="13" customWidth="1"/>
    <col min="6920" max="6920" width="19.42578125" customWidth="1"/>
    <col min="6921" max="6921" width="37.7109375" customWidth="1"/>
    <col min="7169" max="7169" width="2.140625" customWidth="1"/>
    <col min="7170" max="7170" width="17.5703125" customWidth="1"/>
    <col min="7171" max="7171" width="18.42578125" customWidth="1"/>
    <col min="7172" max="7172" width="14" customWidth="1"/>
    <col min="7173" max="7173" width="15.42578125" customWidth="1"/>
    <col min="7174" max="7174" width="15.5703125" customWidth="1"/>
    <col min="7175" max="7175" width="13" customWidth="1"/>
    <col min="7176" max="7176" width="19.42578125" customWidth="1"/>
    <col min="7177" max="7177" width="37.7109375" customWidth="1"/>
    <col min="7425" max="7425" width="2.140625" customWidth="1"/>
    <col min="7426" max="7426" width="17.5703125" customWidth="1"/>
    <col min="7427" max="7427" width="18.42578125" customWidth="1"/>
    <col min="7428" max="7428" width="14" customWidth="1"/>
    <col min="7429" max="7429" width="15.42578125" customWidth="1"/>
    <col min="7430" max="7430" width="15.5703125" customWidth="1"/>
    <col min="7431" max="7431" width="13" customWidth="1"/>
    <col min="7432" max="7432" width="19.42578125" customWidth="1"/>
    <col min="7433" max="7433" width="37.7109375" customWidth="1"/>
    <col min="7681" max="7681" width="2.140625" customWidth="1"/>
    <col min="7682" max="7682" width="17.5703125" customWidth="1"/>
    <col min="7683" max="7683" width="18.42578125" customWidth="1"/>
    <col min="7684" max="7684" width="14" customWidth="1"/>
    <col min="7685" max="7685" width="15.42578125" customWidth="1"/>
    <col min="7686" max="7686" width="15.5703125" customWidth="1"/>
    <col min="7687" max="7687" width="13" customWidth="1"/>
    <col min="7688" max="7688" width="19.42578125" customWidth="1"/>
    <col min="7689" max="7689" width="37.7109375" customWidth="1"/>
    <col min="7937" max="7937" width="2.140625" customWidth="1"/>
    <col min="7938" max="7938" width="17.5703125" customWidth="1"/>
    <col min="7939" max="7939" width="18.42578125" customWidth="1"/>
    <col min="7940" max="7940" width="14" customWidth="1"/>
    <col min="7941" max="7941" width="15.42578125" customWidth="1"/>
    <col min="7942" max="7942" width="15.5703125" customWidth="1"/>
    <col min="7943" max="7943" width="13" customWidth="1"/>
    <col min="7944" max="7944" width="19.42578125" customWidth="1"/>
    <col min="7945" max="7945" width="37.7109375" customWidth="1"/>
    <col min="8193" max="8193" width="2.140625" customWidth="1"/>
    <col min="8194" max="8194" width="17.5703125" customWidth="1"/>
    <col min="8195" max="8195" width="18.42578125" customWidth="1"/>
    <col min="8196" max="8196" width="14" customWidth="1"/>
    <col min="8197" max="8197" width="15.42578125" customWidth="1"/>
    <col min="8198" max="8198" width="15.5703125" customWidth="1"/>
    <col min="8199" max="8199" width="13" customWidth="1"/>
    <col min="8200" max="8200" width="19.42578125" customWidth="1"/>
    <col min="8201" max="8201" width="37.7109375" customWidth="1"/>
    <col min="8449" max="8449" width="2.140625" customWidth="1"/>
    <col min="8450" max="8450" width="17.5703125" customWidth="1"/>
    <col min="8451" max="8451" width="18.42578125" customWidth="1"/>
    <col min="8452" max="8452" width="14" customWidth="1"/>
    <col min="8453" max="8453" width="15.42578125" customWidth="1"/>
    <col min="8454" max="8454" width="15.5703125" customWidth="1"/>
    <col min="8455" max="8455" width="13" customWidth="1"/>
    <col min="8456" max="8456" width="19.42578125" customWidth="1"/>
    <col min="8457" max="8457" width="37.7109375" customWidth="1"/>
    <col min="8705" max="8705" width="2.140625" customWidth="1"/>
    <col min="8706" max="8706" width="17.5703125" customWidth="1"/>
    <col min="8707" max="8707" width="18.42578125" customWidth="1"/>
    <col min="8708" max="8708" width="14" customWidth="1"/>
    <col min="8709" max="8709" width="15.42578125" customWidth="1"/>
    <col min="8710" max="8710" width="15.5703125" customWidth="1"/>
    <col min="8711" max="8711" width="13" customWidth="1"/>
    <col min="8712" max="8712" width="19.42578125" customWidth="1"/>
    <col min="8713" max="8713" width="37.7109375" customWidth="1"/>
    <col min="8961" max="8961" width="2.140625" customWidth="1"/>
    <col min="8962" max="8962" width="17.5703125" customWidth="1"/>
    <col min="8963" max="8963" width="18.42578125" customWidth="1"/>
    <col min="8964" max="8964" width="14" customWidth="1"/>
    <col min="8965" max="8965" width="15.42578125" customWidth="1"/>
    <col min="8966" max="8966" width="15.5703125" customWidth="1"/>
    <col min="8967" max="8967" width="13" customWidth="1"/>
    <col min="8968" max="8968" width="19.42578125" customWidth="1"/>
    <col min="8969" max="8969" width="37.7109375" customWidth="1"/>
    <col min="9217" max="9217" width="2.140625" customWidth="1"/>
    <col min="9218" max="9218" width="17.5703125" customWidth="1"/>
    <col min="9219" max="9219" width="18.42578125" customWidth="1"/>
    <col min="9220" max="9220" width="14" customWidth="1"/>
    <col min="9221" max="9221" width="15.42578125" customWidth="1"/>
    <col min="9222" max="9222" width="15.5703125" customWidth="1"/>
    <col min="9223" max="9223" width="13" customWidth="1"/>
    <col min="9224" max="9224" width="19.42578125" customWidth="1"/>
    <col min="9225" max="9225" width="37.7109375" customWidth="1"/>
    <col min="9473" max="9473" width="2.140625" customWidth="1"/>
    <col min="9474" max="9474" width="17.5703125" customWidth="1"/>
    <col min="9475" max="9475" width="18.42578125" customWidth="1"/>
    <col min="9476" max="9476" width="14" customWidth="1"/>
    <col min="9477" max="9477" width="15.42578125" customWidth="1"/>
    <col min="9478" max="9478" width="15.5703125" customWidth="1"/>
    <col min="9479" max="9479" width="13" customWidth="1"/>
    <col min="9480" max="9480" width="19.42578125" customWidth="1"/>
    <col min="9481" max="9481" width="37.7109375" customWidth="1"/>
    <col min="9729" max="9729" width="2.140625" customWidth="1"/>
    <col min="9730" max="9730" width="17.5703125" customWidth="1"/>
    <col min="9731" max="9731" width="18.42578125" customWidth="1"/>
    <col min="9732" max="9732" width="14" customWidth="1"/>
    <col min="9733" max="9733" width="15.42578125" customWidth="1"/>
    <col min="9734" max="9734" width="15.5703125" customWidth="1"/>
    <col min="9735" max="9735" width="13" customWidth="1"/>
    <col min="9736" max="9736" width="19.42578125" customWidth="1"/>
    <col min="9737" max="9737" width="37.7109375" customWidth="1"/>
    <col min="9985" max="9985" width="2.140625" customWidth="1"/>
    <col min="9986" max="9986" width="17.5703125" customWidth="1"/>
    <col min="9987" max="9987" width="18.42578125" customWidth="1"/>
    <col min="9988" max="9988" width="14" customWidth="1"/>
    <col min="9989" max="9989" width="15.42578125" customWidth="1"/>
    <col min="9990" max="9990" width="15.5703125" customWidth="1"/>
    <col min="9991" max="9991" width="13" customWidth="1"/>
    <col min="9992" max="9992" width="19.42578125" customWidth="1"/>
    <col min="9993" max="9993" width="37.7109375" customWidth="1"/>
    <col min="10241" max="10241" width="2.140625" customWidth="1"/>
    <col min="10242" max="10242" width="17.5703125" customWidth="1"/>
    <col min="10243" max="10243" width="18.42578125" customWidth="1"/>
    <col min="10244" max="10244" width="14" customWidth="1"/>
    <col min="10245" max="10245" width="15.42578125" customWidth="1"/>
    <col min="10246" max="10246" width="15.5703125" customWidth="1"/>
    <col min="10247" max="10247" width="13" customWidth="1"/>
    <col min="10248" max="10248" width="19.42578125" customWidth="1"/>
    <col min="10249" max="10249" width="37.7109375" customWidth="1"/>
    <col min="10497" max="10497" width="2.140625" customWidth="1"/>
    <col min="10498" max="10498" width="17.5703125" customWidth="1"/>
    <col min="10499" max="10499" width="18.42578125" customWidth="1"/>
    <col min="10500" max="10500" width="14" customWidth="1"/>
    <col min="10501" max="10501" width="15.42578125" customWidth="1"/>
    <col min="10502" max="10502" width="15.5703125" customWidth="1"/>
    <col min="10503" max="10503" width="13" customWidth="1"/>
    <col min="10504" max="10504" width="19.42578125" customWidth="1"/>
    <col min="10505" max="10505" width="37.7109375" customWidth="1"/>
    <col min="10753" max="10753" width="2.140625" customWidth="1"/>
    <col min="10754" max="10754" width="17.5703125" customWidth="1"/>
    <col min="10755" max="10755" width="18.42578125" customWidth="1"/>
    <col min="10756" max="10756" width="14" customWidth="1"/>
    <col min="10757" max="10757" width="15.42578125" customWidth="1"/>
    <col min="10758" max="10758" width="15.5703125" customWidth="1"/>
    <col min="10759" max="10759" width="13" customWidth="1"/>
    <col min="10760" max="10760" width="19.42578125" customWidth="1"/>
    <col min="10761" max="10761" width="37.7109375" customWidth="1"/>
    <col min="11009" max="11009" width="2.140625" customWidth="1"/>
    <col min="11010" max="11010" width="17.5703125" customWidth="1"/>
    <col min="11011" max="11011" width="18.42578125" customWidth="1"/>
    <col min="11012" max="11012" width="14" customWidth="1"/>
    <col min="11013" max="11013" width="15.42578125" customWidth="1"/>
    <col min="11014" max="11014" width="15.5703125" customWidth="1"/>
    <col min="11015" max="11015" width="13" customWidth="1"/>
    <col min="11016" max="11016" width="19.42578125" customWidth="1"/>
    <col min="11017" max="11017" width="37.7109375" customWidth="1"/>
    <col min="11265" max="11265" width="2.140625" customWidth="1"/>
    <col min="11266" max="11266" width="17.5703125" customWidth="1"/>
    <col min="11267" max="11267" width="18.42578125" customWidth="1"/>
    <col min="11268" max="11268" width="14" customWidth="1"/>
    <col min="11269" max="11269" width="15.42578125" customWidth="1"/>
    <col min="11270" max="11270" width="15.5703125" customWidth="1"/>
    <col min="11271" max="11271" width="13" customWidth="1"/>
    <col min="11272" max="11272" width="19.42578125" customWidth="1"/>
    <col min="11273" max="11273" width="37.7109375" customWidth="1"/>
    <col min="11521" max="11521" width="2.140625" customWidth="1"/>
    <col min="11522" max="11522" width="17.5703125" customWidth="1"/>
    <col min="11523" max="11523" width="18.42578125" customWidth="1"/>
    <col min="11524" max="11524" width="14" customWidth="1"/>
    <col min="11525" max="11525" width="15.42578125" customWidth="1"/>
    <col min="11526" max="11526" width="15.5703125" customWidth="1"/>
    <col min="11527" max="11527" width="13" customWidth="1"/>
    <col min="11528" max="11528" width="19.42578125" customWidth="1"/>
    <col min="11529" max="11529" width="37.7109375" customWidth="1"/>
    <col min="11777" max="11777" width="2.140625" customWidth="1"/>
    <col min="11778" max="11778" width="17.5703125" customWidth="1"/>
    <col min="11779" max="11779" width="18.42578125" customWidth="1"/>
    <col min="11780" max="11780" width="14" customWidth="1"/>
    <col min="11781" max="11781" width="15.42578125" customWidth="1"/>
    <col min="11782" max="11782" width="15.5703125" customWidth="1"/>
    <col min="11783" max="11783" width="13" customWidth="1"/>
    <col min="11784" max="11784" width="19.42578125" customWidth="1"/>
    <col min="11785" max="11785" width="37.7109375" customWidth="1"/>
    <col min="12033" max="12033" width="2.140625" customWidth="1"/>
    <col min="12034" max="12034" width="17.5703125" customWidth="1"/>
    <col min="12035" max="12035" width="18.42578125" customWidth="1"/>
    <col min="12036" max="12036" width="14" customWidth="1"/>
    <col min="12037" max="12037" width="15.42578125" customWidth="1"/>
    <col min="12038" max="12038" width="15.5703125" customWidth="1"/>
    <col min="12039" max="12039" width="13" customWidth="1"/>
    <col min="12040" max="12040" width="19.42578125" customWidth="1"/>
    <col min="12041" max="12041" width="37.7109375" customWidth="1"/>
    <col min="12289" max="12289" width="2.140625" customWidth="1"/>
    <col min="12290" max="12290" width="17.5703125" customWidth="1"/>
    <col min="12291" max="12291" width="18.42578125" customWidth="1"/>
    <col min="12292" max="12292" width="14" customWidth="1"/>
    <col min="12293" max="12293" width="15.42578125" customWidth="1"/>
    <col min="12294" max="12294" width="15.5703125" customWidth="1"/>
    <col min="12295" max="12295" width="13" customWidth="1"/>
    <col min="12296" max="12296" width="19.42578125" customWidth="1"/>
    <col min="12297" max="12297" width="37.7109375" customWidth="1"/>
    <col min="12545" max="12545" width="2.140625" customWidth="1"/>
    <col min="12546" max="12546" width="17.5703125" customWidth="1"/>
    <col min="12547" max="12547" width="18.42578125" customWidth="1"/>
    <col min="12548" max="12548" width="14" customWidth="1"/>
    <col min="12549" max="12549" width="15.42578125" customWidth="1"/>
    <col min="12550" max="12550" width="15.5703125" customWidth="1"/>
    <col min="12551" max="12551" width="13" customWidth="1"/>
    <col min="12552" max="12552" width="19.42578125" customWidth="1"/>
    <col min="12553" max="12553" width="37.7109375" customWidth="1"/>
    <col min="12801" max="12801" width="2.140625" customWidth="1"/>
    <col min="12802" max="12802" width="17.5703125" customWidth="1"/>
    <col min="12803" max="12803" width="18.42578125" customWidth="1"/>
    <col min="12804" max="12804" width="14" customWidth="1"/>
    <col min="12805" max="12805" width="15.42578125" customWidth="1"/>
    <col min="12806" max="12806" width="15.5703125" customWidth="1"/>
    <col min="12807" max="12807" width="13" customWidth="1"/>
    <col min="12808" max="12808" width="19.42578125" customWidth="1"/>
    <col min="12809" max="12809" width="37.7109375" customWidth="1"/>
    <col min="13057" max="13057" width="2.140625" customWidth="1"/>
    <col min="13058" max="13058" width="17.5703125" customWidth="1"/>
    <col min="13059" max="13059" width="18.42578125" customWidth="1"/>
    <col min="13060" max="13060" width="14" customWidth="1"/>
    <col min="13061" max="13061" width="15.42578125" customWidth="1"/>
    <col min="13062" max="13062" width="15.5703125" customWidth="1"/>
    <col min="13063" max="13063" width="13" customWidth="1"/>
    <col min="13064" max="13064" width="19.42578125" customWidth="1"/>
    <col min="13065" max="13065" width="37.7109375" customWidth="1"/>
    <col min="13313" max="13313" width="2.140625" customWidth="1"/>
    <col min="13314" max="13314" width="17.5703125" customWidth="1"/>
    <col min="13315" max="13315" width="18.42578125" customWidth="1"/>
    <col min="13316" max="13316" width="14" customWidth="1"/>
    <col min="13317" max="13317" width="15.42578125" customWidth="1"/>
    <col min="13318" max="13318" width="15.5703125" customWidth="1"/>
    <col min="13319" max="13319" width="13" customWidth="1"/>
    <col min="13320" max="13320" width="19.42578125" customWidth="1"/>
    <col min="13321" max="13321" width="37.7109375" customWidth="1"/>
    <col min="13569" max="13569" width="2.140625" customWidth="1"/>
    <col min="13570" max="13570" width="17.5703125" customWidth="1"/>
    <col min="13571" max="13571" width="18.42578125" customWidth="1"/>
    <col min="13572" max="13572" width="14" customWidth="1"/>
    <col min="13573" max="13573" width="15.42578125" customWidth="1"/>
    <col min="13574" max="13574" width="15.5703125" customWidth="1"/>
    <col min="13575" max="13575" width="13" customWidth="1"/>
    <col min="13576" max="13576" width="19.42578125" customWidth="1"/>
    <col min="13577" max="13577" width="37.7109375" customWidth="1"/>
    <col min="13825" max="13825" width="2.140625" customWidth="1"/>
    <col min="13826" max="13826" width="17.5703125" customWidth="1"/>
    <col min="13827" max="13827" width="18.42578125" customWidth="1"/>
    <col min="13828" max="13828" width="14" customWidth="1"/>
    <col min="13829" max="13829" width="15.42578125" customWidth="1"/>
    <col min="13830" max="13830" width="15.5703125" customWidth="1"/>
    <col min="13831" max="13831" width="13" customWidth="1"/>
    <col min="13832" max="13832" width="19.42578125" customWidth="1"/>
    <col min="13833" max="13833" width="37.7109375" customWidth="1"/>
    <col min="14081" max="14081" width="2.140625" customWidth="1"/>
    <col min="14082" max="14082" width="17.5703125" customWidth="1"/>
    <col min="14083" max="14083" width="18.42578125" customWidth="1"/>
    <col min="14084" max="14084" width="14" customWidth="1"/>
    <col min="14085" max="14085" width="15.42578125" customWidth="1"/>
    <col min="14086" max="14086" width="15.5703125" customWidth="1"/>
    <col min="14087" max="14087" width="13" customWidth="1"/>
    <col min="14088" max="14088" width="19.42578125" customWidth="1"/>
    <col min="14089" max="14089" width="37.7109375" customWidth="1"/>
    <col min="14337" max="14337" width="2.140625" customWidth="1"/>
    <col min="14338" max="14338" width="17.5703125" customWidth="1"/>
    <col min="14339" max="14339" width="18.42578125" customWidth="1"/>
    <col min="14340" max="14340" width="14" customWidth="1"/>
    <col min="14341" max="14341" width="15.42578125" customWidth="1"/>
    <col min="14342" max="14342" width="15.5703125" customWidth="1"/>
    <col min="14343" max="14343" width="13" customWidth="1"/>
    <col min="14344" max="14344" width="19.42578125" customWidth="1"/>
    <col min="14345" max="14345" width="37.7109375" customWidth="1"/>
    <col min="14593" max="14593" width="2.140625" customWidth="1"/>
    <col min="14594" max="14594" width="17.5703125" customWidth="1"/>
    <col min="14595" max="14595" width="18.42578125" customWidth="1"/>
    <col min="14596" max="14596" width="14" customWidth="1"/>
    <col min="14597" max="14597" width="15.42578125" customWidth="1"/>
    <col min="14598" max="14598" width="15.5703125" customWidth="1"/>
    <col min="14599" max="14599" width="13" customWidth="1"/>
    <col min="14600" max="14600" width="19.42578125" customWidth="1"/>
    <col min="14601" max="14601" width="37.7109375" customWidth="1"/>
    <col min="14849" max="14849" width="2.140625" customWidth="1"/>
    <col min="14850" max="14850" width="17.5703125" customWidth="1"/>
    <col min="14851" max="14851" width="18.42578125" customWidth="1"/>
    <col min="14852" max="14852" width="14" customWidth="1"/>
    <col min="14853" max="14853" width="15.42578125" customWidth="1"/>
    <col min="14854" max="14854" width="15.5703125" customWidth="1"/>
    <col min="14855" max="14855" width="13" customWidth="1"/>
    <col min="14856" max="14856" width="19.42578125" customWidth="1"/>
    <col min="14857" max="14857" width="37.7109375" customWidth="1"/>
    <col min="15105" max="15105" width="2.140625" customWidth="1"/>
    <col min="15106" max="15106" width="17.5703125" customWidth="1"/>
    <col min="15107" max="15107" width="18.42578125" customWidth="1"/>
    <col min="15108" max="15108" width="14" customWidth="1"/>
    <col min="15109" max="15109" width="15.42578125" customWidth="1"/>
    <col min="15110" max="15110" width="15.5703125" customWidth="1"/>
    <col min="15111" max="15111" width="13" customWidth="1"/>
    <col min="15112" max="15112" width="19.42578125" customWidth="1"/>
    <col min="15113" max="15113" width="37.7109375" customWidth="1"/>
    <col min="15361" max="15361" width="2.140625" customWidth="1"/>
    <col min="15362" max="15362" width="17.5703125" customWidth="1"/>
    <col min="15363" max="15363" width="18.42578125" customWidth="1"/>
    <col min="15364" max="15364" width="14" customWidth="1"/>
    <col min="15365" max="15365" width="15.42578125" customWidth="1"/>
    <col min="15366" max="15366" width="15.5703125" customWidth="1"/>
    <col min="15367" max="15367" width="13" customWidth="1"/>
    <col min="15368" max="15368" width="19.42578125" customWidth="1"/>
    <col min="15369" max="15369" width="37.7109375" customWidth="1"/>
    <col min="15617" max="15617" width="2.140625" customWidth="1"/>
    <col min="15618" max="15618" width="17.5703125" customWidth="1"/>
    <col min="15619" max="15619" width="18.42578125" customWidth="1"/>
    <col min="15620" max="15620" width="14" customWidth="1"/>
    <col min="15621" max="15621" width="15.42578125" customWidth="1"/>
    <col min="15622" max="15622" width="15.5703125" customWidth="1"/>
    <col min="15623" max="15623" width="13" customWidth="1"/>
    <col min="15624" max="15624" width="19.42578125" customWidth="1"/>
    <col min="15625" max="15625" width="37.7109375" customWidth="1"/>
    <col min="15873" max="15873" width="2.140625" customWidth="1"/>
    <col min="15874" max="15874" width="17.5703125" customWidth="1"/>
    <col min="15875" max="15875" width="18.42578125" customWidth="1"/>
    <col min="15876" max="15876" width="14" customWidth="1"/>
    <col min="15877" max="15877" width="15.42578125" customWidth="1"/>
    <col min="15878" max="15878" width="15.5703125" customWidth="1"/>
    <col min="15879" max="15879" width="13" customWidth="1"/>
    <col min="15880" max="15880" width="19.42578125" customWidth="1"/>
    <col min="15881" max="15881" width="37.7109375" customWidth="1"/>
    <col min="16129" max="16129" width="2.140625" customWidth="1"/>
    <col min="16130" max="16130" width="17.5703125" customWidth="1"/>
    <col min="16131" max="16131" width="18.42578125" customWidth="1"/>
    <col min="16132" max="16132" width="14" customWidth="1"/>
    <col min="16133" max="16133" width="15.42578125" customWidth="1"/>
    <col min="16134" max="16134" width="15.5703125" customWidth="1"/>
    <col min="16135" max="16135" width="13" customWidth="1"/>
    <col min="16136" max="16136" width="19.42578125" customWidth="1"/>
    <col min="16137" max="16137" width="37.7109375" customWidth="1"/>
  </cols>
  <sheetData>
    <row r="1" spans="2:15" ht="8.25" customHeight="1" thickBot="1" x14ac:dyDescent="0.3"/>
    <row r="2" spans="2:15" ht="16.5" thickTop="1" thickBot="1" x14ac:dyDescent="0.3">
      <c r="C2" s="11" t="s">
        <v>0</v>
      </c>
      <c r="D2" s="101"/>
      <c r="E2" s="102"/>
      <c r="K2" t="s">
        <v>58</v>
      </c>
    </row>
    <row r="3" spans="2:15" ht="15.75" thickBot="1" x14ac:dyDescent="0.3">
      <c r="C3" s="12" t="s">
        <v>14</v>
      </c>
      <c r="D3" s="103"/>
      <c r="E3" s="104"/>
      <c r="K3" s="7" t="s">
        <v>59</v>
      </c>
    </row>
    <row r="4" spans="2:15" ht="15.75" thickTop="1" x14ac:dyDescent="0.25">
      <c r="K4" t="s">
        <v>67</v>
      </c>
    </row>
    <row r="5" spans="2:15" ht="15.75" thickBot="1" x14ac:dyDescent="0.3">
      <c r="C5" s="4"/>
      <c r="K5" s="7" t="s">
        <v>68</v>
      </c>
    </row>
    <row r="6" spans="2:15" s="5" customFormat="1" ht="58.5" customHeight="1" thickTop="1" thickBot="1" x14ac:dyDescent="0.3">
      <c r="B6" s="18"/>
      <c r="C6" s="50" t="s">
        <v>15</v>
      </c>
      <c r="D6" s="9" t="s">
        <v>2</v>
      </c>
      <c r="E6" s="9" t="s">
        <v>42</v>
      </c>
      <c r="F6" s="9" t="s">
        <v>25</v>
      </c>
      <c r="G6" s="9" t="s">
        <v>27</v>
      </c>
      <c r="H6" s="9" t="s">
        <v>34</v>
      </c>
      <c r="I6" s="10" t="s">
        <v>17</v>
      </c>
      <c r="K6" t="s">
        <v>69</v>
      </c>
      <c r="N6" s="13" t="s">
        <v>29</v>
      </c>
      <c r="O6" s="15" t="s">
        <v>1</v>
      </c>
    </row>
    <row r="7" spans="2:15" ht="15.75" customHeight="1" thickTop="1" thickBot="1" x14ac:dyDescent="0.3">
      <c r="B7" s="19">
        <v>1</v>
      </c>
      <c r="C7" s="24"/>
      <c r="D7" s="25"/>
      <c r="E7" s="30"/>
      <c r="F7" s="26"/>
      <c r="G7" s="26"/>
      <c r="H7" s="26"/>
      <c r="I7" s="31"/>
      <c r="K7" s="7" t="s">
        <v>70</v>
      </c>
      <c r="N7" s="105" t="s">
        <v>60</v>
      </c>
      <c r="O7" s="106">
        <f>SUM(E7:E116)</f>
        <v>0</v>
      </c>
    </row>
    <row r="8" spans="2:15" ht="15.75" thickBot="1" x14ac:dyDescent="0.3">
      <c r="B8" s="20">
        <v>2</v>
      </c>
      <c r="C8" s="27"/>
      <c r="D8" s="25"/>
      <c r="E8" s="30"/>
      <c r="F8" s="26"/>
      <c r="G8" s="26"/>
      <c r="H8" s="26"/>
      <c r="I8" s="31"/>
      <c r="N8" s="105"/>
      <c r="O8" s="107"/>
    </row>
    <row r="9" spans="2:15" ht="15.75" thickBot="1" x14ac:dyDescent="0.3">
      <c r="B9" s="20">
        <v>3</v>
      </c>
      <c r="C9" s="27"/>
      <c r="D9" s="25"/>
      <c r="E9" s="30"/>
      <c r="F9" s="26"/>
      <c r="G9" s="26"/>
      <c r="H9" s="26"/>
      <c r="I9" s="31"/>
      <c r="N9" s="14" t="s">
        <v>2</v>
      </c>
      <c r="O9" s="53">
        <f>SUM(D7:D116)</f>
        <v>0</v>
      </c>
    </row>
    <row r="10" spans="2:15" ht="15.75" customHeight="1" thickBot="1" x14ac:dyDescent="0.3">
      <c r="B10" s="20">
        <v>4</v>
      </c>
      <c r="C10" s="27"/>
      <c r="D10" s="25"/>
      <c r="E10" s="30"/>
      <c r="F10" s="26"/>
      <c r="G10" s="26"/>
      <c r="H10" s="26"/>
      <c r="I10" s="31"/>
      <c r="K10" t="s">
        <v>4</v>
      </c>
      <c r="N10" s="105" t="s">
        <v>43</v>
      </c>
      <c r="O10" s="108">
        <f>COUNTIF(F7:F116,"ano")</f>
        <v>0</v>
      </c>
    </row>
    <row r="11" spans="2:15" ht="15.75" thickBot="1" x14ac:dyDescent="0.3">
      <c r="B11" s="20">
        <v>5</v>
      </c>
      <c r="C11" s="27"/>
      <c r="D11" s="25"/>
      <c r="E11" s="30"/>
      <c r="F11" s="26"/>
      <c r="G11" s="26"/>
      <c r="H11" s="26"/>
      <c r="I11" s="31"/>
      <c r="K11" t="s">
        <v>3</v>
      </c>
      <c r="N11" s="105"/>
      <c r="O11" s="108"/>
    </row>
    <row r="12" spans="2:15" ht="15.75" thickBot="1" x14ac:dyDescent="0.3">
      <c r="B12" s="20">
        <v>6</v>
      </c>
      <c r="C12" s="27"/>
      <c r="D12" s="25"/>
      <c r="E12" s="30"/>
      <c r="F12" s="26"/>
      <c r="G12" s="26"/>
      <c r="H12" s="26"/>
      <c r="I12" s="31"/>
      <c r="K12" t="s">
        <v>5</v>
      </c>
      <c r="N12" s="14" t="s">
        <v>19</v>
      </c>
      <c r="O12" s="53">
        <f>COUNTIF(G7:G116,"Průběžné")</f>
        <v>0</v>
      </c>
    </row>
    <row r="13" spans="2:15" ht="15.75" customHeight="1" thickBot="1" x14ac:dyDescent="0.3">
      <c r="B13" s="20">
        <v>7</v>
      </c>
      <c r="C13" s="27"/>
      <c r="D13" s="25"/>
      <c r="E13" s="30"/>
      <c r="F13" s="26"/>
      <c r="G13" s="26"/>
      <c r="H13" s="26"/>
      <c r="I13" s="31"/>
      <c r="K13" t="s">
        <v>7</v>
      </c>
      <c r="N13" s="14" t="s">
        <v>20</v>
      </c>
      <c r="O13" s="53">
        <f>COUNTIF(G7:G116,"Závěrečné")</f>
        <v>0</v>
      </c>
    </row>
    <row r="14" spans="2:15" ht="15.75" customHeight="1" thickBot="1" x14ac:dyDescent="0.3">
      <c r="B14" s="20">
        <v>8</v>
      </c>
      <c r="C14" s="27"/>
      <c r="D14" s="25"/>
      <c r="E14" s="30"/>
      <c r="F14" s="26"/>
      <c r="G14" s="26"/>
      <c r="H14" s="26"/>
      <c r="I14" s="31"/>
      <c r="K14" t="s">
        <v>11</v>
      </c>
      <c r="N14" s="14" t="s">
        <v>36</v>
      </c>
      <c r="O14" s="53">
        <f>COUNTIF(G7:G116,K26)</f>
        <v>0</v>
      </c>
    </row>
    <row r="15" spans="2:15" ht="15.75" customHeight="1" thickBot="1" x14ac:dyDescent="0.3">
      <c r="B15" s="20">
        <v>9</v>
      </c>
      <c r="C15" s="27"/>
      <c r="D15" s="28"/>
      <c r="E15" s="30"/>
      <c r="F15" s="26"/>
      <c r="G15" s="26"/>
      <c r="H15" s="26"/>
      <c r="I15" s="31"/>
      <c r="K15" t="s">
        <v>6</v>
      </c>
      <c r="N15" s="14" t="s">
        <v>28</v>
      </c>
      <c r="O15" s="53">
        <f>COUNTIF(G7:G116,"SZZ")</f>
        <v>0</v>
      </c>
    </row>
    <row r="16" spans="2:15" ht="15.75" customHeight="1" thickBot="1" x14ac:dyDescent="0.3">
      <c r="B16" s="20">
        <v>10</v>
      </c>
      <c r="C16" s="27"/>
      <c r="D16" s="28"/>
      <c r="E16" s="30"/>
      <c r="F16" s="26"/>
      <c r="G16" s="26"/>
      <c r="H16" s="26"/>
      <c r="I16" s="31"/>
      <c r="K16" t="s">
        <v>10</v>
      </c>
      <c r="N16" s="14" t="s">
        <v>37</v>
      </c>
      <c r="O16" s="69">
        <f>COUNTIF(H7:H116,K28)</f>
        <v>0</v>
      </c>
    </row>
    <row r="17" spans="2:15" ht="15.75" thickBot="1" x14ac:dyDescent="0.3">
      <c r="B17" s="20">
        <v>11</v>
      </c>
      <c r="C17" s="27"/>
      <c r="D17" s="28"/>
      <c r="E17" s="30"/>
      <c r="F17" s="26"/>
      <c r="G17" s="26"/>
      <c r="H17" s="26"/>
      <c r="I17" s="31"/>
      <c r="K17" t="s">
        <v>8</v>
      </c>
      <c r="N17" s="14" t="s">
        <v>38</v>
      </c>
      <c r="O17" s="69">
        <f>COUNTIF(H7:H116,K30)</f>
        <v>0</v>
      </c>
    </row>
    <row r="18" spans="2:15" ht="15.75" thickBot="1" x14ac:dyDescent="0.3">
      <c r="B18" s="20">
        <v>12</v>
      </c>
      <c r="C18" s="27"/>
      <c r="D18" s="28"/>
      <c r="E18" s="30"/>
      <c r="F18" s="26"/>
      <c r="G18" s="26"/>
      <c r="H18" s="26"/>
      <c r="I18" s="31"/>
      <c r="K18" t="s">
        <v>9</v>
      </c>
      <c r="N18" s="22" t="s">
        <v>39</v>
      </c>
      <c r="O18" s="70">
        <f>COUNTIF(H7:H116,K29)</f>
        <v>0</v>
      </c>
    </row>
    <row r="19" spans="2:15" ht="15.75" thickBot="1" x14ac:dyDescent="0.3">
      <c r="B19" s="20">
        <v>13</v>
      </c>
      <c r="C19" s="27"/>
      <c r="D19" s="25"/>
      <c r="E19" s="30"/>
      <c r="F19" s="26"/>
      <c r="G19" s="26"/>
      <c r="H19" s="26"/>
      <c r="I19" s="31"/>
      <c r="N19" s="23" t="s">
        <v>30</v>
      </c>
      <c r="O19" s="71"/>
    </row>
    <row r="20" spans="2:15" ht="15.75" thickTop="1" x14ac:dyDescent="0.25">
      <c r="B20" s="20">
        <v>14</v>
      </c>
      <c r="C20" s="27"/>
      <c r="D20" s="25"/>
      <c r="E20" s="30"/>
      <c r="F20" s="26"/>
      <c r="G20" s="26"/>
      <c r="H20" s="26"/>
      <c r="I20" s="31"/>
      <c r="K20" t="s">
        <v>21</v>
      </c>
    </row>
    <row r="21" spans="2:15" x14ac:dyDescent="0.25">
      <c r="B21" s="20">
        <v>15</v>
      </c>
      <c r="C21" s="46"/>
      <c r="D21" s="34"/>
      <c r="E21" s="35"/>
      <c r="F21" s="35"/>
      <c r="G21" s="35"/>
      <c r="H21" s="35"/>
      <c r="I21" s="31"/>
      <c r="K21" t="s">
        <v>22</v>
      </c>
    </row>
    <row r="22" spans="2:15" x14ac:dyDescent="0.25">
      <c r="B22" s="20">
        <v>16</v>
      </c>
      <c r="C22" s="46"/>
      <c r="D22" s="34"/>
      <c r="E22" s="35"/>
      <c r="F22" s="35"/>
      <c r="G22" s="35"/>
      <c r="H22" s="35"/>
      <c r="I22" s="31"/>
    </row>
    <row r="23" spans="2:15" x14ac:dyDescent="0.25">
      <c r="B23" s="20">
        <v>17</v>
      </c>
      <c r="C23" s="47"/>
      <c r="D23" s="48"/>
      <c r="E23" s="35"/>
      <c r="F23" s="35"/>
      <c r="G23" s="35"/>
      <c r="H23" s="35"/>
      <c r="I23" s="31"/>
      <c r="K23" t="s">
        <v>23</v>
      </c>
    </row>
    <row r="24" spans="2:15" x14ac:dyDescent="0.25">
      <c r="B24" s="20">
        <v>18</v>
      </c>
      <c r="C24" s="47"/>
      <c r="D24" s="35"/>
      <c r="E24" s="35"/>
      <c r="F24" s="35"/>
      <c r="G24" s="35"/>
      <c r="H24" s="35"/>
      <c r="I24" s="31"/>
      <c r="K24" t="s">
        <v>24</v>
      </c>
    </row>
    <row r="25" spans="2:15" x14ac:dyDescent="0.25">
      <c r="B25" s="20">
        <v>19</v>
      </c>
      <c r="C25" s="49"/>
      <c r="D25" s="35"/>
      <c r="E25" s="35"/>
      <c r="F25" s="35"/>
      <c r="G25" s="35"/>
      <c r="H25" s="35"/>
      <c r="I25" s="31"/>
      <c r="K25" t="s">
        <v>26</v>
      </c>
    </row>
    <row r="26" spans="2:15" x14ac:dyDescent="0.25">
      <c r="B26" s="20">
        <v>20</v>
      </c>
      <c r="C26" s="49"/>
      <c r="D26" s="35"/>
      <c r="E26" s="35"/>
      <c r="F26" s="35"/>
      <c r="G26" s="35"/>
      <c r="H26" s="35"/>
      <c r="I26" s="31"/>
      <c r="K26" t="s">
        <v>35</v>
      </c>
    </row>
    <row r="27" spans="2:15" x14ac:dyDescent="0.25">
      <c r="B27" s="20">
        <v>21</v>
      </c>
      <c r="C27" s="49"/>
      <c r="D27" s="35"/>
      <c r="E27" s="35"/>
      <c r="F27" s="35"/>
      <c r="G27" s="35"/>
      <c r="H27" s="35"/>
      <c r="I27" s="31"/>
    </row>
    <row r="28" spans="2:15" x14ac:dyDescent="0.25">
      <c r="B28" s="20">
        <v>22</v>
      </c>
      <c r="C28" s="49"/>
      <c r="D28" s="35"/>
      <c r="E28" s="35"/>
      <c r="F28" s="35"/>
      <c r="G28" s="35"/>
      <c r="H28" s="35"/>
      <c r="I28" s="31"/>
      <c r="K28" t="s">
        <v>31</v>
      </c>
    </row>
    <row r="29" spans="2:15" x14ac:dyDescent="0.25">
      <c r="B29" s="20">
        <v>23</v>
      </c>
      <c r="C29" s="49"/>
      <c r="D29" s="35"/>
      <c r="E29" s="35"/>
      <c r="F29" s="35"/>
      <c r="G29" s="35"/>
      <c r="H29" s="35"/>
      <c r="I29" s="31"/>
      <c r="K29" t="s">
        <v>32</v>
      </c>
    </row>
    <row r="30" spans="2:15" x14ac:dyDescent="0.25">
      <c r="B30" s="20">
        <v>24</v>
      </c>
      <c r="C30" s="49"/>
      <c r="D30" s="35"/>
      <c r="E30" s="35"/>
      <c r="F30" s="35"/>
      <c r="G30" s="35"/>
      <c r="H30" s="35"/>
      <c r="I30" s="31"/>
      <c r="K30" t="s">
        <v>33</v>
      </c>
    </row>
    <row r="31" spans="2:15" x14ac:dyDescent="0.25">
      <c r="B31" s="20">
        <v>25</v>
      </c>
      <c r="C31" s="49"/>
      <c r="D31" s="35"/>
      <c r="E31" s="35"/>
      <c r="F31" s="35"/>
      <c r="G31" s="35"/>
      <c r="H31" s="35"/>
      <c r="I31" s="31"/>
    </row>
    <row r="32" spans="2:15" x14ac:dyDescent="0.25">
      <c r="B32" s="20">
        <v>26</v>
      </c>
      <c r="C32" s="49"/>
      <c r="D32" s="35"/>
      <c r="E32" s="35"/>
      <c r="F32" s="35"/>
      <c r="G32" s="35"/>
      <c r="H32" s="35"/>
      <c r="I32" s="31"/>
    </row>
    <row r="33" spans="2:9" x14ac:dyDescent="0.25">
      <c r="B33" s="20">
        <v>27</v>
      </c>
      <c r="C33" s="49"/>
      <c r="D33" s="35"/>
      <c r="E33" s="35"/>
      <c r="F33" s="35"/>
      <c r="G33" s="35"/>
      <c r="H33" s="35"/>
      <c r="I33" s="31"/>
    </row>
    <row r="34" spans="2:9" x14ac:dyDescent="0.25">
      <c r="B34" s="20">
        <v>28</v>
      </c>
      <c r="C34" s="49"/>
      <c r="D34" s="35"/>
      <c r="E34" s="35"/>
      <c r="F34" s="35"/>
      <c r="G34" s="35"/>
      <c r="H34" s="35"/>
      <c r="I34" s="31"/>
    </row>
    <row r="35" spans="2:9" x14ac:dyDescent="0.25">
      <c r="B35" s="20">
        <v>29</v>
      </c>
      <c r="C35" s="49"/>
      <c r="D35" s="35"/>
      <c r="E35" s="35"/>
      <c r="F35" s="35"/>
      <c r="G35" s="35"/>
      <c r="H35" s="35"/>
      <c r="I35" s="31"/>
    </row>
    <row r="36" spans="2:9" ht="15.75" thickBot="1" x14ac:dyDescent="0.3">
      <c r="B36" s="21">
        <v>30</v>
      </c>
      <c r="C36" s="49"/>
      <c r="D36" s="35"/>
      <c r="E36" s="35"/>
      <c r="F36" s="35"/>
      <c r="G36" s="35"/>
      <c r="H36" s="35"/>
      <c r="I36" s="31"/>
    </row>
    <row r="37" spans="2:9" ht="15.75" thickTop="1" x14ac:dyDescent="0.25">
      <c r="B37" s="20">
        <v>31</v>
      </c>
      <c r="C37" s="54"/>
      <c r="D37" s="6"/>
      <c r="E37" s="6"/>
      <c r="F37" s="6"/>
      <c r="G37" s="6"/>
      <c r="H37" s="6"/>
      <c r="I37" s="54"/>
    </row>
    <row r="38" spans="2:9" ht="15.75" thickBot="1" x14ac:dyDescent="0.3">
      <c r="B38" s="21">
        <v>32</v>
      </c>
      <c r="C38" s="54"/>
      <c r="D38" s="6"/>
      <c r="E38" s="6"/>
      <c r="F38" s="6"/>
      <c r="G38" s="6"/>
      <c r="H38" s="6"/>
      <c r="I38" s="54"/>
    </row>
    <row r="39" spans="2:9" ht="15.75" thickTop="1" x14ac:dyDescent="0.25">
      <c r="B39" s="20">
        <v>33</v>
      </c>
      <c r="C39" s="54"/>
      <c r="D39" s="6"/>
      <c r="E39" s="6"/>
      <c r="F39" s="6"/>
      <c r="G39" s="6"/>
      <c r="H39" s="6"/>
      <c r="I39" s="54"/>
    </row>
    <row r="40" spans="2:9" ht="15.75" thickBot="1" x14ac:dyDescent="0.3">
      <c r="B40" s="21">
        <v>34</v>
      </c>
      <c r="C40" s="54"/>
      <c r="D40" s="6"/>
      <c r="E40" s="6"/>
      <c r="F40" s="6"/>
      <c r="G40" s="6"/>
      <c r="H40" s="6"/>
      <c r="I40" s="54"/>
    </row>
    <row r="41" spans="2:9" ht="15.75" thickTop="1" x14ac:dyDescent="0.25">
      <c r="B41" s="20">
        <v>35</v>
      </c>
      <c r="C41" s="54"/>
      <c r="D41" s="6"/>
      <c r="E41" s="6"/>
      <c r="F41" s="6"/>
      <c r="G41" s="6"/>
      <c r="H41" s="6"/>
      <c r="I41" s="54"/>
    </row>
    <row r="42" spans="2:9" ht="15.75" thickBot="1" x14ac:dyDescent="0.3">
      <c r="B42" s="21">
        <v>36</v>
      </c>
      <c r="C42" s="54"/>
      <c r="D42" s="6"/>
      <c r="E42" s="6"/>
      <c r="F42" s="6"/>
      <c r="G42" s="6"/>
      <c r="H42" s="6"/>
      <c r="I42" s="54"/>
    </row>
    <row r="43" spans="2:9" ht="15.75" thickTop="1" x14ac:dyDescent="0.25">
      <c r="B43" s="20">
        <v>37</v>
      </c>
      <c r="C43" s="54"/>
      <c r="D43" s="6"/>
      <c r="E43" s="6"/>
      <c r="F43" s="6"/>
      <c r="G43" s="6"/>
      <c r="H43" s="6"/>
      <c r="I43" s="54"/>
    </row>
    <row r="44" spans="2:9" ht="15.75" thickBot="1" x14ac:dyDescent="0.3">
      <c r="B44" s="21">
        <v>38</v>
      </c>
      <c r="C44" s="54"/>
      <c r="D44" s="6"/>
      <c r="E44" s="6"/>
      <c r="F44" s="6"/>
      <c r="G44" s="6"/>
      <c r="H44" s="6"/>
      <c r="I44" s="54"/>
    </row>
    <row r="45" spans="2:9" ht="15.75" thickTop="1" x14ac:dyDescent="0.25">
      <c r="B45" s="20">
        <v>39</v>
      </c>
      <c r="C45" s="54"/>
      <c r="D45" s="6"/>
      <c r="E45" s="6"/>
      <c r="F45" s="6"/>
      <c r="G45" s="6"/>
      <c r="H45" s="6"/>
      <c r="I45" s="54"/>
    </row>
    <row r="46" spans="2:9" ht="15.75" thickBot="1" x14ac:dyDescent="0.3">
      <c r="B46" s="21">
        <v>40</v>
      </c>
      <c r="C46" s="54"/>
      <c r="D46" s="6"/>
      <c r="E46" s="6"/>
      <c r="F46" s="6"/>
      <c r="G46" s="6"/>
      <c r="H46" s="6"/>
      <c r="I46" s="54"/>
    </row>
    <row r="47" spans="2:9" ht="15.75" thickTop="1" x14ac:dyDescent="0.25">
      <c r="B47" s="20">
        <v>41</v>
      </c>
      <c r="C47" s="54"/>
      <c r="D47" s="6"/>
      <c r="E47" s="6"/>
      <c r="F47" s="6"/>
      <c r="G47" s="6"/>
      <c r="H47" s="6"/>
      <c r="I47" s="54"/>
    </row>
    <row r="48" spans="2:9" ht="15.75" thickBot="1" x14ac:dyDescent="0.3">
      <c r="B48" s="21">
        <v>42</v>
      </c>
      <c r="C48" s="54"/>
      <c r="D48" s="6"/>
      <c r="E48" s="6"/>
      <c r="F48" s="6"/>
      <c r="G48" s="6"/>
      <c r="H48" s="6"/>
      <c r="I48" s="54"/>
    </row>
    <row r="49" spans="2:9" ht="15.75" thickTop="1" x14ac:dyDescent="0.25">
      <c r="B49" s="20">
        <v>43</v>
      </c>
      <c r="C49" s="54"/>
      <c r="D49" s="6"/>
      <c r="E49" s="6"/>
      <c r="F49" s="6"/>
      <c r="G49" s="6"/>
      <c r="H49" s="6"/>
      <c r="I49" s="54"/>
    </row>
    <row r="50" spans="2:9" ht="15.75" thickBot="1" x14ac:dyDescent="0.3">
      <c r="B50" s="21">
        <v>44</v>
      </c>
      <c r="C50" s="54"/>
      <c r="D50" s="6"/>
      <c r="E50" s="6"/>
      <c r="F50" s="6"/>
      <c r="G50" s="6"/>
      <c r="H50" s="6"/>
      <c r="I50" s="54"/>
    </row>
    <row r="51" spans="2:9" ht="15.75" thickTop="1" x14ac:dyDescent="0.25">
      <c r="B51" s="20">
        <v>45</v>
      </c>
      <c r="C51" s="54"/>
      <c r="D51" s="6"/>
      <c r="E51" s="6"/>
      <c r="F51" s="6"/>
      <c r="G51" s="6"/>
      <c r="H51" s="6"/>
      <c r="I51" s="54"/>
    </row>
    <row r="52" spans="2:9" ht="15.75" thickBot="1" x14ac:dyDescent="0.3">
      <c r="B52" s="21">
        <v>46</v>
      </c>
      <c r="C52" s="54"/>
      <c r="D52" s="6"/>
      <c r="E52" s="6"/>
      <c r="F52" s="6"/>
      <c r="G52" s="6"/>
      <c r="H52" s="6"/>
      <c r="I52" s="54"/>
    </row>
    <row r="53" spans="2:9" ht="15.75" thickTop="1" x14ac:dyDescent="0.25">
      <c r="B53" s="20">
        <v>47</v>
      </c>
      <c r="C53" s="54"/>
      <c r="D53" s="6"/>
      <c r="E53" s="6"/>
      <c r="F53" s="6"/>
      <c r="G53" s="6"/>
      <c r="H53" s="6"/>
      <c r="I53" s="54"/>
    </row>
    <row r="54" spans="2:9" ht="15.75" thickBot="1" x14ac:dyDescent="0.3">
      <c r="B54" s="21">
        <v>48</v>
      </c>
      <c r="C54" s="54"/>
      <c r="D54" s="6"/>
      <c r="E54" s="6"/>
      <c r="F54" s="6"/>
      <c r="G54" s="6"/>
      <c r="H54" s="6"/>
      <c r="I54" s="54"/>
    </row>
    <row r="55" spans="2:9" ht="15.75" thickTop="1" x14ac:dyDescent="0.25">
      <c r="B55" s="20">
        <v>49</v>
      </c>
      <c r="C55" s="54"/>
      <c r="D55" s="6"/>
      <c r="E55" s="6"/>
      <c r="F55" s="6"/>
      <c r="G55" s="6"/>
      <c r="H55" s="6"/>
      <c r="I55" s="54"/>
    </row>
    <row r="56" spans="2:9" ht="15.75" thickBot="1" x14ac:dyDescent="0.3">
      <c r="B56" s="21">
        <v>50</v>
      </c>
      <c r="C56" s="54"/>
      <c r="D56" s="6"/>
      <c r="E56" s="6"/>
      <c r="F56" s="6"/>
      <c r="G56" s="6"/>
      <c r="H56" s="6"/>
      <c r="I56" s="54"/>
    </row>
    <row r="57" spans="2:9" ht="15.75" thickTop="1" x14ac:dyDescent="0.25">
      <c r="B57" s="20">
        <v>51</v>
      </c>
      <c r="C57" s="54"/>
      <c r="D57" s="6"/>
      <c r="E57" s="6"/>
      <c r="F57" s="6"/>
      <c r="G57" s="6"/>
      <c r="H57" s="6"/>
      <c r="I57" s="54"/>
    </row>
    <row r="58" spans="2:9" ht="15.75" thickBot="1" x14ac:dyDescent="0.3">
      <c r="B58" s="21">
        <v>52</v>
      </c>
      <c r="C58" s="54"/>
      <c r="D58" s="6"/>
      <c r="E58" s="6"/>
      <c r="F58" s="6"/>
      <c r="G58" s="6"/>
      <c r="H58" s="6"/>
      <c r="I58" s="54"/>
    </row>
    <row r="59" spans="2:9" ht="15.75" thickTop="1" x14ac:dyDescent="0.25">
      <c r="B59" s="20">
        <v>53</v>
      </c>
      <c r="C59" s="54"/>
      <c r="D59" s="6"/>
      <c r="E59" s="6"/>
      <c r="F59" s="6"/>
      <c r="G59" s="6"/>
      <c r="H59" s="6"/>
      <c r="I59" s="54"/>
    </row>
    <row r="60" spans="2:9" ht="15.75" thickBot="1" x14ac:dyDescent="0.3">
      <c r="B60" s="21">
        <v>54</v>
      </c>
      <c r="C60" s="54"/>
      <c r="D60" s="6"/>
      <c r="E60" s="6"/>
      <c r="F60" s="6"/>
      <c r="G60" s="6"/>
      <c r="H60" s="6"/>
      <c r="I60" s="54"/>
    </row>
    <row r="61" spans="2:9" ht="15.75" thickTop="1" x14ac:dyDescent="0.25">
      <c r="B61" s="20">
        <v>55</v>
      </c>
      <c r="C61" s="54"/>
      <c r="D61" s="6"/>
      <c r="E61" s="6"/>
      <c r="F61" s="6"/>
      <c r="G61" s="6"/>
      <c r="H61" s="6"/>
      <c r="I61" s="54"/>
    </row>
    <row r="62" spans="2:9" ht="15.75" thickBot="1" x14ac:dyDescent="0.3">
      <c r="B62" s="21">
        <v>56</v>
      </c>
      <c r="C62" s="54"/>
      <c r="D62" s="6"/>
      <c r="E62" s="6"/>
      <c r="F62" s="6"/>
      <c r="G62" s="6"/>
      <c r="H62" s="6"/>
      <c r="I62" s="54"/>
    </row>
    <row r="63" spans="2:9" ht="15.75" thickTop="1" x14ac:dyDescent="0.25">
      <c r="B63" s="20">
        <v>57</v>
      </c>
      <c r="C63" s="54"/>
      <c r="D63" s="6"/>
      <c r="E63" s="6"/>
      <c r="F63" s="6"/>
      <c r="G63" s="6"/>
      <c r="H63" s="6"/>
      <c r="I63" s="54"/>
    </row>
    <row r="64" spans="2:9" ht="16.5" thickBot="1" x14ac:dyDescent="0.3">
      <c r="B64" s="21">
        <v>58</v>
      </c>
      <c r="C64" s="54"/>
      <c r="D64" s="55"/>
      <c r="E64" s="6"/>
      <c r="F64" s="6"/>
      <c r="G64" s="6"/>
      <c r="H64" s="6"/>
      <c r="I64" s="54"/>
    </row>
    <row r="65" spans="2:9" ht="15.75" thickTop="1" x14ac:dyDescent="0.25">
      <c r="B65" s="20">
        <v>59</v>
      </c>
      <c r="C65" s="54"/>
      <c r="D65" s="6"/>
      <c r="E65" s="6"/>
      <c r="F65" s="6"/>
      <c r="G65" s="6"/>
      <c r="H65" s="6"/>
      <c r="I65" s="54"/>
    </row>
    <row r="66" spans="2:9" ht="15.75" thickBot="1" x14ac:dyDescent="0.3">
      <c r="B66" s="21">
        <v>60</v>
      </c>
      <c r="C66" s="54"/>
      <c r="D66" s="6"/>
      <c r="E66" s="6"/>
      <c r="F66" s="6"/>
      <c r="G66" s="6"/>
      <c r="H66" s="6"/>
      <c r="I66" s="54"/>
    </row>
    <row r="67" spans="2:9" ht="15.75" thickTop="1" x14ac:dyDescent="0.25">
      <c r="B67" s="20">
        <v>61</v>
      </c>
      <c r="C67" s="54"/>
      <c r="D67" s="6"/>
      <c r="E67" s="6"/>
      <c r="F67" s="6"/>
      <c r="G67" s="6"/>
      <c r="H67" s="6"/>
      <c r="I67" s="54"/>
    </row>
    <row r="68" spans="2:9" ht="15.75" thickBot="1" x14ac:dyDescent="0.3">
      <c r="B68" s="21">
        <v>62</v>
      </c>
      <c r="C68" s="54"/>
      <c r="D68" s="6"/>
      <c r="E68" s="6"/>
      <c r="F68" s="6"/>
      <c r="G68" s="6"/>
      <c r="H68" s="6"/>
      <c r="I68" s="54"/>
    </row>
    <row r="69" spans="2:9" ht="16.5" thickTop="1" x14ac:dyDescent="0.25">
      <c r="B69" s="20">
        <v>63</v>
      </c>
      <c r="C69" s="54"/>
      <c r="D69" s="55"/>
      <c r="E69" s="6"/>
      <c r="F69" s="6"/>
      <c r="G69" s="6"/>
      <c r="H69" s="6"/>
      <c r="I69" s="54"/>
    </row>
    <row r="70" spans="2:9" ht="15.75" thickBot="1" x14ac:dyDescent="0.3">
      <c r="B70" s="21">
        <v>64</v>
      </c>
      <c r="C70" s="54"/>
      <c r="D70" s="6"/>
      <c r="E70" s="6"/>
      <c r="F70" s="6"/>
      <c r="G70" s="6"/>
      <c r="H70" s="6"/>
      <c r="I70" s="54"/>
    </row>
    <row r="71" spans="2:9" ht="15.75" thickTop="1" x14ac:dyDescent="0.25">
      <c r="B71" s="20">
        <v>65</v>
      </c>
      <c r="C71" s="54"/>
      <c r="D71" s="6"/>
      <c r="E71" s="6"/>
      <c r="F71" s="6"/>
      <c r="G71" s="6"/>
      <c r="H71" s="6"/>
      <c r="I71" s="54"/>
    </row>
    <row r="72" spans="2:9" ht="15.75" thickBot="1" x14ac:dyDescent="0.3">
      <c r="B72" s="21">
        <v>66</v>
      </c>
      <c r="C72" s="54"/>
      <c r="D72" s="6"/>
      <c r="E72" s="6"/>
      <c r="F72" s="6"/>
      <c r="G72" s="6"/>
      <c r="H72" s="6"/>
      <c r="I72" s="54"/>
    </row>
    <row r="73" spans="2:9" ht="15.75" thickTop="1" x14ac:dyDescent="0.25">
      <c r="B73" s="20">
        <v>67</v>
      </c>
      <c r="C73" s="54"/>
      <c r="D73" s="6"/>
      <c r="E73" s="6"/>
      <c r="F73" s="6"/>
      <c r="G73" s="6"/>
      <c r="H73" s="6"/>
      <c r="I73" s="54"/>
    </row>
    <row r="74" spans="2:9" ht="15.75" thickBot="1" x14ac:dyDescent="0.3">
      <c r="B74" s="21">
        <v>68</v>
      </c>
      <c r="C74" s="54"/>
      <c r="D74" s="6"/>
      <c r="E74" s="6"/>
      <c r="F74" s="6"/>
      <c r="G74" s="6"/>
      <c r="H74" s="6"/>
      <c r="I74" s="54"/>
    </row>
    <row r="75" spans="2:9" ht="16.5" thickTop="1" x14ac:dyDescent="0.25">
      <c r="B75" s="20">
        <v>69</v>
      </c>
      <c r="C75" s="54"/>
      <c r="D75" s="55"/>
      <c r="E75" s="6"/>
      <c r="F75" s="6"/>
      <c r="G75" s="6"/>
      <c r="H75" s="6"/>
      <c r="I75" s="54"/>
    </row>
    <row r="76" spans="2:9" ht="16.5" thickBot="1" x14ac:dyDescent="0.3">
      <c r="B76" s="21">
        <v>70</v>
      </c>
      <c r="C76" s="54"/>
      <c r="D76" s="55"/>
      <c r="E76" s="6"/>
      <c r="F76" s="6"/>
      <c r="G76" s="6"/>
      <c r="H76" s="6"/>
      <c r="I76" s="54"/>
    </row>
    <row r="77" spans="2:9" ht="15.75" thickTop="1" x14ac:dyDescent="0.25">
      <c r="B77" s="20">
        <v>71</v>
      </c>
      <c r="C77" s="54"/>
      <c r="D77" s="6"/>
      <c r="E77" s="6"/>
      <c r="F77" s="6"/>
      <c r="G77" s="6"/>
      <c r="H77" s="6"/>
      <c r="I77" s="54"/>
    </row>
    <row r="78" spans="2:9" ht="15.75" thickBot="1" x14ac:dyDescent="0.3">
      <c r="B78" s="21">
        <v>72</v>
      </c>
      <c r="C78" s="54"/>
      <c r="D78" s="6"/>
      <c r="E78" s="6"/>
      <c r="F78" s="6"/>
      <c r="G78" s="6"/>
      <c r="H78" s="6"/>
      <c r="I78" s="54"/>
    </row>
    <row r="79" spans="2:9" ht="16.5" thickTop="1" x14ac:dyDescent="0.25">
      <c r="B79" s="20">
        <v>73</v>
      </c>
      <c r="C79" s="54"/>
      <c r="D79" s="55"/>
      <c r="E79" s="55"/>
      <c r="F79" s="6"/>
      <c r="G79" s="6"/>
      <c r="H79" s="6"/>
      <c r="I79" s="54"/>
    </row>
    <row r="80" spans="2:9" ht="16.5" thickBot="1" x14ac:dyDescent="0.3">
      <c r="B80" s="21">
        <v>74</v>
      </c>
      <c r="C80" s="54"/>
      <c r="D80" s="55"/>
      <c r="E80" s="55"/>
      <c r="F80" s="6"/>
      <c r="G80" s="6"/>
      <c r="H80" s="6"/>
      <c r="I80" s="54"/>
    </row>
    <row r="81" spans="2:9" ht="16.5" thickTop="1" x14ac:dyDescent="0.25">
      <c r="B81" s="20">
        <v>75</v>
      </c>
      <c r="C81" s="54"/>
      <c r="D81" s="55"/>
      <c r="E81" s="55"/>
      <c r="F81" s="6"/>
      <c r="G81" s="6"/>
      <c r="H81" s="6"/>
      <c r="I81" s="54"/>
    </row>
    <row r="82" spans="2:9" ht="16.5" thickBot="1" x14ac:dyDescent="0.3">
      <c r="B82" s="21">
        <v>76</v>
      </c>
      <c r="C82" s="54"/>
      <c r="D82" s="55"/>
      <c r="E82" s="55"/>
      <c r="F82" s="6"/>
      <c r="G82" s="6"/>
      <c r="H82" s="6"/>
      <c r="I82" s="54"/>
    </row>
    <row r="83" spans="2:9" ht="16.5" thickTop="1" x14ac:dyDescent="0.25">
      <c r="B83" s="20">
        <v>77</v>
      </c>
      <c r="C83" s="54"/>
      <c r="D83" s="55"/>
      <c r="E83" s="55"/>
      <c r="F83" s="6"/>
      <c r="G83" s="6"/>
      <c r="H83" s="6"/>
      <c r="I83" s="54"/>
    </row>
    <row r="84" spans="2:9" ht="16.5" thickBot="1" x14ac:dyDescent="0.3">
      <c r="B84" s="21">
        <v>78</v>
      </c>
      <c r="C84" s="54"/>
      <c r="D84" s="55"/>
      <c r="E84" s="55"/>
      <c r="F84" s="6"/>
      <c r="G84" s="6"/>
      <c r="H84" s="6"/>
      <c r="I84" s="54"/>
    </row>
    <row r="85" spans="2:9" ht="16.5" thickTop="1" x14ac:dyDescent="0.25">
      <c r="B85" s="20">
        <v>79</v>
      </c>
      <c r="C85" s="54"/>
      <c r="D85" s="55"/>
      <c r="E85" s="55"/>
      <c r="F85" s="6"/>
      <c r="G85" s="6"/>
      <c r="H85" s="6"/>
      <c r="I85" s="54"/>
    </row>
    <row r="86" spans="2:9" ht="16.5" thickBot="1" x14ac:dyDescent="0.3">
      <c r="B86" s="21">
        <v>80</v>
      </c>
      <c r="C86" s="54"/>
      <c r="D86" s="55"/>
      <c r="E86" s="55"/>
      <c r="F86" s="6"/>
      <c r="G86" s="6"/>
      <c r="H86" s="6"/>
      <c r="I86" s="54"/>
    </row>
    <row r="87" spans="2:9" ht="16.5" thickTop="1" x14ac:dyDescent="0.25">
      <c r="B87" s="20">
        <v>81</v>
      </c>
      <c r="C87" s="54"/>
      <c r="D87" s="55"/>
      <c r="E87" s="55"/>
      <c r="F87" s="6"/>
      <c r="G87" s="6"/>
      <c r="H87" s="6"/>
      <c r="I87" s="54"/>
    </row>
    <row r="88" spans="2:9" ht="16.5" thickBot="1" x14ac:dyDescent="0.3">
      <c r="B88" s="21">
        <v>82</v>
      </c>
      <c r="C88" s="54"/>
      <c r="D88" s="55"/>
      <c r="E88" s="55"/>
      <c r="F88" s="6"/>
      <c r="G88" s="6"/>
      <c r="H88" s="6"/>
      <c r="I88" s="54"/>
    </row>
    <row r="89" spans="2:9" ht="16.5" thickTop="1" x14ac:dyDescent="0.25">
      <c r="B89" s="20">
        <v>83</v>
      </c>
      <c r="C89" s="54"/>
      <c r="D89" s="56"/>
      <c r="E89" s="56"/>
      <c r="F89" s="6"/>
      <c r="G89" s="6"/>
      <c r="H89" s="6"/>
      <c r="I89" s="54"/>
    </row>
    <row r="90" spans="2:9" ht="16.5" thickBot="1" x14ac:dyDescent="0.3">
      <c r="B90" s="21">
        <v>84</v>
      </c>
      <c r="C90" s="54"/>
      <c r="D90" s="56"/>
      <c r="E90" s="56"/>
      <c r="F90" s="6"/>
      <c r="G90" s="6"/>
      <c r="H90" s="6"/>
      <c r="I90" s="54"/>
    </row>
    <row r="91" spans="2:9" ht="16.5" thickTop="1" x14ac:dyDescent="0.25">
      <c r="B91" s="20">
        <v>85</v>
      </c>
      <c r="C91" s="54"/>
      <c r="D91" s="55"/>
      <c r="E91" s="55"/>
      <c r="F91" s="6"/>
      <c r="G91" s="6"/>
      <c r="H91" s="6"/>
      <c r="I91" s="54"/>
    </row>
    <row r="92" spans="2:9" ht="16.5" thickBot="1" x14ac:dyDescent="0.3">
      <c r="B92" s="21">
        <v>86</v>
      </c>
      <c r="C92" s="54"/>
      <c r="D92" s="55"/>
      <c r="E92" s="55"/>
      <c r="F92" s="6"/>
      <c r="G92" s="6"/>
      <c r="H92" s="6"/>
      <c r="I92" s="54"/>
    </row>
    <row r="93" spans="2:9" ht="16.5" thickTop="1" x14ac:dyDescent="0.25">
      <c r="B93" s="20">
        <v>87</v>
      </c>
      <c r="C93" s="54"/>
      <c r="D93" s="55"/>
      <c r="E93" s="55"/>
      <c r="F93" s="6"/>
      <c r="G93" s="6"/>
      <c r="H93" s="6"/>
      <c r="I93" s="54"/>
    </row>
    <row r="94" spans="2:9" ht="16.5" thickBot="1" x14ac:dyDescent="0.3">
      <c r="B94" s="21">
        <v>88</v>
      </c>
      <c r="C94" s="54"/>
      <c r="D94" s="55"/>
      <c r="E94" s="55"/>
      <c r="F94" s="6"/>
      <c r="G94" s="6"/>
      <c r="H94" s="6"/>
      <c r="I94" s="54"/>
    </row>
    <row r="95" spans="2:9" ht="16.5" thickTop="1" x14ac:dyDescent="0.25">
      <c r="B95" s="20">
        <v>89</v>
      </c>
      <c r="C95" s="54"/>
      <c r="D95" s="55"/>
      <c r="E95" s="55"/>
      <c r="F95" s="6"/>
      <c r="G95" s="6"/>
      <c r="H95" s="6"/>
      <c r="I95" s="54"/>
    </row>
    <row r="96" spans="2:9" ht="15.75" thickBot="1" x14ac:dyDescent="0.3">
      <c r="B96" s="21">
        <v>90</v>
      </c>
      <c r="C96" s="54"/>
      <c r="D96" s="6"/>
      <c r="E96" s="6"/>
      <c r="F96" s="6"/>
      <c r="G96" s="6"/>
      <c r="H96" s="6"/>
      <c r="I96" s="54"/>
    </row>
    <row r="97" spans="2:9" ht="15.75" thickTop="1" x14ac:dyDescent="0.25">
      <c r="B97" s="20">
        <v>91</v>
      </c>
      <c r="C97" s="54"/>
      <c r="D97" s="6"/>
      <c r="E97" s="6"/>
      <c r="F97" s="6"/>
      <c r="G97" s="6"/>
      <c r="H97" s="6"/>
      <c r="I97" s="54"/>
    </row>
    <row r="98" spans="2:9" ht="15.75" thickBot="1" x14ac:dyDescent="0.3">
      <c r="B98" s="21">
        <v>92</v>
      </c>
      <c r="C98" s="54"/>
      <c r="D98" s="6"/>
      <c r="E98" s="6"/>
      <c r="F98" s="6"/>
      <c r="G98" s="6"/>
      <c r="H98" s="6"/>
      <c r="I98" s="54"/>
    </row>
    <row r="99" spans="2:9" ht="15.75" thickTop="1" x14ac:dyDescent="0.25">
      <c r="B99" s="20">
        <v>93</v>
      </c>
      <c r="C99" s="54"/>
      <c r="D99" s="6"/>
      <c r="E99" s="6"/>
      <c r="F99" s="6"/>
      <c r="G99" s="6"/>
      <c r="H99" s="6"/>
      <c r="I99" s="54"/>
    </row>
    <row r="100" spans="2:9" ht="15.75" thickBot="1" x14ac:dyDescent="0.3">
      <c r="B100" s="21">
        <v>94</v>
      </c>
      <c r="C100" s="54"/>
      <c r="D100" s="6"/>
      <c r="E100" s="6"/>
      <c r="F100" s="6"/>
      <c r="G100" s="6"/>
      <c r="H100" s="6"/>
      <c r="I100" s="54"/>
    </row>
    <row r="101" spans="2:9" ht="16.5" thickTop="1" x14ac:dyDescent="0.25">
      <c r="B101" s="20">
        <v>95</v>
      </c>
      <c r="C101" s="54"/>
      <c r="D101" s="55"/>
      <c r="E101" s="6"/>
      <c r="F101" s="6"/>
      <c r="G101" s="6"/>
      <c r="H101" s="6"/>
      <c r="I101" s="54"/>
    </row>
    <row r="102" spans="2:9" ht="16.5" thickBot="1" x14ac:dyDescent="0.3">
      <c r="B102" s="21">
        <v>96</v>
      </c>
      <c r="C102" s="54"/>
      <c r="D102" s="55"/>
      <c r="E102" s="6"/>
      <c r="F102" s="6"/>
      <c r="G102" s="6"/>
      <c r="H102" s="6"/>
      <c r="I102" s="54"/>
    </row>
    <row r="103" spans="2:9" ht="16.5" thickTop="1" x14ac:dyDescent="0.25">
      <c r="B103" s="20">
        <v>97</v>
      </c>
      <c r="C103" s="54"/>
      <c r="D103" s="55"/>
      <c r="E103" s="6"/>
      <c r="F103" s="6"/>
      <c r="G103" s="6"/>
      <c r="H103" s="6"/>
      <c r="I103" s="54"/>
    </row>
    <row r="104" spans="2:9" ht="16.5" thickBot="1" x14ac:dyDescent="0.3">
      <c r="B104" s="21">
        <v>98</v>
      </c>
      <c r="C104" s="54"/>
      <c r="D104" s="55"/>
      <c r="E104" s="6"/>
      <c r="F104" s="6"/>
      <c r="G104" s="6"/>
      <c r="H104" s="6"/>
      <c r="I104" s="54"/>
    </row>
    <row r="105" spans="2:9" ht="16.5" thickTop="1" x14ac:dyDescent="0.25">
      <c r="B105" s="20">
        <v>99</v>
      </c>
      <c r="C105" s="54"/>
      <c r="D105" s="55"/>
      <c r="E105" s="6"/>
      <c r="F105" s="6"/>
      <c r="G105" s="6"/>
      <c r="H105" s="6"/>
      <c r="I105" s="54"/>
    </row>
    <row r="106" spans="2:9" ht="16.5" thickBot="1" x14ac:dyDescent="0.3">
      <c r="B106" s="21">
        <v>100</v>
      </c>
      <c r="C106" s="54"/>
      <c r="D106" s="55"/>
      <c r="E106" s="6"/>
      <c r="F106" s="6"/>
      <c r="G106" s="6"/>
      <c r="H106" s="6"/>
      <c r="I106" s="54"/>
    </row>
    <row r="107" spans="2:9" ht="16.5" thickTop="1" x14ac:dyDescent="0.25">
      <c r="B107" s="20">
        <v>101</v>
      </c>
      <c r="C107" s="54"/>
      <c r="D107" s="55"/>
      <c r="E107" s="6"/>
      <c r="F107" s="6"/>
      <c r="G107" s="6"/>
      <c r="H107" s="6"/>
      <c r="I107" s="54"/>
    </row>
    <row r="108" spans="2:9" ht="16.5" thickBot="1" x14ac:dyDescent="0.3">
      <c r="B108" s="21">
        <v>102</v>
      </c>
      <c r="C108" s="54"/>
      <c r="D108" s="55"/>
      <c r="E108" s="6"/>
      <c r="F108" s="6"/>
      <c r="G108" s="6"/>
      <c r="H108" s="6"/>
      <c r="I108" s="54"/>
    </row>
    <row r="109" spans="2:9" ht="16.5" thickTop="1" x14ac:dyDescent="0.25">
      <c r="B109" s="20">
        <v>103</v>
      </c>
      <c r="C109" s="54"/>
      <c r="D109" s="55"/>
      <c r="E109" s="6"/>
      <c r="F109" s="6"/>
      <c r="G109" s="6"/>
      <c r="H109" s="6"/>
      <c r="I109" s="54"/>
    </row>
    <row r="110" spans="2:9" ht="16.5" thickBot="1" x14ac:dyDescent="0.3">
      <c r="B110" s="21">
        <v>104</v>
      </c>
      <c r="C110" s="54"/>
      <c r="D110" s="55"/>
      <c r="E110" s="6"/>
      <c r="F110" s="6"/>
      <c r="G110" s="6"/>
      <c r="H110" s="6"/>
      <c r="I110" s="54"/>
    </row>
    <row r="111" spans="2:9" ht="16.5" thickTop="1" x14ac:dyDescent="0.25">
      <c r="B111" s="20">
        <v>105</v>
      </c>
      <c r="C111" s="54"/>
      <c r="D111" s="55"/>
      <c r="E111" s="6"/>
      <c r="F111" s="6"/>
      <c r="G111" s="6"/>
      <c r="H111" s="6"/>
      <c r="I111" s="54"/>
    </row>
    <row r="112" spans="2:9" ht="16.5" thickBot="1" x14ac:dyDescent="0.3">
      <c r="B112" s="21">
        <v>106</v>
      </c>
      <c r="C112" s="54"/>
      <c r="D112" s="55"/>
      <c r="E112" s="6"/>
      <c r="F112" s="6"/>
      <c r="G112" s="6"/>
      <c r="H112" s="6"/>
      <c r="I112" s="54"/>
    </row>
    <row r="113" spans="2:9" ht="16.5" thickTop="1" x14ac:dyDescent="0.25">
      <c r="B113" s="20">
        <v>107</v>
      </c>
      <c r="C113" s="54"/>
      <c r="D113" s="55"/>
      <c r="E113" s="6"/>
      <c r="F113" s="6"/>
      <c r="G113" s="6"/>
      <c r="H113" s="6"/>
      <c r="I113" s="54"/>
    </row>
    <row r="114" spans="2:9" ht="16.5" thickBot="1" x14ac:dyDescent="0.3">
      <c r="B114" s="21">
        <v>108</v>
      </c>
      <c r="C114" s="54"/>
      <c r="D114" s="55"/>
      <c r="E114" s="6"/>
      <c r="F114" s="6"/>
      <c r="G114" s="6"/>
      <c r="H114" s="6"/>
      <c r="I114" s="54"/>
    </row>
    <row r="115" spans="2:9" ht="16.5" thickTop="1" x14ac:dyDescent="0.25">
      <c r="B115" s="20">
        <v>109</v>
      </c>
      <c r="C115" s="54"/>
      <c r="D115" s="55"/>
      <c r="E115" s="6"/>
      <c r="F115" s="6"/>
      <c r="G115" s="6"/>
      <c r="H115" s="6"/>
      <c r="I115" s="54"/>
    </row>
    <row r="116" spans="2:9" ht="16.5" thickBot="1" x14ac:dyDescent="0.3">
      <c r="B116" s="21">
        <v>110</v>
      </c>
      <c r="C116" s="59"/>
      <c r="D116" s="58"/>
      <c r="E116" s="57"/>
      <c r="F116" s="57"/>
      <c r="G116" s="57"/>
      <c r="H116" s="57"/>
      <c r="I116" s="59"/>
    </row>
    <row r="117" spans="2:9" ht="16.5" thickTop="1" x14ac:dyDescent="0.25">
      <c r="C117" s="60"/>
      <c r="F117" s="8"/>
    </row>
    <row r="118" spans="2:9" ht="15.75" x14ac:dyDescent="0.25">
      <c r="F118" s="8"/>
    </row>
    <row r="119" spans="2:9" ht="15.75" x14ac:dyDescent="0.25">
      <c r="F119" s="8"/>
    </row>
    <row r="120" spans="2:9" ht="15.75" x14ac:dyDescent="0.25">
      <c r="F120" s="8"/>
    </row>
    <row r="121" spans="2:9" ht="15.75" x14ac:dyDescent="0.25">
      <c r="F121" s="8"/>
    </row>
    <row r="122" spans="2:9" ht="15.75" x14ac:dyDescent="0.25">
      <c r="F122" s="8"/>
    </row>
    <row r="123" spans="2:9" ht="15.75" x14ac:dyDescent="0.25">
      <c r="F123" s="8"/>
    </row>
    <row r="124" spans="2:9" ht="15.75" x14ac:dyDescent="0.25">
      <c r="F124" s="8"/>
    </row>
    <row r="125" spans="2:9" ht="15.75" x14ac:dyDescent="0.25">
      <c r="F125" s="8"/>
    </row>
    <row r="126" spans="2:9" ht="15.75" x14ac:dyDescent="0.25">
      <c r="F126" s="8"/>
    </row>
    <row r="127" spans="2:9" ht="15.75" x14ac:dyDescent="0.25">
      <c r="G127" s="8"/>
    </row>
    <row r="128" spans="2:9" ht="15.75" x14ac:dyDescent="0.25">
      <c r="G128" s="8"/>
    </row>
    <row r="129" spans="6:7" ht="15.75" x14ac:dyDescent="0.25">
      <c r="G129" s="8"/>
    </row>
    <row r="130" spans="6:7" ht="15.75" x14ac:dyDescent="0.25">
      <c r="F130" s="8"/>
    </row>
    <row r="131" spans="6:7" ht="15.75" x14ac:dyDescent="0.25">
      <c r="F131" s="8"/>
    </row>
    <row r="132" spans="6:7" ht="15.75" x14ac:dyDescent="0.25">
      <c r="F132" s="8"/>
    </row>
    <row r="133" spans="6:7" ht="15.75" x14ac:dyDescent="0.25">
      <c r="F133" s="8"/>
    </row>
    <row r="134" spans="6:7" ht="15.75" x14ac:dyDescent="0.25">
      <c r="F134" s="8"/>
    </row>
    <row r="135" spans="6:7" ht="15.75" x14ac:dyDescent="0.25">
      <c r="F135" s="8"/>
    </row>
    <row r="136" spans="6:7" ht="15.75" x14ac:dyDescent="0.25">
      <c r="F136" s="8"/>
    </row>
    <row r="137" spans="6:7" ht="15.75" x14ac:dyDescent="0.25">
      <c r="G137" s="8"/>
    </row>
    <row r="138" spans="6:7" ht="15.75" x14ac:dyDescent="0.25">
      <c r="F138" s="8"/>
    </row>
    <row r="139" spans="6:7" ht="15.75" x14ac:dyDescent="0.25">
      <c r="G139" s="8"/>
    </row>
    <row r="140" spans="6:7" ht="15.75" x14ac:dyDescent="0.25">
      <c r="F140" s="8"/>
    </row>
    <row r="141" spans="6:7" ht="15.75" x14ac:dyDescent="0.25">
      <c r="F141" s="8"/>
    </row>
    <row r="142" spans="6:7" ht="15.75" x14ac:dyDescent="0.25">
      <c r="G142" s="8"/>
    </row>
  </sheetData>
  <dataConsolidate/>
  <mergeCells count="6">
    <mergeCell ref="D2:E2"/>
    <mergeCell ref="D3:E3"/>
    <mergeCell ref="N7:N8"/>
    <mergeCell ref="O7:O8"/>
    <mergeCell ref="N10:N11"/>
    <mergeCell ref="O10:O11"/>
  </mergeCells>
  <conditionalFormatting sqref="C7:I116">
    <cfRule type="notContainsBlanks" dxfId="0" priority="1">
      <formula>LEN(TRIM(C7))&gt;0</formula>
    </cfRule>
  </conditionalFormatting>
  <dataValidations count="5">
    <dataValidation type="list" allowBlank="1" showInputMessage="1" showErrorMessage="1" sqref="D2:E2">
      <formula1>$K$10:$K$18</formula1>
    </dataValidation>
    <dataValidation type="list" allowBlank="1" showInputMessage="1" showErrorMessage="1" sqref="F7:F36">
      <formula1>$K$20:$K$21</formula1>
    </dataValidation>
    <dataValidation type="list" allowBlank="1" showInputMessage="1" showErrorMessage="1" sqref="H7:H36">
      <formula1>$K$28:$K$30</formula1>
    </dataValidation>
    <dataValidation type="list" allowBlank="1" showInputMessage="1" showErrorMessage="1" sqref="G7:G36">
      <formula1>$K$23:$K$26</formula1>
    </dataValidation>
    <dataValidation type="list" allowBlank="1" showInputMessage="1" showErrorMessage="1" sqref="D3:E3">
      <formula1>$K$2:$K$7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19" sqref="E19"/>
    </sheetView>
  </sheetViews>
  <sheetFormatPr defaultRowHeight="15" x14ac:dyDescent="0.25"/>
  <cols>
    <col min="1" max="1" width="14.28515625" customWidth="1"/>
    <col min="2" max="2" width="13.42578125" customWidth="1"/>
    <col min="3" max="3" width="23" customWidth="1"/>
    <col min="4" max="4" width="19.7109375" customWidth="1"/>
    <col min="5" max="5" width="12" customWidth="1"/>
    <col min="6" max="6" width="14.140625" customWidth="1"/>
    <col min="7" max="21" width="39.42578125" customWidth="1"/>
    <col min="22" max="23" width="39.42578125" bestFit="1" customWidth="1"/>
    <col min="24" max="24" width="39.42578125" customWidth="1"/>
    <col min="25" max="27" width="39.42578125" bestFit="1" customWidth="1"/>
    <col min="28" max="28" width="46.85546875" bestFit="1" customWidth="1"/>
    <col min="29" max="29" width="46.7109375" bestFit="1" customWidth="1"/>
    <col min="30" max="30" width="24.7109375" customWidth="1"/>
    <col min="31" max="31" width="28.140625" bestFit="1" customWidth="1"/>
    <col min="32" max="32" width="41.42578125" bestFit="1" customWidth="1"/>
    <col min="33" max="34" width="36.7109375" bestFit="1" customWidth="1"/>
    <col min="35" max="35" width="28.7109375" bestFit="1" customWidth="1"/>
    <col min="36" max="36" width="42.140625" bestFit="1" customWidth="1"/>
    <col min="37" max="37" width="30.85546875" bestFit="1" customWidth="1"/>
    <col min="38" max="38" width="44.140625" bestFit="1" customWidth="1"/>
  </cols>
  <sheetData>
    <row r="1" spans="1:7" ht="18.75" customHeight="1" x14ac:dyDescent="0.25"/>
    <row r="3" spans="1:7" x14ac:dyDescent="0.25">
      <c r="B3" s="1" t="s">
        <v>45</v>
      </c>
    </row>
    <row r="4" spans="1:7" ht="60" x14ac:dyDescent="0.25">
      <c r="A4" s="51" t="s">
        <v>12</v>
      </c>
      <c r="B4" s="51" t="s">
        <v>46</v>
      </c>
      <c r="C4" s="51" t="s">
        <v>49</v>
      </c>
      <c r="D4" s="51" t="s">
        <v>44</v>
      </c>
      <c r="E4" s="51" t="s">
        <v>47</v>
      </c>
      <c r="F4" s="51" t="s">
        <v>48</v>
      </c>
      <c r="G4" s="5"/>
    </row>
    <row r="5" spans="1:7" x14ac:dyDescent="0.25">
      <c r="A5" s="2" t="s">
        <v>4</v>
      </c>
      <c r="B5" s="3">
        <v>2</v>
      </c>
      <c r="C5" s="3">
        <v>3</v>
      </c>
      <c r="D5" s="3">
        <v>38</v>
      </c>
      <c r="E5" s="3">
        <v>0</v>
      </c>
      <c r="F5" s="3">
        <v>0</v>
      </c>
    </row>
    <row r="6" spans="1:7" x14ac:dyDescent="0.25">
      <c r="A6" s="2" t="s">
        <v>3</v>
      </c>
      <c r="B6" s="3">
        <v>4</v>
      </c>
      <c r="C6" s="3">
        <v>0</v>
      </c>
      <c r="D6" s="3">
        <v>30</v>
      </c>
      <c r="E6" s="3">
        <v>0</v>
      </c>
      <c r="F6" s="3">
        <v>0</v>
      </c>
    </row>
    <row r="7" spans="1:7" x14ac:dyDescent="0.25">
      <c r="A7" s="2" t="s">
        <v>5</v>
      </c>
      <c r="B7" s="3">
        <v>2</v>
      </c>
      <c r="C7" s="3">
        <v>2</v>
      </c>
      <c r="D7" s="3">
        <v>17</v>
      </c>
      <c r="E7" s="3">
        <v>0</v>
      </c>
      <c r="F7" s="3">
        <v>0</v>
      </c>
    </row>
    <row r="8" spans="1:7" x14ac:dyDescent="0.25">
      <c r="A8" s="2" t="s">
        <v>7</v>
      </c>
      <c r="B8" s="3">
        <v>0</v>
      </c>
      <c r="C8" s="3">
        <v>0</v>
      </c>
      <c r="D8" s="3">
        <v>44</v>
      </c>
      <c r="E8" s="3">
        <v>0</v>
      </c>
      <c r="F8" s="3">
        <v>0</v>
      </c>
    </row>
    <row r="9" spans="1:7" x14ac:dyDescent="0.25">
      <c r="A9" s="2" t="s">
        <v>11</v>
      </c>
      <c r="B9" s="3">
        <v>0</v>
      </c>
      <c r="C9" s="3">
        <v>0</v>
      </c>
      <c r="D9" s="3">
        <v>45</v>
      </c>
      <c r="E9" s="3">
        <v>40</v>
      </c>
      <c r="F9" s="3">
        <v>1</v>
      </c>
    </row>
    <row r="10" spans="1:7" x14ac:dyDescent="0.25">
      <c r="A10" s="2" t="s">
        <v>6</v>
      </c>
      <c r="B10" s="3">
        <v>2</v>
      </c>
      <c r="C10" s="3">
        <v>3</v>
      </c>
      <c r="D10" s="3">
        <v>28</v>
      </c>
      <c r="E10" s="3">
        <v>4</v>
      </c>
      <c r="F10" s="3">
        <v>0</v>
      </c>
    </row>
    <row r="11" spans="1:7" x14ac:dyDescent="0.25">
      <c r="A11" s="2" t="s">
        <v>10</v>
      </c>
      <c r="B11" s="3">
        <v>7</v>
      </c>
      <c r="C11" s="3">
        <v>12</v>
      </c>
      <c r="D11" s="3">
        <v>90</v>
      </c>
      <c r="E11" s="3">
        <v>0</v>
      </c>
      <c r="F11" s="3">
        <v>3</v>
      </c>
    </row>
    <row r="12" spans="1:7" x14ac:dyDescent="0.25">
      <c r="A12" s="2" t="s">
        <v>8</v>
      </c>
      <c r="B12" s="3">
        <v>15</v>
      </c>
      <c r="C12" s="3">
        <v>0</v>
      </c>
      <c r="D12" s="3">
        <v>17</v>
      </c>
      <c r="E12" s="3">
        <v>0</v>
      </c>
      <c r="F12" s="3">
        <v>0</v>
      </c>
    </row>
    <row r="13" spans="1:7" x14ac:dyDescent="0.25">
      <c r="A13" s="2" t="s">
        <v>9</v>
      </c>
      <c r="B13" s="3">
        <v>0</v>
      </c>
      <c r="C13" s="3">
        <v>0</v>
      </c>
      <c r="D13" s="3">
        <v>27</v>
      </c>
      <c r="E13" s="3">
        <v>0</v>
      </c>
      <c r="F13" s="3">
        <v>0</v>
      </c>
    </row>
    <row r="14" spans="1:7" x14ac:dyDescent="0.25">
      <c r="A14" s="2" t="s">
        <v>13</v>
      </c>
      <c r="B14" s="3">
        <v>32</v>
      </c>
      <c r="C14" s="3">
        <v>20</v>
      </c>
      <c r="D14" s="3">
        <v>336</v>
      </c>
      <c r="E14" s="3">
        <v>44</v>
      </c>
      <c r="F14" s="3">
        <v>4</v>
      </c>
    </row>
    <row r="19" spans="1:7" s="5" customFormat="1" ht="45.75" customHeight="1" x14ac:dyDescent="0.25">
      <c r="A19"/>
      <c r="B19"/>
      <c r="C19"/>
      <c r="D19"/>
      <c r="E19"/>
      <c r="F19"/>
      <c r="G19"/>
    </row>
  </sheetData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J1" sqref="J1:J1048576"/>
    </sheetView>
  </sheetViews>
  <sheetFormatPr defaultRowHeight="15" x14ac:dyDescent="0.25"/>
  <cols>
    <col min="2" max="2" width="25.85546875" customWidth="1"/>
    <col min="3" max="3" width="16.85546875" customWidth="1"/>
    <col min="4" max="4" width="21.7109375" customWidth="1"/>
    <col min="5" max="5" width="16.7109375" customWidth="1"/>
    <col min="6" max="6" width="15.7109375" customWidth="1"/>
    <col min="10" max="10" width="12.5703125" hidden="1" customWidth="1"/>
  </cols>
  <sheetData>
    <row r="1" spans="2:10" ht="16.5" thickTop="1" thickBot="1" x14ac:dyDescent="0.3">
      <c r="B1" s="11" t="s">
        <v>0</v>
      </c>
      <c r="C1" s="101"/>
      <c r="D1" s="102"/>
    </row>
    <row r="2" spans="2:10" ht="15.75" thickBot="1" x14ac:dyDescent="0.3">
      <c r="B2" s="12" t="s">
        <v>14</v>
      </c>
      <c r="C2" s="103"/>
      <c r="D2" s="104"/>
    </row>
    <row r="3" spans="2:10" ht="16.5" thickTop="1" thickBot="1" x14ac:dyDescent="0.3"/>
    <row r="4" spans="2:10" ht="24" customHeight="1" thickTop="1" thickBot="1" x14ac:dyDescent="0.3">
      <c r="B4" s="72" t="s">
        <v>50</v>
      </c>
      <c r="C4" s="91" t="s">
        <v>51</v>
      </c>
      <c r="D4" s="73" t="s">
        <v>52</v>
      </c>
      <c r="E4" s="73" t="s">
        <v>53</v>
      </c>
      <c r="F4" s="82" t="s">
        <v>55</v>
      </c>
      <c r="J4" t="s">
        <v>58</v>
      </c>
    </row>
    <row r="5" spans="2:10" ht="15.75" thickTop="1" x14ac:dyDescent="0.25">
      <c r="B5" s="76"/>
      <c r="C5" s="92"/>
      <c r="D5" s="77"/>
      <c r="E5" s="77"/>
      <c r="F5" s="80"/>
      <c r="J5" t="s">
        <v>59</v>
      </c>
    </row>
    <row r="6" spans="2:10" x14ac:dyDescent="0.25">
      <c r="B6" s="78"/>
      <c r="C6" s="79"/>
      <c r="D6" s="79"/>
      <c r="E6" s="79"/>
      <c r="F6" s="80"/>
      <c r="J6" t="s">
        <v>67</v>
      </c>
    </row>
    <row r="7" spans="2:10" x14ac:dyDescent="0.25">
      <c r="B7" s="78"/>
      <c r="C7" s="79"/>
      <c r="D7" s="79"/>
      <c r="E7" s="79"/>
      <c r="F7" s="80"/>
      <c r="J7" t="s">
        <v>68</v>
      </c>
    </row>
    <row r="8" spans="2:10" x14ac:dyDescent="0.25">
      <c r="B8" s="78"/>
      <c r="C8" s="79"/>
      <c r="D8" s="79"/>
      <c r="E8" s="79"/>
      <c r="F8" s="80"/>
      <c r="J8" t="s">
        <v>69</v>
      </c>
    </row>
    <row r="9" spans="2:10" x14ac:dyDescent="0.25">
      <c r="B9" s="78"/>
      <c r="C9" s="79"/>
      <c r="D9" s="79"/>
      <c r="E9" s="79"/>
      <c r="F9" s="80"/>
    </row>
    <row r="10" spans="2:10" x14ac:dyDescent="0.25">
      <c r="B10" s="78"/>
      <c r="C10" s="79"/>
      <c r="D10" s="79"/>
      <c r="E10" s="79"/>
      <c r="F10" s="80"/>
    </row>
    <row r="11" spans="2:10" x14ac:dyDescent="0.25">
      <c r="B11" s="78"/>
      <c r="C11" s="79"/>
      <c r="D11" s="79"/>
      <c r="E11" s="79"/>
      <c r="F11" s="80"/>
      <c r="J11" t="s">
        <v>4</v>
      </c>
    </row>
    <row r="12" spans="2:10" x14ac:dyDescent="0.25">
      <c r="B12" s="78"/>
      <c r="C12" s="79"/>
      <c r="D12" s="79"/>
      <c r="E12" s="79"/>
      <c r="F12" s="80"/>
      <c r="J12" t="s">
        <v>3</v>
      </c>
    </row>
    <row r="13" spans="2:10" x14ac:dyDescent="0.25">
      <c r="B13" s="78"/>
      <c r="C13" s="79"/>
      <c r="D13" s="79"/>
      <c r="E13" s="79"/>
      <c r="F13" s="80"/>
      <c r="J13" t="s">
        <v>5</v>
      </c>
    </row>
    <row r="14" spans="2:10" x14ac:dyDescent="0.25">
      <c r="B14" s="78"/>
      <c r="C14" s="79"/>
      <c r="D14" s="79"/>
      <c r="E14" s="79"/>
      <c r="F14" s="80"/>
      <c r="J14" t="s">
        <v>7</v>
      </c>
    </row>
    <row r="15" spans="2:10" x14ac:dyDescent="0.25">
      <c r="B15" s="78"/>
      <c r="C15" s="79"/>
      <c r="D15" s="79"/>
      <c r="E15" s="79"/>
      <c r="F15" s="80"/>
      <c r="J15" t="s">
        <v>11</v>
      </c>
    </row>
    <row r="16" spans="2:10" x14ac:dyDescent="0.25">
      <c r="B16" s="78"/>
      <c r="C16" s="79"/>
      <c r="D16" s="79"/>
      <c r="E16" s="79"/>
      <c r="F16" s="80"/>
      <c r="J16" t="s">
        <v>6</v>
      </c>
    </row>
    <row r="17" spans="1:10" x14ac:dyDescent="0.25">
      <c r="B17" s="78"/>
      <c r="C17" s="79"/>
      <c r="D17" s="79"/>
      <c r="E17" s="79"/>
      <c r="F17" s="80"/>
      <c r="J17" t="s">
        <v>10</v>
      </c>
    </row>
    <row r="18" spans="1:10" x14ac:dyDescent="0.25">
      <c r="B18" s="78"/>
      <c r="C18" s="79"/>
      <c r="D18" s="79"/>
      <c r="E18" s="79"/>
      <c r="F18" s="80"/>
      <c r="J18" t="s">
        <v>8</v>
      </c>
    </row>
    <row r="19" spans="1:10" x14ac:dyDescent="0.25">
      <c r="B19" s="78"/>
      <c r="C19" s="79"/>
      <c r="D19" s="79"/>
      <c r="E19" s="79"/>
      <c r="F19" s="80"/>
      <c r="J19" t="s">
        <v>9</v>
      </c>
    </row>
    <row r="20" spans="1:10" x14ac:dyDescent="0.25">
      <c r="B20" s="78"/>
      <c r="C20" s="79"/>
      <c r="D20" s="79"/>
      <c r="E20" s="79"/>
      <c r="F20" s="80"/>
    </row>
    <row r="21" spans="1:10" x14ac:dyDescent="0.25">
      <c r="B21" s="78"/>
      <c r="C21" s="79"/>
      <c r="D21" s="79"/>
      <c r="E21" s="79"/>
      <c r="F21" s="80"/>
      <c r="J21" t="s">
        <v>56</v>
      </c>
    </row>
    <row r="22" spans="1:10" x14ac:dyDescent="0.25">
      <c r="B22" s="78"/>
      <c r="C22" s="79"/>
      <c r="D22" s="79"/>
      <c r="E22" s="79"/>
      <c r="F22" s="80"/>
      <c r="J22" t="s">
        <v>57</v>
      </c>
    </row>
    <row r="23" spans="1:10" x14ac:dyDescent="0.25">
      <c r="B23" s="78"/>
      <c r="C23" s="79"/>
      <c r="D23" s="79"/>
      <c r="E23" s="79"/>
      <c r="F23" s="80"/>
    </row>
    <row r="24" spans="1:10" x14ac:dyDescent="0.25">
      <c r="B24" s="78"/>
      <c r="C24" s="79"/>
      <c r="D24" s="79"/>
      <c r="E24" s="79"/>
      <c r="F24" s="80"/>
      <c r="J24" t="s">
        <v>62</v>
      </c>
    </row>
    <row r="25" spans="1:10" x14ac:dyDescent="0.25">
      <c r="B25" s="78"/>
      <c r="C25" s="79"/>
      <c r="D25" s="79"/>
      <c r="E25" s="79"/>
      <c r="F25" s="80"/>
      <c r="J25" t="s">
        <v>61</v>
      </c>
    </row>
    <row r="26" spans="1:10" ht="15.75" thickBot="1" x14ac:dyDescent="0.3">
      <c r="B26" s="85"/>
      <c r="C26" s="86"/>
      <c r="D26" s="86"/>
      <c r="E26" s="86"/>
      <c r="F26" s="81"/>
      <c r="J26" t="s">
        <v>63</v>
      </c>
    </row>
    <row r="27" spans="1:10" ht="16.5" thickTop="1" thickBot="1" x14ac:dyDescent="0.3">
      <c r="A27" s="90" t="s">
        <v>54</v>
      </c>
      <c r="B27" s="84"/>
      <c r="C27" s="84"/>
      <c r="D27" s="74">
        <f t="shared" ref="D27:E27" si="0">SUM(D5:D26)</f>
        <v>0</v>
      </c>
      <c r="E27" s="75">
        <f t="shared" si="0"/>
        <v>0</v>
      </c>
      <c r="F27" s="83"/>
      <c r="J27" t="s">
        <v>64</v>
      </c>
    </row>
    <row r="28" spans="1:10" ht="15.75" thickTop="1" x14ac:dyDescent="0.25">
      <c r="J28" t="s">
        <v>65</v>
      </c>
    </row>
    <row r="29" spans="1:10" x14ac:dyDescent="0.25">
      <c r="J29" t="s">
        <v>66</v>
      </c>
    </row>
  </sheetData>
  <mergeCells count="2">
    <mergeCell ref="C1:D1"/>
    <mergeCell ref="C2:D2"/>
  </mergeCells>
  <dataValidations count="4">
    <dataValidation type="list" allowBlank="1" showInputMessage="1" showErrorMessage="1" sqref="C1:D1">
      <formula1>$J$11:$J$19</formula1>
    </dataValidation>
    <dataValidation type="list" allowBlank="1" showInputMessage="1" showErrorMessage="1" sqref="F5:F26">
      <formula1>$J$21:$J$22</formula1>
    </dataValidation>
    <dataValidation type="list" allowBlank="1" showInputMessage="1" showErrorMessage="1" sqref="C5:C26">
      <formula1>$J$24:$J$29</formula1>
    </dataValidation>
    <dataValidation type="list" allowBlank="1" showInputMessage="1" showErrorMessage="1" sqref="C2:D2">
      <formula1>$J$4:$J$8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Formulář pro sběr dat skenování</vt:lpstr>
      <vt:lpstr>Formulář pro sběr dat ZK u PC</vt:lpstr>
      <vt:lpstr>List4</vt:lpstr>
      <vt:lpstr>Přijímací řízení</vt:lpstr>
    </vt:vector>
  </TitlesOfParts>
  <Company>UVT 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Baštářová</dc:creator>
  <cp:lastModifiedBy>Petra Baštářová</cp:lastModifiedBy>
  <dcterms:created xsi:type="dcterms:W3CDTF">2013-05-29T14:15:39Z</dcterms:created>
  <dcterms:modified xsi:type="dcterms:W3CDTF">2016-08-09T10:09:41Z</dcterms:modified>
</cp:coreProperties>
</file>