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citel\Desktop\Diskrétní volby\"/>
    </mc:Choice>
  </mc:AlternateContent>
  <bookViews>
    <workbookView xWindow="480" yWindow="105" windowWidth="27795" windowHeight="1260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D56" i="1" l="1"/>
  <c r="D39" i="1"/>
  <c r="D38" i="1"/>
  <c r="D37" i="1"/>
  <c r="D36" i="1"/>
  <c r="D52" i="1"/>
  <c r="D53" i="1"/>
  <c r="D54" i="1"/>
  <c r="D49" i="1"/>
  <c r="D50" i="1"/>
  <c r="D48" i="1"/>
  <c r="D45" i="1"/>
  <c r="D46" i="1"/>
  <c r="D44" i="1"/>
  <c r="D41" i="1"/>
  <c r="D42" i="1"/>
  <c r="D40" i="1"/>
  <c r="C12" i="1"/>
  <c r="D28" i="1" l="1"/>
  <c r="D43" i="1" s="1"/>
  <c r="E19" i="1"/>
  <c r="G28" i="1"/>
  <c r="D55" i="1" s="1"/>
  <c r="F28" i="1"/>
  <c r="D51" i="1" s="1"/>
  <c r="E28" i="1"/>
  <c r="D47" i="1" s="1"/>
  <c r="G25" i="1"/>
  <c r="F25" i="1"/>
  <c r="E25" i="1"/>
  <c r="D25" i="1"/>
  <c r="G22" i="1"/>
  <c r="F22" i="1"/>
  <c r="E22" i="1"/>
  <c r="D22" i="1"/>
  <c r="G19" i="1"/>
  <c r="F19" i="1"/>
  <c r="D19" i="1"/>
</calcChain>
</file>

<file path=xl/sharedStrings.xml><?xml version="1.0" encoding="utf-8"?>
<sst xmlns="http://schemas.openxmlformats.org/spreadsheetml/2006/main" count="76" uniqueCount="57">
  <si>
    <t>Vzdálenost od školy</t>
  </si>
  <si>
    <t>nově zařízený</t>
  </si>
  <si>
    <t>zařízený</t>
  </si>
  <si>
    <t>nezařízený</t>
  </si>
  <si>
    <t>10 minut od školy</t>
  </si>
  <si>
    <t>30 minut od školy</t>
  </si>
  <si>
    <t>Počet osob na pokoji</t>
  </si>
  <si>
    <t>A</t>
  </si>
  <si>
    <t>B</t>
  </si>
  <si>
    <t>C</t>
  </si>
  <si>
    <t>D</t>
  </si>
  <si>
    <t>n1</t>
  </si>
  <si>
    <t>n2</t>
  </si>
  <si>
    <t>n3</t>
  </si>
  <si>
    <t>n4</t>
  </si>
  <si>
    <t>2 osoby</t>
  </si>
  <si>
    <t>3 osoby</t>
  </si>
  <si>
    <t>1 osoba</t>
  </si>
  <si>
    <t>os1</t>
  </si>
  <si>
    <t>z1</t>
  </si>
  <si>
    <t>v1</t>
  </si>
  <si>
    <t>c1</t>
  </si>
  <si>
    <t>os2</t>
  </si>
  <si>
    <t>z2</t>
  </si>
  <si>
    <t>v2</t>
  </si>
  <si>
    <t>c2</t>
  </si>
  <si>
    <t>os3</t>
  </si>
  <si>
    <t>z3</t>
  </si>
  <si>
    <t>v3</t>
  </si>
  <si>
    <t>c3</t>
  </si>
  <si>
    <t>os4</t>
  </si>
  <si>
    <t>z4</t>
  </si>
  <si>
    <t>v4</t>
  </si>
  <si>
    <t>c4</t>
  </si>
  <si>
    <t>Odpověď</t>
  </si>
  <si>
    <t>x</t>
  </si>
  <si>
    <t>Pohlaví</t>
  </si>
  <si>
    <t>m</t>
  </si>
  <si>
    <t>ž</t>
  </si>
  <si>
    <t>Studium</t>
  </si>
  <si>
    <t>ano</t>
  </si>
  <si>
    <t>ne</t>
  </si>
  <si>
    <t>Jiné zaměstnání (alespoň 0.2 úvazku)?</t>
  </si>
  <si>
    <t>Zařízení bytu</t>
  </si>
  <si>
    <t>Představte si, že sháníte podnájem v Brně a máte tyto čtyři nabídky. Která z nich by pro Vás byla nejvíc přijatelná?</t>
  </si>
  <si>
    <t>doktorské</t>
  </si>
  <si>
    <t>post-dok</t>
  </si>
  <si>
    <t>pohl</t>
  </si>
  <si>
    <t>stud</t>
  </si>
  <si>
    <t>prac</t>
  </si>
  <si>
    <t>num</t>
  </si>
  <si>
    <t>CHOICE</t>
  </si>
  <si>
    <t>à la IKEA</t>
  </si>
  <si>
    <t>à la bazar</t>
  </si>
  <si>
    <t>1. až 3. ročník</t>
  </si>
  <si>
    <t>4. až 5. ročník</t>
  </si>
  <si>
    <t>Měsíční nájem na osobu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</si>
</sst>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4" xfId="0" applyNumberFormat="1" applyBorder="1"/>
    <xf numFmtId="0" fontId="0" fillId="0" borderId="6" xfId="0" applyNumberFormat="1" applyBorder="1"/>
    <xf numFmtId="0" fontId="0" fillId="2" borderId="0" xfId="0" applyFill="1" applyBorder="1"/>
    <xf numFmtId="0" fontId="0" fillId="3" borderId="2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9" xfId="0" applyFill="1" applyBorder="1"/>
    <xf numFmtId="0" fontId="1" fillId="0" borderId="0" xfId="0" applyFont="1" applyBorder="1" applyAlignment="1">
      <alignment horizontal="right" vertical="center" wrapText="1" indent="1"/>
    </xf>
    <xf numFmtId="0" fontId="2" fillId="0" borderId="0" xfId="0" applyFont="1" applyFill="1" applyBorder="1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1" fillId="2" borderId="8" xfId="0" applyFont="1" applyFill="1" applyBorder="1" applyAlignment="1">
      <alignment horizontal="right" vertical="center" wrapText="1" indent="1"/>
    </xf>
    <xf numFmtId="0" fontId="2" fillId="2" borderId="8" xfId="0" applyFont="1" applyFill="1" applyBorder="1" applyAlignment="1">
      <alignment horizontal="center" vertical="center"/>
    </xf>
    <xf numFmtId="0" fontId="0" fillId="2" borderId="9" xfId="0" applyFill="1" applyBorder="1"/>
    <xf numFmtId="0" fontId="0" fillId="4" borderId="15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1" fillId="2" borderId="5" xfId="0" applyFont="1" applyFill="1" applyBorder="1" applyAlignment="1">
      <alignment horizontal="right" vertical="center" wrapText="1" indent="1"/>
    </xf>
    <xf numFmtId="0" fontId="1" fillId="2" borderId="7" xfId="0" applyFont="1" applyFill="1" applyBorder="1" applyAlignment="1">
      <alignment horizontal="right" vertical="center" wrapText="1" indent="1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0" fillId="2" borderId="11" xfId="0" applyFill="1" applyBorder="1" applyAlignment="1">
      <alignment horizontal="center" vertical="center" wrapText="1"/>
    </xf>
    <xf numFmtId="164" fontId="0" fillId="2" borderId="11" xfId="0" applyNumberFormat="1" applyFill="1" applyBorder="1" applyAlignment="1">
      <alignment horizontal="center" vertical="center" wrapText="1"/>
    </xf>
    <xf numFmtId="164" fontId="0" fillId="2" borderId="12" xfId="0" applyNumberForma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 indent="1"/>
    </xf>
    <xf numFmtId="0" fontId="1" fillId="2" borderId="0" xfId="0" applyFont="1" applyFill="1" applyBorder="1" applyAlignment="1">
      <alignment horizontal="left" wrapText="1"/>
    </xf>
    <xf numFmtId="0" fontId="0" fillId="2" borderId="13" xfId="0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right" vertical="center" wrapText="1" indent="1"/>
    </xf>
    <xf numFmtId="0" fontId="1" fillId="2" borderId="14" xfId="0" applyFont="1" applyFill="1" applyBorder="1" applyAlignment="1">
      <alignment horizontal="right" vertical="center" wrapText="1" indent="1"/>
    </xf>
    <xf numFmtId="0" fontId="1" fillId="2" borderId="10" xfId="0" applyFont="1" applyFill="1" applyBorder="1" applyAlignment="1">
      <alignment horizontal="right" vertical="center" wrapText="1" indent="1"/>
    </xf>
    <xf numFmtId="0" fontId="1" fillId="2" borderId="12" xfId="0" applyFont="1" applyFill="1" applyBorder="1" applyAlignment="1">
      <alignment horizontal="right" vertical="center" wrapText="1" indent="1"/>
    </xf>
    <xf numFmtId="0" fontId="2" fillId="4" borderId="10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56"/>
  <sheetViews>
    <sheetView tabSelected="1" workbookViewId="0">
      <selection activeCell="AD13" sqref="AD13"/>
    </sheetView>
  </sheetViews>
  <sheetFormatPr defaultRowHeight="15" x14ac:dyDescent="0.25"/>
  <cols>
    <col min="1" max="1" width="4.5703125" customWidth="1"/>
    <col min="2" max="2" width="2.42578125" customWidth="1"/>
    <col min="3" max="3" width="12.7109375" customWidth="1"/>
    <col min="4" max="7" width="12.5703125" customWidth="1"/>
    <col min="8" max="8" width="2.42578125" customWidth="1"/>
    <col min="9" max="9" width="4.5703125" customWidth="1"/>
    <col min="10" max="10" width="3.28515625" customWidth="1"/>
    <col min="11" max="11" width="17.5703125" customWidth="1"/>
    <col min="12" max="29" width="4" customWidth="1"/>
    <col min="30" max="33" width="6.7109375" style="1" customWidth="1"/>
  </cols>
  <sheetData>
    <row r="1" spans="2:33" ht="15.75" thickBot="1" x14ac:dyDescent="0.3"/>
    <row r="2" spans="2:33" x14ac:dyDescent="0.25">
      <c r="B2" s="19"/>
      <c r="C2" s="20"/>
      <c r="D2" s="20"/>
      <c r="E2" s="20"/>
      <c r="F2" s="20"/>
      <c r="G2" s="20"/>
      <c r="H2" s="21"/>
      <c r="J2" s="2">
        <v>1</v>
      </c>
      <c r="K2" s="3" t="s">
        <v>17</v>
      </c>
      <c r="N2" s="33" t="s">
        <v>18</v>
      </c>
      <c r="O2" s="33" t="s">
        <v>19</v>
      </c>
      <c r="P2" s="33" t="s">
        <v>20</v>
      </c>
      <c r="Q2" s="33" t="s">
        <v>21</v>
      </c>
      <c r="R2" s="33" t="s">
        <v>22</v>
      </c>
      <c r="S2" s="33" t="s">
        <v>23</v>
      </c>
      <c r="T2" s="33" t="s">
        <v>24</v>
      </c>
      <c r="U2" s="33" t="s">
        <v>25</v>
      </c>
      <c r="V2" s="33" t="s">
        <v>26</v>
      </c>
      <c r="W2" s="33" t="s">
        <v>27</v>
      </c>
      <c r="X2" s="33" t="s">
        <v>28</v>
      </c>
      <c r="Y2" s="33" t="s">
        <v>29</v>
      </c>
      <c r="Z2" s="33" t="s">
        <v>30</v>
      </c>
      <c r="AA2" s="33" t="s">
        <v>31</v>
      </c>
      <c r="AB2" s="33" t="s">
        <v>32</v>
      </c>
      <c r="AC2" s="33" t="s">
        <v>33</v>
      </c>
      <c r="AD2" s="34" t="s">
        <v>11</v>
      </c>
      <c r="AE2" s="34" t="s">
        <v>12</v>
      </c>
      <c r="AF2" s="34" t="s">
        <v>13</v>
      </c>
      <c r="AG2" s="34" t="s">
        <v>14</v>
      </c>
    </row>
    <row r="3" spans="2:33" ht="15.75" thickBot="1" x14ac:dyDescent="0.3">
      <c r="B3" s="22"/>
      <c r="C3" s="10"/>
      <c r="D3" s="23" t="s">
        <v>37</v>
      </c>
      <c r="E3" s="23" t="s">
        <v>38</v>
      </c>
      <c r="F3" s="23"/>
      <c r="G3" s="23"/>
      <c r="H3" s="24"/>
      <c r="J3" s="4">
        <v>2</v>
      </c>
      <c r="K3" s="5" t="s">
        <v>15</v>
      </c>
      <c r="M3" s="33">
        <v>1</v>
      </c>
      <c r="N3">
        <v>1</v>
      </c>
      <c r="O3">
        <v>1</v>
      </c>
      <c r="P3">
        <v>1</v>
      </c>
      <c r="Q3">
        <v>1</v>
      </c>
      <c r="R3">
        <v>1</v>
      </c>
      <c r="S3">
        <v>2</v>
      </c>
      <c r="T3">
        <v>1</v>
      </c>
      <c r="U3">
        <v>2</v>
      </c>
      <c r="V3">
        <v>1</v>
      </c>
      <c r="W3">
        <v>1</v>
      </c>
      <c r="X3">
        <v>2</v>
      </c>
      <c r="Y3">
        <v>1</v>
      </c>
      <c r="Z3">
        <v>1</v>
      </c>
      <c r="AA3">
        <v>3</v>
      </c>
      <c r="AB3">
        <v>2</v>
      </c>
      <c r="AC3">
        <v>1</v>
      </c>
      <c r="AD3" s="1">
        <v>-100</v>
      </c>
      <c r="AE3" s="1">
        <v>-200</v>
      </c>
      <c r="AF3" s="1">
        <v>-100</v>
      </c>
      <c r="AG3" s="1">
        <v>-300</v>
      </c>
    </row>
    <row r="4" spans="2:33" ht="15.75" thickBot="1" x14ac:dyDescent="0.3">
      <c r="B4" s="22"/>
      <c r="C4" s="10" t="s">
        <v>36</v>
      </c>
      <c r="D4" s="29" t="s">
        <v>35</v>
      </c>
      <c r="E4" s="30"/>
      <c r="F4" s="23"/>
      <c r="G4" s="23"/>
      <c r="H4" s="24"/>
      <c r="J4" s="6">
        <v>3</v>
      </c>
      <c r="K4" s="7" t="s">
        <v>16</v>
      </c>
      <c r="M4" s="33">
        <v>2</v>
      </c>
      <c r="N4">
        <v>1</v>
      </c>
      <c r="O4">
        <v>3</v>
      </c>
      <c r="P4">
        <v>1</v>
      </c>
      <c r="Q4">
        <v>2</v>
      </c>
      <c r="R4">
        <v>2</v>
      </c>
      <c r="S4">
        <v>3</v>
      </c>
      <c r="T4">
        <v>1</v>
      </c>
      <c r="U4">
        <v>1</v>
      </c>
      <c r="V4">
        <v>1</v>
      </c>
      <c r="W4">
        <v>2</v>
      </c>
      <c r="X4">
        <v>2</v>
      </c>
      <c r="Y4">
        <v>1</v>
      </c>
      <c r="Z4">
        <v>1</v>
      </c>
      <c r="AA4">
        <v>1</v>
      </c>
      <c r="AB4">
        <v>1</v>
      </c>
      <c r="AC4">
        <v>2</v>
      </c>
      <c r="AD4" s="1">
        <v>300</v>
      </c>
      <c r="AE4" s="1">
        <v>-300</v>
      </c>
      <c r="AF4" s="1">
        <v>0</v>
      </c>
      <c r="AG4" s="1">
        <v>200</v>
      </c>
    </row>
    <row r="5" spans="2:33" ht="15.75" thickBot="1" x14ac:dyDescent="0.3">
      <c r="B5" s="22"/>
      <c r="C5" s="10"/>
      <c r="D5" s="23"/>
      <c r="E5" s="23"/>
      <c r="F5" s="23"/>
      <c r="G5" s="23"/>
      <c r="H5" s="24"/>
      <c r="M5" s="33">
        <v>3</v>
      </c>
      <c r="N5">
        <v>1</v>
      </c>
      <c r="O5">
        <v>1</v>
      </c>
      <c r="P5">
        <v>2</v>
      </c>
      <c r="Q5">
        <v>2</v>
      </c>
      <c r="R5">
        <v>1</v>
      </c>
      <c r="S5">
        <v>1</v>
      </c>
      <c r="T5">
        <v>1</v>
      </c>
      <c r="U5">
        <v>1</v>
      </c>
      <c r="V5">
        <v>2</v>
      </c>
      <c r="W5">
        <v>2</v>
      </c>
      <c r="X5">
        <v>1</v>
      </c>
      <c r="Y5">
        <v>1</v>
      </c>
      <c r="Z5">
        <v>1</v>
      </c>
      <c r="AA5">
        <v>1</v>
      </c>
      <c r="AB5">
        <v>2</v>
      </c>
      <c r="AC5">
        <v>1</v>
      </c>
      <c r="AD5" s="1">
        <v>200</v>
      </c>
      <c r="AE5" s="1">
        <v>-200</v>
      </c>
      <c r="AF5" s="1">
        <v>100</v>
      </c>
      <c r="AG5" s="1">
        <v>-100</v>
      </c>
    </row>
    <row r="6" spans="2:33" ht="15.75" thickBot="1" x14ac:dyDescent="0.3">
      <c r="B6" s="22"/>
      <c r="C6" s="10"/>
      <c r="D6" s="23" t="s">
        <v>54</v>
      </c>
      <c r="E6" s="23" t="s">
        <v>55</v>
      </c>
      <c r="F6" s="23" t="s">
        <v>45</v>
      </c>
      <c r="G6" s="23" t="s">
        <v>46</v>
      </c>
      <c r="H6" s="24"/>
      <c r="J6" s="2">
        <v>1</v>
      </c>
      <c r="K6" s="3" t="s">
        <v>1</v>
      </c>
      <c r="M6" s="33">
        <v>4</v>
      </c>
      <c r="N6">
        <v>1</v>
      </c>
      <c r="O6">
        <v>1</v>
      </c>
      <c r="P6">
        <v>2</v>
      </c>
      <c r="Q6">
        <v>1</v>
      </c>
      <c r="R6">
        <v>1</v>
      </c>
      <c r="S6">
        <v>3</v>
      </c>
      <c r="T6">
        <v>2</v>
      </c>
      <c r="U6">
        <v>2</v>
      </c>
      <c r="V6">
        <v>2</v>
      </c>
      <c r="W6">
        <v>3</v>
      </c>
      <c r="X6">
        <v>1</v>
      </c>
      <c r="Y6">
        <v>1</v>
      </c>
      <c r="Z6">
        <v>2</v>
      </c>
      <c r="AA6">
        <v>2</v>
      </c>
      <c r="AB6">
        <v>2</v>
      </c>
      <c r="AC6">
        <v>1</v>
      </c>
      <c r="AD6" s="1">
        <v>200</v>
      </c>
      <c r="AE6" s="1">
        <v>100</v>
      </c>
      <c r="AF6" s="1">
        <v>100</v>
      </c>
      <c r="AG6" s="1">
        <v>100</v>
      </c>
    </row>
    <row r="7" spans="2:33" ht="15.75" thickBot="1" x14ac:dyDescent="0.3">
      <c r="B7" s="22"/>
      <c r="C7" s="10" t="s">
        <v>39</v>
      </c>
      <c r="D7" s="29"/>
      <c r="E7" s="31"/>
      <c r="F7" s="31"/>
      <c r="G7" s="30" t="s">
        <v>35</v>
      </c>
      <c r="H7" s="24"/>
      <c r="J7" s="4">
        <v>2</v>
      </c>
      <c r="K7" s="5" t="s">
        <v>2</v>
      </c>
      <c r="M7" s="33">
        <v>5</v>
      </c>
      <c r="N7">
        <v>1</v>
      </c>
      <c r="O7">
        <v>2</v>
      </c>
      <c r="P7">
        <v>1</v>
      </c>
      <c r="Q7">
        <v>1</v>
      </c>
      <c r="R7">
        <v>1</v>
      </c>
      <c r="S7">
        <v>1</v>
      </c>
      <c r="T7">
        <v>2</v>
      </c>
      <c r="U7">
        <v>3</v>
      </c>
      <c r="V7">
        <v>1</v>
      </c>
      <c r="W7">
        <v>3</v>
      </c>
      <c r="X7">
        <v>1</v>
      </c>
      <c r="Y7">
        <v>1</v>
      </c>
      <c r="Z7">
        <v>1</v>
      </c>
      <c r="AA7">
        <v>1</v>
      </c>
      <c r="AB7">
        <v>1</v>
      </c>
      <c r="AC7">
        <v>1</v>
      </c>
      <c r="AD7" s="1">
        <v>-200</v>
      </c>
      <c r="AE7" s="1">
        <v>-100</v>
      </c>
      <c r="AF7" s="1">
        <v>-100</v>
      </c>
      <c r="AG7" s="1">
        <v>-200</v>
      </c>
    </row>
    <row r="8" spans="2:33" ht="15.75" thickBot="1" x14ac:dyDescent="0.3">
      <c r="B8" s="22"/>
      <c r="C8" s="10"/>
      <c r="D8" s="23"/>
      <c r="E8" s="23"/>
      <c r="F8" s="23"/>
      <c r="G8" s="23"/>
      <c r="H8" s="24"/>
      <c r="J8" s="6">
        <v>3</v>
      </c>
      <c r="K8" s="7" t="s">
        <v>3</v>
      </c>
      <c r="M8" s="33">
        <v>6</v>
      </c>
      <c r="N8">
        <v>2</v>
      </c>
      <c r="O8">
        <v>1</v>
      </c>
      <c r="P8">
        <v>1</v>
      </c>
      <c r="Q8">
        <v>1</v>
      </c>
      <c r="R8">
        <v>1</v>
      </c>
      <c r="S8">
        <v>2</v>
      </c>
      <c r="T8">
        <v>2</v>
      </c>
      <c r="U8">
        <v>3</v>
      </c>
      <c r="V8">
        <v>1</v>
      </c>
      <c r="W8">
        <v>2</v>
      </c>
      <c r="X8">
        <v>1</v>
      </c>
      <c r="Y8">
        <v>1</v>
      </c>
      <c r="Z8">
        <v>1</v>
      </c>
      <c r="AA8">
        <v>3</v>
      </c>
      <c r="AB8">
        <v>1</v>
      </c>
      <c r="AC8">
        <v>1</v>
      </c>
      <c r="AD8" s="1">
        <v>-100</v>
      </c>
      <c r="AE8" s="1">
        <v>-200</v>
      </c>
      <c r="AF8" s="1">
        <v>-300</v>
      </c>
      <c r="AG8" s="1">
        <v>-100</v>
      </c>
    </row>
    <row r="9" spans="2:33" ht="15.75" thickBot="1" x14ac:dyDescent="0.3">
      <c r="B9" s="22"/>
      <c r="C9" s="10"/>
      <c r="D9" s="23"/>
      <c r="E9" s="23"/>
      <c r="F9" s="23" t="s">
        <v>40</v>
      </c>
      <c r="G9" s="23" t="s">
        <v>41</v>
      </c>
      <c r="H9" s="24"/>
      <c r="M9" s="33">
        <v>7</v>
      </c>
      <c r="N9">
        <v>1</v>
      </c>
      <c r="O9">
        <v>2</v>
      </c>
      <c r="P9">
        <v>2</v>
      </c>
      <c r="Q9">
        <v>1</v>
      </c>
      <c r="R9">
        <v>2</v>
      </c>
      <c r="S9">
        <v>1</v>
      </c>
      <c r="T9">
        <v>2</v>
      </c>
      <c r="U9">
        <v>1</v>
      </c>
      <c r="V9">
        <v>1</v>
      </c>
      <c r="W9">
        <v>3</v>
      </c>
      <c r="X9">
        <v>2</v>
      </c>
      <c r="Y9">
        <v>1</v>
      </c>
      <c r="Z9">
        <v>2</v>
      </c>
      <c r="AA9">
        <v>2</v>
      </c>
      <c r="AB9">
        <v>1</v>
      </c>
      <c r="AC9">
        <v>1</v>
      </c>
      <c r="AD9" s="1">
        <v>100</v>
      </c>
      <c r="AE9" s="1">
        <v>200</v>
      </c>
      <c r="AF9" s="1">
        <v>0</v>
      </c>
      <c r="AG9" s="1">
        <v>0</v>
      </c>
    </row>
    <row r="10" spans="2:33" ht="15.75" thickBot="1" x14ac:dyDescent="0.3">
      <c r="B10" s="22"/>
      <c r="C10" s="10" t="s">
        <v>42</v>
      </c>
      <c r="D10" s="23"/>
      <c r="E10" s="23"/>
      <c r="F10" s="29" t="s">
        <v>35</v>
      </c>
      <c r="G10" s="30"/>
      <c r="H10" s="24"/>
      <c r="J10" s="2">
        <v>1</v>
      </c>
      <c r="K10" s="3" t="s">
        <v>4</v>
      </c>
      <c r="M10" s="33">
        <v>8</v>
      </c>
      <c r="N10">
        <v>2</v>
      </c>
      <c r="O10">
        <v>2</v>
      </c>
      <c r="P10">
        <v>1</v>
      </c>
      <c r="Q10">
        <v>1</v>
      </c>
      <c r="R10">
        <v>3</v>
      </c>
      <c r="S10">
        <v>3</v>
      </c>
      <c r="T10">
        <v>1</v>
      </c>
      <c r="U10">
        <v>1</v>
      </c>
      <c r="V10">
        <v>1</v>
      </c>
      <c r="W10">
        <v>1</v>
      </c>
      <c r="X10">
        <v>1</v>
      </c>
      <c r="Y10">
        <v>1</v>
      </c>
      <c r="Z10">
        <v>3</v>
      </c>
      <c r="AA10">
        <v>2</v>
      </c>
      <c r="AB10">
        <v>2</v>
      </c>
      <c r="AC10">
        <v>1</v>
      </c>
      <c r="AD10" s="1">
        <v>-200</v>
      </c>
      <c r="AE10" s="1">
        <v>-300</v>
      </c>
      <c r="AF10" s="1">
        <v>0</v>
      </c>
      <c r="AG10" s="1">
        <v>100</v>
      </c>
    </row>
    <row r="11" spans="2:33" ht="15.75" thickBot="1" x14ac:dyDescent="0.3">
      <c r="B11" s="22"/>
      <c r="C11" s="10"/>
      <c r="D11" s="10"/>
      <c r="E11" s="10"/>
      <c r="F11" s="10"/>
      <c r="G11" s="10"/>
      <c r="H11" s="24"/>
      <c r="J11" s="6">
        <v>2</v>
      </c>
      <c r="K11" s="7" t="s">
        <v>5</v>
      </c>
      <c r="M11" s="33">
        <v>9</v>
      </c>
      <c r="N11">
        <v>1</v>
      </c>
      <c r="O11">
        <v>2</v>
      </c>
      <c r="P11">
        <v>2</v>
      </c>
      <c r="Q11">
        <v>2</v>
      </c>
      <c r="R11">
        <v>2</v>
      </c>
      <c r="S11">
        <v>1</v>
      </c>
      <c r="T11">
        <v>1</v>
      </c>
      <c r="U11">
        <v>1</v>
      </c>
      <c r="V11">
        <v>3</v>
      </c>
      <c r="W11">
        <v>1</v>
      </c>
      <c r="X11">
        <v>1</v>
      </c>
      <c r="Y11">
        <v>1</v>
      </c>
      <c r="Z11">
        <v>1</v>
      </c>
      <c r="AA11">
        <v>2</v>
      </c>
      <c r="AB11">
        <v>1</v>
      </c>
      <c r="AC11">
        <v>2</v>
      </c>
      <c r="AD11" s="1">
        <v>200</v>
      </c>
      <c r="AE11" s="1">
        <v>-200</v>
      </c>
      <c r="AF11" s="1">
        <v>-100</v>
      </c>
      <c r="AG11" s="1">
        <v>-200</v>
      </c>
    </row>
    <row r="12" spans="2:33" ht="15.75" thickBot="1" x14ac:dyDescent="0.3">
      <c r="B12" s="22"/>
      <c r="C12" s="10" t="str">
        <f ca="1">CONCATENATE("Vepište číslo ",CEILING(RAND()*54,1))</f>
        <v>Vepište číslo 23</v>
      </c>
      <c r="D12" s="10"/>
      <c r="E12" s="32">
        <v>25</v>
      </c>
      <c r="F12" s="10"/>
      <c r="G12" s="10"/>
      <c r="H12" s="24"/>
      <c r="M12" s="33">
        <v>10</v>
      </c>
      <c r="N12">
        <v>1</v>
      </c>
      <c r="O12">
        <v>3</v>
      </c>
      <c r="P12">
        <v>1</v>
      </c>
      <c r="Q12">
        <v>1</v>
      </c>
      <c r="R12">
        <v>1</v>
      </c>
      <c r="S12">
        <v>2</v>
      </c>
      <c r="T12">
        <v>1</v>
      </c>
      <c r="U12">
        <v>1</v>
      </c>
      <c r="V12">
        <v>3</v>
      </c>
      <c r="W12">
        <v>3</v>
      </c>
      <c r="X12">
        <v>2</v>
      </c>
      <c r="Y12">
        <v>1</v>
      </c>
      <c r="Z12">
        <v>3</v>
      </c>
      <c r="AA12">
        <v>2</v>
      </c>
      <c r="AB12">
        <v>1</v>
      </c>
      <c r="AC12">
        <v>1</v>
      </c>
      <c r="AD12" s="1">
        <v>100</v>
      </c>
      <c r="AE12" s="1">
        <v>0</v>
      </c>
      <c r="AF12" s="1">
        <v>-100</v>
      </c>
      <c r="AG12" s="1">
        <v>-100</v>
      </c>
    </row>
    <row r="13" spans="2:33" x14ac:dyDescent="0.25">
      <c r="B13" s="22"/>
      <c r="C13" s="10"/>
      <c r="D13" s="10"/>
      <c r="E13" s="10"/>
      <c r="F13" s="10"/>
      <c r="G13" s="10"/>
      <c r="H13" s="24"/>
      <c r="J13" s="2">
        <v>1</v>
      </c>
      <c r="K13" s="8">
        <v>7500</v>
      </c>
      <c r="M13" s="33">
        <v>11</v>
      </c>
      <c r="N13">
        <v>3</v>
      </c>
      <c r="O13">
        <v>1</v>
      </c>
      <c r="P13">
        <v>2</v>
      </c>
      <c r="Q13">
        <v>1</v>
      </c>
      <c r="R13">
        <v>1</v>
      </c>
      <c r="S13">
        <v>3</v>
      </c>
      <c r="T13">
        <v>2</v>
      </c>
      <c r="U13">
        <v>1</v>
      </c>
      <c r="V13">
        <v>1</v>
      </c>
      <c r="W13">
        <v>3</v>
      </c>
      <c r="X13">
        <v>2</v>
      </c>
      <c r="Y13">
        <v>3</v>
      </c>
      <c r="Z13">
        <v>3</v>
      </c>
      <c r="AA13">
        <v>3</v>
      </c>
      <c r="AB13">
        <v>1</v>
      </c>
      <c r="AC13">
        <v>1</v>
      </c>
      <c r="AD13" s="1">
        <v>0</v>
      </c>
      <c r="AE13" s="1">
        <v>200</v>
      </c>
      <c r="AF13" s="1">
        <v>200</v>
      </c>
      <c r="AG13" s="1">
        <v>0</v>
      </c>
    </row>
    <row r="14" spans="2:33" x14ac:dyDescent="0.25">
      <c r="B14" s="22"/>
      <c r="C14" s="45" t="s">
        <v>44</v>
      </c>
      <c r="D14" s="45"/>
      <c r="E14" s="45"/>
      <c r="F14" s="45"/>
      <c r="G14" s="45"/>
      <c r="H14" s="24"/>
      <c r="J14" s="4">
        <v>2</v>
      </c>
      <c r="K14" s="9">
        <v>5000</v>
      </c>
      <c r="M14" s="33">
        <v>12</v>
      </c>
      <c r="N14">
        <v>3</v>
      </c>
      <c r="O14">
        <v>2</v>
      </c>
      <c r="P14">
        <v>2</v>
      </c>
      <c r="Q14">
        <v>1</v>
      </c>
      <c r="R14">
        <v>1</v>
      </c>
      <c r="S14">
        <v>1</v>
      </c>
      <c r="T14">
        <v>2</v>
      </c>
      <c r="U14">
        <v>1</v>
      </c>
      <c r="V14">
        <v>1</v>
      </c>
      <c r="W14">
        <v>3</v>
      </c>
      <c r="X14">
        <v>2</v>
      </c>
      <c r="Y14">
        <v>2</v>
      </c>
      <c r="Z14">
        <v>1</v>
      </c>
      <c r="AA14">
        <v>2</v>
      </c>
      <c r="AB14">
        <v>1</v>
      </c>
      <c r="AC14">
        <v>3</v>
      </c>
      <c r="AD14" s="1">
        <v>100</v>
      </c>
      <c r="AE14" s="1">
        <v>-100</v>
      </c>
      <c r="AF14" s="1">
        <v>-100</v>
      </c>
      <c r="AG14" s="1">
        <v>0</v>
      </c>
    </row>
    <row r="15" spans="2:33" ht="15.75" thickBot="1" x14ac:dyDescent="0.3">
      <c r="B15" s="22"/>
      <c r="C15" s="45"/>
      <c r="D15" s="45"/>
      <c r="E15" s="45"/>
      <c r="F15" s="45"/>
      <c r="G15" s="45"/>
      <c r="H15" s="24"/>
      <c r="J15" s="6">
        <v>3</v>
      </c>
      <c r="K15" s="7">
        <v>2500</v>
      </c>
      <c r="M15" s="33">
        <v>13</v>
      </c>
      <c r="N15">
        <v>2</v>
      </c>
      <c r="O15">
        <v>3</v>
      </c>
      <c r="P15">
        <v>2</v>
      </c>
      <c r="Q15">
        <v>1</v>
      </c>
      <c r="R15">
        <v>3</v>
      </c>
      <c r="S15">
        <v>2</v>
      </c>
      <c r="T15">
        <v>2</v>
      </c>
      <c r="U15">
        <v>1</v>
      </c>
      <c r="V15">
        <v>2</v>
      </c>
      <c r="W15">
        <v>3</v>
      </c>
      <c r="X15">
        <v>2</v>
      </c>
      <c r="Y15">
        <v>2</v>
      </c>
      <c r="Z15">
        <v>1</v>
      </c>
      <c r="AA15">
        <v>3</v>
      </c>
      <c r="AB15">
        <v>1</v>
      </c>
      <c r="AC15">
        <v>2</v>
      </c>
      <c r="AD15" s="1">
        <v>0</v>
      </c>
      <c r="AE15" s="1">
        <v>-100</v>
      </c>
      <c r="AF15" s="1">
        <v>-200</v>
      </c>
      <c r="AG15" s="1">
        <v>-300</v>
      </c>
    </row>
    <row r="16" spans="2:33" ht="15.75" thickBot="1" x14ac:dyDescent="0.3">
      <c r="B16" s="22"/>
      <c r="C16" s="10"/>
      <c r="D16" s="10"/>
      <c r="E16" s="10"/>
      <c r="F16" s="10"/>
      <c r="G16" s="10"/>
      <c r="H16" s="24"/>
      <c r="M16" s="33">
        <v>14</v>
      </c>
      <c r="N16">
        <v>3</v>
      </c>
      <c r="O16">
        <v>2</v>
      </c>
      <c r="P16">
        <v>1</v>
      </c>
      <c r="Q16">
        <v>1</v>
      </c>
      <c r="R16">
        <v>1</v>
      </c>
      <c r="S16">
        <v>2</v>
      </c>
      <c r="T16">
        <v>1</v>
      </c>
      <c r="U16">
        <v>1</v>
      </c>
      <c r="V16">
        <v>2</v>
      </c>
      <c r="W16">
        <v>2</v>
      </c>
      <c r="X16">
        <v>2</v>
      </c>
      <c r="Y16">
        <v>2</v>
      </c>
      <c r="Z16">
        <v>1</v>
      </c>
      <c r="AA16">
        <v>3</v>
      </c>
      <c r="AB16">
        <v>2</v>
      </c>
      <c r="AC16">
        <v>3</v>
      </c>
      <c r="AD16" s="1">
        <v>200</v>
      </c>
      <c r="AE16" s="1">
        <v>-100</v>
      </c>
      <c r="AF16" s="1">
        <v>-300</v>
      </c>
      <c r="AG16" s="1">
        <v>-200</v>
      </c>
    </row>
    <row r="17" spans="2:33" x14ac:dyDescent="0.25">
      <c r="B17" s="22"/>
      <c r="C17" s="10"/>
      <c r="D17" s="38" t="s">
        <v>7</v>
      </c>
      <c r="E17" s="38" t="s">
        <v>8</v>
      </c>
      <c r="F17" s="38" t="s">
        <v>9</v>
      </c>
      <c r="G17" s="38" t="s">
        <v>10</v>
      </c>
      <c r="H17" s="24"/>
      <c r="M17" s="33">
        <v>15</v>
      </c>
      <c r="N17">
        <v>1</v>
      </c>
      <c r="O17">
        <v>3</v>
      </c>
      <c r="P17">
        <v>1</v>
      </c>
      <c r="Q17">
        <v>3</v>
      </c>
      <c r="R17">
        <v>1</v>
      </c>
      <c r="S17">
        <v>1</v>
      </c>
      <c r="T17">
        <v>1</v>
      </c>
      <c r="U17">
        <v>2</v>
      </c>
      <c r="V17">
        <v>1</v>
      </c>
      <c r="W17">
        <v>3</v>
      </c>
      <c r="X17">
        <v>1</v>
      </c>
      <c r="Y17">
        <v>2</v>
      </c>
      <c r="Z17">
        <v>2</v>
      </c>
      <c r="AA17">
        <v>1</v>
      </c>
      <c r="AB17">
        <v>2</v>
      </c>
      <c r="AC17">
        <v>2</v>
      </c>
      <c r="AD17" s="1">
        <v>-300</v>
      </c>
      <c r="AE17" s="1">
        <v>100</v>
      </c>
      <c r="AF17" s="1">
        <v>0</v>
      </c>
      <c r="AG17" s="1">
        <v>-100</v>
      </c>
    </row>
    <row r="18" spans="2:33" ht="15.75" thickBot="1" x14ac:dyDescent="0.3">
      <c r="B18" s="22"/>
      <c r="C18" s="10"/>
      <c r="D18" s="39"/>
      <c r="E18" s="39"/>
      <c r="F18" s="39"/>
      <c r="G18" s="39"/>
      <c r="H18" s="24"/>
      <c r="K18" s="35" t="s">
        <v>52</v>
      </c>
      <c r="M18" s="33">
        <v>16</v>
      </c>
      <c r="N18">
        <v>1</v>
      </c>
      <c r="O18">
        <v>3</v>
      </c>
      <c r="P18">
        <v>2</v>
      </c>
      <c r="Q18">
        <v>1</v>
      </c>
      <c r="R18">
        <v>2</v>
      </c>
      <c r="S18">
        <v>1</v>
      </c>
      <c r="T18">
        <v>1</v>
      </c>
      <c r="U18">
        <v>2</v>
      </c>
      <c r="V18">
        <v>1</v>
      </c>
      <c r="W18">
        <v>1</v>
      </c>
      <c r="X18">
        <v>1</v>
      </c>
      <c r="Y18">
        <v>2</v>
      </c>
      <c r="Z18">
        <v>2</v>
      </c>
      <c r="AA18">
        <v>1</v>
      </c>
      <c r="AB18">
        <v>2</v>
      </c>
      <c r="AC18">
        <v>1</v>
      </c>
      <c r="AD18" s="1">
        <v>-200</v>
      </c>
      <c r="AE18" s="1">
        <v>100</v>
      </c>
      <c r="AF18" s="1">
        <v>100</v>
      </c>
      <c r="AG18" s="1">
        <v>-200</v>
      </c>
    </row>
    <row r="19" spans="2:33" x14ac:dyDescent="0.25">
      <c r="B19" s="22"/>
      <c r="C19" s="44" t="s">
        <v>6</v>
      </c>
      <c r="D19" s="43" t="str">
        <f ca="1">VLOOKUP(OFFSET(N2,$E$12,0),$J$2:$K$4,2,FALSE)</f>
        <v>3 osoby</v>
      </c>
      <c r="E19" s="43" t="str">
        <f ca="1">VLOOKUP(OFFSET(R2,$E$12,0),$J$2:$K$4,2,FALSE)</f>
        <v>2 osoby</v>
      </c>
      <c r="F19" s="43" t="str">
        <f ca="1">VLOOKUP(OFFSET(V2,$E$12,0),$J$2:$K$4,2,FALSE)</f>
        <v>2 osoby</v>
      </c>
      <c r="G19" s="43" t="str">
        <f ca="1">VLOOKUP(OFFSET(Z2,$E$12,0),$J$2:$K$4,2,FALSE)</f>
        <v>1 osoba</v>
      </c>
      <c r="H19" s="24"/>
      <c r="K19" s="35" t="s">
        <v>53</v>
      </c>
      <c r="M19" s="33">
        <v>17</v>
      </c>
      <c r="N19">
        <v>1</v>
      </c>
      <c r="O19">
        <v>3</v>
      </c>
      <c r="P19">
        <v>2</v>
      </c>
      <c r="Q19">
        <v>2</v>
      </c>
      <c r="R19">
        <v>1</v>
      </c>
      <c r="S19">
        <v>1</v>
      </c>
      <c r="T19">
        <v>1</v>
      </c>
      <c r="U19">
        <v>3</v>
      </c>
      <c r="V19">
        <v>1</v>
      </c>
      <c r="W19">
        <v>3</v>
      </c>
      <c r="X19">
        <v>1</v>
      </c>
      <c r="Y19">
        <v>3</v>
      </c>
      <c r="Z19">
        <v>2</v>
      </c>
      <c r="AA19">
        <v>3</v>
      </c>
      <c r="AB19">
        <v>2</v>
      </c>
      <c r="AC19">
        <v>1</v>
      </c>
      <c r="AD19" s="1">
        <v>-200</v>
      </c>
      <c r="AE19" s="1">
        <v>100</v>
      </c>
      <c r="AF19" s="1">
        <v>-100</v>
      </c>
      <c r="AG19" s="1">
        <v>-100</v>
      </c>
    </row>
    <row r="20" spans="2:33" x14ac:dyDescent="0.25">
      <c r="B20" s="22"/>
      <c r="C20" s="36"/>
      <c r="D20" s="40"/>
      <c r="E20" s="40"/>
      <c r="F20" s="40"/>
      <c r="G20" s="40"/>
      <c r="H20" s="24"/>
      <c r="K20" s="35" t="s">
        <v>3</v>
      </c>
      <c r="M20" s="33">
        <v>18</v>
      </c>
      <c r="N20">
        <v>2</v>
      </c>
      <c r="O20">
        <v>1</v>
      </c>
      <c r="P20">
        <v>2</v>
      </c>
      <c r="Q20">
        <v>2</v>
      </c>
      <c r="R20">
        <v>1</v>
      </c>
      <c r="S20">
        <v>2</v>
      </c>
      <c r="T20">
        <v>2</v>
      </c>
      <c r="U20">
        <v>2</v>
      </c>
      <c r="V20">
        <v>2</v>
      </c>
      <c r="W20">
        <v>1</v>
      </c>
      <c r="X20">
        <v>2</v>
      </c>
      <c r="Y20">
        <v>1</v>
      </c>
      <c r="Z20">
        <v>2</v>
      </c>
      <c r="AA20">
        <v>3</v>
      </c>
      <c r="AB20">
        <v>1</v>
      </c>
      <c r="AC20">
        <v>2</v>
      </c>
      <c r="AD20" s="1">
        <v>200</v>
      </c>
      <c r="AE20" s="1">
        <v>100</v>
      </c>
      <c r="AF20" s="1">
        <v>0</v>
      </c>
      <c r="AG20" s="1">
        <v>0</v>
      </c>
    </row>
    <row r="21" spans="2:33" x14ac:dyDescent="0.25">
      <c r="B21" s="22"/>
      <c r="C21" s="36"/>
      <c r="D21" s="40"/>
      <c r="E21" s="40"/>
      <c r="F21" s="40"/>
      <c r="G21" s="40"/>
      <c r="H21" s="24"/>
      <c r="M21" s="33">
        <v>19</v>
      </c>
      <c r="N21">
        <v>1</v>
      </c>
      <c r="O21">
        <v>1</v>
      </c>
      <c r="P21">
        <v>1</v>
      </c>
      <c r="Q21">
        <v>2</v>
      </c>
      <c r="R21">
        <v>1</v>
      </c>
      <c r="S21">
        <v>1</v>
      </c>
      <c r="T21">
        <v>2</v>
      </c>
      <c r="U21">
        <v>2</v>
      </c>
      <c r="V21">
        <v>3</v>
      </c>
      <c r="W21">
        <v>1</v>
      </c>
      <c r="X21">
        <v>1</v>
      </c>
      <c r="Y21">
        <v>1</v>
      </c>
      <c r="Z21">
        <v>3</v>
      </c>
      <c r="AA21">
        <v>1</v>
      </c>
      <c r="AB21">
        <v>2</v>
      </c>
      <c r="AC21">
        <v>1</v>
      </c>
      <c r="AD21" s="1">
        <v>100</v>
      </c>
      <c r="AE21" s="1">
        <v>-300</v>
      </c>
      <c r="AF21" s="1">
        <v>-200</v>
      </c>
      <c r="AG21" s="1">
        <v>0</v>
      </c>
    </row>
    <row r="22" spans="2:33" x14ac:dyDescent="0.25">
      <c r="B22" s="22"/>
      <c r="C22" s="47" t="s">
        <v>43</v>
      </c>
      <c r="D22" s="40" t="str">
        <f ca="1">VLOOKUP(OFFSET(O2,$E$12,0),$J$6:$K$8,2,FALSE)</f>
        <v>nezařízený</v>
      </c>
      <c r="E22" s="40" t="str">
        <f ca="1">VLOOKUP(OFFSET(S2,$E$12,0),$J$6:$K$8,2,FALSE)</f>
        <v>zařízený</v>
      </c>
      <c r="F22" s="40" t="str">
        <f ca="1">VLOOKUP(OFFSET(W2,$E$12,0),$J$6:$K$8,2,FALSE)</f>
        <v>nově zařízený</v>
      </c>
      <c r="G22" s="40" t="str">
        <f ca="1">VLOOKUP(OFFSET(AA2,$E$12,0),$J$6:$K$8,2,FALSE)</f>
        <v>zařízený</v>
      </c>
      <c r="H22" s="24"/>
      <c r="M22" s="33">
        <v>20</v>
      </c>
      <c r="N22">
        <v>2</v>
      </c>
      <c r="O22">
        <v>2</v>
      </c>
      <c r="P22">
        <v>2</v>
      </c>
      <c r="Q22">
        <v>1</v>
      </c>
      <c r="R22">
        <v>1</v>
      </c>
      <c r="S22">
        <v>2</v>
      </c>
      <c r="T22">
        <v>2</v>
      </c>
      <c r="U22">
        <v>1</v>
      </c>
      <c r="V22">
        <v>1</v>
      </c>
      <c r="W22">
        <v>2</v>
      </c>
      <c r="X22">
        <v>1</v>
      </c>
      <c r="Y22">
        <v>2</v>
      </c>
      <c r="Z22">
        <v>1</v>
      </c>
      <c r="AA22">
        <v>3</v>
      </c>
      <c r="AB22">
        <v>1</v>
      </c>
      <c r="AC22">
        <v>3</v>
      </c>
      <c r="AD22" s="1">
        <v>-200</v>
      </c>
      <c r="AE22" s="1">
        <v>100</v>
      </c>
      <c r="AF22" s="1">
        <v>-300</v>
      </c>
      <c r="AG22" s="1">
        <v>200</v>
      </c>
    </row>
    <row r="23" spans="2:33" x14ac:dyDescent="0.25">
      <c r="B23" s="22"/>
      <c r="C23" s="47"/>
      <c r="D23" s="40"/>
      <c r="E23" s="40"/>
      <c r="F23" s="40"/>
      <c r="G23" s="40"/>
      <c r="H23" s="24"/>
      <c r="M23" s="33">
        <v>21</v>
      </c>
      <c r="N23">
        <v>2</v>
      </c>
      <c r="O23">
        <v>1</v>
      </c>
      <c r="P23">
        <v>1</v>
      </c>
      <c r="Q23">
        <v>2</v>
      </c>
      <c r="R23">
        <v>1</v>
      </c>
      <c r="S23">
        <v>3</v>
      </c>
      <c r="T23">
        <v>1</v>
      </c>
      <c r="U23">
        <v>1</v>
      </c>
      <c r="V23">
        <v>3</v>
      </c>
      <c r="W23">
        <v>2</v>
      </c>
      <c r="X23">
        <v>2</v>
      </c>
      <c r="Y23">
        <v>1</v>
      </c>
      <c r="Z23">
        <v>1</v>
      </c>
      <c r="AA23">
        <v>2</v>
      </c>
      <c r="AB23">
        <v>2</v>
      </c>
      <c r="AC23">
        <v>1</v>
      </c>
      <c r="AD23" s="1">
        <v>-100</v>
      </c>
      <c r="AE23" s="1">
        <v>-300</v>
      </c>
      <c r="AF23" s="1">
        <v>-100</v>
      </c>
      <c r="AG23" s="1">
        <v>100</v>
      </c>
    </row>
    <row r="24" spans="2:33" x14ac:dyDescent="0.25">
      <c r="B24" s="22"/>
      <c r="C24" s="47"/>
      <c r="D24" s="40"/>
      <c r="E24" s="40"/>
      <c r="F24" s="40"/>
      <c r="G24" s="40"/>
      <c r="H24" s="24"/>
      <c r="M24" s="33">
        <v>22</v>
      </c>
      <c r="N24">
        <v>1</v>
      </c>
      <c r="O24">
        <v>2</v>
      </c>
      <c r="P24">
        <v>1</v>
      </c>
      <c r="Q24">
        <v>2</v>
      </c>
      <c r="R24">
        <v>3</v>
      </c>
      <c r="S24">
        <v>1</v>
      </c>
      <c r="T24">
        <v>1</v>
      </c>
      <c r="U24">
        <v>1</v>
      </c>
      <c r="V24">
        <v>2</v>
      </c>
      <c r="W24">
        <v>3</v>
      </c>
      <c r="X24">
        <v>2</v>
      </c>
      <c r="Y24">
        <v>1</v>
      </c>
      <c r="Z24">
        <v>1</v>
      </c>
      <c r="AA24">
        <v>1</v>
      </c>
      <c r="AB24">
        <v>2</v>
      </c>
      <c r="AC24">
        <v>2</v>
      </c>
      <c r="AD24" s="1">
        <v>0</v>
      </c>
      <c r="AE24" s="1">
        <v>-100</v>
      </c>
      <c r="AF24" s="1">
        <v>-100</v>
      </c>
      <c r="AG24" s="1">
        <v>-200</v>
      </c>
    </row>
    <row r="25" spans="2:33" x14ac:dyDescent="0.25">
      <c r="B25" s="22"/>
      <c r="C25" s="36" t="s">
        <v>0</v>
      </c>
      <c r="D25" s="40" t="str">
        <f ca="1">VLOOKUP(OFFSET(P2,$E$12,0),$J$10:$K$11,2,FALSE)</f>
        <v>30 minut od školy</v>
      </c>
      <c r="E25" s="40" t="str">
        <f ca="1">VLOOKUP(OFFSET(T2,$E$12,0),$J$10:$K$11,2,FALSE)</f>
        <v>10 minut od školy</v>
      </c>
      <c r="F25" s="40" t="str">
        <f ca="1">VLOOKUP(OFFSET(X2,$E$12,0),$J$10:$K$11,2,FALSE)</f>
        <v>10 minut od školy</v>
      </c>
      <c r="G25" s="40" t="str">
        <f ca="1">VLOOKUP(OFFSET(AB2,$E$12,0),$J$10:$K$11,2,FALSE)</f>
        <v>30 minut od školy</v>
      </c>
      <c r="H25" s="24"/>
      <c r="M25" s="33">
        <v>23</v>
      </c>
      <c r="N25">
        <v>1</v>
      </c>
      <c r="O25">
        <v>3</v>
      </c>
      <c r="P25">
        <v>2</v>
      </c>
      <c r="Q25">
        <v>3</v>
      </c>
      <c r="R25">
        <v>1</v>
      </c>
      <c r="S25">
        <v>3</v>
      </c>
      <c r="T25">
        <v>1</v>
      </c>
      <c r="U25">
        <v>3</v>
      </c>
      <c r="V25">
        <v>3</v>
      </c>
      <c r="W25">
        <v>3</v>
      </c>
      <c r="X25">
        <v>1</v>
      </c>
      <c r="Y25">
        <v>1</v>
      </c>
      <c r="Z25">
        <v>2</v>
      </c>
      <c r="AA25">
        <v>1</v>
      </c>
      <c r="AB25">
        <v>1</v>
      </c>
      <c r="AC25">
        <v>1</v>
      </c>
      <c r="AD25" s="1">
        <v>-200</v>
      </c>
      <c r="AE25" s="1">
        <v>0</v>
      </c>
      <c r="AF25" s="1">
        <v>-100</v>
      </c>
      <c r="AG25" s="1">
        <v>100</v>
      </c>
    </row>
    <row r="26" spans="2:33" x14ac:dyDescent="0.25">
      <c r="B26" s="22"/>
      <c r="C26" s="36"/>
      <c r="D26" s="40"/>
      <c r="E26" s="40"/>
      <c r="F26" s="40"/>
      <c r="G26" s="40"/>
      <c r="H26" s="24"/>
      <c r="M26" s="33">
        <v>24</v>
      </c>
      <c r="N26">
        <v>1</v>
      </c>
      <c r="O26">
        <v>2</v>
      </c>
      <c r="P26">
        <v>1</v>
      </c>
      <c r="Q26">
        <v>3</v>
      </c>
      <c r="R26">
        <v>2</v>
      </c>
      <c r="S26">
        <v>2</v>
      </c>
      <c r="T26">
        <v>2</v>
      </c>
      <c r="U26">
        <v>1</v>
      </c>
      <c r="V26">
        <v>2</v>
      </c>
      <c r="W26">
        <v>2</v>
      </c>
      <c r="X26">
        <v>1</v>
      </c>
      <c r="Y26">
        <v>2</v>
      </c>
      <c r="Z26">
        <v>1</v>
      </c>
      <c r="AA26">
        <v>3</v>
      </c>
      <c r="AB26">
        <v>2</v>
      </c>
      <c r="AC26">
        <v>2</v>
      </c>
      <c r="AD26" s="1">
        <v>-100</v>
      </c>
      <c r="AE26" s="1">
        <v>-300</v>
      </c>
      <c r="AF26" s="1">
        <v>200</v>
      </c>
      <c r="AG26" s="1">
        <v>-200</v>
      </c>
    </row>
    <row r="27" spans="2:33" x14ac:dyDescent="0.25">
      <c r="B27" s="22"/>
      <c r="C27" s="48"/>
      <c r="D27" s="46"/>
      <c r="E27" s="46"/>
      <c r="F27" s="46"/>
      <c r="G27" s="46"/>
      <c r="H27" s="24"/>
      <c r="M27" s="33">
        <v>25</v>
      </c>
      <c r="N27">
        <v>3</v>
      </c>
      <c r="O27">
        <v>3</v>
      </c>
      <c r="P27">
        <v>2</v>
      </c>
      <c r="Q27">
        <v>1</v>
      </c>
      <c r="R27">
        <v>2</v>
      </c>
      <c r="S27">
        <v>2</v>
      </c>
      <c r="T27">
        <v>1</v>
      </c>
      <c r="U27">
        <v>1</v>
      </c>
      <c r="V27">
        <v>2</v>
      </c>
      <c r="W27">
        <v>1</v>
      </c>
      <c r="X27">
        <v>1</v>
      </c>
      <c r="Y27">
        <v>1</v>
      </c>
      <c r="Z27">
        <v>1</v>
      </c>
      <c r="AA27">
        <v>2</v>
      </c>
      <c r="AB27">
        <v>2</v>
      </c>
      <c r="AC27">
        <v>2</v>
      </c>
      <c r="AD27" s="1">
        <v>-300</v>
      </c>
      <c r="AE27" s="1">
        <v>-100</v>
      </c>
      <c r="AF27" s="1">
        <v>100</v>
      </c>
      <c r="AG27" s="1">
        <v>200</v>
      </c>
    </row>
    <row r="28" spans="2:33" ht="15" customHeight="1" x14ac:dyDescent="0.25">
      <c r="B28" s="22"/>
      <c r="C28" s="36" t="s">
        <v>56</v>
      </c>
      <c r="D28" s="41" t="str">
        <f ca="1">CONCATENATE(VLOOKUP(OFFSET(Q2,$E$12,0),$J$13:$K$15,2,FALSE)+OFFSET(AD2,$E$12,0)," Kč")</f>
        <v>7200 Kč</v>
      </c>
      <c r="E28" s="41" t="str">
        <f ca="1">CONCATENATE(VLOOKUP(OFFSET(U2,$E$12,0),$J$13:$K$15,2,FALSE)+OFFSET(AE2,$E$12,0)," Kč")</f>
        <v>7400 Kč</v>
      </c>
      <c r="F28" s="41" t="str">
        <f ca="1">CONCATENATE(VLOOKUP(OFFSET(Y2,$E$12,0),$J$13:$K$15,2,FALSE)+OFFSET(AF2,$E$12,0)," Kč")</f>
        <v>7600 Kč</v>
      </c>
      <c r="G28" s="41" t="str">
        <f ca="1">CONCATENATE(VLOOKUP(OFFSET(AC2,$E$12,0),$J$13:$K$15,2,FALSE)+OFFSET(AG2,$E$12,0)," Kč")</f>
        <v>5200 Kč</v>
      </c>
      <c r="H28" s="24"/>
      <c r="M28" s="33">
        <v>26</v>
      </c>
      <c r="N28">
        <v>2</v>
      </c>
      <c r="O28">
        <v>1</v>
      </c>
      <c r="P28">
        <v>2</v>
      </c>
      <c r="Q28">
        <v>1</v>
      </c>
      <c r="R28">
        <v>2</v>
      </c>
      <c r="S28">
        <v>3</v>
      </c>
      <c r="T28">
        <v>1</v>
      </c>
      <c r="U28">
        <v>2</v>
      </c>
      <c r="V28">
        <v>2</v>
      </c>
      <c r="W28">
        <v>1</v>
      </c>
      <c r="X28">
        <v>1</v>
      </c>
      <c r="Y28">
        <v>2</v>
      </c>
      <c r="Z28">
        <v>2</v>
      </c>
      <c r="AA28">
        <v>3</v>
      </c>
      <c r="AB28">
        <v>1</v>
      </c>
      <c r="AC28">
        <v>1</v>
      </c>
      <c r="AD28" s="1">
        <v>200</v>
      </c>
      <c r="AE28" s="1">
        <v>200</v>
      </c>
      <c r="AF28" s="1">
        <v>0</v>
      </c>
      <c r="AG28" s="1">
        <v>-300</v>
      </c>
    </row>
    <row r="29" spans="2:33" x14ac:dyDescent="0.25">
      <c r="B29" s="22"/>
      <c r="C29" s="36"/>
      <c r="D29" s="41"/>
      <c r="E29" s="41"/>
      <c r="F29" s="41"/>
      <c r="G29" s="41"/>
      <c r="H29" s="24"/>
      <c r="M29" s="33">
        <v>27</v>
      </c>
      <c r="N29">
        <v>2</v>
      </c>
      <c r="O29">
        <v>2</v>
      </c>
      <c r="P29">
        <v>2</v>
      </c>
      <c r="Q29">
        <v>2</v>
      </c>
      <c r="R29">
        <v>1</v>
      </c>
      <c r="S29">
        <v>3</v>
      </c>
      <c r="T29">
        <v>1</v>
      </c>
      <c r="U29">
        <v>2</v>
      </c>
      <c r="V29">
        <v>3</v>
      </c>
      <c r="W29">
        <v>2</v>
      </c>
      <c r="X29">
        <v>1</v>
      </c>
      <c r="Y29">
        <v>1</v>
      </c>
      <c r="Z29">
        <v>3</v>
      </c>
      <c r="AA29">
        <v>3</v>
      </c>
      <c r="AB29">
        <v>2</v>
      </c>
      <c r="AC29">
        <v>1</v>
      </c>
      <c r="AD29" s="1">
        <v>0</v>
      </c>
      <c r="AE29" s="1">
        <v>-200</v>
      </c>
      <c r="AF29" s="1">
        <v>-300</v>
      </c>
      <c r="AG29" s="1">
        <v>200</v>
      </c>
    </row>
    <row r="30" spans="2:33" ht="15.75" thickBot="1" x14ac:dyDescent="0.3">
      <c r="B30" s="22"/>
      <c r="C30" s="37"/>
      <c r="D30" s="42"/>
      <c r="E30" s="42"/>
      <c r="F30" s="42"/>
      <c r="G30" s="42"/>
      <c r="H30" s="24"/>
      <c r="M30" s="33">
        <v>28</v>
      </c>
      <c r="N30">
        <v>2</v>
      </c>
      <c r="O30">
        <v>3</v>
      </c>
      <c r="P30">
        <v>1</v>
      </c>
      <c r="Q30">
        <v>1</v>
      </c>
      <c r="R30">
        <v>2</v>
      </c>
      <c r="S30">
        <v>3</v>
      </c>
      <c r="T30">
        <v>2</v>
      </c>
      <c r="U30">
        <v>1</v>
      </c>
      <c r="V30">
        <v>1</v>
      </c>
      <c r="W30">
        <v>1</v>
      </c>
      <c r="X30">
        <v>2</v>
      </c>
      <c r="Y30">
        <v>3</v>
      </c>
      <c r="Z30">
        <v>3</v>
      </c>
      <c r="AA30">
        <v>3</v>
      </c>
      <c r="AB30">
        <v>1</v>
      </c>
      <c r="AC30">
        <v>2</v>
      </c>
      <c r="AD30" s="1">
        <v>-100</v>
      </c>
      <c r="AE30" s="1">
        <v>100</v>
      </c>
      <c r="AF30" s="1">
        <v>-100</v>
      </c>
      <c r="AG30" s="1">
        <v>200</v>
      </c>
    </row>
    <row r="31" spans="2:33" x14ac:dyDescent="0.25">
      <c r="B31" s="22"/>
      <c r="C31" s="49" t="s">
        <v>34</v>
      </c>
      <c r="D31" s="51"/>
      <c r="E31" s="51"/>
      <c r="F31" s="51"/>
      <c r="G31" s="51"/>
      <c r="H31" s="24"/>
      <c r="M31" s="33">
        <v>29</v>
      </c>
      <c r="N31">
        <v>2</v>
      </c>
      <c r="O31">
        <v>3</v>
      </c>
      <c r="P31">
        <v>2</v>
      </c>
      <c r="Q31">
        <v>2</v>
      </c>
      <c r="R31">
        <v>3</v>
      </c>
      <c r="S31">
        <v>1</v>
      </c>
      <c r="T31">
        <v>2</v>
      </c>
      <c r="U31">
        <v>1</v>
      </c>
      <c r="V31">
        <v>2</v>
      </c>
      <c r="W31">
        <v>1</v>
      </c>
      <c r="X31">
        <v>2</v>
      </c>
      <c r="Y31">
        <v>2</v>
      </c>
      <c r="Z31">
        <v>3</v>
      </c>
      <c r="AA31">
        <v>2</v>
      </c>
      <c r="AB31">
        <v>1</v>
      </c>
      <c r="AC31">
        <v>1</v>
      </c>
      <c r="AD31" s="1">
        <v>0</v>
      </c>
      <c r="AE31" s="1">
        <v>-200</v>
      </c>
      <c r="AF31" s="1">
        <v>100</v>
      </c>
      <c r="AG31" s="1">
        <v>-200</v>
      </c>
    </row>
    <row r="32" spans="2:33" ht="15.75" thickBot="1" x14ac:dyDescent="0.3">
      <c r="B32" s="22"/>
      <c r="C32" s="50"/>
      <c r="D32" s="52"/>
      <c r="E32" s="52"/>
      <c r="F32" s="52"/>
      <c r="G32" s="52"/>
      <c r="H32" s="24"/>
      <c r="M32" s="33">
        <v>30</v>
      </c>
      <c r="N32">
        <v>1</v>
      </c>
      <c r="O32">
        <v>1</v>
      </c>
      <c r="P32">
        <v>2</v>
      </c>
      <c r="Q32">
        <v>3</v>
      </c>
      <c r="R32">
        <v>1</v>
      </c>
      <c r="S32">
        <v>3</v>
      </c>
      <c r="T32">
        <v>2</v>
      </c>
      <c r="U32">
        <v>3</v>
      </c>
      <c r="V32">
        <v>1</v>
      </c>
      <c r="W32">
        <v>1</v>
      </c>
      <c r="X32">
        <v>1</v>
      </c>
      <c r="Y32">
        <v>3</v>
      </c>
      <c r="Z32">
        <v>1</v>
      </c>
      <c r="AA32">
        <v>1</v>
      </c>
      <c r="AB32">
        <v>2</v>
      </c>
      <c r="AC32">
        <v>2</v>
      </c>
      <c r="AD32" s="1">
        <v>-200</v>
      </c>
      <c r="AE32" s="1">
        <v>-200</v>
      </c>
      <c r="AF32" s="1">
        <v>200</v>
      </c>
      <c r="AG32" s="1">
        <v>100</v>
      </c>
    </row>
    <row r="33" spans="2:33" ht="15" customHeight="1" thickBot="1" x14ac:dyDescent="0.3">
      <c r="B33" s="25"/>
      <c r="C33" s="26"/>
      <c r="D33" s="27"/>
      <c r="E33" s="27"/>
      <c r="F33" s="27"/>
      <c r="G33" s="27"/>
      <c r="H33" s="28"/>
      <c r="M33" s="33">
        <v>31</v>
      </c>
      <c r="N33">
        <v>1</v>
      </c>
      <c r="O33">
        <v>2</v>
      </c>
      <c r="P33">
        <v>2</v>
      </c>
      <c r="Q33">
        <v>3</v>
      </c>
      <c r="R33">
        <v>3</v>
      </c>
      <c r="S33">
        <v>2</v>
      </c>
      <c r="T33">
        <v>1</v>
      </c>
      <c r="U33">
        <v>2</v>
      </c>
      <c r="V33">
        <v>1</v>
      </c>
      <c r="W33">
        <v>2</v>
      </c>
      <c r="X33">
        <v>1</v>
      </c>
      <c r="Y33">
        <v>3</v>
      </c>
      <c r="Z33">
        <v>2</v>
      </c>
      <c r="AA33">
        <v>3</v>
      </c>
      <c r="AB33">
        <v>1</v>
      </c>
      <c r="AC33">
        <v>3</v>
      </c>
      <c r="AD33" s="1">
        <v>0</v>
      </c>
      <c r="AE33" s="1">
        <v>-100</v>
      </c>
      <c r="AF33" s="1">
        <v>-300</v>
      </c>
      <c r="AG33" s="1">
        <v>-200</v>
      </c>
    </row>
    <row r="34" spans="2:33" ht="15" customHeight="1" x14ac:dyDescent="0.25">
      <c r="C34" s="17"/>
      <c r="D34" s="18"/>
      <c r="E34" s="18"/>
      <c r="F34" s="18"/>
      <c r="G34" s="18"/>
      <c r="M34" s="33">
        <v>32</v>
      </c>
      <c r="N34">
        <v>3</v>
      </c>
      <c r="O34">
        <v>3</v>
      </c>
      <c r="P34">
        <v>1</v>
      </c>
      <c r="Q34">
        <v>1</v>
      </c>
      <c r="R34">
        <v>2</v>
      </c>
      <c r="S34">
        <v>2</v>
      </c>
      <c r="T34">
        <v>1</v>
      </c>
      <c r="U34">
        <v>2</v>
      </c>
      <c r="V34">
        <v>2</v>
      </c>
      <c r="W34">
        <v>2</v>
      </c>
      <c r="X34">
        <v>2</v>
      </c>
      <c r="Y34">
        <v>1</v>
      </c>
      <c r="Z34">
        <v>1</v>
      </c>
      <c r="AA34">
        <v>1</v>
      </c>
      <c r="AB34">
        <v>1</v>
      </c>
      <c r="AC34">
        <v>3</v>
      </c>
      <c r="AD34" s="1">
        <v>-300</v>
      </c>
      <c r="AE34" s="1">
        <v>100</v>
      </c>
      <c r="AF34" s="1">
        <v>-200</v>
      </c>
      <c r="AG34" s="1">
        <v>200</v>
      </c>
    </row>
    <row r="35" spans="2:33" ht="15" customHeight="1" thickBot="1" x14ac:dyDescent="0.3">
      <c r="C35" s="17"/>
      <c r="D35" s="18"/>
      <c r="E35" s="18"/>
      <c r="F35" s="18"/>
      <c r="G35" s="18"/>
      <c r="M35" s="33">
        <v>33</v>
      </c>
      <c r="N35">
        <v>2</v>
      </c>
      <c r="O35">
        <v>1</v>
      </c>
      <c r="P35">
        <v>2</v>
      </c>
      <c r="Q35">
        <v>3</v>
      </c>
      <c r="R35">
        <v>3</v>
      </c>
      <c r="S35">
        <v>3</v>
      </c>
      <c r="T35">
        <v>2</v>
      </c>
      <c r="U35">
        <v>1</v>
      </c>
      <c r="V35">
        <v>1</v>
      </c>
      <c r="W35">
        <v>2</v>
      </c>
      <c r="X35">
        <v>2</v>
      </c>
      <c r="Y35">
        <v>2</v>
      </c>
      <c r="Z35">
        <v>2</v>
      </c>
      <c r="AA35">
        <v>3</v>
      </c>
      <c r="AB35">
        <v>2</v>
      </c>
      <c r="AC35">
        <v>3</v>
      </c>
      <c r="AD35" s="1">
        <v>100</v>
      </c>
      <c r="AE35" s="1">
        <v>-300</v>
      </c>
      <c r="AF35" s="1">
        <v>-100</v>
      </c>
      <c r="AG35" s="1">
        <v>-200</v>
      </c>
    </row>
    <row r="36" spans="2:33" ht="15" customHeight="1" x14ac:dyDescent="0.25">
      <c r="C36" s="11" t="s">
        <v>47</v>
      </c>
      <c r="D36" s="12">
        <f>(D4&lt;&gt;"")*1+(E4&lt;&gt;"")</f>
        <v>1</v>
      </c>
      <c r="E36" s="18"/>
      <c r="F36" s="18"/>
      <c r="G36" s="18"/>
      <c r="M36" s="33">
        <v>34</v>
      </c>
      <c r="N36">
        <v>3</v>
      </c>
      <c r="O36">
        <v>1</v>
      </c>
      <c r="P36">
        <v>1</v>
      </c>
      <c r="Q36">
        <v>2</v>
      </c>
      <c r="R36">
        <v>2</v>
      </c>
      <c r="S36">
        <v>3</v>
      </c>
      <c r="T36">
        <v>1</v>
      </c>
      <c r="U36">
        <v>3</v>
      </c>
      <c r="V36">
        <v>3</v>
      </c>
      <c r="W36">
        <v>2</v>
      </c>
      <c r="X36">
        <v>1</v>
      </c>
      <c r="Y36">
        <v>2</v>
      </c>
      <c r="Z36">
        <v>3</v>
      </c>
      <c r="AA36">
        <v>3</v>
      </c>
      <c r="AB36">
        <v>1</v>
      </c>
      <c r="AC36">
        <v>2</v>
      </c>
      <c r="AD36" s="1">
        <v>100</v>
      </c>
      <c r="AE36" s="1">
        <v>-100</v>
      </c>
      <c r="AF36" s="1">
        <v>100</v>
      </c>
      <c r="AG36" s="1">
        <v>-300</v>
      </c>
    </row>
    <row r="37" spans="2:33" ht="15" customHeight="1" x14ac:dyDescent="0.25">
      <c r="C37" s="13" t="s">
        <v>48</v>
      </c>
      <c r="D37" s="14">
        <f>(D7&lt;&gt;"")*1+(E7&lt;&gt;"")*2+(F7&lt;&gt;"")*3+(G7&lt;&gt;"")*4</f>
        <v>4</v>
      </c>
      <c r="E37" s="18"/>
      <c r="F37" s="18"/>
      <c r="G37" s="18"/>
      <c r="M37" s="33">
        <v>35</v>
      </c>
      <c r="N37">
        <v>3</v>
      </c>
      <c r="O37">
        <v>3</v>
      </c>
      <c r="P37">
        <v>1</v>
      </c>
      <c r="Q37">
        <v>2</v>
      </c>
      <c r="R37">
        <v>1</v>
      </c>
      <c r="S37">
        <v>1</v>
      </c>
      <c r="T37">
        <v>2</v>
      </c>
      <c r="U37">
        <v>3</v>
      </c>
      <c r="V37">
        <v>2</v>
      </c>
      <c r="W37">
        <v>3</v>
      </c>
      <c r="X37">
        <v>1</v>
      </c>
      <c r="Y37">
        <v>2</v>
      </c>
      <c r="Z37">
        <v>1</v>
      </c>
      <c r="AA37">
        <v>2</v>
      </c>
      <c r="AB37">
        <v>2</v>
      </c>
      <c r="AC37">
        <v>3</v>
      </c>
      <c r="AD37" s="1">
        <v>0</v>
      </c>
      <c r="AE37" s="1">
        <v>-300</v>
      </c>
      <c r="AF37" s="1">
        <v>-200</v>
      </c>
      <c r="AG37" s="1">
        <v>0</v>
      </c>
    </row>
    <row r="38" spans="2:33" ht="15" customHeight="1" x14ac:dyDescent="0.25">
      <c r="C38" s="13" t="s">
        <v>49</v>
      </c>
      <c r="D38" s="14">
        <f>(F10&lt;&gt;"")*1+(G10&lt;&gt;"")</f>
        <v>1</v>
      </c>
      <c r="E38" s="18"/>
      <c r="F38" s="18"/>
      <c r="G38" s="18"/>
      <c r="M38" s="33">
        <v>36</v>
      </c>
      <c r="N38">
        <v>1</v>
      </c>
      <c r="O38">
        <v>1</v>
      </c>
      <c r="P38">
        <v>1</v>
      </c>
      <c r="Q38">
        <v>3</v>
      </c>
      <c r="R38">
        <v>1</v>
      </c>
      <c r="S38">
        <v>2</v>
      </c>
      <c r="T38">
        <v>1</v>
      </c>
      <c r="U38">
        <v>3</v>
      </c>
      <c r="V38">
        <v>3</v>
      </c>
      <c r="W38">
        <v>1</v>
      </c>
      <c r="X38">
        <v>2</v>
      </c>
      <c r="Y38">
        <v>1</v>
      </c>
      <c r="Z38">
        <v>3</v>
      </c>
      <c r="AA38">
        <v>1</v>
      </c>
      <c r="AB38">
        <v>2</v>
      </c>
      <c r="AC38">
        <v>2</v>
      </c>
      <c r="AD38" s="1">
        <v>-200</v>
      </c>
      <c r="AE38" s="1">
        <v>0</v>
      </c>
      <c r="AF38" s="1">
        <v>-100</v>
      </c>
      <c r="AG38" s="1">
        <v>-200</v>
      </c>
    </row>
    <row r="39" spans="2:33" x14ac:dyDescent="0.25">
      <c r="C39" s="13" t="s">
        <v>50</v>
      </c>
      <c r="D39" s="14">
        <f>E12</f>
        <v>25</v>
      </c>
      <c r="M39" s="33">
        <v>37</v>
      </c>
      <c r="N39">
        <v>3</v>
      </c>
      <c r="O39">
        <v>2</v>
      </c>
      <c r="P39">
        <v>2</v>
      </c>
      <c r="Q39">
        <v>2</v>
      </c>
      <c r="R39">
        <v>2</v>
      </c>
      <c r="S39">
        <v>1</v>
      </c>
      <c r="T39">
        <v>2</v>
      </c>
      <c r="U39">
        <v>2</v>
      </c>
      <c r="V39">
        <v>3</v>
      </c>
      <c r="W39">
        <v>1</v>
      </c>
      <c r="X39">
        <v>1</v>
      </c>
      <c r="Y39">
        <v>2</v>
      </c>
      <c r="Z39">
        <v>2</v>
      </c>
      <c r="AA39">
        <v>2</v>
      </c>
      <c r="AB39">
        <v>1</v>
      </c>
      <c r="AC39">
        <v>2</v>
      </c>
      <c r="AD39" s="1">
        <v>200</v>
      </c>
      <c r="AE39" s="1">
        <v>-100</v>
      </c>
      <c r="AF39" s="1">
        <v>200</v>
      </c>
      <c r="AG39" s="1">
        <v>100</v>
      </c>
    </row>
    <row r="40" spans="2:33" x14ac:dyDescent="0.25">
      <c r="C40" s="13" t="s">
        <v>18</v>
      </c>
      <c r="D40" s="14">
        <f ca="1">OFFSET(N2,$E$12,0)</f>
        <v>3</v>
      </c>
      <c r="M40" s="33">
        <v>38</v>
      </c>
      <c r="N40">
        <v>2</v>
      </c>
      <c r="O40">
        <v>2</v>
      </c>
      <c r="P40">
        <v>1</v>
      </c>
      <c r="Q40">
        <v>2</v>
      </c>
      <c r="R40">
        <v>2</v>
      </c>
      <c r="S40">
        <v>3</v>
      </c>
      <c r="T40">
        <v>2</v>
      </c>
      <c r="U40">
        <v>2</v>
      </c>
      <c r="V40">
        <v>1</v>
      </c>
      <c r="W40">
        <v>2</v>
      </c>
      <c r="X40">
        <v>2</v>
      </c>
      <c r="Y40">
        <v>3</v>
      </c>
      <c r="Z40">
        <v>2</v>
      </c>
      <c r="AA40">
        <v>1</v>
      </c>
      <c r="AB40">
        <v>1</v>
      </c>
      <c r="AC40">
        <v>3</v>
      </c>
      <c r="AD40" s="1">
        <v>-100</v>
      </c>
      <c r="AE40" s="1">
        <v>200</v>
      </c>
      <c r="AF40" s="1">
        <v>-300</v>
      </c>
      <c r="AG40" s="1">
        <v>-100</v>
      </c>
    </row>
    <row r="41" spans="2:33" x14ac:dyDescent="0.25">
      <c r="C41" s="13" t="s">
        <v>19</v>
      </c>
      <c r="D41" s="14">
        <f ca="1">OFFSET(O2,$E$12,0)</f>
        <v>3</v>
      </c>
      <c r="M41" s="33">
        <v>39</v>
      </c>
      <c r="N41">
        <v>3</v>
      </c>
      <c r="O41">
        <v>1</v>
      </c>
      <c r="P41">
        <v>1</v>
      </c>
      <c r="Q41">
        <v>1</v>
      </c>
      <c r="R41">
        <v>2</v>
      </c>
      <c r="S41">
        <v>3</v>
      </c>
      <c r="T41">
        <v>2</v>
      </c>
      <c r="U41">
        <v>3</v>
      </c>
      <c r="V41">
        <v>2</v>
      </c>
      <c r="W41">
        <v>2</v>
      </c>
      <c r="X41">
        <v>2</v>
      </c>
      <c r="Y41">
        <v>3</v>
      </c>
      <c r="Z41">
        <v>2</v>
      </c>
      <c r="AA41">
        <v>2</v>
      </c>
      <c r="AB41">
        <v>1</v>
      </c>
      <c r="AC41">
        <v>3</v>
      </c>
      <c r="AD41" s="1">
        <v>0</v>
      </c>
      <c r="AE41" s="1">
        <v>200</v>
      </c>
      <c r="AF41" s="1">
        <v>100</v>
      </c>
      <c r="AG41" s="1">
        <v>-100</v>
      </c>
    </row>
    <row r="42" spans="2:33" x14ac:dyDescent="0.25">
      <c r="C42" s="13" t="s">
        <v>20</v>
      </c>
      <c r="D42" s="14">
        <f ca="1">OFFSET(P2,$E$12,0)</f>
        <v>2</v>
      </c>
      <c r="M42" s="33">
        <v>40</v>
      </c>
      <c r="N42">
        <v>2</v>
      </c>
      <c r="O42">
        <v>2</v>
      </c>
      <c r="P42">
        <v>1</v>
      </c>
      <c r="Q42">
        <v>3</v>
      </c>
      <c r="R42">
        <v>3</v>
      </c>
      <c r="S42">
        <v>2</v>
      </c>
      <c r="T42">
        <v>2</v>
      </c>
      <c r="U42">
        <v>2</v>
      </c>
      <c r="V42">
        <v>3</v>
      </c>
      <c r="W42">
        <v>3</v>
      </c>
      <c r="X42">
        <v>2</v>
      </c>
      <c r="Y42">
        <v>2</v>
      </c>
      <c r="Z42">
        <v>2</v>
      </c>
      <c r="AA42">
        <v>2</v>
      </c>
      <c r="AB42">
        <v>2</v>
      </c>
      <c r="AC42">
        <v>2</v>
      </c>
      <c r="AD42" s="1">
        <v>200</v>
      </c>
      <c r="AE42" s="1">
        <v>200</v>
      </c>
      <c r="AF42" s="1">
        <v>0</v>
      </c>
      <c r="AG42" s="1">
        <v>-100</v>
      </c>
    </row>
    <row r="43" spans="2:33" x14ac:dyDescent="0.25">
      <c r="C43" s="13" t="s">
        <v>21</v>
      </c>
      <c r="D43" s="14">
        <f ca="1">VALUE(D28)</f>
        <v>7200</v>
      </c>
      <c r="M43" s="33">
        <v>41</v>
      </c>
      <c r="N43">
        <v>2</v>
      </c>
      <c r="O43">
        <v>3</v>
      </c>
      <c r="P43">
        <v>1</v>
      </c>
      <c r="Q43">
        <v>2</v>
      </c>
      <c r="R43">
        <v>3</v>
      </c>
      <c r="S43">
        <v>1</v>
      </c>
      <c r="T43">
        <v>1</v>
      </c>
      <c r="U43">
        <v>2</v>
      </c>
      <c r="V43">
        <v>2</v>
      </c>
      <c r="W43">
        <v>1</v>
      </c>
      <c r="X43">
        <v>1</v>
      </c>
      <c r="Y43">
        <v>3</v>
      </c>
      <c r="Z43">
        <v>2</v>
      </c>
      <c r="AA43">
        <v>2</v>
      </c>
      <c r="AB43">
        <v>2</v>
      </c>
      <c r="AC43">
        <v>3</v>
      </c>
      <c r="AD43" s="1">
        <v>0</v>
      </c>
      <c r="AE43" s="1">
        <v>-300</v>
      </c>
      <c r="AF43" s="1">
        <v>200</v>
      </c>
      <c r="AG43" s="1">
        <v>-200</v>
      </c>
    </row>
    <row r="44" spans="2:33" x14ac:dyDescent="0.25">
      <c r="C44" s="13" t="s">
        <v>22</v>
      </c>
      <c r="D44" s="14">
        <f ca="1">OFFSET(R2,$E$12,0)</f>
        <v>2</v>
      </c>
      <c r="M44" s="33">
        <v>42</v>
      </c>
      <c r="N44">
        <v>2</v>
      </c>
      <c r="O44">
        <v>3</v>
      </c>
      <c r="P44">
        <v>1</v>
      </c>
      <c r="Q44">
        <v>3</v>
      </c>
      <c r="R44">
        <v>2</v>
      </c>
      <c r="S44">
        <v>2</v>
      </c>
      <c r="T44">
        <v>2</v>
      </c>
      <c r="U44">
        <v>3</v>
      </c>
      <c r="V44">
        <v>2</v>
      </c>
      <c r="W44">
        <v>2</v>
      </c>
      <c r="X44">
        <v>1</v>
      </c>
      <c r="Y44">
        <v>3</v>
      </c>
      <c r="Z44">
        <v>3</v>
      </c>
      <c r="AA44">
        <v>3</v>
      </c>
      <c r="AB44">
        <v>2</v>
      </c>
      <c r="AC44">
        <v>2</v>
      </c>
      <c r="AD44" s="1">
        <v>0</v>
      </c>
      <c r="AE44" s="1">
        <v>-300</v>
      </c>
      <c r="AF44" s="1">
        <v>-200</v>
      </c>
      <c r="AG44" s="1">
        <v>0</v>
      </c>
    </row>
    <row r="45" spans="2:33" x14ac:dyDescent="0.25">
      <c r="C45" s="13" t="s">
        <v>23</v>
      </c>
      <c r="D45" s="14">
        <f ca="1">OFFSET(S2,$E$12,0)</f>
        <v>2</v>
      </c>
      <c r="M45" s="33">
        <v>43</v>
      </c>
      <c r="N45">
        <v>3</v>
      </c>
      <c r="O45">
        <v>2</v>
      </c>
      <c r="P45">
        <v>1</v>
      </c>
      <c r="Q45">
        <v>2</v>
      </c>
      <c r="R45">
        <v>2</v>
      </c>
      <c r="S45">
        <v>1</v>
      </c>
      <c r="T45">
        <v>1</v>
      </c>
      <c r="U45">
        <v>3</v>
      </c>
      <c r="V45">
        <v>3</v>
      </c>
      <c r="W45">
        <v>2</v>
      </c>
      <c r="X45">
        <v>2</v>
      </c>
      <c r="Y45">
        <v>2</v>
      </c>
      <c r="Z45">
        <v>2</v>
      </c>
      <c r="AA45">
        <v>3</v>
      </c>
      <c r="AB45">
        <v>2</v>
      </c>
      <c r="AC45">
        <v>2</v>
      </c>
      <c r="AD45" s="1">
        <v>100</v>
      </c>
      <c r="AE45" s="1">
        <v>100</v>
      </c>
      <c r="AF45" s="1">
        <v>0</v>
      </c>
      <c r="AG45" s="1">
        <v>100</v>
      </c>
    </row>
    <row r="46" spans="2:33" x14ac:dyDescent="0.25">
      <c r="C46" s="13" t="s">
        <v>24</v>
      </c>
      <c r="D46" s="14">
        <f ca="1">OFFSET(T2,$E$12,0)</f>
        <v>1</v>
      </c>
      <c r="M46" s="33">
        <v>44</v>
      </c>
      <c r="N46">
        <v>2</v>
      </c>
      <c r="O46">
        <v>2</v>
      </c>
      <c r="P46">
        <v>2</v>
      </c>
      <c r="Q46">
        <v>3</v>
      </c>
      <c r="R46">
        <v>2</v>
      </c>
      <c r="S46">
        <v>2</v>
      </c>
      <c r="T46">
        <v>2</v>
      </c>
      <c r="U46">
        <v>2</v>
      </c>
      <c r="V46">
        <v>2</v>
      </c>
      <c r="W46">
        <v>3</v>
      </c>
      <c r="X46">
        <v>2</v>
      </c>
      <c r="Y46">
        <v>3</v>
      </c>
      <c r="Z46">
        <v>2</v>
      </c>
      <c r="AA46">
        <v>1</v>
      </c>
      <c r="AB46">
        <v>1</v>
      </c>
      <c r="AC46">
        <v>2</v>
      </c>
      <c r="AD46" s="1">
        <v>-300</v>
      </c>
      <c r="AE46" s="1">
        <v>200</v>
      </c>
      <c r="AF46" s="1">
        <v>200</v>
      </c>
      <c r="AG46" s="1">
        <v>200</v>
      </c>
    </row>
    <row r="47" spans="2:33" x14ac:dyDescent="0.25">
      <c r="C47" s="13" t="s">
        <v>25</v>
      </c>
      <c r="D47" s="14">
        <f ca="1">VALUE(E28)</f>
        <v>7400</v>
      </c>
      <c r="M47" s="33">
        <v>45</v>
      </c>
      <c r="N47">
        <v>2</v>
      </c>
      <c r="O47">
        <v>3</v>
      </c>
      <c r="P47">
        <v>2</v>
      </c>
      <c r="Q47">
        <v>3</v>
      </c>
      <c r="R47">
        <v>3</v>
      </c>
      <c r="S47">
        <v>1</v>
      </c>
      <c r="T47">
        <v>2</v>
      </c>
      <c r="U47">
        <v>2</v>
      </c>
      <c r="V47">
        <v>2</v>
      </c>
      <c r="W47">
        <v>3</v>
      </c>
      <c r="X47">
        <v>1</v>
      </c>
      <c r="Y47">
        <v>3</v>
      </c>
      <c r="Z47">
        <v>3</v>
      </c>
      <c r="AA47">
        <v>1</v>
      </c>
      <c r="AB47">
        <v>1</v>
      </c>
      <c r="AC47">
        <v>2</v>
      </c>
      <c r="AD47" s="1">
        <v>-300</v>
      </c>
      <c r="AE47" s="1">
        <v>-200</v>
      </c>
      <c r="AF47" s="1">
        <v>200</v>
      </c>
      <c r="AG47" s="1">
        <v>0</v>
      </c>
    </row>
    <row r="48" spans="2:33" x14ac:dyDescent="0.25">
      <c r="C48" s="13" t="s">
        <v>26</v>
      </c>
      <c r="D48" s="14">
        <f ca="1">OFFSET(V2,$E$12,0)</f>
        <v>2</v>
      </c>
      <c r="M48" s="33">
        <v>46</v>
      </c>
      <c r="N48">
        <v>3</v>
      </c>
      <c r="O48">
        <v>1</v>
      </c>
      <c r="P48">
        <v>2</v>
      </c>
      <c r="Q48">
        <v>2</v>
      </c>
      <c r="R48">
        <v>2</v>
      </c>
      <c r="S48">
        <v>1</v>
      </c>
      <c r="T48">
        <v>2</v>
      </c>
      <c r="U48">
        <v>3</v>
      </c>
      <c r="V48">
        <v>3</v>
      </c>
      <c r="W48">
        <v>3</v>
      </c>
      <c r="X48">
        <v>1</v>
      </c>
      <c r="Y48">
        <v>2</v>
      </c>
      <c r="Z48">
        <v>3</v>
      </c>
      <c r="AA48">
        <v>2</v>
      </c>
      <c r="AB48">
        <v>1</v>
      </c>
      <c r="AC48">
        <v>2</v>
      </c>
      <c r="AD48" s="1">
        <v>100</v>
      </c>
      <c r="AE48" s="1">
        <v>200</v>
      </c>
      <c r="AF48" s="1">
        <v>-300</v>
      </c>
      <c r="AG48" s="1">
        <v>100</v>
      </c>
    </row>
    <row r="49" spans="3:33" x14ac:dyDescent="0.25">
      <c r="C49" s="13" t="s">
        <v>27</v>
      </c>
      <c r="D49" s="14">
        <f ca="1">OFFSET(W2,$E$12,0)</f>
        <v>1</v>
      </c>
      <c r="M49" s="33">
        <v>47</v>
      </c>
      <c r="N49">
        <v>3</v>
      </c>
      <c r="O49">
        <v>2</v>
      </c>
      <c r="P49">
        <v>2</v>
      </c>
      <c r="Q49">
        <v>3</v>
      </c>
      <c r="R49">
        <v>3</v>
      </c>
      <c r="S49">
        <v>3</v>
      </c>
      <c r="T49">
        <v>1</v>
      </c>
      <c r="U49">
        <v>3</v>
      </c>
      <c r="V49">
        <v>3</v>
      </c>
      <c r="W49">
        <v>3</v>
      </c>
      <c r="X49">
        <v>1</v>
      </c>
      <c r="Y49">
        <v>2</v>
      </c>
      <c r="Z49">
        <v>3</v>
      </c>
      <c r="AA49">
        <v>2</v>
      </c>
      <c r="AB49">
        <v>2</v>
      </c>
      <c r="AC49">
        <v>2</v>
      </c>
      <c r="AD49" s="1">
        <v>0</v>
      </c>
      <c r="AE49" s="1">
        <v>-100</v>
      </c>
      <c r="AF49" s="1">
        <v>-300</v>
      </c>
      <c r="AG49" s="1">
        <v>-300</v>
      </c>
    </row>
    <row r="50" spans="3:33" x14ac:dyDescent="0.25">
      <c r="C50" s="13" t="s">
        <v>28</v>
      </c>
      <c r="D50" s="14">
        <f ca="1">OFFSET(X2,$E$12,0)</f>
        <v>1</v>
      </c>
      <c r="M50" s="33">
        <v>48</v>
      </c>
      <c r="N50">
        <v>3</v>
      </c>
      <c r="O50">
        <v>3</v>
      </c>
      <c r="P50">
        <v>2</v>
      </c>
      <c r="Q50">
        <v>2</v>
      </c>
      <c r="R50">
        <v>3</v>
      </c>
      <c r="S50">
        <v>1</v>
      </c>
      <c r="T50">
        <v>2</v>
      </c>
      <c r="U50">
        <v>3</v>
      </c>
      <c r="V50">
        <v>3</v>
      </c>
      <c r="W50">
        <v>1</v>
      </c>
      <c r="X50">
        <v>2</v>
      </c>
      <c r="Y50">
        <v>2</v>
      </c>
      <c r="Z50">
        <v>3</v>
      </c>
      <c r="AA50">
        <v>1</v>
      </c>
      <c r="AB50">
        <v>1</v>
      </c>
      <c r="AC50">
        <v>3</v>
      </c>
      <c r="AD50" s="1">
        <v>-200</v>
      </c>
      <c r="AE50" s="1">
        <v>100</v>
      </c>
      <c r="AF50" s="1">
        <v>-100</v>
      </c>
      <c r="AG50" s="1">
        <v>-100</v>
      </c>
    </row>
    <row r="51" spans="3:33" x14ac:dyDescent="0.25">
      <c r="C51" s="13" t="s">
        <v>29</v>
      </c>
      <c r="D51" s="14">
        <f ca="1">VALUE(F28)</f>
        <v>7600</v>
      </c>
      <c r="M51" s="33">
        <v>49</v>
      </c>
      <c r="N51">
        <v>2</v>
      </c>
      <c r="O51">
        <v>1</v>
      </c>
      <c r="P51">
        <v>1</v>
      </c>
      <c r="Q51">
        <v>3</v>
      </c>
      <c r="R51">
        <v>3</v>
      </c>
      <c r="S51">
        <v>3</v>
      </c>
      <c r="T51">
        <v>2</v>
      </c>
      <c r="U51">
        <v>2</v>
      </c>
      <c r="V51">
        <v>3</v>
      </c>
      <c r="W51">
        <v>2</v>
      </c>
      <c r="X51">
        <v>1</v>
      </c>
      <c r="Y51">
        <v>3</v>
      </c>
      <c r="Z51">
        <v>3</v>
      </c>
      <c r="AA51">
        <v>3</v>
      </c>
      <c r="AB51">
        <v>1</v>
      </c>
      <c r="AC51">
        <v>3</v>
      </c>
      <c r="AD51" s="1">
        <v>-200</v>
      </c>
      <c r="AE51" s="1">
        <v>-100</v>
      </c>
      <c r="AF51" s="1">
        <v>-200</v>
      </c>
      <c r="AG51" s="1">
        <v>-100</v>
      </c>
    </row>
    <row r="52" spans="3:33" x14ac:dyDescent="0.25">
      <c r="C52" s="13" t="s">
        <v>30</v>
      </c>
      <c r="D52" s="14">
        <f ca="1">OFFSET(Z2,$E$12,0)</f>
        <v>1</v>
      </c>
      <c r="M52" s="33">
        <v>50</v>
      </c>
      <c r="N52">
        <v>3</v>
      </c>
      <c r="O52">
        <v>1</v>
      </c>
      <c r="P52">
        <v>1</v>
      </c>
      <c r="Q52">
        <v>3</v>
      </c>
      <c r="R52">
        <v>2</v>
      </c>
      <c r="S52">
        <v>2</v>
      </c>
      <c r="T52">
        <v>1</v>
      </c>
      <c r="U52">
        <v>3</v>
      </c>
      <c r="V52">
        <v>3</v>
      </c>
      <c r="W52">
        <v>3</v>
      </c>
      <c r="X52">
        <v>2</v>
      </c>
      <c r="Y52">
        <v>3</v>
      </c>
      <c r="Z52">
        <v>3</v>
      </c>
      <c r="AA52">
        <v>2</v>
      </c>
      <c r="AB52">
        <v>1</v>
      </c>
      <c r="AC52">
        <v>3</v>
      </c>
      <c r="AD52" s="1">
        <v>-100</v>
      </c>
      <c r="AE52" s="1">
        <v>-300</v>
      </c>
      <c r="AF52" s="1">
        <v>0</v>
      </c>
      <c r="AG52" s="1">
        <v>-200</v>
      </c>
    </row>
    <row r="53" spans="3:33" x14ac:dyDescent="0.25">
      <c r="C53" s="13" t="s">
        <v>31</v>
      </c>
      <c r="D53" s="14">
        <f ca="1">OFFSET(AA2,$E$12,0)</f>
        <v>2</v>
      </c>
      <c r="M53" s="33">
        <v>51</v>
      </c>
      <c r="N53">
        <v>3</v>
      </c>
      <c r="O53">
        <v>3</v>
      </c>
      <c r="P53">
        <v>1</v>
      </c>
      <c r="Q53">
        <v>3</v>
      </c>
      <c r="R53">
        <v>3</v>
      </c>
      <c r="S53">
        <v>1</v>
      </c>
      <c r="T53">
        <v>1</v>
      </c>
      <c r="U53">
        <v>3</v>
      </c>
      <c r="V53">
        <v>3</v>
      </c>
      <c r="W53">
        <v>3</v>
      </c>
      <c r="X53">
        <v>2</v>
      </c>
      <c r="Y53">
        <v>3</v>
      </c>
      <c r="Z53">
        <v>3</v>
      </c>
      <c r="AA53">
        <v>1</v>
      </c>
      <c r="AB53">
        <v>2</v>
      </c>
      <c r="AC53">
        <v>3</v>
      </c>
      <c r="AD53" s="1">
        <v>0</v>
      </c>
      <c r="AE53" s="1">
        <v>100</v>
      </c>
      <c r="AF53" s="1">
        <v>200</v>
      </c>
      <c r="AG53" s="1">
        <v>-100</v>
      </c>
    </row>
    <row r="54" spans="3:33" x14ac:dyDescent="0.25">
      <c r="C54" s="13" t="s">
        <v>32</v>
      </c>
      <c r="D54" s="14">
        <f ca="1">OFFSET(AB2,$E$12,0)</f>
        <v>2</v>
      </c>
      <c r="M54" s="33">
        <v>52</v>
      </c>
      <c r="N54">
        <v>3</v>
      </c>
      <c r="O54">
        <v>3</v>
      </c>
      <c r="P54">
        <v>2</v>
      </c>
      <c r="Q54">
        <v>3</v>
      </c>
      <c r="R54">
        <v>3</v>
      </c>
      <c r="S54">
        <v>2</v>
      </c>
      <c r="T54">
        <v>2</v>
      </c>
      <c r="U54">
        <v>3</v>
      </c>
      <c r="V54">
        <v>3</v>
      </c>
      <c r="W54">
        <v>3</v>
      </c>
      <c r="X54">
        <v>1</v>
      </c>
      <c r="Y54">
        <v>3</v>
      </c>
      <c r="Z54">
        <v>3</v>
      </c>
      <c r="AA54">
        <v>1</v>
      </c>
      <c r="AB54">
        <v>1</v>
      </c>
      <c r="AC54">
        <v>3</v>
      </c>
      <c r="AD54" s="1">
        <v>200</v>
      </c>
      <c r="AE54" s="1">
        <v>-200</v>
      </c>
      <c r="AF54" s="1">
        <v>100</v>
      </c>
      <c r="AG54" s="1">
        <v>-100</v>
      </c>
    </row>
    <row r="55" spans="3:33" x14ac:dyDescent="0.25">
      <c r="C55" s="13" t="s">
        <v>33</v>
      </c>
      <c r="D55" s="14">
        <f ca="1">VALUE(G28)</f>
        <v>5200</v>
      </c>
      <c r="M55" s="33">
        <v>53</v>
      </c>
      <c r="N55">
        <v>3</v>
      </c>
      <c r="O55">
        <v>1</v>
      </c>
      <c r="P55">
        <v>2</v>
      </c>
      <c r="Q55">
        <v>3</v>
      </c>
      <c r="R55">
        <v>3</v>
      </c>
      <c r="S55">
        <v>2</v>
      </c>
      <c r="T55">
        <v>1</v>
      </c>
      <c r="U55">
        <v>3</v>
      </c>
      <c r="V55">
        <v>2</v>
      </c>
      <c r="W55">
        <v>1</v>
      </c>
      <c r="X55">
        <v>2</v>
      </c>
      <c r="Y55">
        <v>3</v>
      </c>
      <c r="Z55">
        <v>3</v>
      </c>
      <c r="AA55">
        <v>2</v>
      </c>
      <c r="AB55">
        <v>2</v>
      </c>
      <c r="AC55">
        <v>3</v>
      </c>
      <c r="AD55" s="1">
        <v>200</v>
      </c>
      <c r="AE55" s="1">
        <v>200</v>
      </c>
      <c r="AF55" s="1">
        <v>-200</v>
      </c>
      <c r="AG55" s="1">
        <v>100</v>
      </c>
    </row>
    <row r="56" spans="3:33" ht="15.75" thickBot="1" x14ac:dyDescent="0.3">
      <c r="C56" s="15" t="s">
        <v>51</v>
      </c>
      <c r="D56" s="16">
        <f>(D31&lt;&gt;"")*1+(E31&lt;&gt;"")*2+(F31&lt;&gt;"")*3+(G31&lt;&gt;"")*4</f>
        <v>0</v>
      </c>
      <c r="M56" s="33">
        <v>54</v>
      </c>
      <c r="N56">
        <v>3</v>
      </c>
      <c r="O56">
        <v>2</v>
      </c>
      <c r="P56">
        <v>1</v>
      </c>
      <c r="Q56">
        <v>3</v>
      </c>
      <c r="R56">
        <v>3</v>
      </c>
      <c r="S56">
        <v>2</v>
      </c>
      <c r="T56">
        <v>2</v>
      </c>
      <c r="U56">
        <v>3</v>
      </c>
      <c r="V56">
        <v>3</v>
      </c>
      <c r="W56">
        <v>3</v>
      </c>
      <c r="X56">
        <v>2</v>
      </c>
      <c r="Y56">
        <v>3</v>
      </c>
      <c r="Z56">
        <v>3</v>
      </c>
      <c r="AA56">
        <v>1</v>
      </c>
      <c r="AB56">
        <v>2</v>
      </c>
      <c r="AC56">
        <v>3</v>
      </c>
      <c r="AD56" s="1">
        <v>0</v>
      </c>
      <c r="AE56" s="1">
        <v>200</v>
      </c>
      <c r="AF56" s="1">
        <v>-200</v>
      </c>
      <c r="AG56" s="1">
        <v>-300</v>
      </c>
    </row>
  </sheetData>
  <mergeCells count="30">
    <mergeCell ref="C31:C32"/>
    <mergeCell ref="D31:D32"/>
    <mergeCell ref="E31:E32"/>
    <mergeCell ref="F31:F32"/>
    <mergeCell ref="G31:G32"/>
    <mergeCell ref="F19:F21"/>
    <mergeCell ref="G19:G21"/>
    <mergeCell ref="C19:C21"/>
    <mergeCell ref="C14:G15"/>
    <mergeCell ref="F28:F30"/>
    <mergeCell ref="G28:G30"/>
    <mergeCell ref="F22:F24"/>
    <mergeCell ref="G22:G24"/>
    <mergeCell ref="D25:D27"/>
    <mergeCell ref="E25:E27"/>
    <mergeCell ref="F25:F27"/>
    <mergeCell ref="G25:G27"/>
    <mergeCell ref="F17:F18"/>
    <mergeCell ref="G17:G18"/>
    <mergeCell ref="C22:C24"/>
    <mergeCell ref="C25:C27"/>
    <mergeCell ref="C28:C30"/>
    <mergeCell ref="D17:D18"/>
    <mergeCell ref="E17:E18"/>
    <mergeCell ref="D22:D24"/>
    <mergeCell ref="E22:E24"/>
    <mergeCell ref="D28:D30"/>
    <mergeCell ref="E28:E30"/>
    <mergeCell ref="D19:D21"/>
    <mergeCell ref="E19:E2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Šimeček</dc:creator>
  <cp:lastModifiedBy>Ucitel</cp:lastModifiedBy>
  <cp:lastPrinted>2018-03-22T12:58:36Z</cp:lastPrinted>
  <dcterms:created xsi:type="dcterms:W3CDTF">2018-03-22T06:41:07Z</dcterms:created>
  <dcterms:modified xsi:type="dcterms:W3CDTF">2018-03-23T15:14:45Z</dcterms:modified>
</cp:coreProperties>
</file>