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chool\Statistika 2\"/>
    </mc:Choice>
  </mc:AlternateContent>
  <xr:revisionPtr revIDLastSave="0" documentId="13_ncr:1_{D4582475-9570-4692-8E14-ADACBE1476FD}" xr6:coauthVersionLast="44" xr6:coauthVersionMax="44" xr10:uidLastSave="{00000000-0000-0000-0000-000000000000}"/>
  <bookViews>
    <workbookView xWindow="-120" yWindow="-120" windowWidth="29040" windowHeight="15840" xr2:uid="{D760FC40-6B3A-4E7C-A6D2-558C2D4C88F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/>
  <c r="D5" i="1"/>
  <c r="E5" i="1"/>
  <c r="F5" i="1"/>
  <c r="D6" i="1"/>
  <c r="E6" i="1"/>
  <c r="F6" i="1"/>
  <c r="G3" i="1" l="1"/>
  <c r="I3" i="1" s="1"/>
  <c r="H4" i="1"/>
  <c r="J4" i="1" s="1"/>
  <c r="G4" i="1"/>
  <c r="I4" i="1" s="1"/>
  <c r="H6" i="1"/>
  <c r="J6" i="1" s="1"/>
  <c r="G5" i="1"/>
  <c r="I5" i="1" s="1"/>
  <c r="H5" i="1"/>
  <c r="J5" i="1" s="1"/>
  <c r="G6" i="1"/>
  <c r="I6" i="1" s="1"/>
  <c r="H3" i="1"/>
  <c r="J3" i="1" s="1"/>
  <c r="F2" i="1"/>
  <c r="E2" i="1"/>
  <c r="D2" i="1"/>
  <c r="G2" i="1" l="1"/>
  <c r="I2" i="1" s="1"/>
  <c r="H2" i="1"/>
  <c r="J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 Stanislawski</author>
  </authors>
  <commentList>
    <comment ref="A1" authorId="0" shapeId="0" xr:uid="{CF6070B3-E344-4B9B-AF66-D8962CDD889C}">
      <text>
        <r>
          <rPr>
            <b/>
            <sz val="9"/>
            <color indexed="81"/>
            <rFont val="Tahoma"/>
            <charset val="1"/>
          </rPr>
          <t>Pearsonovo r</t>
        </r>
      </text>
    </comment>
    <comment ref="B1" authorId="0" shapeId="0" xr:uid="{B72265B1-3903-4C99-9ECD-2DDF27699937}">
      <text>
        <r>
          <rPr>
            <b/>
            <sz val="9"/>
            <color indexed="81"/>
            <rFont val="Tahoma"/>
            <charset val="1"/>
          </rPr>
          <t>Velikost vzorku</t>
        </r>
      </text>
    </comment>
    <comment ref="C1" authorId="0" shapeId="0" xr:uid="{19E37447-83AE-47E1-A581-D0D0CBC414DA}">
      <text>
        <r>
          <rPr>
            <b/>
            <sz val="9"/>
            <color indexed="81"/>
            <rFont val="Tahoma"/>
            <charset val="1"/>
          </rPr>
          <t>úroveň spolehlivosti</t>
        </r>
      </text>
    </comment>
  </commentList>
</comments>
</file>

<file path=xl/sharedStrings.xml><?xml version="1.0" encoding="utf-8"?>
<sst xmlns="http://schemas.openxmlformats.org/spreadsheetml/2006/main" count="10" uniqueCount="10">
  <si>
    <t>r</t>
  </si>
  <si>
    <t>n</t>
  </si>
  <si>
    <t>conf_level</t>
  </si>
  <si>
    <t>z</t>
  </si>
  <si>
    <t>se</t>
  </si>
  <si>
    <t>q</t>
  </si>
  <si>
    <t>lower z</t>
  </si>
  <si>
    <t>upper z</t>
  </si>
  <si>
    <t>lower r</t>
  </si>
  <si>
    <t>upper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</si>
</sst>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8F43-9FEB-41BA-B0F5-11CDF4BFC30C}">
  <dimension ref="A1:J16"/>
  <sheetViews>
    <sheetView tabSelected="1" workbookViewId="0">
      <pane ySplit="1" topLeftCell="A2" activePane="bottomLeft" state="frozen"/>
      <selection pane="bottomLeft" activeCell="J10" sqref="J10"/>
    </sheetView>
  </sheetViews>
  <sheetFormatPr defaultRowHeight="15" x14ac:dyDescent="0.25"/>
  <cols>
    <col min="2" max="2" width="7.140625" customWidth="1"/>
    <col min="3" max="3" width="10.28515625" bestFit="1" customWidth="1"/>
    <col min="4" max="4" width="5.5703125" customWidth="1"/>
    <col min="5" max="6" width="4.5703125" bestFit="1" customWidth="1"/>
    <col min="7" max="7" width="7.42578125" bestFit="1" customWidth="1"/>
    <col min="8" max="8" width="7.5703125" bestFit="1" customWidth="1"/>
    <col min="9" max="9" width="10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</v>
      </c>
    </row>
    <row r="2" spans="1:10" x14ac:dyDescent="0.25">
      <c r="A2" s="2">
        <v>0.5</v>
      </c>
      <c r="B2" s="3">
        <v>50</v>
      </c>
      <c r="C2" s="2">
        <v>0.95</v>
      </c>
      <c r="D2" s="2">
        <f>0.5*LN((1+A2)/(1-A2))</f>
        <v>0.54930614433405489</v>
      </c>
      <c r="E2" s="2">
        <f>SQRT(1/(B2-3))</f>
        <v>0.14586499149789456</v>
      </c>
      <c r="F2" s="2">
        <f>_xlfn.NORM.S.INV(C2+(1-C2)/2)</f>
        <v>1.9599639845400536</v>
      </c>
      <c r="G2" s="2">
        <f>D2-F2*E2</f>
        <v>0.26341601439294043</v>
      </c>
      <c r="H2" s="2">
        <f>D2+F2*E2</f>
        <v>0.83519627427516929</v>
      </c>
      <c r="I2" s="5">
        <f>(EXP(2*G2)-1)/(EXP(2*G2)+1)</f>
        <v>0.25748786076828412</v>
      </c>
      <c r="J2" s="5">
        <f>(EXP(2*H2)-1)/(EXP(2*H2)+1)</f>
        <v>0.68325630209881349</v>
      </c>
    </row>
    <row r="3" spans="1:10" x14ac:dyDescent="0.25">
      <c r="A3" s="2"/>
      <c r="B3" s="3"/>
      <c r="C3" s="2"/>
      <c r="D3" s="2">
        <f t="shared" ref="D3:D6" si="0">0.5*LN((1+A3)/(1-A3))</f>
        <v>0</v>
      </c>
      <c r="E3" s="2" t="e">
        <f t="shared" ref="E3:E6" si="1">SQRT(1/(B3-3))</f>
        <v>#NUM!</v>
      </c>
      <c r="F3" s="2">
        <f t="shared" ref="F3:F6" si="2">_xlfn.NORM.S.INV(C3+(1-C3)/2)</f>
        <v>0</v>
      </c>
      <c r="G3" s="2" t="e">
        <f t="shared" ref="G3:G6" si="3">D3-F3*E3</f>
        <v>#NUM!</v>
      </c>
      <c r="H3" s="2" t="e">
        <f t="shared" ref="H3:H6" si="4">D3+F3*E3</f>
        <v>#NUM!</v>
      </c>
      <c r="I3" s="5" t="e">
        <f t="shared" ref="I3:I6" si="5">(EXP(2*G3)-1)/(EXP(2*G3)+1)</f>
        <v>#NUM!</v>
      </c>
      <c r="J3" s="5" t="e">
        <f t="shared" ref="J3:J6" si="6">(EXP(2*H3)-1)/(EXP(2*H3)+1)</f>
        <v>#NUM!</v>
      </c>
    </row>
    <row r="4" spans="1:10" x14ac:dyDescent="0.25">
      <c r="A4" s="2"/>
      <c r="B4" s="3"/>
      <c r="C4" s="2"/>
      <c r="D4" s="2">
        <f t="shared" si="0"/>
        <v>0</v>
      </c>
      <c r="E4" s="2" t="e">
        <f t="shared" si="1"/>
        <v>#NUM!</v>
      </c>
      <c r="F4" s="2">
        <f t="shared" si="2"/>
        <v>0</v>
      </c>
      <c r="G4" s="2" t="e">
        <f t="shared" si="3"/>
        <v>#NUM!</v>
      </c>
      <c r="H4" s="2" t="e">
        <f t="shared" si="4"/>
        <v>#NUM!</v>
      </c>
      <c r="I4" s="5" t="e">
        <f t="shared" si="5"/>
        <v>#NUM!</v>
      </c>
      <c r="J4" s="5" t="e">
        <f t="shared" si="6"/>
        <v>#NUM!</v>
      </c>
    </row>
    <row r="5" spans="1:10" x14ac:dyDescent="0.25">
      <c r="A5" s="2"/>
      <c r="B5" s="3"/>
      <c r="C5" s="2"/>
      <c r="D5" s="2">
        <f t="shared" si="0"/>
        <v>0</v>
      </c>
      <c r="E5" s="2" t="e">
        <f t="shared" si="1"/>
        <v>#NUM!</v>
      </c>
      <c r="F5" s="2">
        <f t="shared" si="2"/>
        <v>0</v>
      </c>
      <c r="G5" s="2" t="e">
        <f t="shared" si="3"/>
        <v>#NUM!</v>
      </c>
      <c r="H5" s="2" t="e">
        <f t="shared" si="4"/>
        <v>#NUM!</v>
      </c>
      <c r="I5" s="5" t="e">
        <f t="shared" si="5"/>
        <v>#NUM!</v>
      </c>
      <c r="J5" s="5" t="e">
        <f t="shared" si="6"/>
        <v>#NUM!</v>
      </c>
    </row>
    <row r="6" spans="1:10" x14ac:dyDescent="0.25">
      <c r="A6" s="2"/>
      <c r="B6" s="3"/>
      <c r="C6" s="2"/>
      <c r="D6" s="2">
        <f t="shared" si="0"/>
        <v>0</v>
      </c>
      <c r="E6" s="2" t="e">
        <f t="shared" si="1"/>
        <v>#NUM!</v>
      </c>
      <c r="F6" s="2">
        <f t="shared" si="2"/>
        <v>0</v>
      </c>
      <c r="G6" s="2" t="e">
        <f t="shared" si="3"/>
        <v>#NUM!</v>
      </c>
      <c r="H6" s="2" t="e">
        <f t="shared" si="4"/>
        <v>#NUM!</v>
      </c>
      <c r="I6" s="5" t="e">
        <f t="shared" si="5"/>
        <v>#NUM!</v>
      </c>
      <c r="J6" s="5" t="e">
        <f t="shared" si="6"/>
        <v>#NUM!</v>
      </c>
    </row>
    <row r="7" spans="1:10" x14ac:dyDescent="0.25">
      <c r="A7" s="2"/>
      <c r="B7" s="2"/>
      <c r="C7" s="2"/>
      <c r="D7" s="2"/>
      <c r="E7" s="2"/>
      <c r="F7" s="2"/>
      <c r="G7" s="2"/>
      <c r="H7" s="2"/>
    </row>
    <row r="8" spans="1:10" x14ac:dyDescent="0.25">
      <c r="A8" s="2"/>
      <c r="B8" s="2"/>
      <c r="C8" s="2"/>
      <c r="D8" s="2"/>
      <c r="E8" s="2"/>
      <c r="F8" s="2"/>
      <c r="G8" s="2"/>
      <c r="H8" s="2"/>
    </row>
    <row r="9" spans="1:10" x14ac:dyDescent="0.25">
      <c r="A9" s="2"/>
      <c r="B9" s="2"/>
      <c r="C9" s="2"/>
      <c r="D9" s="2"/>
      <c r="E9" s="2"/>
      <c r="F9" s="2"/>
      <c r="G9" s="2"/>
      <c r="H9" s="2"/>
    </row>
    <row r="10" spans="1:10" x14ac:dyDescent="0.25">
      <c r="A10" s="2"/>
      <c r="B10" s="2"/>
      <c r="C10" s="2"/>
      <c r="D10" s="2"/>
      <c r="E10" s="2"/>
      <c r="F10" s="2"/>
      <c r="G10" s="2"/>
      <c r="H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Stanislawski</dc:creator>
  <cp:lastModifiedBy>Len Stanislawski</cp:lastModifiedBy>
  <dcterms:created xsi:type="dcterms:W3CDTF">2019-02-11T22:32:26Z</dcterms:created>
  <dcterms:modified xsi:type="dcterms:W3CDTF">2019-09-27T17:21:04Z</dcterms:modified>
</cp:coreProperties>
</file>