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ELL\Desktop\School\Statistika 2 (2020)\S4\"/>
    </mc:Choice>
  </mc:AlternateContent>
  <xr:revisionPtr revIDLastSave="0" documentId="13_ncr:1_{CBC3E3BD-7EDF-4E52-A4E9-5B169C568C7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graf_1" sheetId="3" r:id="rId1"/>
    <sheet name="graf_2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7" l="1"/>
  <c r="V6" i="7"/>
  <c r="W6" i="7"/>
  <c r="X6" i="7"/>
  <c r="Y6" i="7"/>
  <c r="Z6" i="7"/>
  <c r="U7" i="7"/>
  <c r="V7" i="7"/>
  <c r="W7" i="7"/>
  <c r="X7" i="7"/>
  <c r="Y7" i="7"/>
  <c r="Z7" i="7"/>
  <c r="U8" i="7"/>
  <c r="V8" i="7"/>
  <c r="W8" i="7"/>
  <c r="X8" i="7"/>
  <c r="Y8" i="7"/>
  <c r="Z8" i="7"/>
  <c r="U9" i="7"/>
  <c r="V9" i="7"/>
  <c r="W9" i="7"/>
  <c r="X9" i="7"/>
  <c r="Y9" i="7"/>
  <c r="Z9" i="7"/>
  <c r="U10" i="7"/>
  <c r="V10" i="7"/>
  <c r="W10" i="7"/>
  <c r="X10" i="7"/>
  <c r="Y10" i="7"/>
  <c r="Z10" i="7"/>
  <c r="U11" i="7"/>
  <c r="V11" i="7"/>
  <c r="W11" i="7"/>
  <c r="X11" i="7"/>
  <c r="Y11" i="7"/>
  <c r="Z11" i="7"/>
  <c r="U12" i="7"/>
  <c r="V12" i="7"/>
  <c r="W12" i="7"/>
  <c r="X12" i="7"/>
  <c r="Y12" i="7"/>
  <c r="Z12" i="7"/>
  <c r="U13" i="7"/>
  <c r="V13" i="7"/>
  <c r="W13" i="7"/>
  <c r="X13" i="7"/>
  <c r="Y13" i="7"/>
  <c r="Z13" i="7"/>
  <c r="U14" i="7"/>
  <c r="V14" i="7"/>
  <c r="W14" i="7"/>
  <c r="X14" i="7"/>
  <c r="Y14" i="7"/>
  <c r="Z14" i="7"/>
  <c r="U15" i="7"/>
  <c r="V15" i="7"/>
  <c r="W15" i="7"/>
  <c r="X15" i="7"/>
  <c r="Y15" i="7"/>
  <c r="Z15" i="7"/>
  <c r="U16" i="7"/>
  <c r="V16" i="7"/>
  <c r="W16" i="7"/>
  <c r="X16" i="7"/>
  <c r="Y16" i="7"/>
  <c r="Z16" i="7"/>
  <c r="U17" i="7"/>
  <c r="V17" i="7"/>
  <c r="W17" i="7"/>
  <c r="X17" i="7"/>
  <c r="Y17" i="7"/>
  <c r="Z17" i="7"/>
  <c r="U18" i="7"/>
  <c r="V18" i="7"/>
  <c r="W18" i="7"/>
  <c r="X18" i="7"/>
  <c r="Y18" i="7"/>
  <c r="Z18" i="7"/>
  <c r="U19" i="7"/>
  <c r="V19" i="7"/>
  <c r="W19" i="7"/>
  <c r="X19" i="7"/>
  <c r="Y19" i="7"/>
  <c r="Z19" i="7"/>
  <c r="U20" i="7"/>
  <c r="V20" i="7"/>
  <c r="W20" i="7"/>
  <c r="X20" i="7"/>
  <c r="Y20" i="7"/>
  <c r="Z20" i="7"/>
  <c r="U21" i="7"/>
  <c r="V21" i="7"/>
  <c r="W21" i="7"/>
  <c r="X21" i="7"/>
  <c r="Y21" i="7"/>
  <c r="Z21" i="7"/>
  <c r="U22" i="7"/>
  <c r="V22" i="7"/>
  <c r="W22" i="7"/>
  <c r="X22" i="7"/>
  <c r="Y22" i="7"/>
  <c r="Z22" i="7"/>
  <c r="U23" i="7"/>
  <c r="V23" i="7"/>
  <c r="W23" i="7"/>
  <c r="X23" i="7"/>
  <c r="Y23" i="7"/>
  <c r="Z23" i="7"/>
  <c r="U24" i="7"/>
  <c r="V24" i="7"/>
  <c r="W24" i="7"/>
  <c r="X24" i="7"/>
  <c r="Y24" i="7"/>
  <c r="Z24" i="7"/>
  <c r="U25" i="7"/>
  <c r="V25" i="7"/>
  <c r="W25" i="7"/>
  <c r="X25" i="7"/>
  <c r="Y25" i="7"/>
  <c r="Z25" i="7"/>
  <c r="U26" i="7"/>
  <c r="V26" i="7"/>
  <c r="W26" i="7"/>
  <c r="X26" i="7"/>
  <c r="Y26" i="7"/>
  <c r="Z26" i="7"/>
  <c r="U27" i="7"/>
  <c r="V27" i="7"/>
  <c r="W27" i="7"/>
  <c r="X27" i="7"/>
  <c r="Y27" i="7"/>
  <c r="Z27" i="7"/>
  <c r="U28" i="7"/>
  <c r="V28" i="7"/>
  <c r="W28" i="7"/>
  <c r="X28" i="7"/>
  <c r="Y28" i="7"/>
  <c r="Z28" i="7"/>
  <c r="U29" i="7"/>
  <c r="V29" i="7"/>
  <c r="W29" i="7"/>
  <c r="X29" i="7"/>
  <c r="Y29" i="7"/>
  <c r="Z29" i="7"/>
  <c r="U30" i="7"/>
  <c r="V30" i="7"/>
  <c r="W30" i="7"/>
  <c r="X30" i="7"/>
  <c r="Y30" i="7"/>
  <c r="Z30" i="7"/>
  <c r="U31" i="7"/>
  <c r="V31" i="7"/>
  <c r="W31" i="7"/>
  <c r="X31" i="7"/>
  <c r="Y31" i="7"/>
  <c r="Z31" i="7"/>
  <c r="U32" i="7"/>
  <c r="V32" i="7"/>
  <c r="W32" i="7"/>
  <c r="X32" i="7"/>
  <c r="Y32" i="7"/>
  <c r="Z32" i="7"/>
  <c r="U33" i="7"/>
  <c r="V33" i="7"/>
  <c r="W33" i="7"/>
  <c r="X33" i="7"/>
  <c r="Y33" i="7"/>
  <c r="Z33" i="7"/>
  <c r="U34" i="7"/>
  <c r="V34" i="7"/>
  <c r="W34" i="7"/>
  <c r="X34" i="7"/>
  <c r="Y34" i="7"/>
  <c r="Z34" i="7"/>
  <c r="U35" i="7"/>
  <c r="V35" i="7"/>
  <c r="W35" i="7"/>
  <c r="X35" i="7"/>
  <c r="Y35" i="7"/>
  <c r="Z35" i="7"/>
  <c r="U36" i="7"/>
  <c r="V36" i="7"/>
  <c r="W36" i="7"/>
  <c r="X36" i="7"/>
  <c r="Y36" i="7"/>
  <c r="Z36" i="7"/>
  <c r="U37" i="7"/>
  <c r="V37" i="7"/>
  <c r="W37" i="7"/>
  <c r="X37" i="7"/>
  <c r="Y37" i="7"/>
  <c r="Z37" i="7"/>
  <c r="U38" i="7"/>
  <c r="V38" i="7"/>
  <c r="W38" i="7"/>
  <c r="X38" i="7"/>
  <c r="Y38" i="7"/>
  <c r="Z38" i="7"/>
  <c r="U39" i="7"/>
  <c r="V39" i="7"/>
  <c r="W39" i="7"/>
  <c r="X39" i="7"/>
  <c r="Y39" i="7"/>
  <c r="Z39" i="7"/>
  <c r="U40" i="7"/>
  <c r="V40" i="7"/>
  <c r="W40" i="7"/>
  <c r="X40" i="7"/>
  <c r="Y40" i="7"/>
  <c r="Z40" i="7"/>
  <c r="U41" i="7"/>
  <c r="V41" i="7"/>
  <c r="W41" i="7"/>
  <c r="X41" i="7"/>
  <c r="Y41" i="7"/>
  <c r="Z41" i="7"/>
  <c r="U42" i="7"/>
  <c r="V42" i="7"/>
  <c r="W42" i="7"/>
  <c r="X42" i="7"/>
  <c r="Y42" i="7"/>
  <c r="Z42" i="7"/>
  <c r="U43" i="7"/>
  <c r="V43" i="7"/>
  <c r="W43" i="7"/>
  <c r="X43" i="7"/>
  <c r="Y43" i="7"/>
  <c r="Z43" i="7"/>
  <c r="U44" i="7"/>
  <c r="V44" i="7"/>
  <c r="W44" i="7"/>
  <c r="X44" i="7"/>
  <c r="Y44" i="7"/>
  <c r="Z44" i="7"/>
  <c r="U45" i="7"/>
  <c r="V45" i="7"/>
  <c r="W45" i="7"/>
  <c r="X45" i="7"/>
  <c r="Y45" i="7"/>
  <c r="Z45" i="7"/>
  <c r="U46" i="7"/>
  <c r="V46" i="7"/>
  <c r="W46" i="7"/>
  <c r="X46" i="7"/>
  <c r="Y46" i="7"/>
  <c r="Z46" i="7"/>
  <c r="U47" i="7"/>
  <c r="V47" i="7"/>
  <c r="W47" i="7"/>
  <c r="X47" i="7"/>
  <c r="Y47" i="7"/>
  <c r="Z47" i="7"/>
  <c r="U48" i="7"/>
  <c r="V48" i="7"/>
  <c r="W48" i="7"/>
  <c r="X48" i="7"/>
  <c r="Y48" i="7"/>
  <c r="Z48" i="7"/>
  <c r="U49" i="7"/>
  <c r="V49" i="7"/>
  <c r="W49" i="7"/>
  <c r="X49" i="7"/>
  <c r="Y49" i="7"/>
  <c r="Z49" i="7"/>
  <c r="U50" i="7"/>
  <c r="V50" i="7"/>
  <c r="W50" i="7"/>
  <c r="X50" i="7"/>
  <c r="Y50" i="7"/>
  <c r="Z50" i="7"/>
  <c r="U51" i="7"/>
  <c r="V51" i="7"/>
  <c r="W51" i="7"/>
  <c r="X51" i="7"/>
  <c r="Y51" i="7"/>
  <c r="Z51" i="7"/>
  <c r="U52" i="7"/>
  <c r="V52" i="7"/>
  <c r="W52" i="7"/>
  <c r="X52" i="7"/>
  <c r="Y52" i="7"/>
  <c r="Z52" i="7"/>
  <c r="U53" i="7"/>
  <c r="V53" i="7"/>
  <c r="W53" i="7"/>
  <c r="X53" i="7"/>
  <c r="Y53" i="7"/>
  <c r="Z53" i="7"/>
  <c r="U54" i="7"/>
  <c r="V54" i="7"/>
  <c r="W54" i="7"/>
  <c r="X54" i="7"/>
  <c r="Y54" i="7"/>
  <c r="Z54" i="7"/>
  <c r="U55" i="7"/>
  <c r="V55" i="7"/>
  <c r="W55" i="7"/>
  <c r="X55" i="7"/>
  <c r="Y55" i="7"/>
  <c r="Z55" i="7"/>
  <c r="U56" i="7"/>
  <c r="V56" i="7"/>
  <c r="W56" i="7"/>
  <c r="X56" i="7"/>
  <c r="Y56" i="7"/>
  <c r="Z56" i="7"/>
  <c r="U57" i="7"/>
  <c r="V57" i="7"/>
  <c r="W57" i="7"/>
  <c r="X57" i="7"/>
  <c r="Y57" i="7"/>
  <c r="Z57" i="7"/>
  <c r="U58" i="7"/>
  <c r="V58" i="7"/>
  <c r="W58" i="7"/>
  <c r="X58" i="7"/>
  <c r="Y58" i="7"/>
  <c r="Z58" i="7"/>
  <c r="U59" i="7"/>
  <c r="V59" i="7"/>
  <c r="W59" i="7"/>
  <c r="X59" i="7"/>
  <c r="Y59" i="7"/>
  <c r="Z59" i="7"/>
  <c r="U60" i="7"/>
  <c r="V60" i="7"/>
  <c r="W60" i="7"/>
  <c r="X60" i="7"/>
  <c r="Y60" i="7"/>
  <c r="Z60" i="7"/>
  <c r="U61" i="7"/>
  <c r="V61" i="7"/>
  <c r="W61" i="7"/>
  <c r="X61" i="7"/>
  <c r="Y61" i="7"/>
  <c r="Z61" i="7"/>
  <c r="U62" i="7"/>
  <c r="V62" i="7"/>
  <c r="W62" i="7"/>
  <c r="X62" i="7"/>
  <c r="Y62" i="7"/>
  <c r="Z62" i="7"/>
  <c r="U63" i="7"/>
  <c r="V63" i="7"/>
  <c r="W63" i="7"/>
  <c r="X63" i="7"/>
  <c r="Y63" i="7"/>
  <c r="Z63" i="7"/>
  <c r="U64" i="7"/>
  <c r="V64" i="7"/>
  <c r="W64" i="7"/>
  <c r="X64" i="7"/>
  <c r="Y64" i="7"/>
  <c r="Z64" i="7"/>
  <c r="U65" i="7"/>
  <c r="V65" i="7"/>
  <c r="W65" i="7"/>
  <c r="X65" i="7"/>
  <c r="Y65" i="7"/>
  <c r="Z65" i="7"/>
  <c r="U66" i="7"/>
  <c r="V66" i="7"/>
  <c r="W66" i="7"/>
  <c r="X66" i="7"/>
  <c r="Y66" i="7"/>
  <c r="Z66" i="7"/>
  <c r="U67" i="7"/>
  <c r="V67" i="7"/>
  <c r="W67" i="7"/>
  <c r="X67" i="7"/>
  <c r="Y67" i="7"/>
  <c r="Z67" i="7"/>
  <c r="U68" i="7"/>
  <c r="V68" i="7"/>
  <c r="W68" i="7"/>
  <c r="X68" i="7"/>
  <c r="Y68" i="7"/>
  <c r="Z68" i="7"/>
  <c r="U69" i="7"/>
  <c r="V69" i="7"/>
  <c r="W69" i="7"/>
  <c r="X69" i="7"/>
  <c r="Y69" i="7"/>
  <c r="Z69" i="7"/>
  <c r="U70" i="7"/>
  <c r="V70" i="7"/>
  <c r="W70" i="7"/>
  <c r="X70" i="7"/>
  <c r="Y70" i="7"/>
  <c r="Z70" i="7"/>
  <c r="U71" i="7"/>
  <c r="V71" i="7"/>
  <c r="W71" i="7"/>
  <c r="X71" i="7"/>
  <c r="Y71" i="7"/>
  <c r="Z71" i="7"/>
  <c r="U72" i="7"/>
  <c r="V72" i="7"/>
  <c r="W72" i="7"/>
  <c r="X72" i="7"/>
  <c r="Y72" i="7"/>
  <c r="Z72" i="7"/>
  <c r="U73" i="7"/>
  <c r="V73" i="7"/>
  <c r="W73" i="7"/>
  <c r="X73" i="7"/>
  <c r="Y73" i="7"/>
  <c r="Z73" i="7"/>
  <c r="U74" i="7"/>
  <c r="V74" i="7"/>
  <c r="W74" i="7"/>
  <c r="X74" i="7"/>
  <c r="Y74" i="7"/>
  <c r="Z74" i="7"/>
  <c r="U75" i="7"/>
  <c r="V75" i="7"/>
  <c r="W75" i="7"/>
  <c r="X75" i="7"/>
  <c r="Y75" i="7"/>
  <c r="Z75" i="7"/>
  <c r="U76" i="7"/>
  <c r="V76" i="7"/>
  <c r="W76" i="7"/>
  <c r="X76" i="7"/>
  <c r="Y76" i="7"/>
  <c r="Z76" i="7"/>
  <c r="U77" i="7"/>
  <c r="V77" i="7"/>
  <c r="W77" i="7"/>
  <c r="X77" i="7"/>
  <c r="Y77" i="7"/>
  <c r="Z77" i="7"/>
  <c r="U78" i="7"/>
  <c r="V78" i="7"/>
  <c r="W78" i="7"/>
  <c r="X78" i="7"/>
  <c r="Y78" i="7"/>
  <c r="Z78" i="7"/>
  <c r="U79" i="7"/>
  <c r="V79" i="7"/>
  <c r="W79" i="7"/>
  <c r="X79" i="7"/>
  <c r="Y79" i="7"/>
  <c r="Z79" i="7"/>
  <c r="U80" i="7"/>
  <c r="V80" i="7"/>
  <c r="W80" i="7"/>
  <c r="X80" i="7"/>
  <c r="Y80" i="7"/>
  <c r="Z80" i="7"/>
  <c r="V5" i="7"/>
  <c r="W5" i="7"/>
  <c r="X5" i="7"/>
  <c r="Y5" i="7"/>
  <c r="Z5" i="7"/>
  <c r="U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5" i="7"/>
  <c r="N5" i="7"/>
  <c r="O5" i="7"/>
  <c r="P5" i="7"/>
  <c r="Q5" i="7"/>
  <c r="R5" i="7"/>
  <c r="N6" i="7"/>
  <c r="O6" i="7"/>
  <c r="P6" i="7"/>
  <c r="Q6" i="7"/>
  <c r="R6" i="7"/>
  <c r="N7" i="7"/>
  <c r="O7" i="7"/>
  <c r="P7" i="7"/>
  <c r="Q7" i="7"/>
  <c r="R7" i="7"/>
  <c r="N8" i="7"/>
  <c r="O8" i="7"/>
  <c r="P8" i="7"/>
  <c r="Q8" i="7"/>
  <c r="R8" i="7"/>
  <c r="N9" i="7"/>
  <c r="O9" i="7"/>
  <c r="P9" i="7"/>
  <c r="Q9" i="7"/>
  <c r="R9" i="7"/>
  <c r="N10" i="7"/>
  <c r="O10" i="7"/>
  <c r="P10" i="7"/>
  <c r="Q10" i="7"/>
  <c r="R10" i="7"/>
  <c r="N11" i="7"/>
  <c r="O11" i="7"/>
  <c r="P11" i="7"/>
  <c r="Q11" i="7"/>
  <c r="R11" i="7"/>
  <c r="N12" i="7"/>
  <c r="O12" i="7"/>
  <c r="P12" i="7"/>
  <c r="Q12" i="7"/>
  <c r="R12" i="7"/>
  <c r="N13" i="7"/>
  <c r="O13" i="7"/>
  <c r="P13" i="7"/>
  <c r="Q13" i="7"/>
  <c r="R13" i="7"/>
  <c r="N14" i="7"/>
  <c r="O14" i="7"/>
  <c r="P14" i="7"/>
  <c r="Q14" i="7"/>
  <c r="R14" i="7"/>
  <c r="N15" i="7"/>
  <c r="O15" i="7"/>
  <c r="P15" i="7"/>
  <c r="Q15" i="7"/>
  <c r="R15" i="7"/>
  <c r="N16" i="7"/>
  <c r="O16" i="7"/>
  <c r="P16" i="7"/>
  <c r="Q16" i="7"/>
  <c r="R16" i="7"/>
  <c r="N17" i="7"/>
  <c r="O17" i="7"/>
  <c r="P17" i="7"/>
  <c r="Q17" i="7"/>
  <c r="R17" i="7"/>
  <c r="N18" i="7"/>
  <c r="O18" i="7"/>
  <c r="P18" i="7"/>
  <c r="Q18" i="7"/>
  <c r="R18" i="7"/>
  <c r="N19" i="7"/>
  <c r="O19" i="7"/>
  <c r="P19" i="7"/>
  <c r="Q19" i="7"/>
  <c r="R19" i="7"/>
  <c r="N20" i="7"/>
  <c r="O20" i="7"/>
  <c r="P20" i="7"/>
  <c r="Q20" i="7"/>
  <c r="R20" i="7"/>
  <c r="N21" i="7"/>
  <c r="O21" i="7"/>
  <c r="P21" i="7"/>
  <c r="Q21" i="7"/>
  <c r="R21" i="7"/>
  <c r="N22" i="7"/>
  <c r="O22" i="7"/>
  <c r="P22" i="7"/>
  <c r="Q22" i="7"/>
  <c r="R22" i="7"/>
  <c r="N23" i="7"/>
  <c r="O23" i="7"/>
  <c r="P23" i="7"/>
  <c r="Q23" i="7"/>
  <c r="R23" i="7"/>
  <c r="N24" i="7"/>
  <c r="O24" i="7"/>
  <c r="P24" i="7"/>
  <c r="Q24" i="7"/>
  <c r="R24" i="7"/>
  <c r="N25" i="7"/>
  <c r="O25" i="7"/>
  <c r="P25" i="7"/>
  <c r="Q25" i="7"/>
  <c r="R25" i="7"/>
  <c r="N26" i="7"/>
  <c r="O26" i="7"/>
  <c r="P26" i="7"/>
  <c r="Q26" i="7"/>
  <c r="R26" i="7"/>
  <c r="N27" i="7"/>
  <c r="O27" i="7"/>
  <c r="P27" i="7"/>
  <c r="Q27" i="7"/>
  <c r="R27" i="7"/>
  <c r="N28" i="7"/>
  <c r="O28" i="7"/>
  <c r="P28" i="7"/>
  <c r="Q28" i="7"/>
  <c r="R28" i="7"/>
  <c r="N29" i="7"/>
  <c r="O29" i="7"/>
  <c r="P29" i="7"/>
  <c r="Q29" i="7"/>
  <c r="R29" i="7"/>
  <c r="N30" i="7"/>
  <c r="O30" i="7"/>
  <c r="P30" i="7"/>
  <c r="Q30" i="7"/>
  <c r="R30" i="7"/>
  <c r="N31" i="7"/>
  <c r="O31" i="7"/>
  <c r="P31" i="7"/>
  <c r="Q31" i="7"/>
  <c r="R31" i="7"/>
  <c r="N32" i="7"/>
  <c r="O32" i="7"/>
  <c r="P32" i="7"/>
  <c r="Q32" i="7"/>
  <c r="R32" i="7"/>
  <c r="N33" i="7"/>
  <c r="O33" i="7"/>
  <c r="P33" i="7"/>
  <c r="Q33" i="7"/>
  <c r="R33" i="7"/>
  <c r="N34" i="7"/>
  <c r="O34" i="7"/>
  <c r="P34" i="7"/>
  <c r="Q34" i="7"/>
  <c r="R34" i="7"/>
  <c r="N35" i="7"/>
  <c r="O35" i="7"/>
  <c r="P35" i="7"/>
  <c r="Q35" i="7"/>
  <c r="R35" i="7"/>
  <c r="N36" i="7"/>
  <c r="O36" i="7"/>
  <c r="P36" i="7"/>
  <c r="Q36" i="7"/>
  <c r="R36" i="7"/>
  <c r="N37" i="7"/>
  <c r="O37" i="7"/>
  <c r="P37" i="7"/>
  <c r="Q37" i="7"/>
  <c r="R37" i="7"/>
  <c r="N38" i="7"/>
  <c r="O38" i="7"/>
  <c r="P38" i="7"/>
  <c r="Q38" i="7"/>
  <c r="R38" i="7"/>
  <c r="N39" i="7"/>
  <c r="O39" i="7"/>
  <c r="P39" i="7"/>
  <c r="Q39" i="7"/>
  <c r="R39" i="7"/>
  <c r="N40" i="7"/>
  <c r="O40" i="7"/>
  <c r="P40" i="7"/>
  <c r="Q40" i="7"/>
  <c r="R40" i="7"/>
  <c r="N41" i="7"/>
  <c r="O41" i="7"/>
  <c r="P41" i="7"/>
  <c r="Q41" i="7"/>
  <c r="R41" i="7"/>
  <c r="N42" i="7"/>
  <c r="O42" i="7"/>
  <c r="P42" i="7"/>
  <c r="Q42" i="7"/>
  <c r="R42" i="7"/>
  <c r="N43" i="7"/>
  <c r="O43" i="7"/>
  <c r="P43" i="7"/>
  <c r="Q43" i="7"/>
  <c r="R43" i="7"/>
  <c r="N44" i="7"/>
  <c r="O44" i="7"/>
  <c r="P44" i="7"/>
  <c r="Q44" i="7"/>
  <c r="R44" i="7"/>
  <c r="N45" i="7"/>
  <c r="O45" i="7"/>
  <c r="P45" i="7"/>
  <c r="Q45" i="7"/>
  <c r="R45" i="7"/>
  <c r="N46" i="7"/>
  <c r="O46" i="7"/>
  <c r="P46" i="7"/>
  <c r="Q46" i="7"/>
  <c r="R46" i="7"/>
  <c r="N47" i="7"/>
  <c r="O47" i="7"/>
  <c r="P47" i="7"/>
  <c r="Q47" i="7"/>
  <c r="R47" i="7"/>
  <c r="N48" i="7"/>
  <c r="O48" i="7"/>
  <c r="P48" i="7"/>
  <c r="Q48" i="7"/>
  <c r="R48" i="7"/>
  <c r="N49" i="7"/>
  <c r="O49" i="7"/>
  <c r="P49" i="7"/>
  <c r="Q49" i="7"/>
  <c r="R49" i="7"/>
  <c r="N50" i="7"/>
  <c r="O50" i="7"/>
  <c r="P50" i="7"/>
  <c r="Q50" i="7"/>
  <c r="R50" i="7"/>
  <c r="N51" i="7"/>
  <c r="O51" i="7"/>
  <c r="P51" i="7"/>
  <c r="Q51" i="7"/>
  <c r="R51" i="7"/>
  <c r="N52" i="7"/>
  <c r="O52" i="7"/>
  <c r="P52" i="7"/>
  <c r="Q52" i="7"/>
  <c r="R52" i="7"/>
  <c r="N53" i="7"/>
  <c r="O53" i="7"/>
  <c r="P53" i="7"/>
  <c r="Q53" i="7"/>
  <c r="R53" i="7"/>
  <c r="N54" i="7"/>
  <c r="O54" i="7"/>
  <c r="P54" i="7"/>
  <c r="Q54" i="7"/>
  <c r="R54" i="7"/>
  <c r="N55" i="7"/>
  <c r="O55" i="7"/>
  <c r="P55" i="7"/>
  <c r="Q55" i="7"/>
  <c r="R55" i="7"/>
  <c r="N56" i="7"/>
  <c r="O56" i="7"/>
  <c r="P56" i="7"/>
  <c r="Q56" i="7"/>
  <c r="R56" i="7"/>
  <c r="N57" i="7"/>
  <c r="O57" i="7"/>
  <c r="P57" i="7"/>
  <c r="Q57" i="7"/>
  <c r="R57" i="7"/>
  <c r="N58" i="7"/>
  <c r="O58" i="7"/>
  <c r="P58" i="7"/>
  <c r="Q58" i="7"/>
  <c r="R58" i="7"/>
  <c r="N59" i="7"/>
  <c r="O59" i="7"/>
  <c r="P59" i="7"/>
  <c r="Q59" i="7"/>
  <c r="R59" i="7"/>
  <c r="N60" i="7"/>
  <c r="O60" i="7"/>
  <c r="P60" i="7"/>
  <c r="Q60" i="7"/>
  <c r="R60" i="7"/>
  <c r="N61" i="7"/>
  <c r="O61" i="7"/>
  <c r="P61" i="7"/>
  <c r="Q61" i="7"/>
  <c r="R61" i="7"/>
  <c r="N62" i="7"/>
  <c r="O62" i="7"/>
  <c r="P62" i="7"/>
  <c r="Q62" i="7"/>
  <c r="R62" i="7"/>
  <c r="N63" i="7"/>
  <c r="O63" i="7"/>
  <c r="P63" i="7"/>
  <c r="Q63" i="7"/>
  <c r="R63" i="7"/>
  <c r="N64" i="7"/>
  <c r="O64" i="7"/>
  <c r="P64" i="7"/>
  <c r="Q64" i="7"/>
  <c r="R64" i="7"/>
  <c r="N65" i="7"/>
  <c r="O65" i="7"/>
  <c r="P65" i="7"/>
  <c r="Q65" i="7"/>
  <c r="R65" i="7"/>
  <c r="N66" i="7"/>
  <c r="O66" i="7"/>
  <c r="P66" i="7"/>
  <c r="Q66" i="7"/>
  <c r="R66" i="7"/>
  <c r="N67" i="7"/>
  <c r="O67" i="7"/>
  <c r="P67" i="7"/>
  <c r="Q67" i="7"/>
  <c r="R67" i="7"/>
  <c r="N68" i="7"/>
  <c r="O68" i="7"/>
  <c r="P68" i="7"/>
  <c r="Q68" i="7"/>
  <c r="R68" i="7"/>
  <c r="N69" i="7"/>
  <c r="O69" i="7"/>
  <c r="P69" i="7"/>
  <c r="Q69" i="7"/>
  <c r="R69" i="7"/>
  <c r="N70" i="7"/>
  <c r="O70" i="7"/>
  <c r="P70" i="7"/>
  <c r="Q70" i="7"/>
  <c r="R70" i="7"/>
  <c r="N71" i="7"/>
  <c r="O71" i="7"/>
  <c r="P71" i="7"/>
  <c r="Q71" i="7"/>
  <c r="R71" i="7"/>
  <c r="N72" i="7"/>
  <c r="O72" i="7"/>
  <c r="P72" i="7"/>
  <c r="Q72" i="7"/>
  <c r="R72" i="7"/>
  <c r="N73" i="7"/>
  <c r="O73" i="7"/>
  <c r="P73" i="7"/>
  <c r="Q73" i="7"/>
  <c r="R73" i="7"/>
  <c r="N74" i="7"/>
  <c r="O74" i="7"/>
  <c r="P74" i="7"/>
  <c r="Q74" i="7"/>
  <c r="R74" i="7"/>
  <c r="N75" i="7"/>
  <c r="O75" i="7"/>
  <c r="P75" i="7"/>
  <c r="Q75" i="7"/>
  <c r="R75" i="7"/>
  <c r="N76" i="7"/>
  <c r="O76" i="7"/>
  <c r="P76" i="7"/>
  <c r="Q76" i="7"/>
  <c r="R76" i="7"/>
  <c r="N77" i="7"/>
  <c r="O77" i="7"/>
  <c r="P77" i="7"/>
  <c r="Q77" i="7"/>
  <c r="R77" i="7"/>
  <c r="N78" i="7"/>
  <c r="O78" i="7"/>
  <c r="P78" i="7"/>
  <c r="Q78" i="7"/>
  <c r="R78" i="7"/>
  <c r="N79" i="7"/>
  <c r="O79" i="7"/>
  <c r="P79" i="7"/>
  <c r="Q79" i="7"/>
  <c r="R79" i="7"/>
  <c r="N80" i="7"/>
  <c r="O80" i="7"/>
  <c r="P80" i="7"/>
  <c r="Q80" i="7"/>
  <c r="R80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5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D28" i="7" s="1"/>
  <c r="D29" i="7" s="1"/>
  <c r="D35" i="7" s="1"/>
  <c r="I19" i="7"/>
  <c r="H19" i="7"/>
  <c r="G19" i="7"/>
  <c r="F19" i="7"/>
  <c r="E19" i="7"/>
  <c r="D19" i="7"/>
  <c r="I18" i="7"/>
  <c r="I28" i="7" s="1"/>
  <c r="I29" i="7" s="1"/>
  <c r="E37" i="7" s="1"/>
  <c r="H18" i="7"/>
  <c r="G18" i="7"/>
  <c r="F18" i="7"/>
  <c r="E18" i="7"/>
  <c r="D18" i="7"/>
  <c r="I17" i="7"/>
  <c r="H17" i="7"/>
  <c r="G17" i="7"/>
  <c r="F17" i="7"/>
  <c r="F28" i="7" s="1"/>
  <c r="F29" i="7" s="1"/>
  <c r="D36" i="7" s="1"/>
  <c r="E17" i="7"/>
  <c r="D17" i="7"/>
  <c r="E28" i="3"/>
  <c r="F28" i="3"/>
  <c r="G28" i="3"/>
  <c r="H28" i="3"/>
  <c r="I28" i="3"/>
  <c r="D28" i="3"/>
  <c r="E17" i="3"/>
  <c r="F17" i="3"/>
  <c r="G17" i="3"/>
  <c r="H17" i="3"/>
  <c r="I17" i="3"/>
  <c r="E18" i="3"/>
  <c r="F18" i="3"/>
  <c r="G18" i="3"/>
  <c r="H18" i="3"/>
  <c r="I18" i="3"/>
  <c r="E19" i="3"/>
  <c r="F19" i="3"/>
  <c r="G19" i="3"/>
  <c r="H19" i="3"/>
  <c r="I19" i="3"/>
  <c r="E20" i="3"/>
  <c r="F20" i="3"/>
  <c r="G20" i="3"/>
  <c r="H20" i="3"/>
  <c r="I20" i="3"/>
  <c r="E21" i="3"/>
  <c r="F21" i="3"/>
  <c r="G21" i="3"/>
  <c r="H21" i="3"/>
  <c r="I21" i="3"/>
  <c r="E22" i="3"/>
  <c r="F22" i="3"/>
  <c r="G22" i="3"/>
  <c r="H22" i="3"/>
  <c r="I22" i="3"/>
  <c r="E23" i="3"/>
  <c r="F23" i="3"/>
  <c r="G23" i="3"/>
  <c r="H23" i="3"/>
  <c r="I23" i="3"/>
  <c r="D18" i="3"/>
  <c r="D19" i="3"/>
  <c r="D20" i="3"/>
  <c r="D21" i="3"/>
  <c r="D22" i="3"/>
  <c r="D23" i="3"/>
  <c r="H28" i="7" l="1"/>
  <c r="H29" i="7" s="1"/>
  <c r="D37" i="7" s="1"/>
  <c r="G28" i="7"/>
  <c r="G29" i="7" s="1"/>
  <c r="E36" i="7" s="1"/>
  <c r="E28" i="7"/>
  <c r="E29" i="7" s="1"/>
  <c r="E35" i="7" s="1"/>
  <c r="D17" i="3"/>
  <c r="D29" i="3" l="1"/>
  <c r="D35" i="3" s="1"/>
  <c r="I29" i="3" l="1"/>
  <c r="E37" i="3" s="1"/>
  <c r="H29" i="3"/>
  <c r="D37" i="3" s="1"/>
  <c r="G29" i="3"/>
  <c r="E36" i="3" s="1"/>
  <c r="F29" i="3"/>
  <c r="D36" i="3" s="1"/>
  <c r="E29" i="3"/>
  <c r="E35" i="3" s="1"/>
</calcChain>
</file>

<file path=xl/sharedStrings.xml><?xml version="1.0" encoding="utf-8"?>
<sst xmlns="http://schemas.openxmlformats.org/spreadsheetml/2006/main" count="107" uniqueCount="36">
  <si>
    <t/>
  </si>
  <si>
    <t>B</t>
  </si>
  <si>
    <t>Constant</t>
  </si>
  <si>
    <r>
      <t>Step 1</t>
    </r>
    <r>
      <rPr>
        <vertAlign val="superscript"/>
        <sz val="9"/>
        <color indexed="60"/>
        <rFont val="Arial"/>
      </rPr>
      <t>a</t>
    </r>
  </si>
  <si>
    <t>Muž</t>
  </si>
  <si>
    <t>Žena</t>
  </si>
  <si>
    <t>Predikovaný logit</t>
  </si>
  <si>
    <t>Predikovaná pravděpodobnost přežití</t>
  </si>
  <si>
    <t>Věk v desítkách let</t>
  </si>
  <si>
    <t>Passenger Class(1) by Sex(1)</t>
  </si>
  <si>
    <t>Passenger Class(2) by Sex(1)</t>
  </si>
  <si>
    <t>Muži</t>
  </si>
  <si>
    <t>Ženy</t>
  </si>
  <si>
    <t>1. Třída</t>
  </si>
  <si>
    <t>3. Třída</t>
  </si>
  <si>
    <t>2. Třída</t>
  </si>
  <si>
    <t>Hodnoty prediktorů pro jednotlivé kombinace skupin (a 30leté pasažéry)</t>
  </si>
  <si>
    <t>Součin hodnot prediktorů a regresního koeficientu</t>
  </si>
  <si>
    <t>age_imputed_10</t>
  </si>
  <si>
    <t>Passenger Class(1. třída)</t>
  </si>
  <si>
    <t>Passenger Class(2. třída)</t>
  </si>
  <si>
    <t>Sex(1 = žena)</t>
  </si>
  <si>
    <t>Hodnoty prediktorů pro jednotlivé kombinace skupin (při věku = 0)</t>
  </si>
  <si>
    <t>Predikovaný logit pro věk = 0</t>
  </si>
  <si>
    <t>Predokovaný logit pro různé hodnoty věku</t>
  </si>
  <si>
    <t>Věk (v desítkách let)</t>
  </si>
  <si>
    <t>Predikovaná pravděpodobnost pro různé hodnoty věku a kombinace třída X pohlaví</t>
  </si>
  <si>
    <t>3. třída / muži</t>
  </si>
  <si>
    <t>1. třída / muži</t>
  </si>
  <si>
    <t>1. třída / ženy</t>
  </si>
  <si>
    <t>2. třída / muži</t>
  </si>
  <si>
    <t>2. třída / ženy</t>
  </si>
  <si>
    <t>3. třída / ženy</t>
  </si>
  <si>
    <t>1. třída</t>
  </si>
  <si>
    <t>2. třída</t>
  </si>
  <si>
    <t>3. třída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</si>
</sst>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6" formatCode="0.000"/>
    <numFmt numFmtId="167" formatCode="0.0"/>
  </numFmts>
  <fonts count="2" x14ac:knownFonts="1">
    <font>
      <sz val="11"/>
      <color theme="1"/>
      <name val="Calibri"/>
      <family val="2"/>
      <scheme val="minor"/>
    </font>
    <font>
      <vertAlign val="superscript"/>
      <sz val="9"/>
      <color indexed="6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/>
    <xf numFmtId="9" fontId="0" fillId="0" borderId="0" xfId="0" applyNumberFormat="1"/>
    <xf numFmtId="164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5050"/>
      <color rgb="FFFF0000"/>
      <color rgb="FFFF9999"/>
      <color rgb="FFA50021"/>
      <color rgb="FFFF7C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Predikovaná pravděpodobnost</a:t>
            </a:r>
            <a:r>
              <a:rPr lang="cs-CZ" b="1" baseline="0"/>
              <a:t> přežití v závislosti na třídě a pohlaví pro osoby ve věku 30 let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158676986253159"/>
          <c:y val="0.16619448062044234"/>
          <c:w val="0.84490801573167285"/>
          <c:h val="0.68488146658428384"/>
        </c:manualLayout>
      </c:layout>
      <c:lineChart>
        <c:grouping val="standard"/>
        <c:varyColors val="0"/>
        <c:ser>
          <c:idx val="0"/>
          <c:order val="0"/>
          <c:tx>
            <c:strRef>
              <c:f>graf_1!$D$34</c:f>
              <c:strCache>
                <c:ptCount val="1"/>
                <c:pt idx="0">
                  <c:v>Muži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graf_1!$C$35:$C$37</c:f>
              <c:strCache>
                <c:ptCount val="3"/>
                <c:pt idx="0">
                  <c:v>1. třída</c:v>
                </c:pt>
                <c:pt idx="1">
                  <c:v>2. třída</c:v>
                </c:pt>
                <c:pt idx="2">
                  <c:v>3. třída</c:v>
                </c:pt>
              </c:strCache>
            </c:strRef>
          </c:cat>
          <c:val>
            <c:numRef>
              <c:f>graf_1!$D$35:$D$37</c:f>
              <c:numCache>
                <c:formatCode>0%</c:formatCode>
                <c:ptCount val="3"/>
                <c:pt idx="0">
                  <c:v>0.47452208552250702</c:v>
                </c:pt>
                <c:pt idx="1">
                  <c:v>0.14905907550139433</c:v>
                </c:pt>
                <c:pt idx="2">
                  <c:v>0.11496494485608567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F5-4E84-A633-8F21DB40D593}"/>
            </c:ext>
          </c:extLst>
        </c:ser>
        <c:ser>
          <c:idx val="1"/>
          <c:order val="1"/>
          <c:tx>
            <c:strRef>
              <c:f>graf_1!$E$34</c:f>
              <c:strCache>
                <c:ptCount val="1"/>
                <c:pt idx="0">
                  <c:v>Ženy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graf_1!$C$35:$C$37</c:f>
              <c:strCache>
                <c:ptCount val="3"/>
                <c:pt idx="0">
                  <c:v>1. třída</c:v>
                </c:pt>
                <c:pt idx="1">
                  <c:v>2. třída</c:v>
                </c:pt>
                <c:pt idx="2">
                  <c:v>3. třída</c:v>
                </c:pt>
              </c:strCache>
            </c:strRef>
          </c:cat>
          <c:val>
            <c:numRef>
              <c:f>graf_1!$E$35:$E$37</c:f>
              <c:numCache>
                <c:formatCode>0%</c:formatCode>
                <c:ptCount val="3"/>
                <c:pt idx="0">
                  <c:v>0.97737909240215537</c:v>
                </c:pt>
                <c:pt idx="1">
                  <c:v>0.92477034991262053</c:v>
                </c:pt>
                <c:pt idx="2">
                  <c:v>0.4119281968435019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F5-4E84-A633-8F21DB40D59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5014608"/>
        <c:axId val="335360576"/>
      </c:lineChart>
      <c:catAx>
        <c:axId val="35501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Třída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5360576"/>
        <c:crosses val="autoZero"/>
        <c:auto val="1"/>
        <c:lblAlgn val="ctr"/>
        <c:lblOffset val="100"/>
        <c:noMultiLvlLbl val="0"/>
      </c:catAx>
      <c:valAx>
        <c:axId val="335360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Predikovaná pravděpodobnsot přežití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01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794333108909596"/>
          <c:y val="9.776107934081732E-2"/>
          <c:w val="0.19951322616668485"/>
          <c:h val="3.296725610054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Predikovaná pravděpodobnost přežití v závislosti na věku</a:t>
            </a:r>
          </a:p>
        </c:rich>
      </c:tx>
      <c:layout>
        <c:manualLayout>
          <c:xMode val="edge"/>
          <c:yMode val="edge"/>
          <c:x val="0.2496728638404915"/>
          <c:y val="2.0241102879788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497997618547911E-2"/>
          <c:y val="0.14325521029098046"/>
          <c:w val="0.88306679468583704"/>
          <c:h val="0.752200024597455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graf_2!$U$4</c:f>
              <c:strCache>
                <c:ptCount val="1"/>
                <c:pt idx="0">
                  <c:v>1. třída / muži</c:v>
                </c:pt>
              </c:strCache>
            </c:strRef>
          </c:tx>
          <c:spPr>
            <a:ln w="381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graf_2!$T$5:$T$80</c:f>
              <c:numCache>
                <c:formatCode>0.0</c:formatCode>
                <c:ptCount val="7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</c:numCache>
            </c:numRef>
          </c:xVal>
          <c:yVal>
            <c:numRef>
              <c:f>graf_2!$U$5:$U$80</c:f>
              <c:numCache>
                <c:formatCode>0%</c:formatCode>
                <c:ptCount val="76"/>
                <c:pt idx="0">
                  <c:v>0.75380317960822885</c:v>
                </c:pt>
                <c:pt idx="1">
                  <c:v>0.74617213933223125</c:v>
                </c:pt>
                <c:pt idx="2">
                  <c:v>0.73838665907858669</c:v>
                </c:pt>
                <c:pt idx="3">
                  <c:v>0.73044864524135145</c:v>
                </c:pt>
                <c:pt idx="4">
                  <c:v>0.72236033711194658</c:v>
                </c:pt>
                <c:pt idx="5">
                  <c:v>0.71412431309402713</c:v>
                </c:pt>
                <c:pt idx="6">
                  <c:v>0.7057434956233446</c:v>
                </c:pt>
                <c:pt idx="7">
                  <c:v>0.69722115469184176</c:v>
                </c:pt>
                <c:pt idx="8">
                  <c:v>0.68856090988157603</c:v>
                </c:pt>
                <c:pt idx="9">
                  <c:v>0.67976673082190786</c:v>
                </c:pt>
                <c:pt idx="10">
                  <c:v>0.67084293599273326</c:v>
                </c:pt>
                <c:pt idx="11">
                  <c:v>0.66179418980733273</c:v>
                </c:pt>
                <c:pt idx="12">
                  <c:v>0.65262549792060665</c:v>
                </c:pt>
                <c:pt idx="13">
                  <c:v>0.64334220072197001</c:v>
                </c:pt>
                <c:pt idx="14">
                  <c:v>0.63394996498687628</c:v>
                </c:pt>
                <c:pt idx="15">
                  <c:v>0.62445477367667324</c:v>
                </c:pt>
                <c:pt idx="16">
                  <c:v>0.61486291389310044</c:v>
                </c:pt>
                <c:pt idx="17">
                  <c:v>0.60518096301100088</c:v>
                </c:pt>
                <c:pt idx="18">
                  <c:v>0.5954157730305264</c:v>
                </c:pt>
                <c:pt idx="19">
                  <c:v>0.58557445320801493</c:v>
                </c:pt>
                <c:pt idx="20">
                  <c:v>0.57566435104254954</c:v>
                </c:pt>
                <c:pt idx="21">
                  <c:v>0.56569303171271057</c:v>
                </c:pt>
                <c:pt idx="22">
                  <c:v>0.55566825607491721</c:v>
                </c:pt>
                <c:pt idx="23">
                  <c:v>0.54559795735075634</c:v>
                </c:pt>
                <c:pt idx="24">
                  <c:v>0.53549021664555518</c:v>
                </c:pt>
                <c:pt idx="25">
                  <c:v>0.52535323745389839</c:v>
                </c:pt>
                <c:pt idx="26">
                  <c:v>0.51519531931960483</c:v>
                </c:pt>
                <c:pt idx="27">
                  <c:v>0.50502483082764726</c:v>
                </c:pt>
                <c:pt idx="28">
                  <c:v>0.49485018211343862</c:v>
                </c:pt>
                <c:pt idx="29">
                  <c:v>0.48467979708068476</c:v>
                </c:pt>
                <c:pt idx="30">
                  <c:v>0.47452208552250708</c:v>
                </c:pt>
                <c:pt idx="31">
                  <c:v>0.46438541534169864</c:v>
                </c:pt>
                <c:pt idx="32">
                  <c:v>0.45427808506478989</c:v>
                </c:pt>
                <c:pt idx="33">
                  <c:v>0.44420829684106394</c:v>
                </c:pt>
                <c:pt idx="34">
                  <c:v>0.43418413011186252</c:v>
                </c:pt>
                <c:pt idx="35">
                  <c:v>0.42421351612755509</c:v>
                </c:pt>
                <c:pt idx="36">
                  <c:v>0.41430421347954988</c:v>
                </c:pt>
                <c:pt idx="37">
                  <c:v>0.40446378480289569</c:v>
                </c:pt>
                <c:pt idx="38">
                  <c:v>0.3946995747915526</c:v>
                </c:pt>
                <c:pt idx="39">
                  <c:v>0.38501868965354114</c:v>
                </c:pt>
                <c:pt idx="40">
                  <c:v>0.3754279781171645</c:v>
                </c:pt>
                <c:pt idx="41">
                  <c:v>0.36593401408260073</c:v>
                </c:pt>
                <c:pt idx="42">
                  <c:v>0.35654308099565946</c:v>
                </c:pt>
                <c:pt idx="43">
                  <c:v>0.34726115800266077</c:v>
                </c:pt>
                <c:pt idx="44">
                  <c:v>0.3380939079274945</c:v>
                </c:pt>
                <c:pt idx="45">
                  <c:v>0.32904666709422248</c:v>
                </c:pt>
                <c:pt idx="46">
                  <c:v>0.32012443700131715</c:v>
                </c:pt>
                <c:pt idx="47">
                  <c:v>0.31133187783704797</c:v>
                </c:pt>
                <c:pt idx="48">
                  <c:v>0.30267330380979424</c:v>
                </c:pt>
                <c:pt idx="49">
                  <c:v>0.29415268025238334</c:v>
                </c:pt>
                <c:pt idx="50">
                  <c:v>0.28577362244606958</c:v>
                </c:pt>
                <c:pt idx="51">
                  <c:v>0.27753939609758144</c:v>
                </c:pt>
                <c:pt idx="52">
                  <c:v>0.26945291939189453</c:v>
                </c:pt>
                <c:pt idx="53">
                  <c:v>0.26151676653406142</c:v>
                </c:pt>
                <c:pt idx="54">
                  <c:v>0.25373317268560475</c:v>
                </c:pt>
                <c:pt idx="55">
                  <c:v>0.24610404019464835</c:v>
                </c:pt>
                <c:pt idx="56">
                  <c:v>0.23863094601410156</c:v>
                </c:pt>
                <c:pt idx="57">
                  <c:v>0.23131515019879695</c:v>
                </c:pt>
                <c:pt idx="58">
                  <c:v>0.22415760537042595</c:v>
                </c:pt>
                <c:pt idx="59">
                  <c:v>0.21715896703837001</c:v>
                </c:pt>
                <c:pt idx="60">
                  <c:v>0.21031960466497082</c:v>
                </c:pt>
                <c:pt idx="61">
                  <c:v>0.20363961336533196</c:v>
                </c:pt>
                <c:pt idx="62">
                  <c:v>0.19711882613428724</c:v>
                </c:pt>
                <c:pt idx="63">
                  <c:v>0.19075682649658135</c:v>
                </c:pt>
                <c:pt idx="64">
                  <c:v>0.18455296148048178</c:v>
                </c:pt>
                <c:pt idx="65">
                  <c:v>0.17850635481985042</c:v>
                </c:pt>
                <c:pt idx="66">
                  <c:v>0.17261592029503578</c:v>
                </c:pt>
                <c:pt idx="67">
                  <c:v>0.1668803751286928</c:v>
                </c:pt>
                <c:pt idx="68">
                  <c:v>0.16129825335868633</c:v>
                </c:pt>
                <c:pt idx="69">
                  <c:v>0.15586791911648754</c:v>
                </c:pt>
                <c:pt idx="70">
                  <c:v>0.150587579745844</c:v>
                </c:pt>
                <c:pt idx="71">
                  <c:v>0.14545529870289575</c:v>
                </c:pt>
                <c:pt idx="72">
                  <c:v>0.14046900818526209</c:v>
                </c:pt>
                <c:pt idx="73">
                  <c:v>0.13562652144385939</c:v>
                </c:pt>
                <c:pt idx="74">
                  <c:v>0.13092554473727533</c:v>
                </c:pt>
                <c:pt idx="75">
                  <c:v>0.12636368889437138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BA-4E20-BAD1-668C31E9A957}"/>
            </c:ext>
          </c:extLst>
        </c:ser>
        <c:ser>
          <c:idx val="1"/>
          <c:order val="1"/>
          <c:tx>
            <c:strRef>
              <c:f>graf_2!$V$4</c:f>
              <c:strCache>
                <c:ptCount val="1"/>
                <c:pt idx="0">
                  <c:v>1. třída / ženy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graf_2!$T$5:$T$80</c:f>
              <c:numCache>
                <c:formatCode>0.0</c:formatCode>
                <c:ptCount val="7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</c:numCache>
            </c:numRef>
          </c:xVal>
          <c:yVal>
            <c:numRef>
              <c:f>graf_2!$V$5:$V$80</c:f>
              <c:numCache>
                <c:formatCode>0%</c:formatCode>
                <c:ptCount val="76"/>
                <c:pt idx="0">
                  <c:v>0.99322016775337241</c:v>
                </c:pt>
                <c:pt idx="1">
                  <c:v>0.99294052442620673</c:v>
                </c:pt>
                <c:pt idx="2">
                  <c:v>0.99264943219491408</c:v>
                </c:pt>
                <c:pt idx="3">
                  <c:v>0.99234642951042162</c:v>
                </c:pt>
                <c:pt idx="4">
                  <c:v>0.9920310368206996</c:v>
                </c:pt>
                <c:pt idx="5">
                  <c:v>0.99170275591948609</c:v>
                </c:pt>
                <c:pt idx="6">
                  <c:v>0.99136106927581158</c:v>
                </c:pt>
                <c:pt idx="7">
                  <c:v>0.99100543934415108</c:v>
                </c:pt>
                <c:pt idx="8">
                  <c:v>0.99063530785506881</c:v>
                </c:pt>
                <c:pt idx="9">
                  <c:v>0.9902500950862676</c:v>
                </c:pt>
                <c:pt idx="10">
                  <c:v>0.98984919911400737</c:v>
                </c:pt>
                <c:pt idx="11">
                  <c:v>0.98943199504491097</c:v>
                </c:pt>
                <c:pt idx="12">
                  <c:v>0.9889978342282415</c:v>
                </c:pt>
                <c:pt idx="13">
                  <c:v>0.98854604344880204</c:v>
                </c:pt>
                <c:pt idx="14">
                  <c:v>0.98807592410069289</c:v>
                </c:pt>
                <c:pt idx="15">
                  <c:v>0.98758675134223695</c:v>
                </c:pt>
                <c:pt idx="16">
                  <c:v>0.98707777323248846</c:v>
                </c:pt>
                <c:pt idx="17">
                  <c:v>0.98654820984983416</c:v>
                </c:pt>
                <c:pt idx="18">
                  <c:v>0.98599725239331792</c:v>
                </c:pt>
                <c:pt idx="19">
                  <c:v>0.9854240622674344</c:v>
                </c:pt>
                <c:pt idx="20">
                  <c:v>0.98482777015127942</c:v>
                </c:pt>
                <c:pt idx="21">
                  <c:v>0.98420747505308481</c:v>
                </c:pt>
                <c:pt idx="22">
                  <c:v>0.9835622433513328</c:v>
                </c:pt>
                <c:pt idx="23">
                  <c:v>0.98289110782380595</c:v>
                </c:pt>
                <c:pt idx="24">
                  <c:v>0.9821930666661266</c:v>
                </c:pt>
                <c:pt idx="25">
                  <c:v>0.98146708250153447</c:v>
                </c:pt>
                <c:pt idx="26">
                  <c:v>0.98071208138386889</c:v>
                </c:pt>
                <c:pt idx="27">
                  <c:v>0.97992695179595868</c:v>
                </c:pt>
                <c:pt idx="28">
                  <c:v>0.97911054364586902</c:v>
                </c:pt>
                <c:pt idx="29">
                  <c:v>0.97826166726373087</c:v>
                </c:pt>
                <c:pt idx="30">
                  <c:v>0.97737909240215515</c:v>
                </c:pt>
                <c:pt idx="31">
                  <c:v>0.97646154724355438</c:v>
                </c:pt>
                <c:pt idx="32">
                  <c:v>0.9755077174180099</c:v>
                </c:pt>
                <c:pt idx="33">
                  <c:v>0.97451624503568091</c:v>
                </c:pt>
                <c:pt idx="34">
                  <c:v>0.97348572773811448</c:v>
                </c:pt>
                <c:pt idx="35">
                  <c:v>0.97241471777320987</c:v>
                </c:pt>
                <c:pt idx="36">
                  <c:v>0.97130172109900892</c:v>
                </c:pt>
                <c:pt idx="37">
                  <c:v>0.97014519652190712</c:v>
                </c:pt>
                <c:pt idx="38">
                  <c:v>0.96894355487535966</c:v>
                </c:pt>
                <c:pt idx="39">
                  <c:v>0.96769515824561492</c:v>
                </c:pt>
                <c:pt idx="40">
                  <c:v>0.96639831925153097</c:v>
                </c:pt>
                <c:pt idx="41">
                  <c:v>0.96505130038604192</c:v>
                </c:pt>
                <c:pt idx="42">
                  <c:v>0.96365231342739277</c:v>
                </c:pt>
                <c:pt idx="43">
                  <c:v>0.96219951892882616</c:v>
                </c:pt>
                <c:pt idx="44">
                  <c:v>0.96069102579598431</c:v>
                </c:pt>
                <c:pt idx="45">
                  <c:v>0.95912489096189157</c:v>
                </c:pt>
                <c:pt idx="46">
                  <c:v>0.95749911916999531</c:v>
                </c:pt>
                <c:pt idx="47">
                  <c:v>0.95581166287636266</c:v>
                </c:pt>
                <c:pt idx="48">
                  <c:v>0.95406042228277077</c:v>
                </c:pt>
                <c:pt idx="49">
                  <c:v>0.9522432455130514</c:v>
                </c:pt>
                <c:pt idx="50">
                  <c:v>0.95035792894569449</c:v>
                </c:pt>
                <c:pt idx="51">
                  <c:v>0.94840221771633837</c:v>
                </c:pt>
                <c:pt idx="52">
                  <c:v>0.94637380640439017</c:v>
                </c:pt>
                <c:pt idx="53">
                  <c:v>0.94427033991861398</c:v>
                </c:pt>
                <c:pt idx="54">
                  <c:v>0.94208941459709861</c:v>
                </c:pt>
                <c:pt idx="55">
                  <c:v>0.93982857953754706</c:v>
                </c:pt>
                <c:pt idx="56">
                  <c:v>0.93748533817431667</c:v>
                </c:pt>
                <c:pt idx="57">
                  <c:v>0.9350571501190772</c:v>
                </c:pt>
                <c:pt idx="58">
                  <c:v>0.9325414332823182</c:v>
                </c:pt>
                <c:pt idx="59">
                  <c:v>0.92993556629322338</c:v>
                </c:pt>
                <c:pt idx="60">
                  <c:v>0.92723689123562503</c:v>
                </c:pt>
                <c:pt idx="61">
                  <c:v>0.92444271671783951</c:v>
                </c:pt>
                <c:pt idx="62">
                  <c:v>0.92155032129414838</c:v>
                </c:pt>
                <c:pt idx="63">
                  <c:v>0.91855695725551356</c:v>
                </c:pt>
                <c:pt idx="64">
                  <c:v>0.91545985480678649</c:v>
                </c:pt>
                <c:pt idx="65">
                  <c:v>0.91225622664716588</c:v>
                </c:pt>
                <c:pt idx="66">
                  <c:v>0.90894327296995947</c:v>
                </c:pt>
                <c:pt idx="67">
                  <c:v>0.90551818689679842</c:v>
                </c:pt>
                <c:pt idx="68">
                  <c:v>0.90197816036031075</c:v>
                </c:pt>
                <c:pt idx="69">
                  <c:v>0.89832039044787804</c:v>
                </c:pt>
                <c:pt idx="70">
                  <c:v>0.89454208621743492</c:v>
                </c:pt>
                <c:pt idx="71">
                  <c:v>0.89064047599433571</c:v>
                </c:pt>
                <c:pt idx="72">
                  <c:v>0.88661281515606494</c:v>
                </c:pt>
                <c:pt idx="73">
                  <c:v>0.88245639440900692</c:v>
                </c:pt>
                <c:pt idx="74">
                  <c:v>0.87816854855859738</c:v>
                </c:pt>
                <c:pt idx="75">
                  <c:v>0.87374666577094573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BA-4E20-BAD1-668C31E9A957}"/>
            </c:ext>
          </c:extLst>
        </c:ser>
        <c:ser>
          <c:idx val="2"/>
          <c:order val="2"/>
          <c:tx>
            <c:strRef>
              <c:f>graf_2!$W$4</c:f>
              <c:strCache>
                <c:ptCount val="1"/>
                <c:pt idx="0">
                  <c:v>2. třída / muži</c:v>
                </c:pt>
              </c:strCache>
            </c:strRef>
          </c:tx>
          <c:spPr>
            <a:ln w="381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graf_2!$T$5:$T$80</c:f>
              <c:numCache>
                <c:formatCode>0.0</c:formatCode>
                <c:ptCount val="7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</c:numCache>
            </c:numRef>
          </c:xVal>
          <c:yVal>
            <c:numRef>
              <c:f>graf_2!$W$5:$W$80</c:f>
              <c:numCache>
                <c:formatCode>0%</c:formatCode>
                <c:ptCount val="76"/>
                <c:pt idx="0">
                  <c:v>0.37261842998838451</c:v>
                </c:pt>
                <c:pt idx="1">
                  <c:v>0.36315420383921487</c:v>
                </c:pt>
                <c:pt idx="2">
                  <c:v>0.35379480373888395</c:v>
                </c:pt>
                <c:pt idx="3">
                  <c:v>0.3445461167364417</c:v>
                </c:pt>
                <c:pt idx="4">
                  <c:v>0.33541371036534956</c:v>
                </c:pt>
                <c:pt idx="5">
                  <c:v>0.32640282301214452</c:v>
                </c:pt>
                <c:pt idx="6">
                  <c:v>0.31751835613533735</c:v>
                </c:pt>
                <c:pt idx="7">
                  <c:v>0.30876486831931765</c:v>
                </c:pt>
                <c:pt idx="8">
                  <c:v>0.30014657113260179</c:v>
                </c:pt>
                <c:pt idx="9">
                  <c:v>0.29166732674541757</c:v>
                </c:pt>
                <c:pt idx="10">
                  <c:v>0.28333064724850437</c:v>
                </c:pt>
                <c:pt idx="11">
                  <c:v>0.27513969560323559</c:v>
                </c:pt>
                <c:pt idx="12">
                  <c:v>0.26709728814281425</c:v>
                </c:pt>
                <c:pt idx="13">
                  <c:v>0.25920589853541237</c:v>
                </c:pt>
                <c:pt idx="14">
                  <c:v>0.25146766311273749</c:v>
                </c:pt>
                <c:pt idx="15">
                  <c:v>0.24388438746161592</c:v>
                </c:pt>
                <c:pt idx="16">
                  <c:v>0.23645755417175612</c:v>
                </c:pt>
                <c:pt idx="17">
                  <c:v>0.22918833162984392</c:v>
                </c:pt>
                <c:pt idx="18">
                  <c:v>0.2220775837484662</c:v>
                </c:pt>
                <c:pt idx="19">
                  <c:v>0.21512588051796969</c:v>
                </c:pt>
                <c:pt idx="20">
                  <c:v>0.20833350927014557</c:v>
                </c:pt>
                <c:pt idx="21">
                  <c:v>0.20170048654448525</c:v>
                </c:pt>
                <c:pt idx="22">
                  <c:v>0.19522657045056108</c:v>
                </c:pt>
                <c:pt idx="23">
                  <c:v>0.18891127342373606</c:v>
                </c:pt>
                <c:pt idx="24">
                  <c:v>0.18275387527577702</c:v>
                </c:pt>
                <c:pt idx="25">
                  <c:v>0.17675343644692398</c:v>
                </c:pt>
                <c:pt idx="26">
                  <c:v>0.17090881137143174</c:v>
                </c:pt>
                <c:pt idx="27">
                  <c:v>0.16521866187444759</c:v>
                </c:pt>
                <c:pt idx="28">
                  <c:v>0.159681470524208</c:v>
                </c:pt>
                <c:pt idx="29">
                  <c:v>0.15429555386983465</c:v>
                </c:pt>
                <c:pt idx="30">
                  <c:v>0.14905907550139436</c:v>
                </c:pt>
                <c:pt idx="31">
                  <c:v>0.1439700588752775</c:v>
                </c:pt>
                <c:pt idx="32">
                  <c:v>0.1390263998542724</c:v>
                </c:pt>
                <c:pt idx="33">
                  <c:v>0.13422587891790333</c:v>
                </c:pt>
                <c:pt idx="34">
                  <c:v>0.12956617300460749</c:v>
                </c:pt>
                <c:pt idx="35">
                  <c:v>0.12504486695309786</c:v>
                </c:pt>
                <c:pt idx="36">
                  <c:v>0.12065946451576229</c:v>
                </c:pt>
                <c:pt idx="37">
                  <c:v>0.11640739892215295</c:v>
                </c:pt>
                <c:pt idx="38">
                  <c:v>0.11228604297549916</c:v>
                </c:pt>
                <c:pt idx="39">
                  <c:v>0.10829271866971872</c:v>
                </c:pt>
                <c:pt idx="40">
                  <c:v>0.10442470631859577</c:v>
                </c:pt>
                <c:pt idx="41">
                  <c:v>0.10067925319263302</c:v>
                </c:pt>
                <c:pt idx="42">
                  <c:v>9.7053581662575161E-2</c:v>
                </c:pt>
                <c:pt idx="43">
                  <c:v>9.3544896851741485E-2</c:v>
                </c:pt>
                <c:pt idx="44">
                  <c:v>9.0150393802106293E-2</c:v>
                </c:pt>
                <c:pt idx="45">
                  <c:v>8.6867264161543695E-2</c:v>
                </c:pt>
                <c:pt idx="46">
                  <c:v>8.3692702401811134E-2</c:v>
                </c:pt>
                <c:pt idx="47">
                  <c:v>8.0623911578710988E-2</c:v>
                </c:pt>
                <c:pt idx="48">
                  <c:v>7.7658108647452276E-2</c:v>
                </c:pt>
                <c:pt idx="49">
                  <c:v>7.4792529347550707E-2</c:v>
                </c:pt>
                <c:pt idx="50">
                  <c:v>7.2024432672684324E-2</c:v>
                </c:pt>
                <c:pt idx="51">
                  <c:v>6.9351104941768396E-2</c:v>
                </c:pt>
                <c:pt idx="52">
                  <c:v>6.6769863488159178E-2</c:v>
                </c:pt>
                <c:pt idx="53">
                  <c:v>6.4278059984350627E-2</c:v>
                </c:pt>
                <c:pt idx="54">
                  <c:v>6.1873083419816059E-2</c:v>
                </c:pt>
                <c:pt idx="55">
                  <c:v>5.9552362749782289E-2</c:v>
                </c:pt>
                <c:pt idx="56">
                  <c:v>5.7313369232723468E-2</c:v>
                </c:pt>
                <c:pt idx="57">
                  <c:v>5.5153618474246019E-2</c:v>
                </c:pt>
                <c:pt idx="58">
                  <c:v>5.307067219481363E-2</c:v>
                </c:pt>
                <c:pt idx="59">
                  <c:v>5.1062139738452139E-2</c:v>
                </c:pt>
                <c:pt idx="60">
                  <c:v>4.9125679339188502E-2</c:v>
                </c:pt>
                <c:pt idx="61">
                  <c:v>4.7258999161527572E-2</c:v>
                </c:pt>
                <c:pt idx="62">
                  <c:v>4.5459858130769644E-2</c:v>
                </c:pt>
                <c:pt idx="63">
                  <c:v>4.3726066568426453E-2</c:v>
                </c:pt>
                <c:pt idx="64">
                  <c:v>4.2055486647416665E-2</c:v>
                </c:pt>
                <c:pt idx="65">
                  <c:v>4.0446032681119827E-2</c:v>
                </c:pt>
                <c:pt idx="66">
                  <c:v>3.8895671259748153E-2</c:v>
                </c:pt>
                <c:pt idx="67">
                  <c:v>3.740242124686631E-2</c:v>
                </c:pt>
                <c:pt idx="68">
                  <c:v>3.5964353648254427E-2</c:v>
                </c:pt>
                <c:pt idx="69">
                  <c:v>3.4579591364674755E-2</c:v>
                </c:pt>
                <c:pt idx="70">
                  <c:v>3.3246308839474117E-2</c:v>
                </c:pt>
                <c:pt idx="71">
                  <c:v>3.1962731611331556E-2</c:v>
                </c:pt>
                <c:pt idx="72">
                  <c:v>3.072713578185262E-2</c:v>
                </c:pt>
                <c:pt idx="73">
                  <c:v>2.9537847407116031E-2</c:v>
                </c:pt>
                <c:pt idx="74">
                  <c:v>2.8393241821700412E-2</c:v>
                </c:pt>
                <c:pt idx="75">
                  <c:v>2.7291742903159052E-2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9BA-4E20-BAD1-668C31E9A957}"/>
            </c:ext>
          </c:extLst>
        </c:ser>
        <c:ser>
          <c:idx val="3"/>
          <c:order val="3"/>
          <c:tx>
            <c:strRef>
              <c:f>graf_2!$X$4</c:f>
              <c:strCache>
                <c:ptCount val="1"/>
                <c:pt idx="0">
                  <c:v>2. třída / ženy</c:v>
                </c:pt>
              </c:strCache>
            </c:strRef>
          </c:tx>
          <c:spPr>
            <a:ln w="38100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xVal>
            <c:numRef>
              <c:f>graf_2!$T$5:$T$80</c:f>
              <c:numCache>
                <c:formatCode>0.0</c:formatCode>
                <c:ptCount val="7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</c:numCache>
            </c:numRef>
          </c:xVal>
          <c:yVal>
            <c:numRef>
              <c:f>graf_2!$X$5:$X$80</c:f>
              <c:numCache>
                <c:formatCode>0%</c:formatCode>
                <c:ptCount val="76"/>
                <c:pt idx="0">
                  <c:v>0.9765693323263297</c:v>
                </c:pt>
                <c:pt idx="1">
                  <c:v>0.97561976113696369</c:v>
                </c:pt>
                <c:pt idx="2">
                  <c:v>0.97463270645200228</c:v>
                </c:pt>
                <c:pt idx="3">
                  <c:v>0.97360677109592586</c:v>
                </c:pt>
                <c:pt idx="4">
                  <c:v>0.97254051260501884</c:v>
                </c:pt>
                <c:pt idx="5">
                  <c:v>0.97143244232755366</c:v>
                </c:pt>
                <c:pt idx="6">
                  <c:v>0.97028102455772769</c:v>
                </c:pt>
                <c:pt idx="7">
                  <c:v>0.96908467570936574</c:v>
                </c:pt>
                <c:pt idx="8">
                  <c:v>0.96784176353587414</c:v>
                </c:pt>
                <c:pt idx="9">
                  <c:v>0.96655060640343582</c:v>
                </c:pt>
                <c:pt idx="10">
                  <c:v>0.96520947262495149</c:v>
                </c:pt>
                <c:pt idx="11">
                  <c:v>0.96381657986278679</c:v>
                </c:pt>
                <c:pt idx="12">
                  <c:v>0.96237009460893697</c:v>
                </c:pt>
                <c:pt idx="13">
                  <c:v>0.96086813175180674</c:v>
                </c:pt>
                <c:pt idx="14">
                  <c:v>0.95930875423940254</c:v>
                </c:pt>
                <c:pt idx="15">
                  <c:v>0.95768997284933743</c:v>
                </c:pt>
                <c:pt idx="16">
                  <c:v>0.95600974607668365</c:v>
                </c:pt>
                <c:pt idx="17">
                  <c:v>0.95426598015132491</c:v>
                </c:pt>
                <c:pt idx="18">
                  <c:v>0.95245652919710877</c:v>
                </c:pt>
                <c:pt idx="19">
                  <c:v>0.95057919554571924</c:v>
                </c:pt>
                <c:pt idx="20">
                  <c:v>0.94863173021883451</c:v>
                </c:pt>
                <c:pt idx="21">
                  <c:v>0.94661183359273571</c:v>
                </c:pt>
                <c:pt idx="22">
                  <c:v>0.94451715626014299</c:v>
                </c:pt>
                <c:pt idx="23">
                  <c:v>0.94234530010462303</c:v>
                </c:pt>
                <c:pt idx="24">
                  <c:v>0.94009381960344918</c:v>
                </c:pt>
                <c:pt idx="25">
                  <c:v>0.93776022337529474</c:v>
                </c:pt>
                <c:pt idx="26">
                  <c:v>0.93534197598957458</c:v>
                </c:pt>
                <c:pt idx="27">
                  <c:v>0.93283650005463026</c:v>
                </c:pt>
                <c:pt idx="28">
                  <c:v>0.93024117860224664</c:v>
                </c:pt>
                <c:pt idx="29">
                  <c:v>0.92755335778619863</c:v>
                </c:pt>
                <c:pt idx="30">
                  <c:v>0.92477034991262053</c:v>
                </c:pt>
                <c:pt idx="31">
                  <c:v>0.92188943681997593</c:v>
                </c:pt>
                <c:pt idx="32">
                  <c:v>0.91890787362624493</c:v>
                </c:pt>
                <c:pt idx="33">
                  <c:v>0.91582289286063601</c:v>
                </c:pt>
                <c:pt idx="34">
                  <c:v>0.91263170899663981</c:v>
                </c:pt>
                <c:pt idx="35">
                  <c:v>0.90933152340257828</c:v>
                </c:pt>
                <c:pt idx="36">
                  <c:v>0.90591952972490908</c:v>
                </c:pt>
                <c:pt idx="37">
                  <c:v>0.90239291971843905</c:v>
                </c:pt>
                <c:pt idx="38">
                  <c:v>0.89874888953624055</c:v>
                </c:pt>
                <c:pt idx="39">
                  <c:v>0.89498464649043963</c:v>
                </c:pt>
                <c:pt idx="40">
                  <c:v>0.89109741629313899</c:v>
                </c:pt>
                <c:pt idx="41">
                  <c:v>0.88708445078452414</c:v>
                </c:pt>
                <c:pt idx="42">
                  <c:v>0.88294303615268721</c:v>
                </c:pt>
                <c:pt idx="43">
                  <c:v>0.87867050164683402</c:v>
                </c:pt>
                <c:pt idx="44">
                  <c:v>0.87426422878236254</c:v>
                </c:pt>
                <c:pt idx="45">
                  <c:v>0.86972166103274251</c:v>
                </c:pt>
                <c:pt idx="46">
                  <c:v>0.86504031399924142</c:v>
                </c:pt>
                <c:pt idx="47">
                  <c:v>0.86021778604529242</c:v>
                </c:pt>
                <c:pt idx="48">
                  <c:v>0.85525176937770064</c:v>
                </c:pt>
                <c:pt idx="49">
                  <c:v>0.85014006155195987</c:v>
                </c:pt>
                <c:pt idx="50">
                  <c:v>0.84488057737369637</c:v>
                </c:pt>
                <c:pt idx="51">
                  <c:v>0.8394713611627086</c:v>
                </c:pt>
                <c:pt idx="52">
                  <c:v>0.83391059934026612</c:v>
                </c:pt>
                <c:pt idx="53">
                  <c:v>0.82819663329428284</c:v>
                </c:pt>
                <c:pt idx="54">
                  <c:v>0.82232797247077472</c:v>
                </c:pt>
                <c:pt idx="55">
                  <c:v>0.81630330763366921</c:v>
                </c:pt>
                <c:pt idx="56">
                  <c:v>0.81012152422863748</c:v>
                </c:pt>
                <c:pt idx="57">
                  <c:v>0.80378171578025248</c:v>
                </c:pt>
                <c:pt idx="58">
                  <c:v>0.79728319724548835</c:v>
                </c:pt>
                <c:pt idx="59">
                  <c:v>0.79062551824050575</c:v>
                </c:pt>
                <c:pt idx="60">
                  <c:v>0.78380847605185955</c:v>
                </c:pt>
                <c:pt idx="61">
                  <c:v>0.77683212833788218</c:v>
                </c:pt>
                <c:pt idx="62">
                  <c:v>0.76969680542109309</c:v>
                </c:pt>
                <c:pt idx="63">
                  <c:v>0.76240312206822658</c:v>
                </c:pt>
                <c:pt idx="64">
                  <c:v>0.75495198865093727</c:v>
                </c:pt>
                <c:pt idx="65">
                  <c:v>0.74734462157757653</c:v>
                </c:pt>
                <c:pt idx="66">
                  <c:v>0.7395825528847374</c:v>
                </c:pt>
                <c:pt idx="67">
                  <c:v>0.73166763887665365</c:v>
                </c:pt>
                <c:pt idx="68">
                  <c:v>0.72360206770112379</c:v>
                </c:pt>
                <c:pt idx="69">
                  <c:v>0.71538836575248343</c:v>
                </c:pt>
                <c:pt idx="70">
                  <c:v>0.70702940279538462</c:v>
                </c:pt>
                <c:pt idx="71">
                  <c:v>0.69852839570778402</c:v>
                </c:pt>
                <c:pt idx="72">
                  <c:v>0.68988891074766989</c:v>
                </c:pt>
                <c:pt idx="73">
                  <c:v>0.6811148642556768</c:v>
                </c:pt>
                <c:pt idx="74">
                  <c:v>0.67221052171484375</c:v>
                </c:pt>
                <c:pt idx="75">
                  <c:v>0.6631804950993565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9BA-4E20-BAD1-668C31E9A957}"/>
            </c:ext>
          </c:extLst>
        </c:ser>
        <c:ser>
          <c:idx val="4"/>
          <c:order val="4"/>
          <c:tx>
            <c:strRef>
              <c:f>graf_2!$Y$4</c:f>
              <c:strCache>
                <c:ptCount val="1"/>
                <c:pt idx="0">
                  <c:v>3. třída / muži</c:v>
                </c:pt>
              </c:strCache>
            </c:strRef>
          </c:tx>
          <c:spPr>
            <a:ln w="38100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graf_2!$T$5:$T$80</c:f>
              <c:numCache>
                <c:formatCode>0.0</c:formatCode>
                <c:ptCount val="7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</c:numCache>
            </c:numRef>
          </c:xVal>
          <c:yVal>
            <c:numRef>
              <c:f>graf_2!$Y$5:$Y$80</c:f>
              <c:numCache>
                <c:formatCode>0%</c:formatCode>
                <c:ptCount val="76"/>
                <c:pt idx="0">
                  <c:v>0.30576365989196952</c:v>
                </c:pt>
                <c:pt idx="1">
                  <c:v>0.29719311634426265</c:v>
                </c:pt>
                <c:pt idx="2">
                  <c:v>0.28876288193296229</c:v>
                </c:pt>
                <c:pt idx="3">
                  <c:v>0.28047634760920487</c:v>
                </c:pt>
                <c:pt idx="4">
                  <c:v>0.27233655589002936</c:v>
                </c:pt>
                <c:pt idx="5">
                  <c:v>0.26434620387654184</c:v>
                </c:pt>
                <c:pt idx="6">
                  <c:v>0.25650764770134699</c:v>
                </c:pt>
                <c:pt idx="7">
                  <c:v>0.2488229083065204</c:v>
                </c:pt>
                <c:pt idx="8">
                  <c:v>0.24129367844801225</c:v>
                </c:pt>
                <c:pt idx="9">
                  <c:v>0.23392133081844685</c:v>
                </c:pt>
                <c:pt idx="10">
                  <c:v>0.22670692717774646</c:v>
                </c:pt>
                <c:pt idx="11">
                  <c:v>0.21965122837980142</c:v>
                </c:pt>
                <c:pt idx="12">
                  <c:v>0.21275470518343767</c:v>
                </c:pt>
                <c:pt idx="13">
                  <c:v>0.20601754973709924</c:v>
                </c:pt>
                <c:pt idx="14">
                  <c:v>0.19943968762886247</c:v>
                </c:pt>
                <c:pt idx="15">
                  <c:v>0.19302079039650941</c:v>
                </c:pt>
                <c:pt idx="16">
                  <c:v>0.18676028839630471</c:v>
                </c:pt>
                <c:pt idx="17">
                  <c:v>0.18065738393371145</c:v>
                </c:pt>
                <c:pt idx="18">
                  <c:v>0.17471106456444149</c:v>
                </c:pt>
                <c:pt idx="19">
                  <c:v>0.16892011647984626</c:v>
                </c:pt>
                <c:pt idx="20">
                  <c:v>0.16328313789660304</c:v>
                </c:pt>
                <c:pt idx="21">
                  <c:v>0.15779855237684934</c:v>
                </c:pt>
                <c:pt idx="22">
                  <c:v>0.15246462201124888</c:v>
                </c:pt>
                <c:pt idx="23">
                  <c:v>0.14727946040387252</c:v>
                </c:pt>
                <c:pt idx="24">
                  <c:v>0.14224104540414989</c:v>
                </c:pt>
                <c:pt idx="25">
                  <c:v>0.13734723153743125</c:v>
                </c:pt>
                <c:pt idx="26">
                  <c:v>0.13259576209183235</c:v>
                </c:pt>
                <c:pt idx="27">
                  <c:v>0.1279842808249653</c:v>
                </c:pt>
                <c:pt idx="28">
                  <c:v>0.12351034325984131</c:v>
                </c:pt>
                <c:pt idx="29">
                  <c:v>0.11917142754463422</c:v>
                </c:pt>
                <c:pt idx="30">
                  <c:v>0.11496494485608567</c:v>
                </c:pt>
                <c:pt idx="31">
                  <c:v>0.11088824933109824</c:v>
                </c:pt>
                <c:pt idx="32">
                  <c:v>0.106938647515484</c:v>
                </c:pt>
                <c:pt idx="33">
                  <c:v>0.10311340732290593</c:v>
                </c:pt>
                <c:pt idx="34">
                  <c:v>9.9409766500769658E-2</c:v>
                </c:pt>
                <c:pt idx="35">
                  <c:v>9.5824940603188663E-2</c:v>
                </c:pt>
                <c:pt idx="36">
                  <c:v>9.2356130474169046E-2</c:v>
                </c:pt>
                <c:pt idx="37">
                  <c:v>8.9000529246847884E-2</c:v>
                </c:pt>
                <c:pt idx="38">
                  <c:v>8.5755328866983449E-2</c:v>
                </c:pt>
                <c:pt idx="39">
                  <c:v>8.261772615095106E-2</c:v>
                </c:pt>
                <c:pt idx="40">
                  <c:v>7.9584928390263085E-2</c:v>
                </c:pt>
                <c:pt idx="41">
                  <c:v>7.6654158516119356E-2</c:v>
                </c:pt>
                <c:pt idx="42">
                  <c:v>7.3822659838727572E-2</c:v>
                </c:pt>
                <c:pt idx="43">
                  <c:v>7.108770037712836E-2</c:v>
                </c:pt>
                <c:pt idx="44">
                  <c:v>6.8446576796034331E-2</c:v>
                </c:pt>
                <c:pt idx="45">
                  <c:v>6.5896617966771376E-2</c:v>
                </c:pt>
                <c:pt idx="46">
                  <c:v>6.343518816980355E-2</c:v>
                </c:pt>
                <c:pt idx="47">
                  <c:v>6.1059689956556994E-2</c:v>
                </c:pt>
                <c:pt idx="48">
                  <c:v>5.8767566688344944E-2</c:v>
                </c:pt>
                <c:pt idx="49">
                  <c:v>5.6556304770153103E-2</c:v>
                </c:pt>
                <c:pt idx="50">
                  <c:v>5.4423435596891133E-2</c:v>
                </c:pt>
                <c:pt idx="51">
                  <c:v>5.2366537229460962E-2</c:v>
                </c:pt>
                <c:pt idx="52">
                  <c:v>5.0383235817656941E-2</c:v>
                </c:pt>
                <c:pt idx="53">
                  <c:v>4.847120678650154E-2</c:v>
                </c:pt>
                <c:pt idx="54">
                  <c:v>4.6628175802153039E-2</c:v>
                </c:pt>
                <c:pt idx="55">
                  <c:v>4.4851919533003375E-2</c:v>
                </c:pt>
                <c:pt idx="56">
                  <c:v>4.3140266221027006E-2</c:v>
                </c:pt>
                <c:pt idx="57">
                  <c:v>4.1491096077856227E-2</c:v>
                </c:pt>
                <c:pt idx="58">
                  <c:v>3.9902341519448291E-2</c:v>
                </c:pt>
                <c:pt idx="59">
                  <c:v>3.8371987252587031E-2</c:v>
                </c:pt>
                <c:pt idx="60">
                  <c:v>3.6898070225829221E-2</c:v>
                </c:pt>
                <c:pt idx="61">
                  <c:v>3.5478679456870735E-2</c:v>
                </c:pt>
                <c:pt idx="62">
                  <c:v>3.411195574767481E-2</c:v>
                </c:pt>
                <c:pt idx="63">
                  <c:v>3.2796091298077118E-2</c:v>
                </c:pt>
                <c:pt idx="64">
                  <c:v>3.1529329227965475E-2</c:v>
                </c:pt>
                <c:pt idx="65">
                  <c:v>3.0309963017527336E-2</c:v>
                </c:pt>
                <c:pt idx="66">
                  <c:v>2.9136335874468334E-2</c:v>
                </c:pt>
                <c:pt idx="67">
                  <c:v>2.8006840036533875E-2</c:v>
                </c:pt>
                <c:pt idx="68">
                  <c:v>2.691991601711214E-2</c:v>
                </c:pt>
                <c:pt idx="69">
                  <c:v>2.5874051801163901E-2</c:v>
                </c:pt>
                <c:pt idx="70">
                  <c:v>2.4867781998213725E-2</c:v>
                </c:pt>
                <c:pt idx="71">
                  <c:v>2.3899686958646426E-2</c:v>
                </c:pt>
                <c:pt idx="72">
                  <c:v>2.2968391859085904E-2</c:v>
                </c:pt>
                <c:pt idx="73">
                  <c:v>2.2072565762188291E-2</c:v>
                </c:pt>
                <c:pt idx="74">
                  <c:v>2.1210920655758712E-2</c:v>
                </c:pt>
                <c:pt idx="75">
                  <c:v>2.0382210475701216E-2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9BA-4E20-BAD1-668C31E9A957}"/>
            </c:ext>
          </c:extLst>
        </c:ser>
        <c:ser>
          <c:idx val="5"/>
          <c:order val="5"/>
          <c:tx>
            <c:strRef>
              <c:f>graf_2!$Z$4</c:f>
              <c:strCache>
                <c:ptCount val="1"/>
                <c:pt idx="0">
                  <c:v>3. třída / ženy</c:v>
                </c:pt>
              </c:strCache>
            </c:strRef>
          </c:tx>
          <c:spPr>
            <a:ln w="38100" cap="rnd">
              <a:solidFill>
                <a:srgbClr val="FFCCCC"/>
              </a:solidFill>
              <a:round/>
            </a:ln>
            <a:effectLst/>
          </c:spPr>
          <c:marker>
            <c:symbol val="none"/>
          </c:marker>
          <c:xVal>
            <c:numRef>
              <c:f>graf_2!$T$5:$T$80</c:f>
              <c:numCache>
                <c:formatCode>0.0</c:formatCode>
                <c:ptCount val="7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</c:numCache>
            </c:numRef>
          </c:xVal>
          <c:yVal>
            <c:numRef>
              <c:f>graf_2!$Z$5:$Z$80</c:f>
              <c:numCache>
                <c:formatCode>0%</c:formatCode>
                <c:ptCount val="76"/>
                <c:pt idx="0">
                  <c:v>0.70370423799977067</c:v>
                </c:pt>
                <c:pt idx="1">
                  <c:v>0.69514834762924627</c:v>
                </c:pt>
                <c:pt idx="2">
                  <c:v>0.68645547723353606</c:v>
                </c:pt>
                <c:pt idx="3">
                  <c:v>0.67762968061381834</c:v>
                </c:pt>
                <c:pt idx="4">
                  <c:v>0.66867535987891091</c:v>
                </c:pt>
                <c:pt idx="5">
                  <c:v>0.65959726210528369</c:v>
                </c:pt>
                <c:pt idx="6">
                  <c:v>0.6504004742113717</c:v>
                </c:pt>
                <c:pt idx="7">
                  <c:v>0.64109041600889338</c:v>
                </c:pt>
                <c:pt idx="8">
                  <c:v>0.63167283140884412</c:v>
                </c:pt>
                <c:pt idx="9">
                  <c:v>0.62215377777579606</c:v>
                </c:pt>
                <c:pt idx="10">
                  <c:v>0.61253961344091523</c:v>
                </c:pt>
                <c:pt idx="11">
                  <c:v>0.6028369834015046</c:v>
                </c:pt>
                <c:pt idx="12">
                  <c:v>0.59305280325264997</c:v>
                </c:pt>
                <c:pt idx="13">
                  <c:v>0.58319424141445997</c:v>
                </c:pt>
                <c:pt idx="14">
                  <c:v>0.57326869973616401</c:v>
                </c:pt>
                <c:pt idx="15">
                  <c:v>0.56328379257571093</c:v>
                </c:pt>
                <c:pt idx="16">
                  <c:v>0.55324732447020919</c:v>
                </c:pt>
                <c:pt idx="17">
                  <c:v>0.5431672665282995</c:v>
                </c:pt>
                <c:pt idx="18">
                  <c:v>0.53305173169009012</c:v>
                </c:pt>
                <c:pt idx="19">
                  <c:v>0.52290894901335883</c:v>
                </c:pt>
                <c:pt idx="20">
                  <c:v>0.51274723715611348</c:v>
                </c:pt>
                <c:pt idx="21">
                  <c:v>0.5025749772350957</c:v>
                </c:pt>
                <c:pt idx="22">
                  <c:v>0.49240058524724728</c:v>
                </c:pt>
                <c:pt idx="23">
                  <c:v>0.48223248424639165</c:v>
                </c:pt>
                <c:pt idx="24">
                  <c:v>0.47207907647032932</c:v>
                </c:pt>
                <c:pt idx="25">
                  <c:v>0.46194871561414086</c:v>
                </c:pt>
                <c:pt idx="26">
                  <c:v>0.45184967944373206</c:v>
                </c:pt>
                <c:pt idx="27">
                  <c:v>0.4417901429395717</c:v>
                </c:pt>
                <c:pt idx="28">
                  <c:v>0.43177815215423643</c:v>
                </c:pt>
                <c:pt idx="29">
                  <c:v>0.42182159895890559</c:v>
                </c:pt>
                <c:pt idx="30">
                  <c:v>0.4119281968435019</c:v>
                </c:pt>
                <c:pt idx="31">
                  <c:v>0.4021054579229188</c:v>
                </c:pt>
                <c:pt idx="32">
                  <c:v>0.39236067128795571</c:v>
                </c:pt>
                <c:pt idx="33">
                  <c:v>0.3827008828244064</c:v>
                </c:pt>
                <c:pt idx="34">
                  <c:v>0.37313287660749778</c:v>
                </c:pt>
                <c:pt idx="35">
                  <c:v>0.36366315796180831</c:v>
                </c:pt>
                <c:pt idx="36">
                  <c:v>0.3542979382591816</c:v>
                </c:pt>
                <c:pt idx="37">
                  <c:v>0.34504312150928357</c:v>
                </c:pt>
                <c:pt idx="38">
                  <c:v>0.3359042927795694</c:v>
                </c:pt>
                <c:pt idx="39">
                  <c:v>0.32688670846381596</c:v>
                </c:pt>
                <c:pt idx="40">
                  <c:v>0.31799528840125463</c:v>
                </c:pt>
                <c:pt idx="41">
                  <c:v>0.30923460983193568</c:v>
                </c:pt>
                <c:pt idx="42">
                  <c:v>0.30060890315847122</c:v>
                </c:pt>
                <c:pt idx="43">
                  <c:v>0.29212204946989462</c:v>
                </c:pt>
                <c:pt idx="44">
                  <c:v>0.28377757977019019</c:v>
                </c:pt>
                <c:pt idx="45">
                  <c:v>0.27557867584220114</c:v>
                </c:pt>
                <c:pt idx="46">
                  <c:v>0.26752817266718859</c:v>
                </c:pt>
                <c:pt idx="47">
                  <c:v>0.25962856231135484</c:v>
                </c:pt>
                <c:pt idx="48">
                  <c:v>0.25188199918317505</c:v>
                </c:pt>
                <c:pt idx="49">
                  <c:v>0.24429030655940667</c:v>
                </c:pt>
                <c:pt idx="50">
                  <c:v>0.23685498427314469</c:v>
                </c:pt>
                <c:pt idx="51">
                  <c:v>0.22957721745419896</c:v>
                </c:pt>
                <c:pt idx="52">
                  <c:v>0.2224578862103504</c:v>
                </c:pt>
                <c:pt idx="53">
                  <c:v>0.21549757613757825</c:v>
                </c:pt>
                <c:pt idx="54">
                  <c:v>0.2086965895480821</c:v>
                </c:pt>
                <c:pt idx="55">
                  <c:v>0.20205495730671727</c:v>
                </c:pt>
                <c:pt idx="56">
                  <c:v>0.19557245116922164</c:v>
                </c:pt>
                <c:pt idx="57">
                  <c:v>0.18924859651922302</c:v>
                </c:pt>
                <c:pt idx="58">
                  <c:v>0.18308268540534803</c:v>
                </c:pt>
                <c:pt idx="59">
                  <c:v>0.17707378978470154</c:v>
                </c:pt>
                <c:pt idx="60">
                  <c:v>0.17122077488442924</c:v>
                </c:pt>
                <c:pt idx="61">
                  <c:v>0.16552231259890032</c:v>
                </c:pt>
                <c:pt idx="62">
                  <c:v>0.15997689484615929</c:v>
                </c:pt>
                <c:pt idx="63">
                  <c:v>0.15458284681358231</c:v>
                </c:pt>
                <c:pt idx="64">
                  <c:v>0.14933834002905755</c:v>
                </c:pt>
                <c:pt idx="65">
                  <c:v>0.1442414052004001</c:v>
                </c:pt>
                <c:pt idx="66">
                  <c:v>0.13928994477203835</c:v>
                </c:pt>
                <c:pt idx="67">
                  <c:v>0.13448174515421146</c:v>
                </c:pt>
                <c:pt idx="68">
                  <c:v>0.12981448858593259</c:v>
                </c:pt>
                <c:pt idx="69">
                  <c:v>0.12528576459875904</c:v>
                </c:pt>
                <c:pt idx="70">
                  <c:v>0.12089308105393168</c:v>
                </c:pt>
                <c:pt idx="71">
                  <c:v>0.1166338747306619</c:v>
                </c:pt>
                <c:pt idx="72">
                  <c:v>0.11250552144824642</c:v>
                </c:pt>
                <c:pt idx="73">
                  <c:v>0.10850534570924654</c:v>
                </c:pt>
                <c:pt idx="74">
                  <c:v>0.10463062985518309</c:v>
                </c:pt>
                <c:pt idx="75">
                  <c:v>0.10087862273005656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9BA-4E20-BAD1-668C31E9A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409759"/>
        <c:axId val="1820421039"/>
      </c:scatterChart>
      <c:valAx>
        <c:axId val="1855409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/>
                  <a:t>Věk v desítkách let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0421039"/>
        <c:crosses val="autoZero"/>
        <c:crossBetween val="midCat"/>
      </c:valAx>
      <c:valAx>
        <c:axId val="18204210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/>
                  <a:t>Predikvoaná pravděpodobnost</a:t>
                </a:r>
                <a:r>
                  <a:rPr lang="cs-CZ" b="1" baseline="0"/>
                  <a:t> přežití</a:t>
                </a:r>
                <a:endParaRPr lang="cs-CZ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54097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7283944076606969E-2"/>
          <c:y val="8.7892340708231403E-2"/>
          <c:w val="0.89999991251094469"/>
          <c:h val="3.8658779897131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15964</xdr:colOff>
      <xdr:row>2</xdr:row>
      <xdr:rowOff>6442</xdr:rowOff>
    </xdr:from>
    <xdr:to>
      <xdr:col>29</xdr:col>
      <xdr:colOff>224118</xdr:colOff>
      <xdr:row>37</xdr:row>
      <xdr:rowOff>145677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03470F-2EBF-4423-A5D2-F154669A6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605116</xdr:colOff>
      <xdr:row>2</xdr:row>
      <xdr:rowOff>169207</xdr:rowOff>
    </xdr:from>
    <xdr:to>
      <xdr:col>43</xdr:col>
      <xdr:colOff>605117</xdr:colOff>
      <xdr:row>41</xdr:row>
      <xdr:rowOff>168088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AB86A8-18AD-426E-89BE-3D5BB17A5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38E1-8300-47F5-991C-401BE818AFD3}">
  <dimension ref="A2:I37"/>
  <sheetViews>
    <sheetView zoomScale="85" zoomScaleNormal="85" workbookViewId="0">
      <selection activeCell="I37" sqref="I37"/>
    </sheetView>
  </sheetViews>
  <sheetFormatPr defaultRowHeight="15" x14ac:dyDescent="0.25"/>
  <cols>
    <col min="2" max="2" width="26.85546875" customWidth="1"/>
    <col min="3" max="3" width="10.85546875" customWidth="1"/>
  </cols>
  <sheetData>
    <row r="2" spans="1:9" x14ac:dyDescent="0.25">
      <c r="A2" t="s">
        <v>0</v>
      </c>
      <c r="D2" t="s">
        <v>16</v>
      </c>
    </row>
    <row r="3" spans="1:9" x14ac:dyDescent="0.25">
      <c r="D3" t="s">
        <v>13</v>
      </c>
      <c r="F3" t="s">
        <v>15</v>
      </c>
      <c r="H3" t="s">
        <v>14</v>
      </c>
    </row>
    <row r="4" spans="1:9" x14ac:dyDescent="0.25">
      <c r="C4" t="s">
        <v>1</v>
      </c>
      <c r="D4" t="s">
        <v>4</v>
      </c>
      <c r="E4" t="s">
        <v>5</v>
      </c>
      <c r="F4" t="s">
        <v>4</v>
      </c>
      <c r="G4" t="s">
        <v>5</v>
      </c>
      <c r="H4" t="s">
        <v>4</v>
      </c>
      <c r="I4" t="s">
        <v>5</v>
      </c>
    </row>
    <row r="5" spans="1:9" x14ac:dyDescent="0.25">
      <c r="A5" t="s">
        <v>3</v>
      </c>
      <c r="B5" t="s">
        <v>21</v>
      </c>
      <c r="C5" s="6">
        <v>1.6850000000000001</v>
      </c>
      <c r="D5">
        <v>0</v>
      </c>
      <c r="E5">
        <v>1</v>
      </c>
      <c r="F5">
        <v>0</v>
      </c>
      <c r="G5">
        <v>1</v>
      </c>
      <c r="H5">
        <v>0</v>
      </c>
      <c r="I5">
        <v>1</v>
      </c>
    </row>
    <row r="6" spans="1:9" x14ac:dyDescent="0.25">
      <c r="B6" t="s">
        <v>19</v>
      </c>
      <c r="C6" s="6">
        <v>1.9390000000000001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</row>
    <row r="7" spans="1:9" x14ac:dyDescent="0.25">
      <c r="B7" t="s">
        <v>20</v>
      </c>
      <c r="C7" s="6">
        <v>0.29899999999999999</v>
      </c>
      <c r="D7">
        <v>0</v>
      </c>
      <c r="E7">
        <v>0</v>
      </c>
      <c r="F7">
        <v>1</v>
      </c>
      <c r="G7">
        <v>1</v>
      </c>
      <c r="H7">
        <v>0</v>
      </c>
      <c r="I7">
        <v>0</v>
      </c>
    </row>
    <row r="8" spans="1:9" x14ac:dyDescent="0.25">
      <c r="B8" t="s">
        <v>9</v>
      </c>
      <c r="C8" s="6">
        <v>2.1829999999999998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</row>
    <row r="9" spans="1:9" x14ac:dyDescent="0.25">
      <c r="B9" t="s">
        <v>10</v>
      </c>
      <c r="C9" s="6">
        <v>2.5659999999999998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2">
        <v>0</v>
      </c>
    </row>
    <row r="10" spans="1:9" x14ac:dyDescent="0.25">
      <c r="B10" t="s">
        <v>18</v>
      </c>
      <c r="C10" s="6">
        <v>-0.40699999999999997</v>
      </c>
      <c r="D10">
        <v>3</v>
      </c>
      <c r="E10">
        <v>3</v>
      </c>
      <c r="F10">
        <v>3</v>
      </c>
      <c r="G10">
        <v>3</v>
      </c>
      <c r="H10">
        <v>3</v>
      </c>
      <c r="I10">
        <v>3</v>
      </c>
    </row>
    <row r="11" spans="1:9" ht="18" customHeight="1" x14ac:dyDescent="0.25">
      <c r="B11" t="s">
        <v>2</v>
      </c>
      <c r="C11" s="6">
        <v>-0.82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</row>
    <row r="12" spans="1:9" ht="18" customHeight="1" x14ac:dyDescent="0.25"/>
    <row r="13" spans="1:9" ht="18" customHeight="1" x14ac:dyDescent="0.25"/>
    <row r="14" spans="1:9" x14ac:dyDescent="0.25">
      <c r="D14" t="s">
        <v>17</v>
      </c>
    </row>
    <row r="15" spans="1:9" x14ac:dyDescent="0.25">
      <c r="D15" t="s">
        <v>13</v>
      </c>
      <c r="F15" t="s">
        <v>15</v>
      </c>
      <c r="H15" t="s">
        <v>14</v>
      </c>
    </row>
    <row r="16" spans="1:9" x14ac:dyDescent="0.25">
      <c r="D16" t="s">
        <v>4</v>
      </c>
      <c r="E16" t="s">
        <v>5</v>
      </c>
      <c r="F16" t="s">
        <v>4</v>
      </c>
      <c r="G16" t="s">
        <v>5</v>
      </c>
      <c r="H16" t="s">
        <v>4</v>
      </c>
      <c r="I16" t="s">
        <v>5</v>
      </c>
    </row>
    <row r="17" spans="2:9" x14ac:dyDescent="0.25">
      <c r="B17" t="s">
        <v>21</v>
      </c>
      <c r="D17" s="1">
        <f>$C5*D5</f>
        <v>0</v>
      </c>
      <c r="E17" s="1">
        <f t="shared" ref="E17:I17" si="0">$C5*E5</f>
        <v>1.6850000000000001</v>
      </c>
      <c r="F17" s="1">
        <f t="shared" si="0"/>
        <v>0</v>
      </c>
      <c r="G17" s="1">
        <f t="shared" si="0"/>
        <v>1.6850000000000001</v>
      </c>
      <c r="H17" s="1">
        <f t="shared" si="0"/>
        <v>0</v>
      </c>
      <c r="I17" s="1">
        <f t="shared" si="0"/>
        <v>1.6850000000000001</v>
      </c>
    </row>
    <row r="18" spans="2:9" x14ac:dyDescent="0.25">
      <c r="B18" t="s">
        <v>19</v>
      </c>
      <c r="D18" s="1">
        <f t="shared" ref="D18:I23" si="1">$C6*D6</f>
        <v>1.9390000000000001</v>
      </c>
      <c r="E18" s="1">
        <f t="shared" si="1"/>
        <v>1.9390000000000001</v>
      </c>
      <c r="F18" s="1">
        <f t="shared" si="1"/>
        <v>0</v>
      </c>
      <c r="G18" s="1">
        <f t="shared" si="1"/>
        <v>0</v>
      </c>
      <c r="H18" s="1">
        <f t="shared" si="1"/>
        <v>0</v>
      </c>
      <c r="I18" s="1">
        <f t="shared" si="1"/>
        <v>0</v>
      </c>
    </row>
    <row r="19" spans="2:9" x14ac:dyDescent="0.25">
      <c r="B19" t="s">
        <v>20</v>
      </c>
      <c r="D19" s="1">
        <f t="shared" si="1"/>
        <v>0</v>
      </c>
      <c r="E19" s="1">
        <f t="shared" si="1"/>
        <v>0</v>
      </c>
      <c r="F19" s="1">
        <f t="shared" si="1"/>
        <v>0.29899999999999999</v>
      </c>
      <c r="G19" s="1">
        <f t="shared" si="1"/>
        <v>0.29899999999999999</v>
      </c>
      <c r="H19" s="1">
        <f t="shared" si="1"/>
        <v>0</v>
      </c>
      <c r="I19" s="1">
        <f t="shared" si="1"/>
        <v>0</v>
      </c>
    </row>
    <row r="20" spans="2:9" x14ac:dyDescent="0.25">
      <c r="B20" t="s">
        <v>9</v>
      </c>
      <c r="D20" s="1">
        <f t="shared" si="1"/>
        <v>0</v>
      </c>
      <c r="E20" s="1">
        <f t="shared" si="1"/>
        <v>2.1829999999999998</v>
      </c>
      <c r="F20" s="1">
        <f t="shared" si="1"/>
        <v>0</v>
      </c>
      <c r="G20" s="1">
        <f t="shared" si="1"/>
        <v>0</v>
      </c>
      <c r="H20" s="1">
        <f t="shared" si="1"/>
        <v>0</v>
      </c>
      <c r="I20" s="1">
        <f t="shared" si="1"/>
        <v>0</v>
      </c>
    </row>
    <row r="21" spans="2:9" x14ac:dyDescent="0.25">
      <c r="B21" t="s">
        <v>10</v>
      </c>
      <c r="D21" s="1">
        <f t="shared" si="1"/>
        <v>0</v>
      </c>
      <c r="E21" s="1">
        <f t="shared" si="1"/>
        <v>0</v>
      </c>
      <c r="F21" s="1">
        <f t="shared" si="1"/>
        <v>0</v>
      </c>
      <c r="G21" s="1">
        <f t="shared" si="1"/>
        <v>2.5659999999999998</v>
      </c>
      <c r="H21" s="1">
        <f t="shared" si="1"/>
        <v>0</v>
      </c>
      <c r="I21" s="1">
        <f t="shared" si="1"/>
        <v>0</v>
      </c>
    </row>
    <row r="22" spans="2:9" x14ac:dyDescent="0.25">
      <c r="B22" t="s">
        <v>18</v>
      </c>
      <c r="D22" s="1">
        <f t="shared" si="1"/>
        <v>-1.2209999999999999</v>
      </c>
      <c r="E22" s="1">
        <f t="shared" si="1"/>
        <v>-1.2209999999999999</v>
      </c>
      <c r="F22" s="1">
        <f t="shared" si="1"/>
        <v>-1.2209999999999999</v>
      </c>
      <c r="G22" s="1">
        <f t="shared" si="1"/>
        <v>-1.2209999999999999</v>
      </c>
      <c r="H22" s="1">
        <f t="shared" si="1"/>
        <v>-1.2209999999999999</v>
      </c>
      <c r="I22" s="1">
        <f t="shared" si="1"/>
        <v>-1.2209999999999999</v>
      </c>
    </row>
    <row r="23" spans="2:9" x14ac:dyDescent="0.25">
      <c r="B23" t="s">
        <v>2</v>
      </c>
      <c r="D23" s="1">
        <f t="shared" si="1"/>
        <v>-0.82</v>
      </c>
      <c r="E23" s="1">
        <f t="shared" si="1"/>
        <v>-0.82</v>
      </c>
      <c r="F23" s="1">
        <f t="shared" si="1"/>
        <v>-0.82</v>
      </c>
      <c r="G23" s="1">
        <f t="shared" si="1"/>
        <v>-0.82</v>
      </c>
      <c r="H23" s="1">
        <f t="shared" si="1"/>
        <v>-0.82</v>
      </c>
      <c r="I23" s="1">
        <f t="shared" si="1"/>
        <v>-0.82</v>
      </c>
    </row>
    <row r="24" spans="2:9" x14ac:dyDescent="0.25">
      <c r="D24" s="1"/>
      <c r="E24" s="1"/>
      <c r="F24" s="1"/>
      <c r="G24" s="1"/>
      <c r="H24" s="1"/>
      <c r="I24" s="1"/>
    </row>
    <row r="25" spans="2:9" x14ac:dyDescent="0.25">
      <c r="D25" s="1"/>
      <c r="E25" s="1"/>
      <c r="F25" s="1"/>
      <c r="G25" s="1"/>
      <c r="H25" s="1"/>
      <c r="I25" s="1"/>
    </row>
    <row r="26" spans="2:9" x14ac:dyDescent="0.25">
      <c r="D26" s="1"/>
      <c r="E26" s="1"/>
      <c r="F26" s="1"/>
      <c r="G26" s="1"/>
      <c r="H26" s="1"/>
      <c r="I26" s="1"/>
    </row>
    <row r="28" spans="2:9" x14ac:dyDescent="0.25">
      <c r="B28" t="s">
        <v>6</v>
      </c>
      <c r="D28" s="1">
        <f>SUM(D17:D23)</f>
        <v>-0.10199999999999976</v>
      </c>
      <c r="E28" s="1">
        <f t="shared" ref="E28:I28" si="2">SUM(E17:E23)</f>
        <v>3.7660000000000005</v>
      </c>
      <c r="F28" s="1">
        <f t="shared" si="2"/>
        <v>-1.742</v>
      </c>
      <c r="G28" s="1">
        <f t="shared" si="2"/>
        <v>2.5089999999999999</v>
      </c>
      <c r="H28" s="1">
        <f t="shared" si="2"/>
        <v>-2.0409999999999999</v>
      </c>
      <c r="I28" s="1">
        <f t="shared" si="2"/>
        <v>-0.35599999999999976</v>
      </c>
    </row>
    <row r="29" spans="2:9" x14ac:dyDescent="0.25">
      <c r="B29" s="3" t="s">
        <v>7</v>
      </c>
      <c r="D29" s="5">
        <f>1/(1+EXP(-D28))</f>
        <v>0.47452208552250702</v>
      </c>
      <c r="E29" s="5">
        <f t="shared" ref="E29:I29" si="3">1/(1+EXP(-E28))</f>
        <v>0.97737909240215537</v>
      </c>
      <c r="F29" s="5">
        <f t="shared" si="3"/>
        <v>0.14905907550139433</v>
      </c>
      <c r="G29" s="5">
        <f t="shared" si="3"/>
        <v>0.92477034991262053</v>
      </c>
      <c r="H29" s="5">
        <f t="shared" si="3"/>
        <v>0.11496494485608567</v>
      </c>
      <c r="I29" s="5">
        <f t="shared" si="3"/>
        <v>0.4119281968435019</v>
      </c>
    </row>
    <row r="34" spans="3:5" x14ac:dyDescent="0.25">
      <c r="D34" t="s">
        <v>11</v>
      </c>
      <c r="E34" t="s">
        <v>12</v>
      </c>
    </row>
    <row r="35" spans="3:5" x14ac:dyDescent="0.25">
      <c r="C35" t="s">
        <v>33</v>
      </c>
      <c r="D35" s="4">
        <f>D29</f>
        <v>0.47452208552250702</v>
      </c>
      <c r="E35" s="4">
        <f t="shared" ref="E35" si="4">E29</f>
        <v>0.97737909240215537</v>
      </c>
    </row>
    <row r="36" spans="3:5" x14ac:dyDescent="0.25">
      <c r="C36" t="s">
        <v>34</v>
      </c>
      <c r="D36" s="4">
        <f>F29</f>
        <v>0.14905907550139433</v>
      </c>
      <c r="E36" s="4">
        <f>G29</f>
        <v>0.92477034991262053</v>
      </c>
    </row>
    <row r="37" spans="3:5" x14ac:dyDescent="0.25">
      <c r="C37" t="s">
        <v>35</v>
      </c>
      <c r="D37" s="4">
        <f>H29</f>
        <v>0.11496494485608567</v>
      </c>
      <c r="E37" s="4">
        <f>I29</f>
        <v>0.4119281968435019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50AE-2F98-4AA6-8B26-22ABD86D06A4}">
  <dimension ref="A2:Z80"/>
  <sheetViews>
    <sheetView tabSelected="1" topLeftCell="T1" zoomScale="85" zoomScaleNormal="85" workbookViewId="0">
      <selection activeCell="AS36" sqref="AS36"/>
    </sheetView>
  </sheetViews>
  <sheetFormatPr defaultRowHeight="15" x14ac:dyDescent="0.25"/>
  <cols>
    <col min="2" max="2" width="26.85546875" customWidth="1"/>
    <col min="3" max="3" width="10.85546875" customWidth="1"/>
    <col min="12" max="12" width="21.28515625" customWidth="1"/>
    <col min="20" max="20" width="23.28515625" customWidth="1"/>
  </cols>
  <sheetData>
    <row r="2" spans="1:26" x14ac:dyDescent="0.25">
      <c r="A2" t="s">
        <v>0</v>
      </c>
      <c r="D2" t="s">
        <v>22</v>
      </c>
      <c r="M2" t="s">
        <v>24</v>
      </c>
      <c r="U2" t="s">
        <v>26</v>
      </c>
    </row>
    <row r="3" spans="1:26" x14ac:dyDescent="0.25">
      <c r="D3" t="s">
        <v>13</v>
      </c>
      <c r="F3" t="s">
        <v>15</v>
      </c>
      <c r="H3" t="s">
        <v>14</v>
      </c>
      <c r="M3" t="s">
        <v>13</v>
      </c>
      <c r="O3" t="s">
        <v>15</v>
      </c>
      <c r="Q3" t="s">
        <v>14</v>
      </c>
    </row>
    <row r="4" spans="1:26" x14ac:dyDescent="0.25">
      <c r="C4" t="s">
        <v>1</v>
      </c>
      <c r="D4" t="s">
        <v>4</v>
      </c>
      <c r="E4" t="s">
        <v>5</v>
      </c>
      <c r="F4" t="s">
        <v>4</v>
      </c>
      <c r="G4" t="s">
        <v>5</v>
      </c>
      <c r="H4" t="s">
        <v>4</v>
      </c>
      <c r="I4" t="s">
        <v>5</v>
      </c>
      <c r="L4" t="s">
        <v>25</v>
      </c>
      <c r="M4" t="s">
        <v>4</v>
      </c>
      <c r="N4" t="s">
        <v>5</v>
      </c>
      <c r="O4" t="s">
        <v>4</v>
      </c>
      <c r="P4" t="s">
        <v>5</v>
      </c>
      <c r="Q4" t="s">
        <v>4</v>
      </c>
      <c r="R4" t="s">
        <v>5</v>
      </c>
      <c r="T4" t="s">
        <v>8</v>
      </c>
      <c r="U4" t="s">
        <v>28</v>
      </c>
      <c r="V4" t="s">
        <v>29</v>
      </c>
      <c r="W4" t="s">
        <v>30</v>
      </c>
      <c r="X4" t="s">
        <v>31</v>
      </c>
      <c r="Y4" t="s">
        <v>27</v>
      </c>
      <c r="Z4" t="s">
        <v>32</v>
      </c>
    </row>
    <row r="5" spans="1:26" x14ac:dyDescent="0.25">
      <c r="A5" t="s">
        <v>3</v>
      </c>
      <c r="B5" t="s">
        <v>21</v>
      </c>
      <c r="C5" s="6">
        <v>1.6850000000000001</v>
      </c>
      <c r="D5">
        <v>0</v>
      </c>
      <c r="E5">
        <v>1</v>
      </c>
      <c r="F5">
        <v>0</v>
      </c>
      <c r="G5">
        <v>1</v>
      </c>
      <c r="H5">
        <v>0</v>
      </c>
      <c r="I5">
        <v>1</v>
      </c>
      <c r="L5" s="7">
        <v>0</v>
      </c>
      <c r="M5">
        <f>D$28+$L5*$C$10</f>
        <v>1.1190000000000002</v>
      </c>
      <c r="N5">
        <f t="shared" ref="N5:R20" si="0">E$28+$L5*$C$10</f>
        <v>4.9870000000000001</v>
      </c>
      <c r="O5">
        <f t="shared" si="0"/>
        <v>-0.52099999999999991</v>
      </c>
      <c r="P5">
        <f t="shared" si="0"/>
        <v>3.73</v>
      </c>
      <c r="Q5">
        <f t="shared" si="0"/>
        <v>-0.82</v>
      </c>
      <c r="R5">
        <f t="shared" si="0"/>
        <v>0.8650000000000001</v>
      </c>
      <c r="T5" s="7">
        <f>L5</f>
        <v>0</v>
      </c>
      <c r="U5" s="4">
        <f>1/(1+EXP(-M5))</f>
        <v>0.75380317960822885</v>
      </c>
      <c r="V5" s="4">
        <f t="shared" ref="V5:Z5" si="1">1/(1+EXP(-N5))</f>
        <v>0.99322016775337241</v>
      </c>
      <c r="W5" s="4">
        <f t="shared" si="1"/>
        <v>0.37261842998838451</v>
      </c>
      <c r="X5" s="4">
        <f t="shared" si="1"/>
        <v>0.9765693323263297</v>
      </c>
      <c r="Y5" s="4">
        <f t="shared" si="1"/>
        <v>0.30576365989196952</v>
      </c>
      <c r="Z5" s="4">
        <f t="shared" si="1"/>
        <v>0.70370423799977067</v>
      </c>
    </row>
    <row r="6" spans="1:26" x14ac:dyDescent="0.25">
      <c r="B6" t="s">
        <v>19</v>
      </c>
      <c r="C6" s="6">
        <v>1.9390000000000001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  <c r="L6" s="7">
        <v>0.1</v>
      </c>
      <c r="M6">
        <f t="shared" ref="M6:M69" si="2">D$28+$L6*$C$10</f>
        <v>1.0783000000000003</v>
      </c>
      <c r="N6">
        <f t="shared" si="0"/>
        <v>4.9462999999999999</v>
      </c>
      <c r="O6">
        <f t="shared" si="0"/>
        <v>-0.56169999999999987</v>
      </c>
      <c r="P6">
        <f t="shared" si="0"/>
        <v>3.6892999999999998</v>
      </c>
      <c r="Q6">
        <f t="shared" si="0"/>
        <v>-0.86069999999999991</v>
      </c>
      <c r="R6">
        <f t="shared" si="0"/>
        <v>0.82430000000000014</v>
      </c>
      <c r="T6" s="7">
        <f t="shared" ref="T6:T69" si="3">L6</f>
        <v>0.1</v>
      </c>
      <c r="U6" s="4">
        <f t="shared" ref="U6:U69" si="4">1/(1+EXP(-M6))</f>
        <v>0.74617213933223125</v>
      </c>
      <c r="V6" s="4">
        <f t="shared" ref="V6:V69" si="5">1/(1+EXP(-N6))</f>
        <v>0.99294052442620673</v>
      </c>
      <c r="W6" s="4">
        <f t="shared" ref="W6:W69" si="6">1/(1+EXP(-O6))</f>
        <v>0.36315420383921487</v>
      </c>
      <c r="X6" s="4">
        <f t="shared" ref="X6:X69" si="7">1/(1+EXP(-P6))</f>
        <v>0.97561976113696369</v>
      </c>
      <c r="Y6" s="4">
        <f t="shared" ref="Y6:Y69" si="8">1/(1+EXP(-Q6))</f>
        <v>0.29719311634426265</v>
      </c>
      <c r="Z6" s="4">
        <f t="shared" ref="Z6:Z69" si="9">1/(1+EXP(-R6))</f>
        <v>0.69514834762924627</v>
      </c>
    </row>
    <row r="7" spans="1:26" x14ac:dyDescent="0.25">
      <c r="B7" t="s">
        <v>20</v>
      </c>
      <c r="C7" s="6">
        <v>0.29899999999999999</v>
      </c>
      <c r="D7">
        <v>0</v>
      </c>
      <c r="E7">
        <v>0</v>
      </c>
      <c r="F7">
        <v>1</v>
      </c>
      <c r="G7">
        <v>1</v>
      </c>
      <c r="H7">
        <v>0</v>
      </c>
      <c r="I7">
        <v>0</v>
      </c>
      <c r="L7" s="7">
        <v>0.2</v>
      </c>
      <c r="M7">
        <f t="shared" si="2"/>
        <v>1.0376000000000003</v>
      </c>
      <c r="N7">
        <f t="shared" si="0"/>
        <v>4.9055999999999997</v>
      </c>
      <c r="O7">
        <f t="shared" si="0"/>
        <v>-0.60239999999999994</v>
      </c>
      <c r="P7">
        <f t="shared" si="0"/>
        <v>3.6486000000000001</v>
      </c>
      <c r="Q7">
        <f t="shared" si="0"/>
        <v>-0.90139999999999998</v>
      </c>
      <c r="R7">
        <f t="shared" si="0"/>
        <v>0.78360000000000007</v>
      </c>
      <c r="T7" s="7">
        <f t="shared" si="3"/>
        <v>0.2</v>
      </c>
      <c r="U7" s="4">
        <f t="shared" si="4"/>
        <v>0.73838665907858669</v>
      </c>
      <c r="V7" s="4">
        <f t="shared" si="5"/>
        <v>0.99264943219491408</v>
      </c>
      <c r="W7" s="4">
        <f t="shared" si="6"/>
        <v>0.35379480373888395</v>
      </c>
      <c r="X7" s="4">
        <f t="shared" si="7"/>
        <v>0.97463270645200228</v>
      </c>
      <c r="Y7" s="4">
        <f t="shared" si="8"/>
        <v>0.28876288193296229</v>
      </c>
      <c r="Z7" s="4">
        <f t="shared" si="9"/>
        <v>0.68645547723353606</v>
      </c>
    </row>
    <row r="8" spans="1:26" x14ac:dyDescent="0.25">
      <c r="B8" t="s">
        <v>9</v>
      </c>
      <c r="C8" s="6">
        <v>2.1829999999999998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L8" s="7">
        <v>0.3</v>
      </c>
      <c r="M8">
        <f t="shared" si="2"/>
        <v>0.99690000000000023</v>
      </c>
      <c r="N8">
        <f t="shared" si="0"/>
        <v>4.8649000000000004</v>
      </c>
      <c r="O8">
        <f t="shared" si="0"/>
        <v>-0.64309999999999989</v>
      </c>
      <c r="P8">
        <f t="shared" si="0"/>
        <v>3.6078999999999999</v>
      </c>
      <c r="Q8">
        <f t="shared" si="0"/>
        <v>-0.94209999999999994</v>
      </c>
      <c r="R8">
        <f t="shared" si="0"/>
        <v>0.74290000000000012</v>
      </c>
      <c r="T8" s="7">
        <f t="shared" si="3"/>
        <v>0.3</v>
      </c>
      <c r="U8" s="4">
        <f t="shared" si="4"/>
        <v>0.73044864524135145</v>
      </c>
      <c r="V8" s="4">
        <f t="shared" si="5"/>
        <v>0.99234642951042162</v>
      </c>
      <c r="W8" s="4">
        <f t="shared" si="6"/>
        <v>0.3445461167364417</v>
      </c>
      <c r="X8" s="4">
        <f t="shared" si="7"/>
        <v>0.97360677109592586</v>
      </c>
      <c r="Y8" s="4">
        <f t="shared" si="8"/>
        <v>0.28047634760920487</v>
      </c>
      <c r="Z8" s="4">
        <f t="shared" si="9"/>
        <v>0.67762968061381834</v>
      </c>
    </row>
    <row r="9" spans="1:26" x14ac:dyDescent="0.25">
      <c r="B9" t="s">
        <v>10</v>
      </c>
      <c r="C9" s="6">
        <v>2.5659999999999998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2">
        <v>0</v>
      </c>
      <c r="L9" s="7">
        <v>0.4</v>
      </c>
      <c r="M9">
        <f t="shared" si="2"/>
        <v>0.95620000000000016</v>
      </c>
      <c r="N9">
        <f t="shared" si="0"/>
        <v>4.8242000000000003</v>
      </c>
      <c r="O9">
        <f t="shared" si="0"/>
        <v>-0.68379999999999996</v>
      </c>
      <c r="P9">
        <f t="shared" si="0"/>
        <v>3.5672000000000001</v>
      </c>
      <c r="Q9">
        <f t="shared" si="0"/>
        <v>-0.9827999999999999</v>
      </c>
      <c r="R9">
        <f t="shared" si="0"/>
        <v>0.70220000000000016</v>
      </c>
      <c r="T9" s="7">
        <f t="shared" si="3"/>
        <v>0.4</v>
      </c>
      <c r="U9" s="4">
        <f t="shared" si="4"/>
        <v>0.72236033711194658</v>
      </c>
      <c r="V9" s="4">
        <f t="shared" si="5"/>
        <v>0.9920310368206996</v>
      </c>
      <c r="W9" s="4">
        <f t="shared" si="6"/>
        <v>0.33541371036534956</v>
      </c>
      <c r="X9" s="4">
        <f t="shared" si="7"/>
        <v>0.97254051260501884</v>
      </c>
      <c r="Y9" s="4">
        <f t="shared" si="8"/>
        <v>0.27233655589002936</v>
      </c>
      <c r="Z9" s="4">
        <f t="shared" si="9"/>
        <v>0.66867535987891091</v>
      </c>
    </row>
    <row r="10" spans="1:26" x14ac:dyDescent="0.25">
      <c r="B10" t="s">
        <v>18</v>
      </c>
      <c r="C10" s="6">
        <v>-0.40699999999999997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L10" s="7">
        <v>0.5</v>
      </c>
      <c r="M10">
        <f t="shared" si="2"/>
        <v>0.9155000000000002</v>
      </c>
      <c r="N10">
        <f t="shared" si="0"/>
        <v>4.7835000000000001</v>
      </c>
      <c r="O10">
        <f t="shared" si="0"/>
        <v>-0.72449999999999992</v>
      </c>
      <c r="P10">
        <f t="shared" si="0"/>
        <v>3.5265</v>
      </c>
      <c r="Q10">
        <f t="shared" si="0"/>
        <v>-1.0234999999999999</v>
      </c>
      <c r="R10">
        <f t="shared" si="0"/>
        <v>0.66150000000000009</v>
      </c>
      <c r="T10" s="7">
        <f t="shared" si="3"/>
        <v>0.5</v>
      </c>
      <c r="U10" s="4">
        <f t="shared" si="4"/>
        <v>0.71412431309402713</v>
      </c>
      <c r="V10" s="4">
        <f t="shared" si="5"/>
        <v>0.99170275591948609</v>
      </c>
      <c r="W10" s="4">
        <f t="shared" si="6"/>
        <v>0.32640282301214452</v>
      </c>
      <c r="X10" s="4">
        <f t="shared" si="7"/>
        <v>0.97143244232755366</v>
      </c>
      <c r="Y10" s="4">
        <f t="shared" si="8"/>
        <v>0.26434620387654184</v>
      </c>
      <c r="Z10" s="4">
        <f t="shared" si="9"/>
        <v>0.65959726210528369</v>
      </c>
    </row>
    <row r="11" spans="1:26" ht="18" customHeight="1" x14ac:dyDescent="0.25">
      <c r="B11" t="s">
        <v>2</v>
      </c>
      <c r="C11" s="6">
        <v>-0.82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L11" s="7">
        <v>0.6</v>
      </c>
      <c r="M11">
        <f t="shared" si="2"/>
        <v>0.87480000000000024</v>
      </c>
      <c r="N11">
        <f t="shared" si="0"/>
        <v>4.7427999999999999</v>
      </c>
      <c r="O11">
        <f t="shared" si="0"/>
        <v>-0.76519999999999988</v>
      </c>
      <c r="P11">
        <f t="shared" si="0"/>
        <v>3.4858000000000002</v>
      </c>
      <c r="Q11">
        <f t="shared" si="0"/>
        <v>-1.0642</v>
      </c>
      <c r="R11">
        <f t="shared" si="0"/>
        <v>0.62080000000000013</v>
      </c>
      <c r="T11" s="7">
        <f t="shared" si="3"/>
        <v>0.6</v>
      </c>
      <c r="U11" s="4">
        <f t="shared" si="4"/>
        <v>0.7057434956233446</v>
      </c>
      <c r="V11" s="4">
        <f t="shared" si="5"/>
        <v>0.99136106927581158</v>
      </c>
      <c r="W11" s="4">
        <f t="shared" si="6"/>
        <v>0.31751835613533735</v>
      </c>
      <c r="X11" s="4">
        <f t="shared" si="7"/>
        <v>0.97028102455772769</v>
      </c>
      <c r="Y11" s="4">
        <f t="shared" si="8"/>
        <v>0.25650764770134699</v>
      </c>
      <c r="Z11" s="4">
        <f t="shared" si="9"/>
        <v>0.6504004742113717</v>
      </c>
    </row>
    <row r="12" spans="1:26" ht="18" customHeight="1" x14ac:dyDescent="0.25">
      <c r="L12" s="7">
        <v>0.7</v>
      </c>
      <c r="M12">
        <f t="shared" si="2"/>
        <v>0.83410000000000029</v>
      </c>
      <c r="N12">
        <f t="shared" si="0"/>
        <v>4.7020999999999997</v>
      </c>
      <c r="O12">
        <f t="shared" si="0"/>
        <v>-0.80589999999999984</v>
      </c>
      <c r="P12">
        <f t="shared" si="0"/>
        <v>3.4451000000000001</v>
      </c>
      <c r="Q12">
        <f t="shared" si="0"/>
        <v>-1.1049</v>
      </c>
      <c r="R12">
        <f t="shared" si="0"/>
        <v>0.58010000000000006</v>
      </c>
      <c r="T12" s="7">
        <f t="shared" si="3"/>
        <v>0.7</v>
      </c>
      <c r="U12" s="4">
        <f t="shared" si="4"/>
        <v>0.69722115469184176</v>
      </c>
      <c r="V12" s="4">
        <f t="shared" si="5"/>
        <v>0.99100543934415108</v>
      </c>
      <c r="W12" s="4">
        <f t="shared" si="6"/>
        <v>0.30876486831931765</v>
      </c>
      <c r="X12" s="4">
        <f t="shared" si="7"/>
        <v>0.96908467570936574</v>
      </c>
      <c r="Y12" s="4">
        <f t="shared" si="8"/>
        <v>0.2488229083065204</v>
      </c>
      <c r="Z12" s="4">
        <f t="shared" si="9"/>
        <v>0.64109041600889338</v>
      </c>
    </row>
    <row r="13" spans="1:26" ht="18" customHeight="1" x14ac:dyDescent="0.25">
      <c r="L13" s="7">
        <v>0.8</v>
      </c>
      <c r="M13">
        <f t="shared" si="2"/>
        <v>0.79340000000000022</v>
      </c>
      <c r="N13">
        <f t="shared" si="0"/>
        <v>4.6614000000000004</v>
      </c>
      <c r="O13">
        <f t="shared" si="0"/>
        <v>-0.84659999999999991</v>
      </c>
      <c r="P13">
        <f t="shared" si="0"/>
        <v>3.4043999999999999</v>
      </c>
      <c r="Q13">
        <f t="shared" si="0"/>
        <v>-1.1456</v>
      </c>
      <c r="R13">
        <f t="shared" si="0"/>
        <v>0.5394000000000001</v>
      </c>
      <c r="T13" s="7">
        <f t="shared" si="3"/>
        <v>0.8</v>
      </c>
      <c r="U13" s="4">
        <f t="shared" si="4"/>
        <v>0.68856090988157603</v>
      </c>
      <c r="V13" s="4">
        <f t="shared" si="5"/>
        <v>0.99063530785506881</v>
      </c>
      <c r="W13" s="4">
        <f t="shared" si="6"/>
        <v>0.30014657113260179</v>
      </c>
      <c r="X13" s="4">
        <f t="shared" si="7"/>
        <v>0.96784176353587414</v>
      </c>
      <c r="Y13" s="4">
        <f t="shared" si="8"/>
        <v>0.24129367844801225</v>
      </c>
      <c r="Z13" s="4">
        <f t="shared" si="9"/>
        <v>0.63167283140884412</v>
      </c>
    </row>
    <row r="14" spans="1:26" x14ac:dyDescent="0.25">
      <c r="D14" t="s">
        <v>17</v>
      </c>
      <c r="L14" s="7">
        <v>0.9</v>
      </c>
      <c r="M14">
        <f t="shared" si="2"/>
        <v>0.75270000000000026</v>
      </c>
      <c r="N14">
        <f t="shared" si="0"/>
        <v>4.6207000000000003</v>
      </c>
      <c r="O14">
        <f t="shared" si="0"/>
        <v>-0.88729999999999987</v>
      </c>
      <c r="P14">
        <f t="shared" si="0"/>
        <v>3.3637000000000001</v>
      </c>
      <c r="Q14">
        <f t="shared" si="0"/>
        <v>-1.1862999999999999</v>
      </c>
      <c r="R14">
        <f t="shared" si="0"/>
        <v>0.49870000000000014</v>
      </c>
      <c r="T14" s="7">
        <f t="shared" si="3"/>
        <v>0.9</v>
      </c>
      <c r="U14" s="4">
        <f t="shared" si="4"/>
        <v>0.67976673082190786</v>
      </c>
      <c r="V14" s="4">
        <f t="shared" si="5"/>
        <v>0.9902500950862676</v>
      </c>
      <c r="W14" s="4">
        <f t="shared" si="6"/>
        <v>0.29166732674541757</v>
      </c>
      <c r="X14" s="4">
        <f t="shared" si="7"/>
        <v>0.96655060640343582</v>
      </c>
      <c r="Y14" s="4">
        <f t="shared" si="8"/>
        <v>0.23392133081844685</v>
      </c>
      <c r="Z14" s="4">
        <f t="shared" si="9"/>
        <v>0.62215377777579606</v>
      </c>
    </row>
    <row r="15" spans="1:26" x14ac:dyDescent="0.25">
      <c r="D15" t="s">
        <v>13</v>
      </c>
      <c r="F15" t="s">
        <v>15</v>
      </c>
      <c r="H15" t="s">
        <v>14</v>
      </c>
      <c r="L15" s="7">
        <v>1</v>
      </c>
      <c r="M15">
        <f t="shared" si="2"/>
        <v>0.71200000000000019</v>
      </c>
      <c r="N15">
        <f t="shared" si="0"/>
        <v>4.58</v>
      </c>
      <c r="O15">
        <f t="shared" si="0"/>
        <v>-0.92799999999999994</v>
      </c>
      <c r="P15">
        <f t="shared" si="0"/>
        <v>3.323</v>
      </c>
      <c r="Q15">
        <f t="shared" si="0"/>
        <v>-1.2269999999999999</v>
      </c>
      <c r="R15">
        <f t="shared" si="0"/>
        <v>0.45800000000000013</v>
      </c>
      <c r="T15" s="7">
        <f t="shared" si="3"/>
        <v>1</v>
      </c>
      <c r="U15" s="4">
        <f t="shared" si="4"/>
        <v>0.67084293599273326</v>
      </c>
      <c r="V15" s="4">
        <f t="shared" si="5"/>
        <v>0.98984919911400737</v>
      </c>
      <c r="W15" s="4">
        <f t="shared" si="6"/>
        <v>0.28333064724850437</v>
      </c>
      <c r="X15" s="4">
        <f t="shared" si="7"/>
        <v>0.96520947262495149</v>
      </c>
      <c r="Y15" s="4">
        <f t="shared" si="8"/>
        <v>0.22670692717774646</v>
      </c>
      <c r="Z15" s="4">
        <f t="shared" si="9"/>
        <v>0.61253961344091523</v>
      </c>
    </row>
    <row r="16" spans="1:26" x14ac:dyDescent="0.25">
      <c r="D16" t="s">
        <v>4</v>
      </c>
      <c r="E16" t="s">
        <v>5</v>
      </c>
      <c r="F16" t="s">
        <v>4</v>
      </c>
      <c r="G16" t="s">
        <v>5</v>
      </c>
      <c r="H16" t="s">
        <v>4</v>
      </c>
      <c r="I16" t="s">
        <v>5</v>
      </c>
      <c r="L16" s="7">
        <v>1.1000000000000001</v>
      </c>
      <c r="M16">
        <f t="shared" si="2"/>
        <v>0.67130000000000023</v>
      </c>
      <c r="N16">
        <f t="shared" si="0"/>
        <v>4.5392999999999999</v>
      </c>
      <c r="O16">
        <f t="shared" si="0"/>
        <v>-0.96869999999999989</v>
      </c>
      <c r="P16">
        <f t="shared" si="0"/>
        <v>3.2823000000000002</v>
      </c>
      <c r="Q16">
        <f t="shared" si="0"/>
        <v>-1.2677</v>
      </c>
      <c r="R16">
        <f t="shared" si="0"/>
        <v>0.41730000000000012</v>
      </c>
      <c r="T16" s="7">
        <f t="shared" si="3"/>
        <v>1.1000000000000001</v>
      </c>
      <c r="U16" s="4">
        <f t="shared" si="4"/>
        <v>0.66179418980733273</v>
      </c>
      <c r="V16" s="4">
        <f t="shared" si="5"/>
        <v>0.98943199504491097</v>
      </c>
      <c r="W16" s="4">
        <f t="shared" si="6"/>
        <v>0.27513969560323559</v>
      </c>
      <c r="X16" s="4">
        <f t="shared" si="7"/>
        <v>0.96381657986278679</v>
      </c>
      <c r="Y16" s="4">
        <f t="shared" si="8"/>
        <v>0.21965122837980142</v>
      </c>
      <c r="Z16" s="4">
        <f t="shared" si="9"/>
        <v>0.6028369834015046</v>
      </c>
    </row>
    <row r="17" spans="2:26" x14ac:dyDescent="0.25">
      <c r="B17" t="s">
        <v>21</v>
      </c>
      <c r="D17" s="1">
        <f>$C5*D5</f>
        <v>0</v>
      </c>
      <c r="E17" s="1">
        <f t="shared" ref="E17:I17" si="10">$C5*E5</f>
        <v>1.6850000000000001</v>
      </c>
      <c r="F17" s="1">
        <f t="shared" si="10"/>
        <v>0</v>
      </c>
      <c r="G17" s="1">
        <f t="shared" si="10"/>
        <v>1.6850000000000001</v>
      </c>
      <c r="H17" s="1">
        <f t="shared" si="10"/>
        <v>0</v>
      </c>
      <c r="I17" s="1">
        <f t="shared" si="10"/>
        <v>1.6850000000000001</v>
      </c>
      <c r="L17" s="7">
        <v>1.2</v>
      </c>
      <c r="M17">
        <f t="shared" si="2"/>
        <v>0.63060000000000027</v>
      </c>
      <c r="N17">
        <f t="shared" si="0"/>
        <v>4.4985999999999997</v>
      </c>
      <c r="O17">
        <f t="shared" si="0"/>
        <v>-1.0093999999999999</v>
      </c>
      <c r="P17">
        <f t="shared" si="0"/>
        <v>3.2416</v>
      </c>
      <c r="Q17">
        <f t="shared" si="0"/>
        <v>-1.3083999999999998</v>
      </c>
      <c r="R17">
        <f t="shared" si="0"/>
        <v>0.37660000000000016</v>
      </c>
      <c r="T17" s="7">
        <f t="shared" si="3"/>
        <v>1.2</v>
      </c>
      <c r="U17" s="4">
        <f t="shared" si="4"/>
        <v>0.65262549792060665</v>
      </c>
      <c r="V17" s="4">
        <f t="shared" si="5"/>
        <v>0.9889978342282415</v>
      </c>
      <c r="W17" s="4">
        <f t="shared" si="6"/>
        <v>0.26709728814281425</v>
      </c>
      <c r="X17" s="4">
        <f t="shared" si="7"/>
        <v>0.96237009460893697</v>
      </c>
      <c r="Y17" s="4">
        <f t="shared" si="8"/>
        <v>0.21275470518343767</v>
      </c>
      <c r="Z17" s="4">
        <f t="shared" si="9"/>
        <v>0.59305280325264997</v>
      </c>
    </row>
    <row r="18" spans="2:26" x14ac:dyDescent="0.25">
      <c r="B18" t="s">
        <v>19</v>
      </c>
      <c r="D18" s="1">
        <f t="shared" ref="D18:I23" si="11">$C6*D6</f>
        <v>1.9390000000000001</v>
      </c>
      <c r="E18" s="1">
        <f t="shared" si="11"/>
        <v>1.9390000000000001</v>
      </c>
      <c r="F18" s="1">
        <f t="shared" si="11"/>
        <v>0</v>
      </c>
      <c r="G18" s="1">
        <f t="shared" si="11"/>
        <v>0</v>
      </c>
      <c r="H18" s="1">
        <f t="shared" si="11"/>
        <v>0</v>
      </c>
      <c r="I18" s="1">
        <f t="shared" si="11"/>
        <v>0</v>
      </c>
      <c r="L18" s="7">
        <v>1.3</v>
      </c>
      <c r="M18">
        <f t="shared" si="2"/>
        <v>0.5899000000000002</v>
      </c>
      <c r="N18">
        <f t="shared" si="0"/>
        <v>4.4579000000000004</v>
      </c>
      <c r="O18">
        <f t="shared" si="0"/>
        <v>-1.0501</v>
      </c>
      <c r="P18">
        <f t="shared" si="0"/>
        <v>3.2008999999999999</v>
      </c>
      <c r="Q18">
        <f t="shared" si="0"/>
        <v>-1.3491</v>
      </c>
      <c r="R18">
        <f t="shared" si="0"/>
        <v>0.33590000000000009</v>
      </c>
      <c r="T18" s="7">
        <f t="shared" si="3"/>
        <v>1.3</v>
      </c>
      <c r="U18" s="4">
        <f t="shared" si="4"/>
        <v>0.64334220072197001</v>
      </c>
      <c r="V18" s="4">
        <f t="shared" si="5"/>
        <v>0.98854604344880204</v>
      </c>
      <c r="W18" s="4">
        <f t="shared" si="6"/>
        <v>0.25920589853541237</v>
      </c>
      <c r="X18" s="4">
        <f t="shared" si="7"/>
        <v>0.96086813175180674</v>
      </c>
      <c r="Y18" s="4">
        <f t="shared" si="8"/>
        <v>0.20601754973709924</v>
      </c>
      <c r="Z18" s="4">
        <f t="shared" si="9"/>
        <v>0.58319424141445997</v>
      </c>
    </row>
    <row r="19" spans="2:26" x14ac:dyDescent="0.25">
      <c r="B19" t="s">
        <v>20</v>
      </c>
      <c r="D19" s="1">
        <f t="shared" si="11"/>
        <v>0</v>
      </c>
      <c r="E19" s="1">
        <f t="shared" si="11"/>
        <v>0</v>
      </c>
      <c r="F19" s="1">
        <f t="shared" si="11"/>
        <v>0.29899999999999999</v>
      </c>
      <c r="G19" s="1">
        <f t="shared" si="11"/>
        <v>0.29899999999999999</v>
      </c>
      <c r="H19" s="1">
        <f t="shared" si="11"/>
        <v>0</v>
      </c>
      <c r="I19" s="1">
        <f t="shared" si="11"/>
        <v>0</v>
      </c>
      <c r="L19" s="7">
        <v>1.4</v>
      </c>
      <c r="M19">
        <f t="shared" si="2"/>
        <v>0.54920000000000024</v>
      </c>
      <c r="N19">
        <f t="shared" si="0"/>
        <v>4.4172000000000002</v>
      </c>
      <c r="O19">
        <f t="shared" si="0"/>
        <v>-1.0907999999999998</v>
      </c>
      <c r="P19">
        <f t="shared" si="0"/>
        <v>3.1602000000000001</v>
      </c>
      <c r="Q19">
        <f t="shared" si="0"/>
        <v>-1.3897999999999999</v>
      </c>
      <c r="R19">
        <f t="shared" si="0"/>
        <v>0.29520000000000013</v>
      </c>
      <c r="T19" s="7">
        <f t="shared" si="3"/>
        <v>1.4</v>
      </c>
      <c r="U19" s="4">
        <f t="shared" si="4"/>
        <v>0.63394996498687628</v>
      </c>
      <c r="V19" s="4">
        <f t="shared" si="5"/>
        <v>0.98807592410069289</v>
      </c>
      <c r="W19" s="4">
        <f t="shared" si="6"/>
        <v>0.25146766311273749</v>
      </c>
      <c r="X19" s="4">
        <f t="shared" si="7"/>
        <v>0.95930875423940254</v>
      </c>
      <c r="Y19" s="4">
        <f t="shared" si="8"/>
        <v>0.19943968762886247</v>
      </c>
      <c r="Z19" s="4">
        <f t="shared" si="9"/>
        <v>0.57326869973616401</v>
      </c>
    </row>
    <row r="20" spans="2:26" x14ac:dyDescent="0.25">
      <c r="B20" t="s">
        <v>9</v>
      </c>
      <c r="D20" s="1">
        <f t="shared" si="11"/>
        <v>0</v>
      </c>
      <c r="E20" s="1">
        <f t="shared" si="11"/>
        <v>2.1829999999999998</v>
      </c>
      <c r="F20" s="1">
        <f t="shared" si="11"/>
        <v>0</v>
      </c>
      <c r="G20" s="1">
        <f t="shared" si="11"/>
        <v>0</v>
      </c>
      <c r="H20" s="1">
        <f t="shared" si="11"/>
        <v>0</v>
      </c>
      <c r="I20" s="1">
        <f t="shared" si="11"/>
        <v>0</v>
      </c>
      <c r="L20" s="7">
        <v>1.5</v>
      </c>
      <c r="M20">
        <f t="shared" si="2"/>
        <v>0.50850000000000029</v>
      </c>
      <c r="N20">
        <f t="shared" si="0"/>
        <v>4.3765000000000001</v>
      </c>
      <c r="O20">
        <f t="shared" si="0"/>
        <v>-1.1315</v>
      </c>
      <c r="P20">
        <f t="shared" si="0"/>
        <v>3.1194999999999999</v>
      </c>
      <c r="Q20">
        <f t="shared" si="0"/>
        <v>-1.4304999999999999</v>
      </c>
      <c r="R20">
        <f t="shared" si="0"/>
        <v>0.25450000000000017</v>
      </c>
      <c r="T20" s="7">
        <f t="shared" si="3"/>
        <v>1.5</v>
      </c>
      <c r="U20" s="4">
        <f t="shared" si="4"/>
        <v>0.62445477367667324</v>
      </c>
      <c r="V20" s="4">
        <f t="shared" si="5"/>
        <v>0.98758675134223695</v>
      </c>
      <c r="W20" s="4">
        <f t="shared" si="6"/>
        <v>0.24388438746161592</v>
      </c>
      <c r="X20" s="4">
        <f t="shared" si="7"/>
        <v>0.95768997284933743</v>
      </c>
      <c r="Y20" s="4">
        <f t="shared" si="8"/>
        <v>0.19302079039650941</v>
      </c>
      <c r="Z20" s="4">
        <f t="shared" si="9"/>
        <v>0.56328379257571093</v>
      </c>
    </row>
    <row r="21" spans="2:26" x14ac:dyDescent="0.25">
      <c r="B21" t="s">
        <v>10</v>
      </c>
      <c r="D21" s="1">
        <f t="shared" si="11"/>
        <v>0</v>
      </c>
      <c r="E21" s="1">
        <f t="shared" si="11"/>
        <v>0</v>
      </c>
      <c r="F21" s="1">
        <f t="shared" si="11"/>
        <v>0</v>
      </c>
      <c r="G21" s="1">
        <f t="shared" si="11"/>
        <v>2.5659999999999998</v>
      </c>
      <c r="H21" s="1">
        <f t="shared" si="11"/>
        <v>0</v>
      </c>
      <c r="I21" s="1">
        <f t="shared" si="11"/>
        <v>0</v>
      </c>
      <c r="L21" s="7">
        <v>1.6</v>
      </c>
      <c r="M21">
        <f t="shared" si="2"/>
        <v>0.46780000000000022</v>
      </c>
      <c r="N21">
        <f t="shared" ref="N21:N80" si="12">E$28+$L21*$C$10</f>
        <v>4.3357999999999999</v>
      </c>
      <c r="O21">
        <f t="shared" ref="O21:O80" si="13">F$28+$L21*$C$10</f>
        <v>-1.1721999999999999</v>
      </c>
      <c r="P21">
        <f t="shared" ref="P21:P80" si="14">G$28+$L21*$C$10</f>
        <v>3.0788000000000002</v>
      </c>
      <c r="Q21">
        <f t="shared" ref="Q21:Q80" si="15">H$28+$L21*$C$10</f>
        <v>-1.4712000000000001</v>
      </c>
      <c r="R21">
        <f t="shared" ref="R21:R80" si="16">I$28+$L21*$C$10</f>
        <v>0.2138000000000001</v>
      </c>
      <c r="T21" s="7">
        <f t="shared" si="3"/>
        <v>1.6</v>
      </c>
      <c r="U21" s="4">
        <f t="shared" si="4"/>
        <v>0.61486291389310044</v>
      </c>
      <c r="V21" s="4">
        <f t="shared" si="5"/>
        <v>0.98707777323248846</v>
      </c>
      <c r="W21" s="4">
        <f t="shared" si="6"/>
        <v>0.23645755417175612</v>
      </c>
      <c r="X21" s="4">
        <f t="shared" si="7"/>
        <v>0.95600974607668365</v>
      </c>
      <c r="Y21" s="4">
        <f t="shared" si="8"/>
        <v>0.18676028839630471</v>
      </c>
      <c r="Z21" s="4">
        <f t="shared" si="9"/>
        <v>0.55324732447020919</v>
      </c>
    </row>
    <row r="22" spans="2:26" x14ac:dyDescent="0.25">
      <c r="B22" t="s">
        <v>18</v>
      </c>
      <c r="D22" s="1">
        <f t="shared" si="11"/>
        <v>0</v>
      </c>
      <c r="E22" s="1">
        <f t="shared" si="11"/>
        <v>0</v>
      </c>
      <c r="F22" s="1">
        <f t="shared" si="11"/>
        <v>0</v>
      </c>
      <c r="G22" s="1">
        <f t="shared" si="11"/>
        <v>0</v>
      </c>
      <c r="H22" s="1">
        <f t="shared" si="11"/>
        <v>0</v>
      </c>
      <c r="I22" s="1">
        <f t="shared" si="11"/>
        <v>0</v>
      </c>
      <c r="L22" s="7">
        <v>1.7</v>
      </c>
      <c r="M22">
        <f t="shared" si="2"/>
        <v>0.42710000000000026</v>
      </c>
      <c r="N22">
        <f t="shared" si="12"/>
        <v>4.2950999999999997</v>
      </c>
      <c r="O22">
        <f t="shared" si="13"/>
        <v>-1.2128999999999999</v>
      </c>
      <c r="P22">
        <f t="shared" si="14"/>
        <v>3.0381</v>
      </c>
      <c r="Q22">
        <f t="shared" si="15"/>
        <v>-1.5118999999999998</v>
      </c>
      <c r="R22">
        <f t="shared" si="16"/>
        <v>0.17310000000000014</v>
      </c>
      <c r="T22" s="7">
        <f t="shared" si="3"/>
        <v>1.7</v>
      </c>
      <c r="U22" s="4">
        <f t="shared" si="4"/>
        <v>0.60518096301100088</v>
      </c>
      <c r="V22" s="4">
        <f t="shared" si="5"/>
        <v>0.98654820984983416</v>
      </c>
      <c r="W22" s="4">
        <f t="shared" si="6"/>
        <v>0.22918833162984392</v>
      </c>
      <c r="X22" s="4">
        <f t="shared" si="7"/>
        <v>0.95426598015132491</v>
      </c>
      <c r="Y22" s="4">
        <f t="shared" si="8"/>
        <v>0.18065738393371145</v>
      </c>
      <c r="Z22" s="4">
        <f t="shared" si="9"/>
        <v>0.5431672665282995</v>
      </c>
    </row>
    <row r="23" spans="2:26" x14ac:dyDescent="0.25">
      <c r="B23" t="s">
        <v>2</v>
      </c>
      <c r="D23" s="1">
        <f t="shared" si="11"/>
        <v>-0.82</v>
      </c>
      <c r="E23" s="1">
        <f t="shared" si="11"/>
        <v>-0.82</v>
      </c>
      <c r="F23" s="1">
        <f t="shared" si="11"/>
        <v>-0.82</v>
      </c>
      <c r="G23" s="1">
        <f t="shared" si="11"/>
        <v>-0.82</v>
      </c>
      <c r="H23" s="1">
        <f t="shared" si="11"/>
        <v>-0.82</v>
      </c>
      <c r="I23" s="1">
        <f t="shared" si="11"/>
        <v>-0.82</v>
      </c>
      <c r="L23" s="7">
        <v>1.8</v>
      </c>
      <c r="M23">
        <f t="shared" si="2"/>
        <v>0.3864000000000003</v>
      </c>
      <c r="N23">
        <f t="shared" si="12"/>
        <v>4.2544000000000004</v>
      </c>
      <c r="O23">
        <f t="shared" si="13"/>
        <v>-1.2535999999999998</v>
      </c>
      <c r="P23">
        <f t="shared" si="14"/>
        <v>2.9973999999999998</v>
      </c>
      <c r="Q23">
        <f t="shared" si="15"/>
        <v>-1.5526</v>
      </c>
      <c r="R23">
        <f t="shared" si="16"/>
        <v>0.13240000000000018</v>
      </c>
      <c r="T23" s="7">
        <f t="shared" si="3"/>
        <v>1.8</v>
      </c>
      <c r="U23" s="4">
        <f t="shared" si="4"/>
        <v>0.5954157730305264</v>
      </c>
      <c r="V23" s="4">
        <f t="shared" si="5"/>
        <v>0.98599725239331792</v>
      </c>
      <c r="W23" s="4">
        <f t="shared" si="6"/>
        <v>0.2220775837484662</v>
      </c>
      <c r="X23" s="4">
        <f t="shared" si="7"/>
        <v>0.95245652919710877</v>
      </c>
      <c r="Y23" s="4">
        <f t="shared" si="8"/>
        <v>0.17471106456444149</v>
      </c>
      <c r="Z23" s="4">
        <f t="shared" si="9"/>
        <v>0.53305173169009012</v>
      </c>
    </row>
    <row r="24" spans="2:26" x14ac:dyDescent="0.25">
      <c r="D24" s="1"/>
      <c r="E24" s="1"/>
      <c r="F24" s="1"/>
      <c r="G24" s="1"/>
      <c r="H24" s="1"/>
      <c r="I24" s="1"/>
      <c r="L24" s="7">
        <v>1.9</v>
      </c>
      <c r="M24">
        <f t="shared" si="2"/>
        <v>0.34570000000000034</v>
      </c>
      <c r="N24">
        <f t="shared" si="12"/>
        <v>4.2137000000000002</v>
      </c>
      <c r="O24">
        <f t="shared" si="13"/>
        <v>-1.2942999999999998</v>
      </c>
      <c r="P24">
        <f t="shared" si="14"/>
        <v>2.9567000000000001</v>
      </c>
      <c r="Q24">
        <f t="shared" si="15"/>
        <v>-1.5932999999999997</v>
      </c>
      <c r="R24">
        <f t="shared" si="16"/>
        <v>9.1700000000000226E-2</v>
      </c>
      <c r="T24" s="7">
        <f t="shared" si="3"/>
        <v>1.9</v>
      </c>
      <c r="U24" s="4">
        <f t="shared" si="4"/>
        <v>0.58557445320801493</v>
      </c>
      <c r="V24" s="4">
        <f t="shared" si="5"/>
        <v>0.9854240622674344</v>
      </c>
      <c r="W24" s="4">
        <f t="shared" si="6"/>
        <v>0.21512588051796969</v>
      </c>
      <c r="X24" s="4">
        <f t="shared" si="7"/>
        <v>0.95057919554571924</v>
      </c>
      <c r="Y24" s="4">
        <f t="shared" si="8"/>
        <v>0.16892011647984626</v>
      </c>
      <c r="Z24" s="4">
        <f t="shared" si="9"/>
        <v>0.52290894901335883</v>
      </c>
    </row>
    <row r="25" spans="2:26" x14ac:dyDescent="0.25">
      <c r="D25" s="1"/>
      <c r="E25" s="1"/>
      <c r="F25" s="1"/>
      <c r="G25" s="1"/>
      <c r="H25" s="1"/>
      <c r="I25" s="1"/>
      <c r="L25" s="7">
        <v>2</v>
      </c>
      <c r="M25">
        <f t="shared" si="2"/>
        <v>0.30500000000000027</v>
      </c>
      <c r="N25">
        <f t="shared" si="12"/>
        <v>4.173</v>
      </c>
      <c r="O25">
        <f t="shared" si="13"/>
        <v>-1.335</v>
      </c>
      <c r="P25">
        <f t="shared" si="14"/>
        <v>2.9159999999999999</v>
      </c>
      <c r="Q25">
        <f t="shared" si="15"/>
        <v>-1.6339999999999999</v>
      </c>
      <c r="R25">
        <f t="shared" si="16"/>
        <v>5.1000000000000156E-2</v>
      </c>
      <c r="T25" s="7">
        <f t="shared" si="3"/>
        <v>2</v>
      </c>
      <c r="U25" s="4">
        <f t="shared" si="4"/>
        <v>0.57566435104254954</v>
      </c>
      <c r="V25" s="4">
        <f t="shared" si="5"/>
        <v>0.98482777015127942</v>
      </c>
      <c r="W25" s="4">
        <f t="shared" si="6"/>
        <v>0.20833350927014557</v>
      </c>
      <c r="X25" s="4">
        <f t="shared" si="7"/>
        <v>0.94863173021883451</v>
      </c>
      <c r="Y25" s="4">
        <f t="shared" si="8"/>
        <v>0.16328313789660304</v>
      </c>
      <c r="Z25" s="4">
        <f t="shared" si="9"/>
        <v>0.51274723715611348</v>
      </c>
    </row>
    <row r="26" spans="2:26" x14ac:dyDescent="0.25">
      <c r="D26" s="1"/>
      <c r="E26" s="1"/>
      <c r="F26" s="1"/>
      <c r="G26" s="1"/>
      <c r="H26" s="1"/>
      <c r="I26" s="1"/>
      <c r="L26" s="7">
        <v>2.1</v>
      </c>
      <c r="M26">
        <f t="shared" si="2"/>
        <v>0.2643000000000002</v>
      </c>
      <c r="N26">
        <f t="shared" si="12"/>
        <v>4.1322999999999999</v>
      </c>
      <c r="O26">
        <f t="shared" si="13"/>
        <v>-1.3756999999999999</v>
      </c>
      <c r="P26">
        <f t="shared" si="14"/>
        <v>2.8753000000000002</v>
      </c>
      <c r="Q26">
        <f t="shared" si="15"/>
        <v>-1.6747000000000001</v>
      </c>
      <c r="R26">
        <f t="shared" si="16"/>
        <v>1.0300000000000087E-2</v>
      </c>
      <c r="T26" s="7">
        <f t="shared" si="3"/>
        <v>2.1</v>
      </c>
      <c r="U26" s="4">
        <f t="shared" si="4"/>
        <v>0.56569303171271057</v>
      </c>
      <c r="V26" s="4">
        <f t="shared" si="5"/>
        <v>0.98420747505308481</v>
      </c>
      <c r="W26" s="4">
        <f t="shared" si="6"/>
        <v>0.20170048654448525</v>
      </c>
      <c r="X26" s="4">
        <f t="shared" si="7"/>
        <v>0.94661183359273571</v>
      </c>
      <c r="Y26" s="4">
        <f t="shared" si="8"/>
        <v>0.15779855237684934</v>
      </c>
      <c r="Z26" s="4">
        <f t="shared" si="9"/>
        <v>0.5025749772350957</v>
      </c>
    </row>
    <row r="27" spans="2:26" x14ac:dyDescent="0.25">
      <c r="L27" s="7">
        <v>2.2000000000000002</v>
      </c>
      <c r="M27">
        <f t="shared" si="2"/>
        <v>0.22360000000000024</v>
      </c>
      <c r="N27">
        <f t="shared" si="12"/>
        <v>4.0915999999999997</v>
      </c>
      <c r="O27">
        <f t="shared" si="13"/>
        <v>-1.4163999999999999</v>
      </c>
      <c r="P27">
        <f t="shared" si="14"/>
        <v>2.8346</v>
      </c>
      <c r="Q27">
        <f t="shared" si="15"/>
        <v>-1.7153999999999998</v>
      </c>
      <c r="R27">
        <f t="shared" si="16"/>
        <v>-3.0399999999999872E-2</v>
      </c>
      <c r="T27" s="7">
        <f t="shared" si="3"/>
        <v>2.2000000000000002</v>
      </c>
      <c r="U27" s="4">
        <f t="shared" si="4"/>
        <v>0.55566825607491721</v>
      </c>
      <c r="V27" s="4">
        <f t="shared" si="5"/>
        <v>0.9835622433513328</v>
      </c>
      <c r="W27" s="4">
        <f t="shared" si="6"/>
        <v>0.19522657045056108</v>
      </c>
      <c r="X27" s="4">
        <f t="shared" si="7"/>
        <v>0.94451715626014299</v>
      </c>
      <c r="Y27" s="4">
        <f t="shared" si="8"/>
        <v>0.15246462201124888</v>
      </c>
      <c r="Z27" s="4">
        <f t="shared" si="9"/>
        <v>0.49240058524724728</v>
      </c>
    </row>
    <row r="28" spans="2:26" x14ac:dyDescent="0.25">
      <c r="B28" t="s">
        <v>23</v>
      </c>
      <c r="D28" s="1">
        <f>SUM(D17:D23)</f>
        <v>1.1190000000000002</v>
      </c>
      <c r="E28" s="1">
        <f t="shared" ref="E28:I28" si="17">SUM(E17:E23)</f>
        <v>4.9870000000000001</v>
      </c>
      <c r="F28" s="1">
        <f t="shared" si="17"/>
        <v>-0.52099999999999991</v>
      </c>
      <c r="G28" s="1">
        <f t="shared" si="17"/>
        <v>3.73</v>
      </c>
      <c r="H28" s="1">
        <f t="shared" si="17"/>
        <v>-0.82</v>
      </c>
      <c r="I28" s="1">
        <f t="shared" si="17"/>
        <v>0.8650000000000001</v>
      </c>
      <c r="L28" s="7">
        <v>2.2999999999999998</v>
      </c>
      <c r="M28">
        <f t="shared" si="2"/>
        <v>0.1829000000000004</v>
      </c>
      <c r="N28">
        <f t="shared" si="12"/>
        <v>4.0509000000000004</v>
      </c>
      <c r="O28">
        <f t="shared" si="13"/>
        <v>-1.4570999999999996</v>
      </c>
      <c r="P28">
        <f t="shared" si="14"/>
        <v>2.7939000000000003</v>
      </c>
      <c r="Q28">
        <f t="shared" si="15"/>
        <v>-1.7560999999999998</v>
      </c>
      <c r="R28">
        <f t="shared" si="16"/>
        <v>-7.1099999999999719E-2</v>
      </c>
      <c r="T28" s="7">
        <f t="shared" si="3"/>
        <v>2.2999999999999998</v>
      </c>
      <c r="U28" s="4">
        <f t="shared" si="4"/>
        <v>0.54559795735075634</v>
      </c>
      <c r="V28" s="4">
        <f t="shared" si="5"/>
        <v>0.98289110782380595</v>
      </c>
      <c r="W28" s="4">
        <f t="shared" si="6"/>
        <v>0.18891127342373606</v>
      </c>
      <c r="X28" s="4">
        <f t="shared" si="7"/>
        <v>0.94234530010462303</v>
      </c>
      <c r="Y28" s="4">
        <f t="shared" si="8"/>
        <v>0.14727946040387252</v>
      </c>
      <c r="Z28" s="4">
        <f t="shared" si="9"/>
        <v>0.48223248424639165</v>
      </c>
    </row>
    <row r="29" spans="2:26" x14ac:dyDescent="0.25">
      <c r="B29" s="3" t="s">
        <v>7</v>
      </c>
      <c r="D29" s="5">
        <f>1/(1+EXP(-D28))</f>
        <v>0.75380317960822885</v>
      </c>
      <c r="E29" s="5">
        <f t="shared" ref="E29:I29" si="18">1/(1+EXP(-E28))</f>
        <v>0.99322016775337241</v>
      </c>
      <c r="F29" s="5">
        <f t="shared" si="18"/>
        <v>0.37261842998838451</v>
      </c>
      <c r="G29" s="5">
        <f t="shared" si="18"/>
        <v>0.9765693323263297</v>
      </c>
      <c r="H29" s="5">
        <f t="shared" si="18"/>
        <v>0.30576365989196952</v>
      </c>
      <c r="I29" s="5">
        <f t="shared" si="18"/>
        <v>0.70370423799977067</v>
      </c>
      <c r="L29" s="7">
        <v>2.4</v>
      </c>
      <c r="M29">
        <f t="shared" si="2"/>
        <v>0.14220000000000033</v>
      </c>
      <c r="N29">
        <f t="shared" si="12"/>
        <v>4.0102000000000002</v>
      </c>
      <c r="O29">
        <f t="shared" si="13"/>
        <v>-1.4977999999999998</v>
      </c>
      <c r="P29">
        <f t="shared" si="14"/>
        <v>2.7532000000000001</v>
      </c>
      <c r="Q29">
        <f t="shared" si="15"/>
        <v>-1.7967999999999997</v>
      </c>
      <c r="R29">
        <f t="shared" si="16"/>
        <v>-0.11179999999999979</v>
      </c>
      <c r="T29" s="7">
        <f t="shared" si="3"/>
        <v>2.4</v>
      </c>
      <c r="U29" s="4">
        <f t="shared" si="4"/>
        <v>0.53549021664555518</v>
      </c>
      <c r="V29" s="4">
        <f t="shared" si="5"/>
        <v>0.9821930666661266</v>
      </c>
      <c r="W29" s="4">
        <f t="shared" si="6"/>
        <v>0.18275387527577702</v>
      </c>
      <c r="X29" s="4">
        <f t="shared" si="7"/>
        <v>0.94009381960344918</v>
      </c>
      <c r="Y29" s="4">
        <f t="shared" si="8"/>
        <v>0.14224104540414989</v>
      </c>
      <c r="Z29" s="4">
        <f t="shared" si="9"/>
        <v>0.47207907647032932</v>
      </c>
    </row>
    <row r="30" spans="2:26" x14ac:dyDescent="0.25">
      <c r="L30" s="7">
        <v>2.5</v>
      </c>
      <c r="M30">
        <f t="shared" si="2"/>
        <v>0.10150000000000037</v>
      </c>
      <c r="N30">
        <f t="shared" si="12"/>
        <v>3.9695</v>
      </c>
      <c r="O30">
        <f t="shared" si="13"/>
        <v>-1.5384999999999998</v>
      </c>
      <c r="P30">
        <f t="shared" si="14"/>
        <v>2.7125000000000004</v>
      </c>
      <c r="Q30">
        <f t="shared" si="15"/>
        <v>-1.8374999999999999</v>
      </c>
      <c r="R30">
        <f t="shared" si="16"/>
        <v>-0.15249999999999975</v>
      </c>
      <c r="T30" s="7">
        <f t="shared" si="3"/>
        <v>2.5</v>
      </c>
      <c r="U30" s="4">
        <f t="shared" si="4"/>
        <v>0.52535323745389839</v>
      </c>
      <c r="V30" s="4">
        <f t="shared" si="5"/>
        <v>0.98146708250153447</v>
      </c>
      <c r="W30" s="4">
        <f t="shared" si="6"/>
        <v>0.17675343644692398</v>
      </c>
      <c r="X30" s="4">
        <f t="shared" si="7"/>
        <v>0.93776022337529474</v>
      </c>
      <c r="Y30" s="4">
        <f t="shared" si="8"/>
        <v>0.13734723153743125</v>
      </c>
      <c r="Z30" s="4">
        <f t="shared" si="9"/>
        <v>0.46194871561414086</v>
      </c>
    </row>
    <row r="31" spans="2:26" x14ac:dyDescent="0.25">
      <c r="L31" s="7">
        <v>2.6</v>
      </c>
      <c r="M31">
        <f t="shared" si="2"/>
        <v>6.0800000000000187E-2</v>
      </c>
      <c r="N31">
        <f t="shared" si="12"/>
        <v>3.9287999999999998</v>
      </c>
      <c r="O31">
        <f t="shared" si="13"/>
        <v>-1.5791999999999999</v>
      </c>
      <c r="P31">
        <f t="shared" si="14"/>
        <v>2.6718000000000002</v>
      </c>
      <c r="Q31">
        <f t="shared" si="15"/>
        <v>-1.8782000000000001</v>
      </c>
      <c r="R31">
        <f t="shared" si="16"/>
        <v>-0.19319999999999993</v>
      </c>
      <c r="T31" s="7">
        <f t="shared" si="3"/>
        <v>2.6</v>
      </c>
      <c r="U31" s="4">
        <f t="shared" si="4"/>
        <v>0.51519531931960483</v>
      </c>
      <c r="V31" s="4">
        <f t="shared" si="5"/>
        <v>0.98071208138386889</v>
      </c>
      <c r="W31" s="4">
        <f t="shared" si="6"/>
        <v>0.17090881137143174</v>
      </c>
      <c r="X31" s="4">
        <f t="shared" si="7"/>
        <v>0.93534197598957458</v>
      </c>
      <c r="Y31" s="4">
        <f t="shared" si="8"/>
        <v>0.13259576209183235</v>
      </c>
      <c r="Z31" s="4">
        <f t="shared" si="9"/>
        <v>0.45184967944373206</v>
      </c>
    </row>
    <row r="32" spans="2:26" x14ac:dyDescent="0.25">
      <c r="L32" s="7">
        <v>2.7</v>
      </c>
      <c r="M32">
        <f t="shared" si="2"/>
        <v>2.0100000000000229E-2</v>
      </c>
      <c r="N32">
        <f t="shared" si="12"/>
        <v>3.8881000000000001</v>
      </c>
      <c r="O32">
        <f t="shared" si="13"/>
        <v>-1.6198999999999999</v>
      </c>
      <c r="P32">
        <f t="shared" si="14"/>
        <v>2.6311</v>
      </c>
      <c r="Q32">
        <f t="shared" si="15"/>
        <v>-1.9188999999999998</v>
      </c>
      <c r="R32">
        <f t="shared" si="16"/>
        <v>-0.23389999999999989</v>
      </c>
      <c r="T32" s="7">
        <f t="shared" si="3"/>
        <v>2.7</v>
      </c>
      <c r="U32" s="4">
        <f t="shared" si="4"/>
        <v>0.50502483082764726</v>
      </c>
      <c r="V32" s="4">
        <f t="shared" si="5"/>
        <v>0.97992695179595868</v>
      </c>
      <c r="W32" s="4">
        <f t="shared" si="6"/>
        <v>0.16521866187444759</v>
      </c>
      <c r="X32" s="4">
        <f t="shared" si="7"/>
        <v>0.93283650005463026</v>
      </c>
      <c r="Y32" s="4">
        <f t="shared" si="8"/>
        <v>0.1279842808249653</v>
      </c>
      <c r="Z32" s="4">
        <f t="shared" si="9"/>
        <v>0.4417901429395717</v>
      </c>
    </row>
    <row r="33" spans="3:26" x14ac:dyDescent="0.25">
      <c r="L33" s="7">
        <v>2.8</v>
      </c>
      <c r="M33">
        <f t="shared" si="2"/>
        <v>-2.059999999999973E-2</v>
      </c>
      <c r="N33">
        <f t="shared" si="12"/>
        <v>3.8474000000000004</v>
      </c>
      <c r="O33">
        <f t="shared" si="13"/>
        <v>-1.6605999999999999</v>
      </c>
      <c r="P33">
        <f t="shared" si="14"/>
        <v>2.5903999999999998</v>
      </c>
      <c r="Q33">
        <f t="shared" si="15"/>
        <v>-1.9596</v>
      </c>
      <c r="R33">
        <f t="shared" si="16"/>
        <v>-0.27459999999999984</v>
      </c>
      <c r="T33" s="7">
        <f t="shared" si="3"/>
        <v>2.8</v>
      </c>
      <c r="U33" s="4">
        <f t="shared" si="4"/>
        <v>0.49485018211343862</v>
      </c>
      <c r="V33" s="4">
        <f t="shared" si="5"/>
        <v>0.97911054364586902</v>
      </c>
      <c r="W33" s="4">
        <f t="shared" si="6"/>
        <v>0.159681470524208</v>
      </c>
      <c r="X33" s="4">
        <f t="shared" si="7"/>
        <v>0.93024117860224664</v>
      </c>
      <c r="Y33" s="4">
        <f t="shared" si="8"/>
        <v>0.12351034325984131</v>
      </c>
      <c r="Z33" s="4">
        <f t="shared" si="9"/>
        <v>0.43177815215423643</v>
      </c>
    </row>
    <row r="34" spans="3:26" x14ac:dyDescent="0.25">
      <c r="D34" t="s">
        <v>11</v>
      </c>
      <c r="E34" t="s">
        <v>12</v>
      </c>
      <c r="L34" s="7">
        <v>2.9</v>
      </c>
      <c r="M34">
        <f t="shared" si="2"/>
        <v>-6.1299999999999688E-2</v>
      </c>
      <c r="N34">
        <f t="shared" si="12"/>
        <v>3.8067000000000002</v>
      </c>
      <c r="O34">
        <f t="shared" si="13"/>
        <v>-1.7012999999999998</v>
      </c>
      <c r="P34">
        <f t="shared" si="14"/>
        <v>2.5497000000000001</v>
      </c>
      <c r="Q34">
        <f t="shared" si="15"/>
        <v>-2.0002999999999997</v>
      </c>
      <c r="R34">
        <f t="shared" si="16"/>
        <v>-0.3152999999999998</v>
      </c>
      <c r="T34" s="7">
        <f t="shared" si="3"/>
        <v>2.9</v>
      </c>
      <c r="U34" s="4">
        <f t="shared" si="4"/>
        <v>0.48467979708068476</v>
      </c>
      <c r="V34" s="4">
        <f t="shared" si="5"/>
        <v>0.97826166726373087</v>
      </c>
      <c r="W34" s="4">
        <f t="shared" si="6"/>
        <v>0.15429555386983465</v>
      </c>
      <c r="X34" s="4">
        <f t="shared" si="7"/>
        <v>0.92755335778619863</v>
      </c>
      <c r="Y34" s="4">
        <f t="shared" si="8"/>
        <v>0.11917142754463422</v>
      </c>
      <c r="Z34" s="4">
        <f t="shared" si="9"/>
        <v>0.42182159895890559</v>
      </c>
    </row>
    <row r="35" spans="3:26" x14ac:dyDescent="0.25">
      <c r="C35" t="s">
        <v>13</v>
      </c>
      <c r="D35" s="4">
        <f>D29</f>
        <v>0.75380317960822885</v>
      </c>
      <c r="E35" s="4">
        <f t="shared" ref="E35" si="19">E29</f>
        <v>0.99322016775337241</v>
      </c>
      <c r="L35" s="7">
        <v>3</v>
      </c>
      <c r="M35">
        <f t="shared" si="2"/>
        <v>-0.10199999999999965</v>
      </c>
      <c r="N35">
        <f t="shared" si="12"/>
        <v>3.766</v>
      </c>
      <c r="O35">
        <f t="shared" si="13"/>
        <v>-1.7419999999999998</v>
      </c>
      <c r="P35">
        <f t="shared" si="14"/>
        <v>2.5090000000000003</v>
      </c>
      <c r="Q35">
        <f t="shared" si="15"/>
        <v>-2.0409999999999999</v>
      </c>
      <c r="R35">
        <f t="shared" si="16"/>
        <v>-0.35599999999999976</v>
      </c>
      <c r="T35" s="7">
        <f t="shared" si="3"/>
        <v>3</v>
      </c>
      <c r="U35" s="4">
        <f t="shared" si="4"/>
        <v>0.47452208552250708</v>
      </c>
      <c r="V35" s="4">
        <f t="shared" si="5"/>
        <v>0.97737909240215515</v>
      </c>
      <c r="W35" s="4">
        <f t="shared" si="6"/>
        <v>0.14905907550139436</v>
      </c>
      <c r="X35" s="4">
        <f t="shared" si="7"/>
        <v>0.92477034991262053</v>
      </c>
      <c r="Y35" s="4">
        <f t="shared" si="8"/>
        <v>0.11496494485608567</v>
      </c>
      <c r="Z35" s="4">
        <f t="shared" si="9"/>
        <v>0.4119281968435019</v>
      </c>
    </row>
    <row r="36" spans="3:26" x14ac:dyDescent="0.25">
      <c r="C36" t="s">
        <v>15</v>
      </c>
      <c r="D36" s="4">
        <f>F29</f>
        <v>0.37261842998838451</v>
      </c>
      <c r="E36" s="4">
        <f>G29</f>
        <v>0.9765693323263297</v>
      </c>
      <c r="L36" s="7">
        <v>3.1</v>
      </c>
      <c r="M36">
        <f t="shared" si="2"/>
        <v>-0.14269999999999983</v>
      </c>
      <c r="N36">
        <f t="shared" si="12"/>
        <v>3.7252999999999998</v>
      </c>
      <c r="O36">
        <f t="shared" si="13"/>
        <v>-1.7827</v>
      </c>
      <c r="P36">
        <f t="shared" si="14"/>
        <v>2.4683000000000002</v>
      </c>
      <c r="Q36">
        <f t="shared" si="15"/>
        <v>-2.0817000000000001</v>
      </c>
      <c r="R36">
        <f t="shared" si="16"/>
        <v>-0.39669999999999994</v>
      </c>
      <c r="T36" s="7">
        <f t="shared" si="3"/>
        <v>3.1</v>
      </c>
      <c r="U36" s="4">
        <f t="shared" si="4"/>
        <v>0.46438541534169864</v>
      </c>
      <c r="V36" s="4">
        <f t="shared" si="5"/>
        <v>0.97646154724355438</v>
      </c>
      <c r="W36" s="4">
        <f t="shared" si="6"/>
        <v>0.1439700588752775</v>
      </c>
      <c r="X36" s="4">
        <f t="shared" si="7"/>
        <v>0.92188943681997593</v>
      </c>
      <c r="Y36" s="4">
        <f t="shared" si="8"/>
        <v>0.11088824933109824</v>
      </c>
      <c r="Z36" s="4">
        <f t="shared" si="9"/>
        <v>0.4021054579229188</v>
      </c>
    </row>
    <row r="37" spans="3:26" x14ac:dyDescent="0.25">
      <c r="C37" t="s">
        <v>14</v>
      </c>
      <c r="D37" s="4">
        <f>H29</f>
        <v>0.30576365989196952</v>
      </c>
      <c r="E37" s="4">
        <f>I29</f>
        <v>0.70370423799977067</v>
      </c>
      <c r="L37" s="7">
        <v>3.2</v>
      </c>
      <c r="M37">
        <f t="shared" si="2"/>
        <v>-0.18339999999999979</v>
      </c>
      <c r="N37">
        <f t="shared" si="12"/>
        <v>3.6846000000000001</v>
      </c>
      <c r="O37">
        <f t="shared" si="13"/>
        <v>-1.8233999999999999</v>
      </c>
      <c r="P37">
        <f t="shared" si="14"/>
        <v>2.4276</v>
      </c>
      <c r="Q37">
        <f t="shared" si="15"/>
        <v>-2.1223999999999998</v>
      </c>
      <c r="R37">
        <f t="shared" si="16"/>
        <v>-0.4373999999999999</v>
      </c>
      <c r="T37" s="7">
        <f t="shared" si="3"/>
        <v>3.2</v>
      </c>
      <c r="U37" s="4">
        <f t="shared" si="4"/>
        <v>0.45427808506478989</v>
      </c>
      <c r="V37" s="4">
        <f t="shared" si="5"/>
        <v>0.9755077174180099</v>
      </c>
      <c r="W37" s="4">
        <f t="shared" si="6"/>
        <v>0.1390263998542724</v>
      </c>
      <c r="X37" s="4">
        <f t="shared" si="7"/>
        <v>0.91890787362624493</v>
      </c>
      <c r="Y37" s="4">
        <f t="shared" si="8"/>
        <v>0.106938647515484</v>
      </c>
      <c r="Z37" s="4">
        <f t="shared" si="9"/>
        <v>0.39236067128795571</v>
      </c>
    </row>
    <row r="38" spans="3:26" x14ac:dyDescent="0.25">
      <c r="L38" s="7">
        <v>3.3</v>
      </c>
      <c r="M38">
        <f t="shared" si="2"/>
        <v>-0.22409999999999952</v>
      </c>
      <c r="N38">
        <f t="shared" si="12"/>
        <v>3.6439000000000004</v>
      </c>
      <c r="O38">
        <f t="shared" si="13"/>
        <v>-1.8640999999999996</v>
      </c>
      <c r="P38">
        <f t="shared" si="14"/>
        <v>2.3869000000000002</v>
      </c>
      <c r="Q38">
        <f t="shared" si="15"/>
        <v>-2.1630999999999996</v>
      </c>
      <c r="R38">
        <f t="shared" si="16"/>
        <v>-0.47809999999999964</v>
      </c>
      <c r="T38" s="7">
        <f t="shared" si="3"/>
        <v>3.3</v>
      </c>
      <c r="U38" s="4">
        <f t="shared" si="4"/>
        <v>0.44420829684106394</v>
      </c>
      <c r="V38" s="4">
        <f t="shared" si="5"/>
        <v>0.97451624503568091</v>
      </c>
      <c r="W38" s="4">
        <f t="shared" si="6"/>
        <v>0.13422587891790333</v>
      </c>
      <c r="X38" s="4">
        <f t="shared" si="7"/>
        <v>0.91582289286063601</v>
      </c>
      <c r="Y38" s="4">
        <f t="shared" si="8"/>
        <v>0.10311340732290593</v>
      </c>
      <c r="Z38" s="4">
        <f t="shared" si="9"/>
        <v>0.3827008828244064</v>
      </c>
    </row>
    <row r="39" spans="3:26" x14ac:dyDescent="0.25">
      <c r="L39" s="7">
        <v>3.4</v>
      </c>
      <c r="M39">
        <f t="shared" si="2"/>
        <v>-0.2647999999999997</v>
      </c>
      <c r="N39">
        <f t="shared" si="12"/>
        <v>3.6032000000000002</v>
      </c>
      <c r="O39">
        <f t="shared" si="13"/>
        <v>-1.9047999999999998</v>
      </c>
      <c r="P39">
        <f t="shared" si="14"/>
        <v>2.3462000000000001</v>
      </c>
      <c r="Q39">
        <f t="shared" si="15"/>
        <v>-2.2037999999999998</v>
      </c>
      <c r="R39">
        <f t="shared" si="16"/>
        <v>-0.51879999999999982</v>
      </c>
      <c r="T39" s="7">
        <f t="shared" si="3"/>
        <v>3.4</v>
      </c>
      <c r="U39" s="4">
        <f t="shared" si="4"/>
        <v>0.43418413011186252</v>
      </c>
      <c r="V39" s="4">
        <f t="shared" si="5"/>
        <v>0.97348572773811448</v>
      </c>
      <c r="W39" s="4">
        <f t="shared" si="6"/>
        <v>0.12956617300460749</v>
      </c>
      <c r="X39" s="4">
        <f t="shared" si="7"/>
        <v>0.91263170899663981</v>
      </c>
      <c r="Y39" s="4">
        <f t="shared" si="8"/>
        <v>9.9409766500769658E-2</v>
      </c>
      <c r="Z39" s="4">
        <f t="shared" si="9"/>
        <v>0.37313287660749778</v>
      </c>
    </row>
    <row r="40" spans="3:26" x14ac:dyDescent="0.25">
      <c r="L40" s="7">
        <v>3.5</v>
      </c>
      <c r="M40">
        <f t="shared" si="2"/>
        <v>-0.30549999999999966</v>
      </c>
      <c r="N40">
        <f t="shared" si="12"/>
        <v>3.5625</v>
      </c>
      <c r="O40">
        <f t="shared" si="13"/>
        <v>-1.9454999999999998</v>
      </c>
      <c r="P40">
        <f t="shared" si="14"/>
        <v>2.3055000000000003</v>
      </c>
      <c r="Q40">
        <f t="shared" si="15"/>
        <v>-2.2444999999999999</v>
      </c>
      <c r="R40">
        <f t="shared" si="16"/>
        <v>-0.55949999999999978</v>
      </c>
      <c r="T40" s="7">
        <f t="shared" si="3"/>
        <v>3.5</v>
      </c>
      <c r="U40" s="4">
        <f t="shared" si="4"/>
        <v>0.42421351612755509</v>
      </c>
      <c r="V40" s="4">
        <f t="shared" si="5"/>
        <v>0.97241471777320987</v>
      </c>
      <c r="W40" s="4">
        <f t="shared" si="6"/>
        <v>0.12504486695309786</v>
      </c>
      <c r="X40" s="4">
        <f t="shared" si="7"/>
        <v>0.90933152340257828</v>
      </c>
      <c r="Y40" s="4">
        <f t="shared" si="8"/>
        <v>9.5824940603188663E-2</v>
      </c>
      <c r="Z40" s="4">
        <f t="shared" si="9"/>
        <v>0.36366315796180831</v>
      </c>
    </row>
    <row r="41" spans="3:26" x14ac:dyDescent="0.25">
      <c r="L41" s="7">
        <v>3.6</v>
      </c>
      <c r="M41">
        <f t="shared" si="2"/>
        <v>-0.34619999999999962</v>
      </c>
      <c r="N41">
        <f t="shared" si="12"/>
        <v>3.5218000000000003</v>
      </c>
      <c r="O41">
        <f t="shared" si="13"/>
        <v>-1.9861999999999997</v>
      </c>
      <c r="P41">
        <f t="shared" si="14"/>
        <v>2.2648000000000001</v>
      </c>
      <c r="Q41">
        <f t="shared" si="15"/>
        <v>-2.2851999999999997</v>
      </c>
      <c r="R41">
        <f t="shared" si="16"/>
        <v>-0.60019999999999973</v>
      </c>
      <c r="T41" s="7">
        <f t="shared" si="3"/>
        <v>3.6</v>
      </c>
      <c r="U41" s="4">
        <f t="shared" si="4"/>
        <v>0.41430421347954988</v>
      </c>
      <c r="V41" s="4">
        <f t="shared" si="5"/>
        <v>0.97130172109900892</v>
      </c>
      <c r="W41" s="4">
        <f t="shared" si="6"/>
        <v>0.12065946451576229</v>
      </c>
      <c r="X41" s="4">
        <f t="shared" si="7"/>
        <v>0.90591952972490908</v>
      </c>
      <c r="Y41" s="4">
        <f t="shared" si="8"/>
        <v>9.2356130474169046E-2</v>
      </c>
      <c r="Z41" s="4">
        <f t="shared" si="9"/>
        <v>0.3542979382591816</v>
      </c>
    </row>
    <row r="42" spans="3:26" x14ac:dyDescent="0.25">
      <c r="L42" s="7">
        <v>3.7</v>
      </c>
      <c r="M42">
        <f t="shared" si="2"/>
        <v>-0.3868999999999998</v>
      </c>
      <c r="N42">
        <f t="shared" si="12"/>
        <v>3.4811000000000001</v>
      </c>
      <c r="O42">
        <f t="shared" si="13"/>
        <v>-2.0268999999999999</v>
      </c>
      <c r="P42">
        <f t="shared" si="14"/>
        <v>2.2241</v>
      </c>
      <c r="Q42">
        <f t="shared" si="15"/>
        <v>-2.3258999999999999</v>
      </c>
      <c r="R42">
        <f t="shared" si="16"/>
        <v>-0.64089999999999991</v>
      </c>
      <c r="T42" s="7">
        <f t="shared" si="3"/>
        <v>3.7</v>
      </c>
      <c r="U42" s="4">
        <f t="shared" si="4"/>
        <v>0.40446378480289569</v>
      </c>
      <c r="V42" s="4">
        <f t="shared" si="5"/>
        <v>0.97014519652190712</v>
      </c>
      <c r="W42" s="4">
        <f t="shared" si="6"/>
        <v>0.11640739892215295</v>
      </c>
      <c r="X42" s="4">
        <f t="shared" si="7"/>
        <v>0.90239291971843905</v>
      </c>
      <c r="Y42" s="4">
        <f t="shared" si="8"/>
        <v>8.9000529246847884E-2</v>
      </c>
      <c r="Z42" s="4">
        <f t="shared" si="9"/>
        <v>0.34504312150928357</v>
      </c>
    </row>
    <row r="43" spans="3:26" x14ac:dyDescent="0.25">
      <c r="L43" s="7">
        <v>3.8</v>
      </c>
      <c r="M43">
        <f t="shared" si="2"/>
        <v>-0.42759999999999954</v>
      </c>
      <c r="N43">
        <f t="shared" si="12"/>
        <v>3.4404000000000003</v>
      </c>
      <c r="O43">
        <f t="shared" si="13"/>
        <v>-2.0675999999999997</v>
      </c>
      <c r="P43">
        <f t="shared" si="14"/>
        <v>2.1834000000000002</v>
      </c>
      <c r="Q43">
        <f t="shared" si="15"/>
        <v>-2.3665999999999996</v>
      </c>
      <c r="R43">
        <f t="shared" si="16"/>
        <v>-0.68159999999999965</v>
      </c>
      <c r="T43" s="7">
        <f t="shared" si="3"/>
        <v>3.8</v>
      </c>
      <c r="U43" s="4">
        <f t="shared" si="4"/>
        <v>0.3946995747915526</v>
      </c>
      <c r="V43" s="4">
        <f t="shared" si="5"/>
        <v>0.96894355487535966</v>
      </c>
      <c r="W43" s="4">
        <f t="shared" si="6"/>
        <v>0.11228604297549916</v>
      </c>
      <c r="X43" s="4">
        <f t="shared" si="7"/>
        <v>0.89874888953624055</v>
      </c>
      <c r="Y43" s="4">
        <f t="shared" si="8"/>
        <v>8.5755328866983449E-2</v>
      </c>
      <c r="Z43" s="4">
        <f t="shared" si="9"/>
        <v>0.3359042927795694</v>
      </c>
    </row>
    <row r="44" spans="3:26" x14ac:dyDescent="0.25">
      <c r="L44" s="7">
        <v>3.9</v>
      </c>
      <c r="M44">
        <f t="shared" si="2"/>
        <v>-0.46829999999999972</v>
      </c>
      <c r="N44">
        <f t="shared" si="12"/>
        <v>3.3997000000000002</v>
      </c>
      <c r="O44">
        <f t="shared" si="13"/>
        <v>-2.1082999999999998</v>
      </c>
      <c r="P44">
        <f t="shared" si="14"/>
        <v>2.1427</v>
      </c>
      <c r="Q44">
        <f t="shared" si="15"/>
        <v>-2.4072999999999998</v>
      </c>
      <c r="R44">
        <f t="shared" si="16"/>
        <v>-0.72229999999999983</v>
      </c>
      <c r="T44" s="7">
        <f t="shared" si="3"/>
        <v>3.9</v>
      </c>
      <c r="U44" s="4">
        <f t="shared" si="4"/>
        <v>0.38501868965354114</v>
      </c>
      <c r="V44" s="4">
        <f t="shared" si="5"/>
        <v>0.96769515824561492</v>
      </c>
      <c r="W44" s="4">
        <f t="shared" si="6"/>
        <v>0.10829271866971872</v>
      </c>
      <c r="X44" s="4">
        <f t="shared" si="7"/>
        <v>0.89498464649043963</v>
      </c>
      <c r="Y44" s="4">
        <f t="shared" si="8"/>
        <v>8.261772615095106E-2</v>
      </c>
      <c r="Z44" s="4">
        <f t="shared" si="9"/>
        <v>0.32688670846381596</v>
      </c>
    </row>
    <row r="45" spans="3:26" x14ac:dyDescent="0.25">
      <c r="L45" s="7">
        <v>4</v>
      </c>
      <c r="M45">
        <f t="shared" si="2"/>
        <v>-0.50899999999999967</v>
      </c>
      <c r="N45">
        <f t="shared" si="12"/>
        <v>3.359</v>
      </c>
      <c r="O45">
        <f t="shared" si="13"/>
        <v>-2.149</v>
      </c>
      <c r="P45">
        <f t="shared" si="14"/>
        <v>2.1020000000000003</v>
      </c>
      <c r="Q45">
        <f t="shared" si="15"/>
        <v>-2.448</v>
      </c>
      <c r="R45">
        <f t="shared" si="16"/>
        <v>-0.76299999999999979</v>
      </c>
      <c r="T45" s="7">
        <f t="shared" si="3"/>
        <v>4</v>
      </c>
      <c r="U45" s="4">
        <f t="shared" si="4"/>
        <v>0.3754279781171645</v>
      </c>
      <c r="V45" s="4">
        <f t="shared" si="5"/>
        <v>0.96639831925153097</v>
      </c>
      <c r="W45" s="4">
        <f t="shared" si="6"/>
        <v>0.10442470631859577</v>
      </c>
      <c r="X45" s="4">
        <f t="shared" si="7"/>
        <v>0.89109741629313899</v>
      </c>
      <c r="Y45" s="4">
        <f t="shared" si="8"/>
        <v>7.9584928390263085E-2</v>
      </c>
      <c r="Z45" s="4">
        <f t="shared" si="9"/>
        <v>0.31799528840125463</v>
      </c>
    </row>
    <row r="46" spans="3:26" x14ac:dyDescent="0.25">
      <c r="L46" s="7">
        <v>4.0999999999999996</v>
      </c>
      <c r="M46">
        <f t="shared" si="2"/>
        <v>-0.54969999999999963</v>
      </c>
      <c r="N46">
        <f t="shared" si="12"/>
        <v>3.3183000000000002</v>
      </c>
      <c r="O46">
        <f t="shared" si="13"/>
        <v>-2.1896999999999998</v>
      </c>
      <c r="P46">
        <f t="shared" si="14"/>
        <v>2.0613000000000001</v>
      </c>
      <c r="Q46">
        <f t="shared" si="15"/>
        <v>-2.4886999999999997</v>
      </c>
      <c r="R46">
        <f t="shared" si="16"/>
        <v>-0.80369999999999975</v>
      </c>
      <c r="T46" s="7">
        <f t="shared" si="3"/>
        <v>4.0999999999999996</v>
      </c>
      <c r="U46" s="4">
        <f t="shared" si="4"/>
        <v>0.36593401408260073</v>
      </c>
      <c r="V46" s="4">
        <f t="shared" si="5"/>
        <v>0.96505130038604192</v>
      </c>
      <c r="W46" s="4">
        <f t="shared" si="6"/>
        <v>0.10067925319263302</v>
      </c>
      <c r="X46" s="4">
        <f t="shared" si="7"/>
        <v>0.88708445078452414</v>
      </c>
      <c r="Y46" s="4">
        <f t="shared" si="8"/>
        <v>7.6654158516119356E-2</v>
      </c>
      <c r="Z46" s="4">
        <f t="shared" si="9"/>
        <v>0.30923460983193568</v>
      </c>
    </row>
    <row r="47" spans="3:26" x14ac:dyDescent="0.25">
      <c r="L47" s="7">
        <v>4.2</v>
      </c>
      <c r="M47">
        <f t="shared" si="2"/>
        <v>-0.59039999999999981</v>
      </c>
      <c r="N47">
        <f t="shared" si="12"/>
        <v>3.2776000000000001</v>
      </c>
      <c r="O47">
        <f t="shared" si="13"/>
        <v>-2.2303999999999999</v>
      </c>
      <c r="P47">
        <f t="shared" si="14"/>
        <v>2.0206</v>
      </c>
      <c r="Q47">
        <f t="shared" si="15"/>
        <v>-2.5293999999999999</v>
      </c>
      <c r="R47">
        <f t="shared" si="16"/>
        <v>-0.84439999999999993</v>
      </c>
      <c r="T47" s="7">
        <f t="shared" si="3"/>
        <v>4.2</v>
      </c>
      <c r="U47" s="4">
        <f t="shared" si="4"/>
        <v>0.35654308099565946</v>
      </c>
      <c r="V47" s="4">
        <f t="shared" si="5"/>
        <v>0.96365231342739277</v>
      </c>
      <c r="W47" s="4">
        <f t="shared" si="6"/>
        <v>9.7053581662575161E-2</v>
      </c>
      <c r="X47" s="4">
        <f t="shared" si="7"/>
        <v>0.88294303615268721</v>
      </c>
      <c r="Y47" s="4">
        <f t="shared" si="8"/>
        <v>7.3822659838727572E-2</v>
      </c>
      <c r="Z47" s="4">
        <f t="shared" si="9"/>
        <v>0.30060890315847122</v>
      </c>
    </row>
    <row r="48" spans="3:26" x14ac:dyDescent="0.25">
      <c r="L48" s="7">
        <v>4.3</v>
      </c>
      <c r="M48">
        <f t="shared" si="2"/>
        <v>-0.63109999999999955</v>
      </c>
      <c r="N48">
        <f t="shared" si="12"/>
        <v>3.2369000000000003</v>
      </c>
      <c r="O48">
        <f t="shared" si="13"/>
        <v>-2.2710999999999997</v>
      </c>
      <c r="P48">
        <f t="shared" si="14"/>
        <v>1.9799000000000002</v>
      </c>
      <c r="Q48">
        <f t="shared" si="15"/>
        <v>-2.5700999999999996</v>
      </c>
      <c r="R48">
        <f t="shared" si="16"/>
        <v>-0.88509999999999966</v>
      </c>
      <c r="T48" s="7">
        <f t="shared" si="3"/>
        <v>4.3</v>
      </c>
      <c r="U48" s="4">
        <f t="shared" si="4"/>
        <v>0.34726115800266077</v>
      </c>
      <c r="V48" s="4">
        <f t="shared" si="5"/>
        <v>0.96219951892882616</v>
      </c>
      <c r="W48" s="4">
        <f t="shared" si="6"/>
        <v>9.3544896851741485E-2</v>
      </c>
      <c r="X48" s="4">
        <f t="shared" si="7"/>
        <v>0.87867050164683402</v>
      </c>
      <c r="Y48" s="4">
        <f t="shared" si="8"/>
        <v>7.108770037712836E-2</v>
      </c>
      <c r="Z48" s="4">
        <f t="shared" si="9"/>
        <v>0.29212204946989462</v>
      </c>
    </row>
    <row r="49" spans="12:26" x14ac:dyDescent="0.25">
      <c r="L49" s="7">
        <v>4.4000000000000004</v>
      </c>
      <c r="M49">
        <f t="shared" si="2"/>
        <v>-0.67179999999999973</v>
      </c>
      <c r="N49">
        <f t="shared" si="12"/>
        <v>3.1962000000000002</v>
      </c>
      <c r="O49">
        <f t="shared" si="13"/>
        <v>-2.3117999999999999</v>
      </c>
      <c r="P49">
        <f t="shared" si="14"/>
        <v>1.9392</v>
      </c>
      <c r="Q49">
        <f t="shared" si="15"/>
        <v>-2.6107999999999998</v>
      </c>
      <c r="R49">
        <f t="shared" si="16"/>
        <v>-0.92579999999999985</v>
      </c>
      <c r="T49" s="7">
        <f t="shared" si="3"/>
        <v>4.4000000000000004</v>
      </c>
      <c r="U49" s="4">
        <f t="shared" si="4"/>
        <v>0.3380939079274945</v>
      </c>
      <c r="V49" s="4">
        <f t="shared" si="5"/>
        <v>0.96069102579598431</v>
      </c>
      <c r="W49" s="4">
        <f t="shared" si="6"/>
        <v>9.0150393802106293E-2</v>
      </c>
      <c r="X49" s="4">
        <f t="shared" si="7"/>
        <v>0.87426422878236254</v>
      </c>
      <c r="Y49" s="4">
        <f t="shared" si="8"/>
        <v>6.8446576796034331E-2</v>
      </c>
      <c r="Z49" s="4">
        <f t="shared" si="9"/>
        <v>0.28377757977019019</v>
      </c>
    </row>
    <row r="50" spans="12:26" x14ac:dyDescent="0.25">
      <c r="L50" s="7">
        <v>4.5</v>
      </c>
      <c r="M50">
        <f t="shared" si="2"/>
        <v>-0.71249999999999969</v>
      </c>
      <c r="N50">
        <f t="shared" si="12"/>
        <v>3.1555</v>
      </c>
      <c r="O50">
        <f t="shared" si="13"/>
        <v>-2.3525</v>
      </c>
      <c r="P50">
        <f t="shared" si="14"/>
        <v>1.8985000000000001</v>
      </c>
      <c r="Q50">
        <f t="shared" si="15"/>
        <v>-2.6515</v>
      </c>
      <c r="R50">
        <f t="shared" si="16"/>
        <v>-0.9664999999999998</v>
      </c>
      <c r="T50" s="7">
        <f t="shared" si="3"/>
        <v>4.5</v>
      </c>
      <c r="U50" s="4">
        <f t="shared" si="4"/>
        <v>0.32904666709422248</v>
      </c>
      <c r="V50" s="4">
        <f t="shared" si="5"/>
        <v>0.95912489096189157</v>
      </c>
      <c r="W50" s="4">
        <f t="shared" si="6"/>
        <v>8.6867264161543695E-2</v>
      </c>
      <c r="X50" s="4">
        <f t="shared" si="7"/>
        <v>0.86972166103274251</v>
      </c>
      <c r="Y50" s="4">
        <f t="shared" si="8"/>
        <v>6.5896617966771376E-2</v>
      </c>
      <c r="Z50" s="4">
        <f t="shared" si="9"/>
        <v>0.27557867584220114</v>
      </c>
    </row>
    <row r="51" spans="12:26" x14ac:dyDescent="0.25">
      <c r="L51" s="7">
        <v>4.5999999999999996</v>
      </c>
      <c r="M51">
        <f t="shared" si="2"/>
        <v>-0.75319999999999943</v>
      </c>
      <c r="N51">
        <f t="shared" si="12"/>
        <v>3.1148000000000007</v>
      </c>
      <c r="O51">
        <f t="shared" si="13"/>
        <v>-2.3931999999999993</v>
      </c>
      <c r="P51">
        <f t="shared" si="14"/>
        <v>1.8578000000000003</v>
      </c>
      <c r="Q51">
        <f t="shared" si="15"/>
        <v>-2.6921999999999997</v>
      </c>
      <c r="R51">
        <f t="shared" si="16"/>
        <v>-1.0071999999999997</v>
      </c>
      <c r="T51" s="7">
        <f t="shared" si="3"/>
        <v>4.5999999999999996</v>
      </c>
      <c r="U51" s="4">
        <f t="shared" si="4"/>
        <v>0.32012443700131715</v>
      </c>
      <c r="V51" s="4">
        <f t="shared" si="5"/>
        <v>0.95749911916999531</v>
      </c>
      <c r="W51" s="4">
        <f t="shared" si="6"/>
        <v>8.3692702401811134E-2</v>
      </c>
      <c r="X51" s="4">
        <f t="shared" si="7"/>
        <v>0.86504031399924142</v>
      </c>
      <c r="Y51" s="4">
        <f t="shared" si="8"/>
        <v>6.343518816980355E-2</v>
      </c>
      <c r="Z51" s="4">
        <f t="shared" si="9"/>
        <v>0.26752817266718859</v>
      </c>
    </row>
    <row r="52" spans="12:26" x14ac:dyDescent="0.25">
      <c r="L52" s="7">
        <v>4.7</v>
      </c>
      <c r="M52">
        <f t="shared" si="2"/>
        <v>-0.79389999999999983</v>
      </c>
      <c r="N52">
        <f t="shared" si="12"/>
        <v>3.0741000000000001</v>
      </c>
      <c r="O52">
        <f t="shared" si="13"/>
        <v>-2.4339</v>
      </c>
      <c r="P52">
        <f t="shared" si="14"/>
        <v>1.8170999999999999</v>
      </c>
      <c r="Q52">
        <f t="shared" si="15"/>
        <v>-2.7328999999999999</v>
      </c>
      <c r="R52">
        <f t="shared" si="16"/>
        <v>-1.0478999999999998</v>
      </c>
      <c r="T52" s="7">
        <f t="shared" si="3"/>
        <v>4.7</v>
      </c>
      <c r="U52" s="4">
        <f t="shared" si="4"/>
        <v>0.31133187783704797</v>
      </c>
      <c r="V52" s="4">
        <f t="shared" si="5"/>
        <v>0.95581166287636266</v>
      </c>
      <c r="W52" s="4">
        <f t="shared" si="6"/>
        <v>8.0623911578710988E-2</v>
      </c>
      <c r="X52" s="4">
        <f t="shared" si="7"/>
        <v>0.86021778604529242</v>
      </c>
      <c r="Y52" s="4">
        <f t="shared" si="8"/>
        <v>6.1059689956556994E-2</v>
      </c>
      <c r="Z52" s="4">
        <f t="shared" si="9"/>
        <v>0.25962856231135484</v>
      </c>
    </row>
    <row r="53" spans="12:26" x14ac:dyDescent="0.25">
      <c r="L53" s="7">
        <v>4.8</v>
      </c>
      <c r="M53">
        <f t="shared" si="2"/>
        <v>-0.83459999999999956</v>
      </c>
      <c r="N53">
        <f t="shared" si="12"/>
        <v>3.0334000000000003</v>
      </c>
      <c r="O53">
        <f t="shared" si="13"/>
        <v>-2.4745999999999997</v>
      </c>
      <c r="P53">
        <f t="shared" si="14"/>
        <v>1.7764000000000002</v>
      </c>
      <c r="Q53">
        <f t="shared" si="15"/>
        <v>-2.7735999999999996</v>
      </c>
      <c r="R53">
        <f t="shared" si="16"/>
        <v>-1.0885999999999996</v>
      </c>
      <c r="T53" s="7">
        <f t="shared" si="3"/>
        <v>4.8</v>
      </c>
      <c r="U53" s="4">
        <f t="shared" si="4"/>
        <v>0.30267330380979424</v>
      </c>
      <c r="V53" s="4">
        <f t="shared" si="5"/>
        <v>0.95406042228277077</v>
      </c>
      <c r="W53" s="4">
        <f t="shared" si="6"/>
        <v>7.7658108647452276E-2</v>
      </c>
      <c r="X53" s="4">
        <f t="shared" si="7"/>
        <v>0.85525176937770064</v>
      </c>
      <c r="Y53" s="4">
        <f t="shared" si="8"/>
        <v>5.8767566688344944E-2</v>
      </c>
      <c r="Z53" s="4">
        <f t="shared" si="9"/>
        <v>0.25188199918317505</v>
      </c>
    </row>
    <row r="54" spans="12:26" x14ac:dyDescent="0.25">
      <c r="L54" s="7">
        <v>4.9000000000000004</v>
      </c>
      <c r="M54">
        <f t="shared" si="2"/>
        <v>-0.87529999999999974</v>
      </c>
      <c r="N54">
        <f t="shared" si="12"/>
        <v>2.9927000000000001</v>
      </c>
      <c r="O54">
        <f t="shared" si="13"/>
        <v>-2.5152999999999999</v>
      </c>
      <c r="P54">
        <f t="shared" si="14"/>
        <v>1.7357</v>
      </c>
      <c r="Q54">
        <f t="shared" si="15"/>
        <v>-2.8142999999999998</v>
      </c>
      <c r="R54">
        <f t="shared" si="16"/>
        <v>-1.1292999999999997</v>
      </c>
      <c r="T54" s="7">
        <f t="shared" si="3"/>
        <v>4.9000000000000004</v>
      </c>
      <c r="U54" s="4">
        <f t="shared" si="4"/>
        <v>0.29415268025238334</v>
      </c>
      <c r="V54" s="4">
        <f t="shared" si="5"/>
        <v>0.9522432455130514</v>
      </c>
      <c r="W54" s="4">
        <f t="shared" si="6"/>
        <v>7.4792529347550707E-2</v>
      </c>
      <c r="X54" s="4">
        <f t="shared" si="7"/>
        <v>0.85014006155195987</v>
      </c>
      <c r="Y54" s="4">
        <f t="shared" si="8"/>
        <v>5.6556304770153103E-2</v>
      </c>
      <c r="Z54" s="4">
        <f t="shared" si="9"/>
        <v>0.24429030655940667</v>
      </c>
    </row>
    <row r="55" spans="12:26" x14ac:dyDescent="0.25">
      <c r="L55" s="7">
        <v>5</v>
      </c>
      <c r="M55">
        <f t="shared" si="2"/>
        <v>-0.91599999999999948</v>
      </c>
      <c r="N55">
        <f t="shared" si="12"/>
        <v>2.9520000000000004</v>
      </c>
      <c r="O55">
        <f t="shared" si="13"/>
        <v>-2.5559999999999996</v>
      </c>
      <c r="P55">
        <f t="shared" si="14"/>
        <v>1.6950000000000003</v>
      </c>
      <c r="Q55">
        <f t="shared" si="15"/>
        <v>-2.8549999999999995</v>
      </c>
      <c r="R55">
        <f t="shared" si="16"/>
        <v>-1.1699999999999995</v>
      </c>
      <c r="T55" s="7">
        <f t="shared" si="3"/>
        <v>5</v>
      </c>
      <c r="U55" s="4">
        <f t="shared" si="4"/>
        <v>0.28577362244606958</v>
      </c>
      <c r="V55" s="4">
        <f t="shared" si="5"/>
        <v>0.95035792894569449</v>
      </c>
      <c r="W55" s="4">
        <f t="shared" si="6"/>
        <v>7.2024432672684324E-2</v>
      </c>
      <c r="X55" s="4">
        <f t="shared" si="7"/>
        <v>0.84488057737369637</v>
      </c>
      <c r="Y55" s="4">
        <f t="shared" si="8"/>
        <v>5.4423435596891133E-2</v>
      </c>
      <c r="Z55" s="4">
        <f t="shared" si="9"/>
        <v>0.23685498427314469</v>
      </c>
    </row>
    <row r="56" spans="12:26" x14ac:dyDescent="0.25">
      <c r="L56" s="7">
        <v>5.0999999999999996</v>
      </c>
      <c r="M56">
        <f t="shared" si="2"/>
        <v>-0.95669999999999966</v>
      </c>
      <c r="N56">
        <f t="shared" si="12"/>
        <v>2.9113000000000002</v>
      </c>
      <c r="O56">
        <f t="shared" si="13"/>
        <v>-2.5966999999999998</v>
      </c>
      <c r="P56">
        <f t="shared" si="14"/>
        <v>1.6543000000000001</v>
      </c>
      <c r="Q56">
        <f t="shared" si="15"/>
        <v>-2.8956999999999997</v>
      </c>
      <c r="R56">
        <f t="shared" si="16"/>
        <v>-1.2106999999999997</v>
      </c>
      <c r="T56" s="7">
        <f t="shared" si="3"/>
        <v>5.0999999999999996</v>
      </c>
      <c r="U56" s="4">
        <f t="shared" si="4"/>
        <v>0.27753939609758144</v>
      </c>
      <c r="V56" s="4">
        <f t="shared" si="5"/>
        <v>0.94840221771633837</v>
      </c>
      <c r="W56" s="4">
        <f t="shared" si="6"/>
        <v>6.9351104941768396E-2</v>
      </c>
      <c r="X56" s="4">
        <f t="shared" si="7"/>
        <v>0.8394713611627086</v>
      </c>
      <c r="Y56" s="4">
        <f t="shared" si="8"/>
        <v>5.2366537229460962E-2</v>
      </c>
      <c r="Z56" s="4">
        <f t="shared" si="9"/>
        <v>0.22957721745419896</v>
      </c>
    </row>
    <row r="57" spans="12:26" x14ac:dyDescent="0.25">
      <c r="L57" s="7">
        <v>5.2</v>
      </c>
      <c r="M57">
        <f t="shared" si="2"/>
        <v>-0.99739999999999984</v>
      </c>
      <c r="N57">
        <f t="shared" si="12"/>
        <v>2.8706</v>
      </c>
      <c r="O57">
        <f t="shared" si="13"/>
        <v>-2.6374</v>
      </c>
      <c r="P57">
        <f t="shared" si="14"/>
        <v>1.6135999999999999</v>
      </c>
      <c r="Q57">
        <f t="shared" si="15"/>
        <v>-2.9363999999999999</v>
      </c>
      <c r="R57">
        <f t="shared" si="16"/>
        <v>-1.2513999999999998</v>
      </c>
      <c r="T57" s="7">
        <f t="shared" si="3"/>
        <v>5.2</v>
      </c>
      <c r="U57" s="4">
        <f t="shared" si="4"/>
        <v>0.26945291939189453</v>
      </c>
      <c r="V57" s="4">
        <f t="shared" si="5"/>
        <v>0.94637380640439017</v>
      </c>
      <c r="W57" s="4">
        <f t="shared" si="6"/>
        <v>6.6769863488159178E-2</v>
      </c>
      <c r="X57" s="4">
        <f t="shared" si="7"/>
        <v>0.83391059934026612</v>
      </c>
      <c r="Y57" s="4">
        <f t="shared" si="8"/>
        <v>5.0383235817656941E-2</v>
      </c>
      <c r="Z57" s="4">
        <f t="shared" si="9"/>
        <v>0.2224578862103504</v>
      </c>
    </row>
    <row r="58" spans="12:26" x14ac:dyDescent="0.25">
      <c r="L58" s="7">
        <v>5.3</v>
      </c>
      <c r="M58">
        <f t="shared" si="2"/>
        <v>-1.0380999999999996</v>
      </c>
      <c r="N58">
        <f t="shared" si="12"/>
        <v>2.8299000000000003</v>
      </c>
      <c r="O58">
        <f t="shared" si="13"/>
        <v>-2.6780999999999997</v>
      </c>
      <c r="P58">
        <f t="shared" si="14"/>
        <v>1.5729000000000002</v>
      </c>
      <c r="Q58">
        <f t="shared" si="15"/>
        <v>-2.9770999999999996</v>
      </c>
      <c r="R58">
        <f t="shared" si="16"/>
        <v>-1.2920999999999996</v>
      </c>
      <c r="T58" s="7">
        <f t="shared" si="3"/>
        <v>5.3</v>
      </c>
      <c r="U58" s="4">
        <f t="shared" si="4"/>
        <v>0.26151676653406142</v>
      </c>
      <c r="V58" s="4">
        <f t="shared" si="5"/>
        <v>0.94427033991861398</v>
      </c>
      <c r="W58" s="4">
        <f t="shared" si="6"/>
        <v>6.4278059984350627E-2</v>
      </c>
      <c r="X58" s="4">
        <f t="shared" si="7"/>
        <v>0.82819663329428284</v>
      </c>
      <c r="Y58" s="4">
        <f t="shared" si="8"/>
        <v>4.847120678650154E-2</v>
      </c>
      <c r="Z58" s="4">
        <f t="shared" si="9"/>
        <v>0.21549757613757825</v>
      </c>
    </row>
    <row r="59" spans="12:26" x14ac:dyDescent="0.25">
      <c r="L59" s="7">
        <v>5.4</v>
      </c>
      <c r="M59">
        <f t="shared" si="2"/>
        <v>-1.0787999999999998</v>
      </c>
      <c r="N59">
        <f t="shared" si="12"/>
        <v>2.7892000000000001</v>
      </c>
      <c r="O59">
        <f t="shared" si="13"/>
        <v>-2.7187999999999999</v>
      </c>
      <c r="P59">
        <f t="shared" si="14"/>
        <v>1.5322</v>
      </c>
      <c r="Q59">
        <f t="shared" si="15"/>
        <v>-3.0177999999999998</v>
      </c>
      <c r="R59">
        <f t="shared" si="16"/>
        <v>-1.3327999999999998</v>
      </c>
      <c r="T59" s="7">
        <f t="shared" si="3"/>
        <v>5.4</v>
      </c>
      <c r="U59" s="4">
        <f t="shared" si="4"/>
        <v>0.25373317268560475</v>
      </c>
      <c r="V59" s="4">
        <f t="shared" si="5"/>
        <v>0.94208941459709861</v>
      </c>
      <c r="W59" s="4">
        <f t="shared" si="6"/>
        <v>6.1873083419816059E-2</v>
      </c>
      <c r="X59" s="4">
        <f t="shared" si="7"/>
        <v>0.82232797247077472</v>
      </c>
      <c r="Y59" s="4">
        <f t="shared" si="8"/>
        <v>4.6628175802153039E-2</v>
      </c>
      <c r="Z59" s="4">
        <f t="shared" si="9"/>
        <v>0.2086965895480821</v>
      </c>
    </row>
    <row r="60" spans="12:26" x14ac:dyDescent="0.25">
      <c r="L60" s="7">
        <v>5.5</v>
      </c>
      <c r="M60">
        <f t="shared" si="2"/>
        <v>-1.1194999999999995</v>
      </c>
      <c r="N60">
        <f t="shared" si="12"/>
        <v>2.7485000000000004</v>
      </c>
      <c r="O60">
        <f t="shared" si="13"/>
        <v>-2.7594999999999996</v>
      </c>
      <c r="P60">
        <f t="shared" si="14"/>
        <v>1.4915000000000003</v>
      </c>
      <c r="Q60">
        <f t="shared" si="15"/>
        <v>-3.0584999999999996</v>
      </c>
      <c r="R60">
        <f t="shared" si="16"/>
        <v>-1.3734999999999995</v>
      </c>
      <c r="T60" s="7">
        <f t="shared" si="3"/>
        <v>5.5</v>
      </c>
      <c r="U60" s="4">
        <f t="shared" si="4"/>
        <v>0.24610404019464835</v>
      </c>
      <c r="V60" s="4">
        <f t="shared" si="5"/>
        <v>0.93982857953754706</v>
      </c>
      <c r="W60" s="4">
        <f t="shared" si="6"/>
        <v>5.9552362749782289E-2</v>
      </c>
      <c r="X60" s="4">
        <f t="shared" si="7"/>
        <v>0.81630330763366921</v>
      </c>
      <c r="Y60" s="4">
        <f t="shared" si="8"/>
        <v>4.4851919533003375E-2</v>
      </c>
      <c r="Z60" s="4">
        <f t="shared" si="9"/>
        <v>0.20205495730671727</v>
      </c>
    </row>
    <row r="61" spans="12:26" x14ac:dyDescent="0.25">
      <c r="L61" s="7">
        <v>5.6</v>
      </c>
      <c r="M61">
        <f t="shared" si="2"/>
        <v>-1.1601999999999997</v>
      </c>
      <c r="N61">
        <f t="shared" si="12"/>
        <v>2.7078000000000002</v>
      </c>
      <c r="O61">
        <f t="shared" si="13"/>
        <v>-2.8001999999999998</v>
      </c>
      <c r="P61">
        <f t="shared" si="14"/>
        <v>1.4508000000000001</v>
      </c>
      <c r="Q61">
        <f t="shared" si="15"/>
        <v>-3.0991999999999997</v>
      </c>
      <c r="R61">
        <f t="shared" si="16"/>
        <v>-1.4141999999999997</v>
      </c>
      <c r="T61" s="7">
        <f t="shared" si="3"/>
        <v>5.6</v>
      </c>
      <c r="U61" s="4">
        <f t="shared" si="4"/>
        <v>0.23863094601410156</v>
      </c>
      <c r="V61" s="4">
        <f t="shared" si="5"/>
        <v>0.93748533817431667</v>
      </c>
      <c r="W61" s="4">
        <f t="shared" si="6"/>
        <v>5.7313369232723468E-2</v>
      </c>
      <c r="X61" s="4">
        <f t="shared" si="7"/>
        <v>0.81012152422863748</v>
      </c>
      <c r="Y61" s="4">
        <f t="shared" si="8"/>
        <v>4.3140266221027006E-2</v>
      </c>
      <c r="Z61" s="4">
        <f t="shared" si="9"/>
        <v>0.19557245116922164</v>
      </c>
    </row>
    <row r="62" spans="12:26" x14ac:dyDescent="0.25">
      <c r="L62" s="7">
        <v>5.7</v>
      </c>
      <c r="M62">
        <f t="shared" si="2"/>
        <v>-1.2008999999999999</v>
      </c>
      <c r="N62">
        <f t="shared" si="12"/>
        <v>2.6671</v>
      </c>
      <c r="O62">
        <f t="shared" si="13"/>
        <v>-2.8409</v>
      </c>
      <c r="P62">
        <f t="shared" si="14"/>
        <v>1.4100999999999999</v>
      </c>
      <c r="Q62">
        <f t="shared" si="15"/>
        <v>-3.1398999999999999</v>
      </c>
      <c r="R62">
        <f t="shared" si="16"/>
        <v>-1.4548999999999999</v>
      </c>
      <c r="T62" s="7">
        <f t="shared" si="3"/>
        <v>5.7</v>
      </c>
      <c r="U62" s="4">
        <f t="shared" si="4"/>
        <v>0.23131515019879695</v>
      </c>
      <c r="V62" s="4">
        <f t="shared" si="5"/>
        <v>0.9350571501190772</v>
      </c>
      <c r="W62" s="4">
        <f t="shared" si="6"/>
        <v>5.5153618474246019E-2</v>
      </c>
      <c r="X62" s="4">
        <f t="shared" si="7"/>
        <v>0.80378171578025248</v>
      </c>
      <c r="Y62" s="4">
        <f t="shared" si="8"/>
        <v>4.1491096077856227E-2</v>
      </c>
      <c r="Z62" s="4">
        <f t="shared" si="9"/>
        <v>0.18924859651922302</v>
      </c>
    </row>
    <row r="63" spans="12:26" x14ac:dyDescent="0.25">
      <c r="L63" s="7">
        <v>5.8</v>
      </c>
      <c r="M63">
        <f t="shared" si="2"/>
        <v>-1.2415999999999996</v>
      </c>
      <c r="N63">
        <f t="shared" si="12"/>
        <v>2.6264000000000003</v>
      </c>
      <c r="O63">
        <f t="shared" si="13"/>
        <v>-2.8815999999999997</v>
      </c>
      <c r="P63">
        <f t="shared" si="14"/>
        <v>1.3694000000000002</v>
      </c>
      <c r="Q63">
        <f t="shared" si="15"/>
        <v>-3.1805999999999996</v>
      </c>
      <c r="R63">
        <f t="shared" si="16"/>
        <v>-1.4955999999999996</v>
      </c>
      <c r="T63" s="7">
        <f t="shared" si="3"/>
        <v>5.8</v>
      </c>
      <c r="U63" s="4">
        <f t="shared" si="4"/>
        <v>0.22415760537042595</v>
      </c>
      <c r="V63" s="4">
        <f t="shared" si="5"/>
        <v>0.9325414332823182</v>
      </c>
      <c r="W63" s="4">
        <f t="shared" si="6"/>
        <v>5.307067219481363E-2</v>
      </c>
      <c r="X63" s="4">
        <f t="shared" si="7"/>
        <v>0.79728319724548835</v>
      </c>
      <c r="Y63" s="4">
        <f t="shared" si="8"/>
        <v>3.9902341519448291E-2</v>
      </c>
      <c r="Z63" s="4">
        <f t="shared" si="9"/>
        <v>0.18308268540534803</v>
      </c>
    </row>
    <row r="64" spans="12:26" x14ac:dyDescent="0.25">
      <c r="L64" s="7">
        <v>5.9</v>
      </c>
      <c r="M64">
        <f t="shared" si="2"/>
        <v>-1.2822999999999998</v>
      </c>
      <c r="N64">
        <f t="shared" si="12"/>
        <v>2.5857000000000001</v>
      </c>
      <c r="O64">
        <f t="shared" si="13"/>
        <v>-2.9222999999999999</v>
      </c>
      <c r="P64">
        <f t="shared" si="14"/>
        <v>1.3287</v>
      </c>
      <c r="Q64">
        <f t="shared" si="15"/>
        <v>-3.2212999999999998</v>
      </c>
      <c r="R64">
        <f t="shared" si="16"/>
        <v>-1.5362999999999998</v>
      </c>
      <c r="T64" s="7">
        <f t="shared" si="3"/>
        <v>5.9</v>
      </c>
      <c r="U64" s="4">
        <f t="shared" si="4"/>
        <v>0.21715896703837001</v>
      </c>
      <c r="V64" s="4">
        <f t="shared" si="5"/>
        <v>0.92993556629322338</v>
      </c>
      <c r="W64" s="4">
        <f t="shared" si="6"/>
        <v>5.1062139738452139E-2</v>
      </c>
      <c r="X64" s="4">
        <f t="shared" si="7"/>
        <v>0.79062551824050575</v>
      </c>
      <c r="Y64" s="4">
        <f t="shared" si="8"/>
        <v>3.8371987252587031E-2</v>
      </c>
      <c r="Z64" s="4">
        <f t="shared" si="9"/>
        <v>0.17707378978470154</v>
      </c>
    </row>
    <row r="65" spans="12:26" x14ac:dyDescent="0.25">
      <c r="L65" s="7">
        <v>6</v>
      </c>
      <c r="M65">
        <f t="shared" si="2"/>
        <v>-1.3229999999999995</v>
      </c>
      <c r="N65">
        <f t="shared" si="12"/>
        <v>2.5450000000000004</v>
      </c>
      <c r="O65">
        <f t="shared" si="13"/>
        <v>-2.9629999999999996</v>
      </c>
      <c r="P65">
        <f t="shared" si="14"/>
        <v>1.2880000000000003</v>
      </c>
      <c r="Q65">
        <f t="shared" si="15"/>
        <v>-3.2619999999999996</v>
      </c>
      <c r="R65">
        <f t="shared" si="16"/>
        <v>-1.5769999999999995</v>
      </c>
      <c r="T65" s="7">
        <f t="shared" si="3"/>
        <v>6</v>
      </c>
      <c r="U65" s="4">
        <f t="shared" si="4"/>
        <v>0.21031960466497082</v>
      </c>
      <c r="V65" s="4">
        <f t="shared" si="5"/>
        <v>0.92723689123562503</v>
      </c>
      <c r="W65" s="4">
        <f t="shared" si="6"/>
        <v>4.9125679339188502E-2</v>
      </c>
      <c r="X65" s="4">
        <f t="shared" si="7"/>
        <v>0.78380847605185955</v>
      </c>
      <c r="Y65" s="4">
        <f t="shared" si="8"/>
        <v>3.6898070225829221E-2</v>
      </c>
      <c r="Z65" s="4">
        <f t="shared" si="9"/>
        <v>0.17122077488442924</v>
      </c>
    </row>
    <row r="66" spans="12:26" x14ac:dyDescent="0.25">
      <c r="L66" s="7">
        <v>6.1</v>
      </c>
      <c r="M66">
        <f t="shared" si="2"/>
        <v>-1.3636999999999997</v>
      </c>
      <c r="N66">
        <f t="shared" si="12"/>
        <v>2.5043000000000002</v>
      </c>
      <c r="O66">
        <f t="shared" si="13"/>
        <v>-3.0036999999999998</v>
      </c>
      <c r="P66">
        <f t="shared" si="14"/>
        <v>1.2473000000000001</v>
      </c>
      <c r="Q66">
        <f t="shared" si="15"/>
        <v>-3.3026999999999997</v>
      </c>
      <c r="R66">
        <f t="shared" si="16"/>
        <v>-1.6176999999999997</v>
      </c>
      <c r="T66" s="7">
        <f t="shared" si="3"/>
        <v>6.1</v>
      </c>
      <c r="U66" s="4">
        <f t="shared" si="4"/>
        <v>0.20363961336533196</v>
      </c>
      <c r="V66" s="4">
        <f t="shared" si="5"/>
        <v>0.92444271671783951</v>
      </c>
      <c r="W66" s="4">
        <f t="shared" si="6"/>
        <v>4.7258999161527572E-2</v>
      </c>
      <c r="X66" s="4">
        <f t="shared" si="7"/>
        <v>0.77683212833788218</v>
      </c>
      <c r="Y66" s="4">
        <f t="shared" si="8"/>
        <v>3.5478679456870735E-2</v>
      </c>
      <c r="Z66" s="4">
        <f t="shared" si="9"/>
        <v>0.16552231259890032</v>
      </c>
    </row>
    <row r="67" spans="12:26" x14ac:dyDescent="0.25">
      <c r="L67" s="7">
        <v>6.2</v>
      </c>
      <c r="M67">
        <f t="shared" si="2"/>
        <v>-1.4043999999999999</v>
      </c>
      <c r="N67">
        <f t="shared" si="12"/>
        <v>2.4636</v>
      </c>
      <c r="O67">
        <f t="shared" si="13"/>
        <v>-3.0444</v>
      </c>
      <c r="P67">
        <f t="shared" si="14"/>
        <v>1.2065999999999999</v>
      </c>
      <c r="Q67">
        <f t="shared" si="15"/>
        <v>-3.3433999999999999</v>
      </c>
      <c r="R67">
        <f t="shared" si="16"/>
        <v>-1.6583999999999999</v>
      </c>
      <c r="T67" s="7">
        <f t="shared" si="3"/>
        <v>6.2</v>
      </c>
      <c r="U67" s="4">
        <f t="shared" si="4"/>
        <v>0.19711882613428724</v>
      </c>
      <c r="V67" s="4">
        <f t="shared" si="5"/>
        <v>0.92155032129414838</v>
      </c>
      <c r="W67" s="4">
        <f t="shared" si="6"/>
        <v>4.5459858130769644E-2</v>
      </c>
      <c r="X67" s="4">
        <f t="shared" si="7"/>
        <v>0.76969680542109309</v>
      </c>
      <c r="Y67" s="4">
        <f t="shared" si="8"/>
        <v>3.411195574767481E-2</v>
      </c>
      <c r="Z67" s="4">
        <f t="shared" si="9"/>
        <v>0.15997689484615929</v>
      </c>
    </row>
    <row r="68" spans="12:26" x14ac:dyDescent="0.25">
      <c r="L68" s="7">
        <v>6.3</v>
      </c>
      <c r="M68">
        <f t="shared" si="2"/>
        <v>-1.4450999999999996</v>
      </c>
      <c r="N68">
        <f t="shared" si="12"/>
        <v>2.4229000000000003</v>
      </c>
      <c r="O68">
        <f t="shared" si="13"/>
        <v>-3.0850999999999997</v>
      </c>
      <c r="P68">
        <f t="shared" si="14"/>
        <v>1.1659000000000002</v>
      </c>
      <c r="Q68">
        <f t="shared" si="15"/>
        <v>-3.3840999999999997</v>
      </c>
      <c r="R68">
        <f t="shared" si="16"/>
        <v>-1.6990999999999996</v>
      </c>
      <c r="T68" s="7">
        <f t="shared" si="3"/>
        <v>6.3</v>
      </c>
      <c r="U68" s="4">
        <f t="shared" si="4"/>
        <v>0.19075682649658135</v>
      </c>
      <c r="V68" s="4">
        <f t="shared" si="5"/>
        <v>0.91855695725551356</v>
      </c>
      <c r="W68" s="4">
        <f t="shared" si="6"/>
        <v>4.3726066568426453E-2</v>
      </c>
      <c r="X68" s="4">
        <f t="shared" si="7"/>
        <v>0.76240312206822658</v>
      </c>
      <c r="Y68" s="4">
        <f t="shared" si="8"/>
        <v>3.2796091298077118E-2</v>
      </c>
      <c r="Z68" s="4">
        <f t="shared" si="9"/>
        <v>0.15458284681358231</v>
      </c>
    </row>
    <row r="69" spans="12:26" x14ac:dyDescent="0.25">
      <c r="L69" s="7">
        <v>6.4</v>
      </c>
      <c r="M69">
        <f t="shared" si="2"/>
        <v>-1.4857999999999998</v>
      </c>
      <c r="N69">
        <f t="shared" si="12"/>
        <v>2.3822000000000001</v>
      </c>
      <c r="O69">
        <f t="shared" si="13"/>
        <v>-3.1257999999999999</v>
      </c>
      <c r="P69">
        <f t="shared" si="14"/>
        <v>1.1252</v>
      </c>
      <c r="Q69">
        <f t="shared" si="15"/>
        <v>-3.4247999999999998</v>
      </c>
      <c r="R69">
        <f t="shared" si="16"/>
        <v>-1.7397999999999998</v>
      </c>
      <c r="T69" s="7">
        <f t="shared" si="3"/>
        <v>6.4</v>
      </c>
      <c r="U69" s="4">
        <f t="shared" si="4"/>
        <v>0.18455296148048178</v>
      </c>
      <c r="V69" s="4">
        <f t="shared" si="5"/>
        <v>0.91545985480678649</v>
      </c>
      <c r="W69" s="4">
        <f t="shared" si="6"/>
        <v>4.2055486647416665E-2</v>
      </c>
      <c r="X69" s="4">
        <f t="shared" si="7"/>
        <v>0.75495198865093727</v>
      </c>
      <c r="Y69" s="4">
        <f t="shared" si="8"/>
        <v>3.1529329227965475E-2</v>
      </c>
      <c r="Z69" s="4">
        <f t="shared" si="9"/>
        <v>0.14933834002905755</v>
      </c>
    </row>
    <row r="70" spans="12:26" x14ac:dyDescent="0.25">
      <c r="L70" s="7">
        <v>6.5</v>
      </c>
      <c r="M70">
        <f t="shared" ref="M70:M80" si="20">D$28+$L70*$C$10</f>
        <v>-1.5264999999999995</v>
      </c>
      <c r="N70">
        <f t="shared" si="12"/>
        <v>2.3415000000000004</v>
      </c>
      <c r="O70">
        <f t="shared" si="13"/>
        <v>-3.1664999999999996</v>
      </c>
      <c r="P70">
        <f t="shared" si="14"/>
        <v>1.0845000000000002</v>
      </c>
      <c r="Q70">
        <f t="shared" si="15"/>
        <v>-3.4654999999999996</v>
      </c>
      <c r="R70">
        <f t="shared" si="16"/>
        <v>-1.7804999999999995</v>
      </c>
      <c r="T70" s="7">
        <f t="shared" ref="T70:T80" si="21">L70</f>
        <v>6.5</v>
      </c>
      <c r="U70" s="4">
        <f t="shared" ref="U70:U80" si="22">1/(1+EXP(-M70))</f>
        <v>0.17850635481985042</v>
      </c>
      <c r="V70" s="4">
        <f t="shared" ref="V70:V80" si="23">1/(1+EXP(-N70))</f>
        <v>0.91225622664716588</v>
      </c>
      <c r="W70" s="4">
        <f t="shared" ref="W70:W80" si="24">1/(1+EXP(-O70))</f>
        <v>4.0446032681119827E-2</v>
      </c>
      <c r="X70" s="4">
        <f t="shared" ref="X70:X80" si="25">1/(1+EXP(-P70))</f>
        <v>0.74734462157757653</v>
      </c>
      <c r="Y70" s="4">
        <f t="shared" ref="Y70:Y80" si="26">1/(1+EXP(-Q70))</f>
        <v>3.0309963017527336E-2</v>
      </c>
      <c r="Z70" s="4">
        <f t="shared" ref="Z70:Z80" si="27">1/(1+EXP(-R70))</f>
        <v>0.1442414052004001</v>
      </c>
    </row>
    <row r="71" spans="12:26" x14ac:dyDescent="0.25">
      <c r="L71" s="7">
        <v>6.6</v>
      </c>
      <c r="M71">
        <f t="shared" si="20"/>
        <v>-1.5671999999999993</v>
      </c>
      <c r="N71">
        <f t="shared" si="12"/>
        <v>2.3008000000000006</v>
      </c>
      <c r="O71">
        <f t="shared" si="13"/>
        <v>-3.2071999999999994</v>
      </c>
      <c r="P71">
        <f t="shared" si="14"/>
        <v>1.0438000000000005</v>
      </c>
      <c r="Q71">
        <f t="shared" si="15"/>
        <v>-3.5061999999999993</v>
      </c>
      <c r="R71">
        <f t="shared" si="16"/>
        <v>-1.8211999999999993</v>
      </c>
      <c r="T71" s="7">
        <f t="shared" si="21"/>
        <v>6.6</v>
      </c>
      <c r="U71" s="4">
        <f t="shared" si="22"/>
        <v>0.17261592029503578</v>
      </c>
      <c r="V71" s="4">
        <f t="shared" si="23"/>
        <v>0.90894327296995947</v>
      </c>
      <c r="W71" s="4">
        <f t="shared" si="24"/>
        <v>3.8895671259748153E-2</v>
      </c>
      <c r="X71" s="4">
        <f t="shared" si="25"/>
        <v>0.7395825528847374</v>
      </c>
      <c r="Y71" s="4">
        <f t="shared" si="26"/>
        <v>2.9136335874468334E-2</v>
      </c>
      <c r="Z71" s="4">
        <f t="shared" si="27"/>
        <v>0.13928994477203835</v>
      </c>
    </row>
    <row r="72" spans="12:26" x14ac:dyDescent="0.25">
      <c r="L72" s="7">
        <v>6.7</v>
      </c>
      <c r="M72">
        <f t="shared" si="20"/>
        <v>-1.6078999999999999</v>
      </c>
      <c r="N72">
        <f t="shared" si="12"/>
        <v>2.2601</v>
      </c>
      <c r="O72">
        <f t="shared" si="13"/>
        <v>-3.2479</v>
      </c>
      <c r="P72">
        <f t="shared" si="14"/>
        <v>1.0030999999999999</v>
      </c>
      <c r="Q72">
        <f t="shared" si="15"/>
        <v>-3.5468999999999999</v>
      </c>
      <c r="R72">
        <f t="shared" si="16"/>
        <v>-1.8618999999999999</v>
      </c>
      <c r="T72" s="7">
        <f t="shared" si="21"/>
        <v>6.7</v>
      </c>
      <c r="U72" s="4">
        <f t="shared" si="22"/>
        <v>0.1668803751286928</v>
      </c>
      <c r="V72" s="4">
        <f t="shared" si="23"/>
        <v>0.90551818689679842</v>
      </c>
      <c r="W72" s="4">
        <f t="shared" si="24"/>
        <v>3.740242124686631E-2</v>
      </c>
      <c r="X72" s="4">
        <f t="shared" si="25"/>
        <v>0.73166763887665365</v>
      </c>
      <c r="Y72" s="4">
        <f t="shared" si="26"/>
        <v>2.8006840036533875E-2</v>
      </c>
      <c r="Z72" s="4">
        <f t="shared" si="27"/>
        <v>0.13448174515421146</v>
      </c>
    </row>
    <row r="73" spans="12:26" x14ac:dyDescent="0.25">
      <c r="L73" s="7">
        <v>6.8</v>
      </c>
      <c r="M73">
        <f t="shared" si="20"/>
        <v>-1.6485999999999996</v>
      </c>
      <c r="N73">
        <f t="shared" si="12"/>
        <v>2.2194000000000003</v>
      </c>
      <c r="O73">
        <f t="shared" si="13"/>
        <v>-3.2885999999999997</v>
      </c>
      <c r="P73">
        <f t="shared" si="14"/>
        <v>0.96240000000000014</v>
      </c>
      <c r="Q73">
        <f t="shared" si="15"/>
        <v>-3.5875999999999997</v>
      </c>
      <c r="R73">
        <f t="shared" si="16"/>
        <v>-1.9025999999999996</v>
      </c>
      <c r="T73" s="7">
        <f t="shared" si="21"/>
        <v>6.8</v>
      </c>
      <c r="U73" s="4">
        <f t="shared" si="22"/>
        <v>0.16129825335868633</v>
      </c>
      <c r="V73" s="4">
        <f t="shared" si="23"/>
        <v>0.90197816036031075</v>
      </c>
      <c r="W73" s="4">
        <f t="shared" si="24"/>
        <v>3.5964353648254427E-2</v>
      </c>
      <c r="X73" s="4">
        <f t="shared" si="25"/>
        <v>0.72360206770112379</v>
      </c>
      <c r="Y73" s="4">
        <f t="shared" si="26"/>
        <v>2.691991601711214E-2</v>
      </c>
      <c r="Z73" s="4">
        <f t="shared" si="27"/>
        <v>0.12981448858593259</v>
      </c>
    </row>
    <row r="74" spans="12:26" x14ac:dyDescent="0.25">
      <c r="L74" s="7">
        <v>6.9</v>
      </c>
      <c r="M74">
        <f t="shared" si="20"/>
        <v>-1.6892999999999998</v>
      </c>
      <c r="N74">
        <f t="shared" si="12"/>
        <v>2.1787000000000001</v>
      </c>
      <c r="O74">
        <f t="shared" si="13"/>
        <v>-3.3292999999999999</v>
      </c>
      <c r="P74">
        <f t="shared" si="14"/>
        <v>0.92169999999999996</v>
      </c>
      <c r="Q74">
        <f t="shared" si="15"/>
        <v>-3.6282999999999999</v>
      </c>
      <c r="R74">
        <f t="shared" si="16"/>
        <v>-1.9432999999999998</v>
      </c>
      <c r="T74" s="7">
        <f t="shared" si="21"/>
        <v>6.9</v>
      </c>
      <c r="U74" s="4">
        <f t="shared" si="22"/>
        <v>0.15586791911648754</v>
      </c>
      <c r="V74" s="4">
        <f t="shared" si="23"/>
        <v>0.89832039044787804</v>
      </c>
      <c r="W74" s="4">
        <f t="shared" si="24"/>
        <v>3.4579591364674755E-2</v>
      </c>
      <c r="X74" s="4">
        <f t="shared" si="25"/>
        <v>0.71538836575248343</v>
      </c>
      <c r="Y74" s="4">
        <f t="shared" si="26"/>
        <v>2.5874051801163901E-2</v>
      </c>
      <c r="Z74" s="4">
        <f t="shared" si="27"/>
        <v>0.12528576459875904</v>
      </c>
    </row>
    <row r="75" spans="12:26" x14ac:dyDescent="0.25">
      <c r="L75" s="7">
        <v>7</v>
      </c>
      <c r="M75">
        <f t="shared" si="20"/>
        <v>-1.7299999999999995</v>
      </c>
      <c r="N75">
        <f t="shared" si="12"/>
        <v>2.1380000000000003</v>
      </c>
      <c r="O75">
        <f t="shared" si="13"/>
        <v>-3.3699999999999997</v>
      </c>
      <c r="P75">
        <f t="shared" si="14"/>
        <v>0.88100000000000023</v>
      </c>
      <c r="Q75">
        <f t="shared" si="15"/>
        <v>-3.6689999999999996</v>
      </c>
      <c r="R75">
        <f t="shared" si="16"/>
        <v>-1.9839999999999995</v>
      </c>
      <c r="T75" s="7">
        <f t="shared" si="21"/>
        <v>7</v>
      </c>
      <c r="U75" s="4">
        <f t="shared" si="22"/>
        <v>0.150587579745844</v>
      </c>
      <c r="V75" s="4">
        <f t="shared" si="23"/>
        <v>0.89454208621743492</v>
      </c>
      <c r="W75" s="4">
        <f t="shared" si="24"/>
        <v>3.3246308839474117E-2</v>
      </c>
      <c r="X75" s="4">
        <f t="shared" si="25"/>
        <v>0.70702940279538462</v>
      </c>
      <c r="Y75" s="4">
        <f t="shared" si="26"/>
        <v>2.4867781998213725E-2</v>
      </c>
      <c r="Z75" s="4">
        <f t="shared" si="27"/>
        <v>0.12089308105393168</v>
      </c>
    </row>
    <row r="76" spans="12:26" x14ac:dyDescent="0.25">
      <c r="L76" s="7">
        <v>7.1</v>
      </c>
      <c r="M76">
        <f t="shared" si="20"/>
        <v>-1.7706999999999993</v>
      </c>
      <c r="N76">
        <f t="shared" si="12"/>
        <v>2.0973000000000006</v>
      </c>
      <c r="O76">
        <f t="shared" si="13"/>
        <v>-3.4106999999999994</v>
      </c>
      <c r="P76">
        <f t="shared" si="14"/>
        <v>0.84030000000000049</v>
      </c>
      <c r="Q76">
        <f t="shared" si="15"/>
        <v>-3.7096999999999993</v>
      </c>
      <c r="R76">
        <f t="shared" si="16"/>
        <v>-2.0246999999999993</v>
      </c>
      <c r="T76" s="7">
        <f t="shared" si="21"/>
        <v>7.1</v>
      </c>
      <c r="U76" s="4">
        <f t="shared" si="22"/>
        <v>0.14545529870289575</v>
      </c>
      <c r="V76" s="4">
        <f t="shared" si="23"/>
        <v>0.89064047599433571</v>
      </c>
      <c r="W76" s="4">
        <f t="shared" si="24"/>
        <v>3.1962731611331556E-2</v>
      </c>
      <c r="X76" s="4">
        <f t="shared" si="25"/>
        <v>0.69852839570778402</v>
      </c>
      <c r="Y76" s="4">
        <f t="shared" si="26"/>
        <v>2.3899686958646426E-2</v>
      </c>
      <c r="Z76" s="4">
        <f t="shared" si="27"/>
        <v>0.1166338747306619</v>
      </c>
    </row>
    <row r="77" spans="12:26" x14ac:dyDescent="0.25">
      <c r="L77" s="7">
        <v>7.2</v>
      </c>
      <c r="M77">
        <f t="shared" si="20"/>
        <v>-1.8113999999999995</v>
      </c>
      <c r="N77">
        <f t="shared" si="12"/>
        <v>2.0566000000000004</v>
      </c>
      <c r="O77">
        <f t="shared" si="13"/>
        <v>-3.4513999999999996</v>
      </c>
      <c r="P77">
        <f t="shared" si="14"/>
        <v>0.79960000000000031</v>
      </c>
      <c r="Q77">
        <f t="shared" si="15"/>
        <v>-3.7503999999999995</v>
      </c>
      <c r="R77">
        <f t="shared" si="16"/>
        <v>-2.0653999999999995</v>
      </c>
      <c r="T77" s="7">
        <f t="shared" si="21"/>
        <v>7.2</v>
      </c>
      <c r="U77" s="4">
        <f t="shared" si="22"/>
        <v>0.14046900818526209</v>
      </c>
      <c r="V77" s="4">
        <f t="shared" si="23"/>
        <v>0.88661281515606494</v>
      </c>
      <c r="W77" s="4">
        <f t="shared" si="24"/>
        <v>3.072713578185262E-2</v>
      </c>
      <c r="X77" s="4">
        <f t="shared" si="25"/>
        <v>0.68988891074766989</v>
      </c>
      <c r="Y77" s="4">
        <f t="shared" si="26"/>
        <v>2.2968391859085904E-2</v>
      </c>
      <c r="Z77" s="4">
        <f t="shared" si="27"/>
        <v>0.11250552144824642</v>
      </c>
    </row>
    <row r="78" spans="12:26" x14ac:dyDescent="0.25">
      <c r="L78" s="7">
        <v>7.3</v>
      </c>
      <c r="M78">
        <f t="shared" si="20"/>
        <v>-1.8520999999999996</v>
      </c>
      <c r="N78">
        <f t="shared" si="12"/>
        <v>2.0159000000000002</v>
      </c>
      <c r="O78">
        <f t="shared" si="13"/>
        <v>-3.4920999999999998</v>
      </c>
      <c r="P78">
        <f t="shared" si="14"/>
        <v>0.75890000000000013</v>
      </c>
      <c r="Q78">
        <f t="shared" si="15"/>
        <v>-3.7910999999999997</v>
      </c>
      <c r="R78">
        <f t="shared" si="16"/>
        <v>-2.1060999999999996</v>
      </c>
      <c r="T78" s="7">
        <f t="shared" si="21"/>
        <v>7.3</v>
      </c>
      <c r="U78" s="4">
        <f t="shared" si="22"/>
        <v>0.13562652144385939</v>
      </c>
      <c r="V78" s="4">
        <f t="shared" si="23"/>
        <v>0.88245639440900692</v>
      </c>
      <c r="W78" s="4">
        <f t="shared" si="24"/>
        <v>2.9537847407116031E-2</v>
      </c>
      <c r="X78" s="4">
        <f t="shared" si="25"/>
        <v>0.6811148642556768</v>
      </c>
      <c r="Y78" s="4">
        <f t="shared" si="26"/>
        <v>2.2072565762188291E-2</v>
      </c>
      <c r="Z78" s="4">
        <f t="shared" si="27"/>
        <v>0.10850534570924654</v>
      </c>
    </row>
    <row r="79" spans="12:26" x14ac:dyDescent="0.25">
      <c r="L79" s="7">
        <v>7.4</v>
      </c>
      <c r="M79">
        <f t="shared" si="20"/>
        <v>-1.8927999999999998</v>
      </c>
      <c r="N79">
        <f t="shared" si="12"/>
        <v>1.9752000000000001</v>
      </c>
      <c r="O79">
        <f t="shared" si="13"/>
        <v>-3.5327999999999999</v>
      </c>
      <c r="P79">
        <f t="shared" si="14"/>
        <v>0.71819999999999995</v>
      </c>
      <c r="Q79">
        <f t="shared" si="15"/>
        <v>-3.8317999999999999</v>
      </c>
      <c r="R79">
        <f t="shared" si="16"/>
        <v>-2.1467999999999998</v>
      </c>
      <c r="T79" s="7">
        <f t="shared" si="21"/>
        <v>7.4</v>
      </c>
      <c r="U79" s="4">
        <f t="shared" si="22"/>
        <v>0.13092554473727533</v>
      </c>
      <c r="V79" s="4">
        <f t="shared" si="23"/>
        <v>0.87816854855859738</v>
      </c>
      <c r="W79" s="4">
        <f t="shared" si="24"/>
        <v>2.8393241821700412E-2</v>
      </c>
      <c r="X79" s="4">
        <f t="shared" si="25"/>
        <v>0.67221052171484375</v>
      </c>
      <c r="Y79" s="4">
        <f t="shared" si="26"/>
        <v>2.1210920655758712E-2</v>
      </c>
      <c r="Z79" s="4">
        <f t="shared" si="27"/>
        <v>0.10463062985518309</v>
      </c>
    </row>
    <row r="80" spans="12:26" x14ac:dyDescent="0.25">
      <c r="L80" s="7">
        <v>7.5</v>
      </c>
      <c r="M80">
        <f t="shared" si="20"/>
        <v>-1.9334999999999996</v>
      </c>
      <c r="N80">
        <f t="shared" si="12"/>
        <v>1.9345000000000003</v>
      </c>
      <c r="O80">
        <f t="shared" si="13"/>
        <v>-3.5734999999999997</v>
      </c>
      <c r="P80">
        <f t="shared" si="14"/>
        <v>0.67750000000000021</v>
      </c>
      <c r="Q80">
        <f t="shared" si="15"/>
        <v>-3.8724999999999996</v>
      </c>
      <c r="R80">
        <f t="shared" si="16"/>
        <v>-2.1874999999999996</v>
      </c>
      <c r="T80" s="7">
        <f t="shared" si="21"/>
        <v>7.5</v>
      </c>
      <c r="U80" s="4">
        <f t="shared" si="22"/>
        <v>0.12636368889437138</v>
      </c>
      <c r="V80" s="4">
        <f t="shared" si="23"/>
        <v>0.87374666577094573</v>
      </c>
      <c r="W80" s="4">
        <f t="shared" si="24"/>
        <v>2.7291742903159052E-2</v>
      </c>
      <c r="X80" s="4">
        <f t="shared" si="25"/>
        <v>0.6631804950993565</v>
      </c>
      <c r="Y80" s="4">
        <f t="shared" si="26"/>
        <v>2.0382210475701216E-2</v>
      </c>
      <c r="Z80" s="4">
        <f t="shared" si="27"/>
        <v>0.10087862273005656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graf_1</vt:lpstr>
      <vt:lpstr>graf_2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Rečka</dc:creator>
  <cp:lastModifiedBy>Karel Rečka</cp:lastModifiedBy>
  <dcterms:created xsi:type="dcterms:W3CDTF">2015-06-05T18:19:34Z</dcterms:created>
  <dcterms:modified xsi:type="dcterms:W3CDTF">2020-12-02T21:16:58Z</dcterms:modified>
</cp:coreProperties>
</file>