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031\Desktop\"/>
    </mc:Choice>
  </mc:AlternateContent>
  <bookViews>
    <workbookView xWindow="240" yWindow="90" windowWidth="20115" windowHeight="9270"/>
  </bookViews>
  <sheets>
    <sheet name="List1" sheetId="1" r:id="rId1"/>
    <sheet name="List2" sheetId="2" r:id="rId2"/>
    <sheet name="List3" sheetId="3" r:id="rId3"/>
  </sheets>
  <definedNames>
    <definedName name="_xlchart.v1.0" hidden="1">List1!$C$1</definedName>
    <definedName name="_xlchart.v1.1" hidden="1">List1!$C$2:$C$100</definedName>
    <definedName name="_xlchart.v1.2" hidden="1">List1!$C$1</definedName>
    <definedName name="_xlchart.v1.3" hidden="1">List1!$C$2:$C$100</definedName>
  </definedNames>
  <calcPr calcId="162913"/>
</workbook>
</file>

<file path=xl/calcChain.xml><?xml version="1.0" encoding="utf-8"?>
<calcChain xmlns="http://schemas.openxmlformats.org/spreadsheetml/2006/main">
  <c r="F13" i="1" l="1"/>
  <c r="F14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G7" i="1"/>
  <c r="F7" i="1"/>
  <c r="C7" i="1"/>
  <c r="G6" i="1"/>
  <c r="F19" i="1" s="1"/>
  <c r="F6" i="1"/>
  <c r="F16" i="1" s="1"/>
  <c r="G17" i="1" s="1"/>
  <c r="C6" i="1"/>
  <c r="G5" i="1"/>
  <c r="F5" i="1"/>
  <c r="C5" i="1"/>
  <c r="C4" i="1"/>
  <c r="C3" i="1"/>
  <c r="C2" i="1"/>
  <c r="F9" i="1" s="1"/>
  <c r="F10" i="1" s="1"/>
  <c r="F17" i="1" l="1"/>
  <c r="G20" i="1"/>
  <c r="F20" i="1"/>
  <c r="F8" i="1"/>
  <c r="F11" i="1" s="1"/>
</calcChain>
</file>

<file path=xl/sharedStrings.xml><?xml version="1.0" encoding="utf-8"?>
<sst xmlns="http://schemas.openxmlformats.org/spreadsheetml/2006/main" count="22" uniqueCount="20">
  <si>
    <t>vys_matka</t>
  </si>
  <si>
    <t>vys_otec</t>
  </si>
  <si>
    <t>párový t-test</t>
  </si>
  <si>
    <t>otec</t>
  </si>
  <si>
    <t>matka</t>
  </si>
  <si>
    <t>průměr</t>
  </si>
  <si>
    <t>rozptyl</t>
  </si>
  <si>
    <t>n</t>
  </si>
  <si>
    <t>d</t>
  </si>
  <si>
    <t>sm. Odch. Rozdílu</t>
  </si>
  <si>
    <t>stand chyba</t>
  </si>
  <si>
    <t>T statistika</t>
  </si>
  <si>
    <t>krit. hodnota pro oboustranný test</t>
  </si>
  <si>
    <t>p-hodnota</t>
  </si>
  <si>
    <t>95% interval spolehlivosti pro průměr</t>
  </si>
  <si>
    <t>p-hodnota je blízká 0 =&gt; zamítáme H0</t>
  </si>
  <si>
    <t>krit. obor: (-∞, -1,98) a (1,98, ∞) =&gt; 15,02 leží v krit. oboru =&gt; zmítáme H0</t>
  </si>
  <si>
    <t>rozdíl</t>
  </si>
  <si>
    <t>Rozložení je symetrické, považujeme za normální (správně bychom to měli ověřit pomocí testu normality)</t>
  </si>
  <si>
    <t>Ověření předpokladu: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</si>
</sst>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 applyAlignment="1" applyProtection="1">
      <alignment horizontal="left"/>
      <protection locked="0"/>
    </xf>
    <xf numFmtId="0" fontId="1" fillId="2" borderId="0" xfId="0" applyFont="1" applyFill="1"/>
    <xf numFmtId="1" fontId="0" fillId="0" borderId="0" xfId="0" applyNumberFormat="1" applyAlignment="1" applyProtection="1">
      <alignment horizontal="center"/>
      <protection locked="0"/>
    </xf>
    <xf numFmtId="1" fontId="0" fillId="2" borderId="0" xfId="0" applyNumberFormat="1" applyFill="1"/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2" borderId="0" xfId="0" applyFill="1" applyBorder="1" applyAlignment="1"/>
    <xf numFmtId="2" fontId="0" fillId="2" borderId="0" xfId="0" applyNumberFormat="1" applyFill="1"/>
    <xf numFmtId="0" fontId="0" fillId="2" borderId="0" xfId="0" applyFont="1" applyFill="1" applyBorder="1" applyAlignment="1"/>
    <xf numFmtId="0" fontId="1" fillId="2" borderId="0" xfId="0" applyFont="1" applyFill="1" applyBorder="1" applyAlignment="1"/>
    <xf numFmtId="0" fontId="3" fillId="0" borderId="0" xfId="0" applyFont="1"/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cs-CZ"/>
              <a:t>Rozdíl ve výšce otce a matky</a:t>
            </a:r>
          </a:p>
        </cx:rich>
      </cx:tx>
    </cx:title>
    <cx:plotArea>
      <cx:plotAreaRegion>
        <cx:series layoutId="clusteredColumn" uniqueId="{81B0C521-EEBF-4DA8-9F32-32346565C5CA}">
          <cx:tx>
            <cx:txData>
              <cx:f>_xlchart.v1.0</cx:f>
              <cx:v>rozdíl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cs-CZ"/>
                  <a:t>Rozdíl výšky </a:t>
                </a:r>
                <a:r>
                  <a:rPr lang="en-US"/>
                  <a:t>[cm]</a:t>
                </a:r>
                <a:endParaRPr lang="cs-CZ"/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cs-CZ"/>
                  <a:t>Počet párů</a:t>
                </a:r>
              </a:p>
            </cx:rich>
          </cx:tx>
        </cx:title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15</xdr:row>
      <xdr:rowOff>161925</xdr:rowOff>
    </xdr:from>
    <xdr:to>
      <xdr:col>15</xdr:col>
      <xdr:colOff>409575</xdr:colOff>
      <xdr:row>30</xdr:row>
      <xdr:rowOff>47625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I15" sqref="I15:K15"/>
    </sheetView>
  </sheetViews>
  <sheetFormatPr defaultRowHeight="15" x14ac:dyDescent="0.25"/>
  <cols>
    <col min="1" max="1" width="9.85546875" style="14" customWidth="1"/>
    <col min="2" max="2" width="8.28515625" style="14" customWidth="1"/>
    <col min="3" max="3" width="9.140625" style="5"/>
    <col min="4" max="4" width="12.42578125" bestFit="1" customWidth="1"/>
    <col min="5" max="5" width="33.85546875" customWidth="1"/>
    <col min="6" max="6" width="20" customWidth="1"/>
    <col min="7" max="7" width="18.140625" customWidth="1"/>
  </cols>
  <sheetData>
    <row r="1" spans="1:11" x14ac:dyDescent="0.25">
      <c r="A1" s="1" t="s">
        <v>0</v>
      </c>
      <c r="B1" s="1" t="s">
        <v>1</v>
      </c>
      <c r="C1" s="2" t="s">
        <v>17</v>
      </c>
    </row>
    <row r="2" spans="1:11" x14ac:dyDescent="0.25">
      <c r="A2" s="3">
        <v>160</v>
      </c>
      <c r="B2" s="3">
        <v>180</v>
      </c>
      <c r="C2" s="4">
        <f>B2-A2</f>
        <v>20</v>
      </c>
      <c r="E2" s="2" t="s">
        <v>2</v>
      </c>
      <c r="F2" s="5"/>
      <c r="G2" s="5"/>
    </row>
    <row r="3" spans="1:11" x14ac:dyDescent="0.25">
      <c r="A3" s="3">
        <v>160</v>
      </c>
      <c r="B3" s="3">
        <v>187</v>
      </c>
      <c r="C3" s="4">
        <f t="shared" ref="C3:C66" si="0">B3-A3</f>
        <v>27</v>
      </c>
      <c r="E3" s="5"/>
      <c r="F3" s="5"/>
      <c r="G3" s="5"/>
    </row>
    <row r="4" spans="1:11" x14ac:dyDescent="0.25">
      <c r="A4" s="3">
        <v>173</v>
      </c>
      <c r="B4" s="3">
        <v>186</v>
      </c>
      <c r="C4" s="4">
        <f t="shared" si="0"/>
        <v>13</v>
      </c>
      <c r="D4" s="6"/>
      <c r="E4" s="7"/>
      <c r="F4" s="5" t="s">
        <v>3</v>
      </c>
      <c r="G4" s="7" t="s">
        <v>4</v>
      </c>
    </row>
    <row r="5" spans="1:11" x14ac:dyDescent="0.25">
      <c r="A5" s="3">
        <v>159</v>
      </c>
      <c r="B5" s="3">
        <v>177</v>
      </c>
      <c r="C5" s="4">
        <f t="shared" si="0"/>
        <v>18</v>
      </c>
      <c r="D5" s="8"/>
      <c r="E5" s="9" t="s">
        <v>5</v>
      </c>
      <c r="F5" s="10">
        <f>AVERAGE(B2:B100)</f>
        <v>179.26262626262627</v>
      </c>
      <c r="G5" s="10">
        <f>AVERAGE(A2:A100)</f>
        <v>166.96969696969697</v>
      </c>
    </row>
    <row r="6" spans="1:11" x14ac:dyDescent="0.25">
      <c r="A6" s="3">
        <v>168</v>
      </c>
      <c r="B6" s="3">
        <v>183</v>
      </c>
      <c r="C6" s="4">
        <f t="shared" si="0"/>
        <v>15</v>
      </c>
      <c r="D6" s="8"/>
      <c r="E6" s="9" t="s">
        <v>6</v>
      </c>
      <c r="F6" s="5">
        <f>VAR(B2:B100)</f>
        <v>46.032364460935902</v>
      </c>
      <c r="G6" s="5">
        <f>VAR(A2:A100)</f>
        <v>37.335807050092768</v>
      </c>
    </row>
    <row r="7" spans="1:11" x14ac:dyDescent="0.25">
      <c r="A7" s="3">
        <v>173</v>
      </c>
      <c r="B7" s="3">
        <v>186</v>
      </c>
      <c r="C7" s="4">
        <f t="shared" si="0"/>
        <v>13</v>
      </c>
      <c r="D7" s="8"/>
      <c r="E7" s="9" t="s">
        <v>7</v>
      </c>
      <c r="F7" s="5">
        <f>COUNT(A2:A100)</f>
        <v>99</v>
      </c>
      <c r="G7" s="5">
        <f>COUNT(A2:A100)</f>
        <v>99</v>
      </c>
    </row>
    <row r="8" spans="1:11" x14ac:dyDescent="0.25">
      <c r="A8" s="3">
        <v>170</v>
      </c>
      <c r="B8" s="3">
        <v>179</v>
      </c>
      <c r="C8" s="4">
        <f t="shared" si="0"/>
        <v>9</v>
      </c>
      <c r="D8" s="8"/>
      <c r="E8" s="11" t="s">
        <v>8</v>
      </c>
      <c r="F8" s="10">
        <f>F5-G5</f>
        <v>12.292929292929301</v>
      </c>
      <c r="G8" s="5"/>
    </row>
    <row r="9" spans="1:11" x14ac:dyDescent="0.25">
      <c r="A9" s="3">
        <v>164</v>
      </c>
      <c r="B9" s="3">
        <v>183</v>
      </c>
      <c r="C9" s="4">
        <f t="shared" si="0"/>
        <v>19</v>
      </c>
      <c r="D9" s="8"/>
      <c r="E9" s="9" t="s">
        <v>9</v>
      </c>
      <c r="F9" s="5">
        <f>STDEV(C2:C100)</f>
        <v>8.1444265721306035</v>
      </c>
      <c r="G9" s="5"/>
    </row>
    <row r="10" spans="1:11" x14ac:dyDescent="0.25">
      <c r="A10" s="3">
        <v>170</v>
      </c>
      <c r="B10" s="3">
        <v>195</v>
      </c>
      <c r="C10" s="4">
        <f t="shared" si="0"/>
        <v>25</v>
      </c>
      <c r="D10" s="8"/>
      <c r="E10" s="9" t="s">
        <v>10</v>
      </c>
      <c r="F10" s="5">
        <f>F9/SQRT(F7)</f>
        <v>0.81854566885932156</v>
      </c>
      <c r="G10" s="5"/>
    </row>
    <row r="11" spans="1:11" x14ac:dyDescent="0.25">
      <c r="A11" s="3">
        <v>164</v>
      </c>
      <c r="B11" s="3">
        <v>178</v>
      </c>
      <c r="C11" s="4">
        <f t="shared" si="0"/>
        <v>14</v>
      </c>
      <c r="D11" s="8"/>
      <c r="E11" s="12" t="s">
        <v>11</v>
      </c>
      <c r="F11" s="5">
        <f>F8/F10</f>
        <v>15.018012751884724</v>
      </c>
      <c r="G11" s="5"/>
    </row>
    <row r="12" spans="1:11" x14ac:dyDescent="0.25">
      <c r="A12" s="3">
        <v>174</v>
      </c>
      <c r="B12" s="3">
        <v>178</v>
      </c>
      <c r="C12" s="4">
        <f t="shared" si="0"/>
        <v>4</v>
      </c>
      <c r="D12" s="8"/>
      <c r="E12" s="9"/>
      <c r="F12" s="5"/>
      <c r="G12" s="5"/>
    </row>
    <row r="13" spans="1:11" x14ac:dyDescent="0.25">
      <c r="A13" s="3">
        <v>164</v>
      </c>
      <c r="B13" s="3">
        <v>175</v>
      </c>
      <c r="C13" s="4">
        <f t="shared" si="0"/>
        <v>11</v>
      </c>
      <c r="D13" s="8"/>
      <c r="E13" s="11" t="s">
        <v>12</v>
      </c>
      <c r="F13" s="5">
        <f>_xlfn.T.INV.2T(0.05,F7-1)</f>
        <v>1.9844674545084788</v>
      </c>
      <c r="G13" s="5"/>
    </row>
    <row r="14" spans="1:11" x14ac:dyDescent="0.25">
      <c r="A14" s="3">
        <v>169</v>
      </c>
      <c r="B14" s="3">
        <v>173</v>
      </c>
      <c r="C14" s="4">
        <f t="shared" si="0"/>
        <v>4</v>
      </c>
      <c r="D14" s="8"/>
      <c r="E14" s="11" t="s">
        <v>13</v>
      </c>
      <c r="F14" s="5">
        <f>TTEST(A2:A100,B2:B100,2,1)</f>
        <v>3.6750549115702279E-27</v>
      </c>
      <c r="G14" s="5"/>
    </row>
    <row r="15" spans="1:11" x14ac:dyDescent="0.25">
      <c r="A15" s="3">
        <v>171</v>
      </c>
      <c r="B15" s="3">
        <v>179</v>
      </c>
      <c r="C15" s="4">
        <f t="shared" si="0"/>
        <v>8</v>
      </c>
      <c r="D15" s="8"/>
      <c r="E15" s="9"/>
      <c r="F15" s="5"/>
      <c r="G15" s="5"/>
      <c r="I15" s="5" t="s">
        <v>19</v>
      </c>
      <c r="J15" s="5"/>
      <c r="K15" s="5"/>
    </row>
    <row r="16" spans="1:11" x14ac:dyDescent="0.25">
      <c r="A16" s="3">
        <v>172</v>
      </c>
      <c r="B16" s="3">
        <v>182</v>
      </c>
      <c r="C16" s="4">
        <f t="shared" si="0"/>
        <v>10</v>
      </c>
      <c r="E16" s="11" t="s">
        <v>14</v>
      </c>
      <c r="F16" s="5">
        <f>CONFIDENCE(0.05,SQRT(F6),99)</f>
        <v>1.3364789881688592</v>
      </c>
      <c r="G16" s="5"/>
    </row>
    <row r="17" spans="1:7" x14ac:dyDescent="0.25">
      <c r="A17" s="3">
        <v>187</v>
      </c>
      <c r="B17" s="3">
        <v>178</v>
      </c>
      <c r="C17" s="4">
        <f t="shared" si="0"/>
        <v>-9</v>
      </c>
      <c r="E17" s="11" t="s">
        <v>3</v>
      </c>
      <c r="F17" s="10">
        <f>F5-F16</f>
        <v>177.92614727445741</v>
      </c>
      <c r="G17" s="10">
        <f>F5+F16</f>
        <v>180.59910525079513</v>
      </c>
    </row>
    <row r="18" spans="1:7" x14ac:dyDescent="0.25">
      <c r="A18" s="3">
        <v>160</v>
      </c>
      <c r="B18" s="3">
        <v>184</v>
      </c>
      <c r="C18" s="4">
        <f t="shared" si="0"/>
        <v>24</v>
      </c>
      <c r="E18" s="5"/>
      <c r="F18" s="5"/>
      <c r="G18" s="5"/>
    </row>
    <row r="19" spans="1:7" x14ac:dyDescent="0.25">
      <c r="A19" s="3">
        <v>165</v>
      </c>
      <c r="B19" s="3">
        <v>181</v>
      </c>
      <c r="C19" s="4">
        <f t="shared" si="0"/>
        <v>16</v>
      </c>
      <c r="E19" s="5"/>
      <c r="F19" s="5">
        <f>CONFIDENCE(0.05,SQRT(G6),99)</f>
        <v>1.2036307251094087</v>
      </c>
      <c r="G19" s="5"/>
    </row>
    <row r="20" spans="1:7" x14ac:dyDescent="0.25">
      <c r="A20" s="3">
        <v>167</v>
      </c>
      <c r="B20" s="3">
        <v>167</v>
      </c>
      <c r="C20" s="4">
        <f t="shared" si="0"/>
        <v>0</v>
      </c>
      <c r="E20" s="2" t="s">
        <v>4</v>
      </c>
      <c r="F20" s="10">
        <f>G5-F19</f>
        <v>165.76606624458756</v>
      </c>
      <c r="G20" s="10">
        <f>G5+F19</f>
        <v>168.17332769480637</v>
      </c>
    </row>
    <row r="21" spans="1:7" x14ac:dyDescent="0.25">
      <c r="A21" s="3">
        <v>170</v>
      </c>
      <c r="B21" s="3">
        <v>170</v>
      </c>
      <c r="C21" s="4">
        <f t="shared" si="0"/>
        <v>0</v>
      </c>
      <c r="E21" s="5"/>
      <c r="F21" s="5"/>
      <c r="G21" s="5"/>
    </row>
    <row r="22" spans="1:7" x14ac:dyDescent="0.25">
      <c r="A22" s="3">
        <v>170</v>
      </c>
      <c r="B22" s="3">
        <v>185</v>
      </c>
      <c r="C22" s="4">
        <f t="shared" si="0"/>
        <v>15</v>
      </c>
      <c r="E22" s="2" t="s">
        <v>16</v>
      </c>
      <c r="F22" s="5"/>
      <c r="G22" s="5"/>
    </row>
    <row r="23" spans="1:7" x14ac:dyDescent="0.25">
      <c r="A23" s="3">
        <v>153</v>
      </c>
      <c r="B23" s="3">
        <v>177</v>
      </c>
      <c r="C23" s="4">
        <f t="shared" si="0"/>
        <v>24</v>
      </c>
      <c r="E23" s="2" t="s">
        <v>15</v>
      </c>
      <c r="F23" s="5"/>
      <c r="G23" s="5"/>
    </row>
    <row r="24" spans="1:7" x14ac:dyDescent="0.25">
      <c r="A24" s="3">
        <v>158</v>
      </c>
      <c r="B24" s="3">
        <v>162</v>
      </c>
      <c r="C24" s="4">
        <f t="shared" si="0"/>
        <v>4</v>
      </c>
      <c r="F24" s="13"/>
    </row>
    <row r="25" spans="1:7" x14ac:dyDescent="0.25">
      <c r="A25" s="3">
        <v>168</v>
      </c>
      <c r="B25" s="3">
        <v>173</v>
      </c>
      <c r="C25" s="4">
        <f t="shared" si="0"/>
        <v>5</v>
      </c>
    </row>
    <row r="26" spans="1:7" x14ac:dyDescent="0.25">
      <c r="A26" s="3">
        <v>178</v>
      </c>
      <c r="B26" s="3">
        <v>186</v>
      </c>
      <c r="C26" s="4">
        <f t="shared" si="0"/>
        <v>8</v>
      </c>
    </row>
    <row r="27" spans="1:7" x14ac:dyDescent="0.25">
      <c r="A27" s="3">
        <v>170</v>
      </c>
      <c r="B27" s="3">
        <v>178</v>
      </c>
      <c r="C27" s="4">
        <f t="shared" si="0"/>
        <v>8</v>
      </c>
    </row>
    <row r="28" spans="1:7" x14ac:dyDescent="0.25">
      <c r="A28" s="3">
        <v>170</v>
      </c>
      <c r="B28" s="3">
        <v>180</v>
      </c>
      <c r="C28" s="4">
        <f t="shared" si="0"/>
        <v>10</v>
      </c>
    </row>
    <row r="29" spans="1:7" x14ac:dyDescent="0.25">
      <c r="A29" s="3">
        <v>156</v>
      </c>
      <c r="B29" s="3">
        <v>178</v>
      </c>
      <c r="C29" s="4">
        <f t="shared" si="0"/>
        <v>22</v>
      </c>
    </row>
    <row r="30" spans="1:7" x14ac:dyDescent="0.25">
      <c r="A30" s="3">
        <v>170</v>
      </c>
      <c r="B30" s="3">
        <v>185</v>
      </c>
      <c r="C30" s="4">
        <f t="shared" si="0"/>
        <v>15</v>
      </c>
    </row>
    <row r="31" spans="1:7" x14ac:dyDescent="0.25">
      <c r="A31" s="3">
        <v>164</v>
      </c>
      <c r="B31" s="3">
        <v>168</v>
      </c>
      <c r="C31" s="4">
        <f t="shared" si="0"/>
        <v>4</v>
      </c>
    </row>
    <row r="32" spans="1:7" x14ac:dyDescent="0.25">
      <c r="A32" s="3">
        <v>164</v>
      </c>
      <c r="B32" s="3">
        <v>194</v>
      </c>
      <c r="C32" s="4">
        <f t="shared" si="0"/>
        <v>30</v>
      </c>
    </row>
    <row r="33" spans="1:19" x14ac:dyDescent="0.25">
      <c r="A33" s="3">
        <v>161</v>
      </c>
      <c r="B33" s="3">
        <v>174</v>
      </c>
      <c r="C33" s="4">
        <f t="shared" si="0"/>
        <v>13</v>
      </c>
      <c r="I33" s="5" t="s">
        <v>18</v>
      </c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3">
        <v>164</v>
      </c>
      <c r="B34" s="3">
        <v>183</v>
      </c>
      <c r="C34" s="4">
        <f t="shared" si="0"/>
        <v>19</v>
      </c>
    </row>
    <row r="35" spans="1:19" x14ac:dyDescent="0.25">
      <c r="A35" s="3">
        <v>165</v>
      </c>
      <c r="B35" s="3">
        <v>170</v>
      </c>
      <c r="C35" s="4">
        <f t="shared" si="0"/>
        <v>5</v>
      </c>
    </row>
    <row r="36" spans="1:19" x14ac:dyDescent="0.25">
      <c r="A36" s="3">
        <v>163</v>
      </c>
      <c r="B36" s="3">
        <v>180</v>
      </c>
      <c r="C36" s="4">
        <f t="shared" si="0"/>
        <v>17</v>
      </c>
    </row>
    <row r="37" spans="1:19" x14ac:dyDescent="0.25">
      <c r="A37" s="3">
        <v>165</v>
      </c>
      <c r="B37" s="3">
        <v>175</v>
      </c>
      <c r="C37" s="4">
        <f t="shared" si="0"/>
        <v>10</v>
      </c>
    </row>
    <row r="38" spans="1:19" x14ac:dyDescent="0.25">
      <c r="A38" s="3">
        <v>175</v>
      </c>
      <c r="B38" s="3">
        <v>175</v>
      </c>
      <c r="C38" s="4">
        <f t="shared" si="0"/>
        <v>0</v>
      </c>
    </row>
    <row r="39" spans="1:19" x14ac:dyDescent="0.25">
      <c r="A39" s="3">
        <v>164</v>
      </c>
      <c r="B39" s="3">
        <v>190</v>
      </c>
      <c r="C39" s="4">
        <f t="shared" si="0"/>
        <v>26</v>
      </c>
    </row>
    <row r="40" spans="1:19" x14ac:dyDescent="0.25">
      <c r="A40" s="3">
        <v>170</v>
      </c>
      <c r="B40" s="3">
        <v>187</v>
      </c>
      <c r="C40" s="4">
        <f t="shared" si="0"/>
        <v>17</v>
      </c>
    </row>
    <row r="41" spans="1:19" x14ac:dyDescent="0.25">
      <c r="A41" s="3">
        <v>171</v>
      </c>
      <c r="B41" s="3">
        <v>180</v>
      </c>
      <c r="C41" s="4">
        <f t="shared" si="0"/>
        <v>9</v>
      </c>
    </row>
    <row r="42" spans="1:19" x14ac:dyDescent="0.25">
      <c r="A42" s="3">
        <v>157</v>
      </c>
      <c r="B42" s="3">
        <v>178</v>
      </c>
      <c r="C42" s="4">
        <f t="shared" si="0"/>
        <v>21</v>
      </c>
    </row>
    <row r="43" spans="1:19" x14ac:dyDescent="0.25">
      <c r="A43" s="3">
        <v>171</v>
      </c>
      <c r="B43" s="3">
        <v>172</v>
      </c>
      <c r="C43" s="4">
        <f t="shared" si="0"/>
        <v>1</v>
      </c>
    </row>
    <row r="44" spans="1:19" x14ac:dyDescent="0.25">
      <c r="A44" s="3">
        <v>163</v>
      </c>
      <c r="B44" s="3">
        <v>182</v>
      </c>
      <c r="C44" s="4">
        <f t="shared" si="0"/>
        <v>19</v>
      </c>
    </row>
    <row r="45" spans="1:19" x14ac:dyDescent="0.25">
      <c r="A45" s="3">
        <v>165</v>
      </c>
      <c r="B45" s="3">
        <v>166</v>
      </c>
      <c r="C45" s="4">
        <f t="shared" si="0"/>
        <v>1</v>
      </c>
    </row>
    <row r="46" spans="1:19" x14ac:dyDescent="0.25">
      <c r="A46" s="3">
        <v>174</v>
      </c>
      <c r="B46" s="3">
        <v>185</v>
      </c>
      <c r="C46" s="4">
        <f t="shared" si="0"/>
        <v>11</v>
      </c>
    </row>
    <row r="47" spans="1:19" x14ac:dyDescent="0.25">
      <c r="A47" s="3">
        <v>162</v>
      </c>
      <c r="B47" s="3">
        <v>170</v>
      </c>
      <c r="C47" s="4">
        <f t="shared" si="0"/>
        <v>8</v>
      </c>
    </row>
    <row r="48" spans="1:19" x14ac:dyDescent="0.25">
      <c r="A48" s="3">
        <v>166</v>
      </c>
      <c r="B48" s="3">
        <v>178</v>
      </c>
      <c r="C48" s="4">
        <f t="shared" si="0"/>
        <v>12</v>
      </c>
    </row>
    <row r="49" spans="1:3" x14ac:dyDescent="0.25">
      <c r="A49" s="3">
        <v>162</v>
      </c>
      <c r="B49" s="3">
        <v>192</v>
      </c>
      <c r="C49" s="4">
        <f t="shared" si="0"/>
        <v>30</v>
      </c>
    </row>
    <row r="50" spans="1:3" x14ac:dyDescent="0.25">
      <c r="A50" s="3">
        <v>174</v>
      </c>
      <c r="B50" s="3">
        <v>176</v>
      </c>
      <c r="C50" s="4">
        <f t="shared" si="0"/>
        <v>2</v>
      </c>
    </row>
    <row r="51" spans="1:3" x14ac:dyDescent="0.25">
      <c r="A51" s="3">
        <v>170</v>
      </c>
      <c r="B51" s="3">
        <v>172</v>
      </c>
      <c r="C51" s="4">
        <f t="shared" si="0"/>
        <v>2</v>
      </c>
    </row>
    <row r="52" spans="1:3" x14ac:dyDescent="0.25">
      <c r="A52" s="3">
        <v>172</v>
      </c>
      <c r="B52" s="3">
        <v>182</v>
      </c>
      <c r="C52" s="4">
        <f t="shared" si="0"/>
        <v>10</v>
      </c>
    </row>
    <row r="53" spans="1:3" x14ac:dyDescent="0.25">
      <c r="A53" s="3">
        <v>165</v>
      </c>
      <c r="B53" s="3">
        <v>174</v>
      </c>
      <c r="C53" s="4">
        <f t="shared" si="0"/>
        <v>9</v>
      </c>
    </row>
    <row r="54" spans="1:3" x14ac:dyDescent="0.25">
      <c r="A54" s="3">
        <v>165</v>
      </c>
      <c r="B54" s="3">
        <v>191</v>
      </c>
      <c r="C54" s="4">
        <f t="shared" si="0"/>
        <v>26</v>
      </c>
    </row>
    <row r="55" spans="1:3" x14ac:dyDescent="0.25">
      <c r="A55" s="3">
        <v>170</v>
      </c>
      <c r="B55" s="3">
        <v>186</v>
      </c>
      <c r="C55" s="4">
        <f t="shared" si="0"/>
        <v>16</v>
      </c>
    </row>
    <row r="56" spans="1:3" x14ac:dyDescent="0.25">
      <c r="A56" s="3">
        <v>170</v>
      </c>
      <c r="B56" s="3">
        <v>185</v>
      </c>
      <c r="C56" s="4">
        <f t="shared" si="0"/>
        <v>15</v>
      </c>
    </row>
    <row r="57" spans="1:3" x14ac:dyDescent="0.25">
      <c r="A57" s="3">
        <v>174</v>
      </c>
      <c r="B57" s="3">
        <v>189</v>
      </c>
      <c r="C57" s="4">
        <f t="shared" si="0"/>
        <v>15</v>
      </c>
    </row>
    <row r="58" spans="1:3" x14ac:dyDescent="0.25">
      <c r="A58" s="3">
        <v>165</v>
      </c>
      <c r="B58" s="3">
        <v>178</v>
      </c>
      <c r="C58" s="4">
        <f t="shared" si="0"/>
        <v>13</v>
      </c>
    </row>
    <row r="59" spans="1:3" x14ac:dyDescent="0.25">
      <c r="A59" s="3">
        <v>175</v>
      </c>
      <c r="B59" s="3">
        <v>186</v>
      </c>
      <c r="C59" s="4">
        <f t="shared" si="0"/>
        <v>11</v>
      </c>
    </row>
    <row r="60" spans="1:3" x14ac:dyDescent="0.25">
      <c r="A60" s="3">
        <v>175</v>
      </c>
      <c r="B60" s="3">
        <v>186</v>
      </c>
      <c r="C60" s="4">
        <f t="shared" si="0"/>
        <v>11</v>
      </c>
    </row>
    <row r="61" spans="1:3" x14ac:dyDescent="0.25">
      <c r="A61" s="3">
        <v>171</v>
      </c>
      <c r="B61" s="3">
        <v>187</v>
      </c>
      <c r="C61" s="4">
        <f t="shared" si="0"/>
        <v>16</v>
      </c>
    </row>
    <row r="62" spans="1:3" x14ac:dyDescent="0.25">
      <c r="A62" s="3">
        <v>167</v>
      </c>
      <c r="B62" s="3">
        <v>183</v>
      </c>
      <c r="C62" s="4">
        <f t="shared" si="0"/>
        <v>16</v>
      </c>
    </row>
    <row r="63" spans="1:3" x14ac:dyDescent="0.25">
      <c r="A63" s="3">
        <v>158</v>
      </c>
      <c r="B63" s="3">
        <v>178</v>
      </c>
      <c r="C63" s="4">
        <f t="shared" si="0"/>
        <v>20</v>
      </c>
    </row>
    <row r="64" spans="1:3" x14ac:dyDescent="0.25">
      <c r="A64" s="3">
        <v>154</v>
      </c>
      <c r="B64" s="3">
        <v>174</v>
      </c>
      <c r="C64" s="4">
        <f t="shared" si="0"/>
        <v>20</v>
      </c>
    </row>
    <row r="65" spans="1:3" x14ac:dyDescent="0.25">
      <c r="A65" s="3">
        <v>172</v>
      </c>
      <c r="B65" s="3">
        <v>183</v>
      </c>
      <c r="C65" s="4">
        <f t="shared" si="0"/>
        <v>11</v>
      </c>
    </row>
    <row r="66" spans="1:3" x14ac:dyDescent="0.25">
      <c r="A66" s="3">
        <v>169</v>
      </c>
      <c r="B66" s="3">
        <v>179</v>
      </c>
      <c r="C66" s="4">
        <f t="shared" si="0"/>
        <v>10</v>
      </c>
    </row>
    <row r="67" spans="1:3" x14ac:dyDescent="0.25">
      <c r="A67" s="3">
        <v>154</v>
      </c>
      <c r="B67" s="3">
        <v>173</v>
      </c>
      <c r="C67" s="4">
        <f t="shared" ref="C67:C100" si="1">B67-A67</f>
        <v>19</v>
      </c>
    </row>
    <row r="68" spans="1:3" x14ac:dyDescent="0.25">
      <c r="A68" s="3">
        <v>165</v>
      </c>
      <c r="B68" s="3">
        <v>168</v>
      </c>
      <c r="C68" s="4">
        <f t="shared" si="1"/>
        <v>3</v>
      </c>
    </row>
    <row r="69" spans="1:3" x14ac:dyDescent="0.25">
      <c r="A69" s="3">
        <v>164</v>
      </c>
      <c r="B69" s="3">
        <v>176</v>
      </c>
      <c r="C69" s="4">
        <f t="shared" si="1"/>
        <v>12</v>
      </c>
    </row>
    <row r="70" spans="1:3" x14ac:dyDescent="0.25">
      <c r="A70" s="3">
        <v>173</v>
      </c>
      <c r="B70" s="3">
        <v>175</v>
      </c>
      <c r="C70" s="4">
        <f t="shared" si="1"/>
        <v>2</v>
      </c>
    </row>
    <row r="71" spans="1:3" x14ac:dyDescent="0.25">
      <c r="A71" s="3">
        <v>164</v>
      </c>
      <c r="B71" s="3">
        <v>175</v>
      </c>
      <c r="C71" s="4">
        <f t="shared" si="1"/>
        <v>11</v>
      </c>
    </row>
    <row r="72" spans="1:3" x14ac:dyDescent="0.25">
      <c r="A72" s="3">
        <v>165</v>
      </c>
      <c r="B72" s="3">
        <v>180</v>
      </c>
      <c r="C72" s="4">
        <f t="shared" si="1"/>
        <v>15</v>
      </c>
    </row>
    <row r="73" spans="1:3" x14ac:dyDescent="0.25">
      <c r="A73" s="3">
        <v>168</v>
      </c>
      <c r="B73" s="3">
        <v>167</v>
      </c>
      <c r="C73" s="4">
        <f t="shared" si="1"/>
        <v>-1</v>
      </c>
    </row>
    <row r="74" spans="1:3" x14ac:dyDescent="0.25">
      <c r="A74" s="3">
        <v>165</v>
      </c>
      <c r="B74" s="3">
        <v>178</v>
      </c>
      <c r="C74" s="4">
        <f t="shared" si="1"/>
        <v>13</v>
      </c>
    </row>
    <row r="75" spans="1:3" x14ac:dyDescent="0.25">
      <c r="A75" s="3">
        <v>180</v>
      </c>
      <c r="B75" s="3">
        <v>180</v>
      </c>
      <c r="C75" s="4">
        <f t="shared" si="1"/>
        <v>0</v>
      </c>
    </row>
    <row r="76" spans="1:3" x14ac:dyDescent="0.25">
      <c r="A76" s="3">
        <v>158</v>
      </c>
      <c r="B76" s="3">
        <v>193</v>
      </c>
      <c r="C76" s="4">
        <f t="shared" si="1"/>
        <v>35</v>
      </c>
    </row>
    <row r="77" spans="1:3" x14ac:dyDescent="0.25">
      <c r="A77" s="3">
        <v>175</v>
      </c>
      <c r="B77" s="3">
        <v>185</v>
      </c>
      <c r="C77" s="4">
        <f t="shared" si="1"/>
        <v>10</v>
      </c>
    </row>
    <row r="78" spans="1:3" x14ac:dyDescent="0.25">
      <c r="A78" s="3">
        <v>157</v>
      </c>
      <c r="B78" s="3">
        <v>186</v>
      </c>
      <c r="C78" s="4">
        <f t="shared" si="1"/>
        <v>29</v>
      </c>
    </row>
    <row r="79" spans="1:3" x14ac:dyDescent="0.25">
      <c r="A79" s="3">
        <v>170</v>
      </c>
      <c r="B79" s="3">
        <v>180</v>
      </c>
      <c r="C79" s="4">
        <f t="shared" si="1"/>
        <v>10</v>
      </c>
    </row>
    <row r="80" spans="1:3" x14ac:dyDescent="0.25">
      <c r="A80" s="3">
        <v>165</v>
      </c>
      <c r="B80" s="3">
        <v>175</v>
      </c>
      <c r="C80" s="4">
        <f t="shared" si="1"/>
        <v>10</v>
      </c>
    </row>
    <row r="81" spans="1:3" x14ac:dyDescent="0.25">
      <c r="A81" s="3">
        <v>160</v>
      </c>
      <c r="B81" s="3">
        <v>184</v>
      </c>
      <c r="C81" s="4">
        <f t="shared" si="1"/>
        <v>24</v>
      </c>
    </row>
    <row r="82" spans="1:3" x14ac:dyDescent="0.25">
      <c r="A82" s="3">
        <v>170</v>
      </c>
      <c r="B82" s="3">
        <v>175</v>
      </c>
      <c r="C82" s="4">
        <f t="shared" si="1"/>
        <v>5</v>
      </c>
    </row>
    <row r="83" spans="1:3" x14ac:dyDescent="0.25">
      <c r="A83" s="3">
        <v>168</v>
      </c>
      <c r="B83" s="3">
        <v>182</v>
      </c>
      <c r="C83" s="4">
        <f t="shared" si="1"/>
        <v>14</v>
      </c>
    </row>
    <row r="84" spans="1:3" x14ac:dyDescent="0.25">
      <c r="A84" s="3">
        <v>173</v>
      </c>
      <c r="B84" s="3">
        <v>184</v>
      </c>
      <c r="C84" s="4">
        <f t="shared" si="1"/>
        <v>11</v>
      </c>
    </row>
    <row r="85" spans="1:3" x14ac:dyDescent="0.25">
      <c r="A85" s="3">
        <v>164</v>
      </c>
      <c r="B85" s="3">
        <v>178</v>
      </c>
      <c r="C85" s="4">
        <f t="shared" si="1"/>
        <v>14</v>
      </c>
    </row>
    <row r="86" spans="1:3" x14ac:dyDescent="0.25">
      <c r="A86" s="3">
        <v>174</v>
      </c>
      <c r="B86" s="3">
        <v>185</v>
      </c>
      <c r="C86" s="4">
        <f t="shared" si="1"/>
        <v>11</v>
      </c>
    </row>
    <row r="87" spans="1:3" x14ac:dyDescent="0.25">
      <c r="A87" s="3">
        <v>172</v>
      </c>
      <c r="B87" s="3">
        <v>168</v>
      </c>
      <c r="C87" s="4">
        <f t="shared" si="1"/>
        <v>-4</v>
      </c>
    </row>
    <row r="88" spans="1:3" x14ac:dyDescent="0.25">
      <c r="A88" s="3">
        <v>158</v>
      </c>
      <c r="B88" s="3">
        <v>175</v>
      </c>
      <c r="C88" s="4">
        <f t="shared" si="1"/>
        <v>17</v>
      </c>
    </row>
    <row r="89" spans="1:3" x14ac:dyDescent="0.25">
      <c r="A89" s="3">
        <v>170</v>
      </c>
      <c r="B89" s="3">
        <v>170</v>
      </c>
      <c r="C89" s="4">
        <f t="shared" si="1"/>
        <v>0</v>
      </c>
    </row>
    <row r="90" spans="1:3" x14ac:dyDescent="0.25">
      <c r="A90" s="3">
        <v>164</v>
      </c>
      <c r="B90" s="3">
        <v>175</v>
      </c>
      <c r="C90" s="4">
        <f t="shared" si="1"/>
        <v>11</v>
      </c>
    </row>
    <row r="91" spans="1:3" x14ac:dyDescent="0.25">
      <c r="A91" s="3">
        <v>163</v>
      </c>
      <c r="B91" s="3">
        <v>185</v>
      </c>
      <c r="C91" s="4">
        <f t="shared" si="1"/>
        <v>22</v>
      </c>
    </row>
    <row r="92" spans="1:3" x14ac:dyDescent="0.25">
      <c r="A92" s="3">
        <v>171</v>
      </c>
      <c r="B92" s="3">
        <v>183</v>
      </c>
      <c r="C92" s="4">
        <f t="shared" si="1"/>
        <v>12</v>
      </c>
    </row>
    <row r="93" spans="1:3" x14ac:dyDescent="0.25">
      <c r="A93" s="3">
        <v>164</v>
      </c>
      <c r="B93" s="3">
        <v>175</v>
      </c>
      <c r="C93" s="4">
        <f t="shared" si="1"/>
        <v>11</v>
      </c>
    </row>
    <row r="94" spans="1:3" x14ac:dyDescent="0.25">
      <c r="A94" s="3">
        <v>165</v>
      </c>
      <c r="B94" s="3">
        <v>177</v>
      </c>
      <c r="C94" s="4">
        <f t="shared" si="1"/>
        <v>12</v>
      </c>
    </row>
    <row r="95" spans="1:3" x14ac:dyDescent="0.25">
      <c r="A95" s="3">
        <v>170</v>
      </c>
      <c r="B95" s="3">
        <v>185</v>
      </c>
      <c r="C95" s="4">
        <f t="shared" si="1"/>
        <v>15</v>
      </c>
    </row>
    <row r="96" spans="1:3" x14ac:dyDescent="0.25">
      <c r="A96" s="3">
        <v>155</v>
      </c>
      <c r="B96" s="3">
        <v>163</v>
      </c>
      <c r="C96" s="4">
        <f t="shared" si="1"/>
        <v>8</v>
      </c>
    </row>
    <row r="97" spans="1:3" x14ac:dyDescent="0.25">
      <c r="A97" s="3">
        <v>164</v>
      </c>
      <c r="B97" s="3">
        <v>182</v>
      </c>
      <c r="C97" s="4">
        <f t="shared" si="1"/>
        <v>18</v>
      </c>
    </row>
    <row r="98" spans="1:3" x14ac:dyDescent="0.25">
      <c r="A98" s="3">
        <v>175</v>
      </c>
      <c r="B98" s="3">
        <v>185</v>
      </c>
      <c r="C98" s="4">
        <f t="shared" si="1"/>
        <v>10</v>
      </c>
    </row>
    <row r="99" spans="1:3" x14ac:dyDescent="0.25">
      <c r="A99" s="3">
        <v>174</v>
      </c>
      <c r="B99" s="3">
        <v>180</v>
      </c>
      <c r="C99" s="4">
        <f t="shared" si="1"/>
        <v>6</v>
      </c>
    </row>
    <row r="100" spans="1:3" x14ac:dyDescent="0.25">
      <c r="A100" s="3">
        <v>168</v>
      </c>
      <c r="B100" s="3">
        <v>172</v>
      </c>
      <c r="C100" s="4">
        <f t="shared" si="1"/>
        <v>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Lucinka</dc:creator>
  <cp:lastModifiedBy>Lucie Burešová</cp:lastModifiedBy>
  <dcterms:created xsi:type="dcterms:W3CDTF">2010-04-18T15:15:09Z</dcterms:created>
  <dcterms:modified xsi:type="dcterms:W3CDTF">2019-05-15T06:53:51Z</dcterms:modified>
</cp:coreProperties>
</file>