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Projekty\PHD\vyuka\MIAM021\2020\05_ukol\"/>
    </mc:Choice>
  </mc:AlternateContent>
  <workbookProtection workbookAlgorithmName="SHA-512" workbookHashValue="F9uXNYANgakDyDKH9F26MtAbLMjz33G2amgHyDXR+w+mEmmRQs+WPLHDuljWiD5eDltoksV96fwfafK1G2JUuA==" workbookSaltValue="/rR5sGw75WiUhhF+ucjeHg==" workbookSpinCount="100000" lockStructure="1"/>
  <bookViews>
    <workbookView xWindow="0" yWindow="0" windowWidth="12510" windowHeight="6750"/>
  </bookViews>
  <sheets>
    <sheet name="vyber_testu" sheetId="1" r:id="rId1"/>
    <sheet name="List2" sheetId="2" state="hidden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" i="1" l="1"/>
  <c r="G35" i="1"/>
  <c r="F39" i="1"/>
  <c r="F35" i="1" s="1"/>
  <c r="F26" i="1" l="1"/>
  <c r="F31" i="1"/>
  <c r="F27" i="1"/>
  <c r="F24" i="1"/>
  <c r="F29" i="1"/>
  <c r="F34" i="1"/>
  <c r="F32" i="1"/>
  <c r="F25" i="1"/>
  <c r="F30" i="1"/>
  <c r="E37" i="1" l="1"/>
</calcChain>
</file>

<file path=xl/sharedStrings.xml><?xml version="1.0" encoding="utf-8"?>
<sst xmlns="http://schemas.openxmlformats.org/spreadsheetml/2006/main" count="50" uniqueCount="44">
  <si>
    <t>Jednovýběrový t-test</t>
  </si>
  <si>
    <t>Dvouvýběrový t-test</t>
  </si>
  <si>
    <t>ANOVA</t>
  </si>
  <si>
    <t>Jednovýběrový Wilcoxonův test</t>
  </si>
  <si>
    <t>Mannův-Whitneyho test</t>
  </si>
  <si>
    <t xml:space="preserve">Kruskalův-Wallisův test </t>
  </si>
  <si>
    <t>Pearsonův korelační koeficient</t>
  </si>
  <si>
    <t>Spearmanův korelační koeficient</t>
  </si>
  <si>
    <t>Chí-kvadrát test</t>
  </si>
  <si>
    <t>Fisherův exaktní test</t>
  </si>
  <si>
    <t>McNemarův test</t>
  </si>
  <si>
    <t>Jedná se o ordinální proměnnou, jejíž hodnoty lze seřadit dle nějaké logiky (ale rozdíl mezi hodnotami už význam nemá)?</t>
  </si>
  <si>
    <t>Jedná se o kategoriální (nominální) proměnnou, jejíž hodnoty nelze nijak seřadit?</t>
  </si>
  <si>
    <t>První proměnná</t>
  </si>
  <si>
    <t>Druhá proměnná</t>
  </si>
  <si>
    <t>Jedná se o ordinální proměnnou nabývající více než dvě různé hodnoty, které lze seřadit dle nějaké logiky?</t>
  </si>
  <si>
    <t>Jedná se o kategoriální proměnnou nabývající více než dvě různé hodnoty, které nelze nijak seřadit?</t>
  </si>
  <si>
    <t>Jedná se o ordinální nebo kategoriální proměnnou nabývající jen dvě různé hodnoty?</t>
  </si>
  <si>
    <t>Výběr vhodného statistického testu</t>
  </si>
  <si>
    <t>Zahrnuje Vaše hypotéza jen jednu proměnnou?</t>
  </si>
  <si>
    <t>Zahrnuje Vaše hypotéza vztah dvou různých proměnných?</t>
  </si>
  <si>
    <t>viz tip č. 2</t>
  </si>
  <si>
    <t>Parametrické testy spojitých proměnných</t>
  </si>
  <si>
    <t>Neparametrické testy spojitých a ordinálních proměnných</t>
  </si>
  <si>
    <t>Testy četností v kontingenční tabulce</t>
  </si>
  <si>
    <t>Přehled testů</t>
  </si>
  <si>
    <t>Obsahuje Vaše hypotéza nějakou referenční hodnotu, se kterou chcete proměnnou porovnat?</t>
  </si>
  <si>
    <t>Testujete-li jedinou proměnnou, musíte mít stanovenu očekávanou hodnotu, kterou budete porovnávat s průměrem/mediánem/počty v datech.</t>
  </si>
  <si>
    <t>Chybná kombinace odpovědí ve formuláři.</t>
  </si>
  <si>
    <r>
      <t xml:space="preserve">Znejte svou hypotézu a své data </t>
    </r>
    <r>
      <rPr>
        <i/>
        <sz val="12"/>
        <color theme="1"/>
        <rFont val="Calibri"/>
        <family val="2"/>
        <charset val="238"/>
        <scheme val="minor"/>
      </rPr>
      <t>(hodnotou "1" popište svou hypotézu a data)</t>
    </r>
  </si>
  <si>
    <t>Jedná se o spojitou proměnnou vyjádřenou číselnými hodnotami, u kterých dává smysl hodnotit rozdíl?</t>
  </si>
  <si>
    <t>Vyplňte</t>
  </si>
  <si>
    <t>Liší se vypočítaná střední hodnota (průměr) od referenční hodnoty?</t>
  </si>
  <si>
    <t>Má jedna skupina vyšší hodnoty té spojité proměnné než druhá?</t>
  </si>
  <si>
    <t>Má alespoň jedna skupina odlišné hodnoty té spojité proměnné než jiná skupina?</t>
  </si>
  <si>
    <t>Souvisí vyšší hodnoty jedné proměnné s vyššími/nižšími hodnotami druhé proměnné?</t>
  </si>
  <si>
    <t>Liší se vypočítaná střední hodnota (medián) od referenční hodnoty?</t>
  </si>
  <si>
    <t>Tipy pro zjednodušení:</t>
  </si>
  <si>
    <r>
      <rPr>
        <i/>
        <u/>
        <sz val="10"/>
        <color theme="1"/>
        <rFont val="Calibri"/>
        <family val="2"/>
        <charset val="238"/>
        <scheme val="minor"/>
      </rPr>
      <t>1. Párové testy</t>
    </r>
    <r>
      <rPr>
        <i/>
        <sz val="10"/>
        <color theme="1"/>
        <rFont val="Calibri"/>
        <family val="2"/>
        <charset val="238"/>
        <scheme val="minor"/>
      </rPr>
      <t xml:space="preserve">: Obecně se sice mj. rozlišují testy jednovýběrové (jedna proměnná proti nějaké hodnotě) a párové (opakované měření nějaké proměnné), ale ve skutečnosti není párový test v té základní podobě nic jiného než jednovýběrový test rozdílů těch opakovaných měření porovnávaný proti hodnotě 0 (tj. párové testy jen pro každý subjekt vypočítají z původních dvou sloupců jeden nový, který obsahuje rozdíly, a tento je pomocí jednovýběrového testu srovnáván s nulou, což vlastně vyjadřuje hypotézu, že nedošlo k žádné změně).
Proto máte-li v datech proměnné, které měříte opakovaně (např. CRP na začátku léčby a po 12 týdnech, hmotnost před a po dietě, Barthelové index po operaci a na konci rehabilitace apod.) a má smysl u nich hodnotit nějakou změnu, tak si rovnou vytvořte samostatný sloupec, který tuto změnu vyjadřuje (tj. ten rozdíl "před - po" bude reprezentovat jedná proměnná). </t>
    </r>
    <r>
      <rPr>
        <b/>
        <i/>
        <sz val="10"/>
        <color theme="1"/>
        <rFont val="Calibri"/>
        <family val="2"/>
        <charset val="238"/>
        <scheme val="minor"/>
      </rPr>
      <t>Můžete pak úplně pustit z hlavy párové testy a vše chápat jako jednovýběrový test</t>
    </r>
    <r>
      <rPr>
        <i/>
        <sz val="10"/>
        <color theme="1"/>
        <rFont val="Calibri"/>
        <family val="2"/>
        <charset val="238"/>
        <scheme val="minor"/>
      </rPr>
      <t>.</t>
    </r>
  </si>
  <si>
    <r>
      <rPr>
        <i/>
        <u/>
        <sz val="10"/>
        <color theme="1"/>
        <rFont val="Calibri"/>
        <family val="2"/>
        <charset val="238"/>
        <scheme val="minor"/>
      </rPr>
      <t>3. Ordinální proměnné</t>
    </r>
    <r>
      <rPr>
        <i/>
        <sz val="10"/>
        <color theme="1"/>
        <rFont val="Calibri"/>
        <family val="2"/>
        <charset val="238"/>
        <scheme val="minor"/>
      </rPr>
      <t xml:space="preserve">: Máte-li v datech ordinální proměnné (vyjádřené jako několik kategorií, které ale lze dle jejich významu seřadit), </t>
    </r>
    <r>
      <rPr>
        <b/>
        <i/>
        <sz val="10"/>
        <color theme="1"/>
        <rFont val="Calibri"/>
        <family val="2"/>
        <charset val="238"/>
        <scheme val="minor"/>
      </rPr>
      <t>je vhodné kódovat je pomocí čísel</t>
    </r>
    <r>
      <rPr>
        <i/>
        <sz val="10"/>
        <color theme="1"/>
        <rFont val="Calibri"/>
        <family val="2"/>
        <charset val="238"/>
        <scheme val="minor"/>
      </rPr>
      <t xml:space="preserve"> a ne jako textové označení. Tato čísla sama o sobě nemusí mít jasný význam, ale budou Vám určovat logiku seřazení původních kategorií (statistický software to totiž z pouhého textu nepozná). Tedy např. pět stupňů bolesti "velmi nízká / nízká / střední / vysoká / velmi vysoká" si v datech můžete překódovat na "1 / 2 / 3 / 4 / 5" nebo klidně na "0 / 1 / 10 / 100 / 10000". Jsou to sice čísla, ale jejich rozdíly nedávají smysl (stejně jako nejde kvantifikovat rozdíl např. mezi velmi nízkou a střední bolestí) a slouží jen pro určení jejich pořadí v rámci software. Důležité je, abyste Vy věděl(a), co které hodnoty reprezentují.</t>
    </r>
  </si>
  <si>
    <t>Má jedna skupina vyšší hodnoty té spojité/ordinální proměnné než druhá?</t>
  </si>
  <si>
    <t>Má alespoň jedna skupina odlišné hodnoty té spojité/ordinální proměnné než jiná skupina?</t>
  </si>
  <si>
    <t>Volba</t>
  </si>
  <si>
    <r>
      <rPr>
        <i/>
        <u/>
        <sz val="10"/>
        <color theme="1"/>
        <rFont val="Calibri"/>
        <family val="2"/>
        <charset val="238"/>
        <scheme val="minor"/>
      </rPr>
      <t>2. Opakované měření kategoriální proměnné</t>
    </r>
    <r>
      <rPr>
        <i/>
        <sz val="10"/>
        <color theme="1"/>
        <rFont val="Calibri"/>
        <family val="2"/>
        <charset val="238"/>
        <scheme val="minor"/>
      </rPr>
      <t xml:space="preserve">: Zahrnuje-li Vaše hypotéza testování změny nějaké kategoriální proměnné (ať už nominální nebo ordinální) v rámci opakovaných měření a nejde ji tedy převést na jednovýběrový test diferencí oproti nule tak, jak je uvedeno v prvním tipu (např. splnění nějakého znalostního testu s výsledkem "uspěl / neuspěl" na začátku výuky a na jejím konci), použijte </t>
    </r>
    <r>
      <rPr>
        <b/>
        <i/>
        <sz val="10"/>
        <color theme="1"/>
        <rFont val="Calibri"/>
        <family val="2"/>
        <charset val="238"/>
        <scheme val="minor"/>
      </rPr>
      <t>McNemarův test</t>
    </r>
    <r>
      <rPr>
        <i/>
        <sz val="10"/>
        <color theme="1"/>
        <rFont val="Calibri"/>
        <family val="2"/>
        <charset val="238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</si>
</sst>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u/>
      <sz val="10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2"/>
      <color theme="5" tint="-0.249977111117893"/>
      <name val="Calibri"/>
      <family val="2"/>
      <charset val="238"/>
      <scheme val="minor"/>
    </font>
    <font>
      <i/>
      <sz val="10"/>
      <color theme="0"/>
      <name val="Calibri"/>
      <family val="2"/>
      <charset val="238"/>
      <scheme val="minor"/>
    </font>
    <font>
      <b/>
      <sz val="12"/>
      <color rgb="FF0070C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8" fillId="2" borderId="0" xfId="0" applyFont="1" applyFill="1" applyAlignment="1" applyProtection="1">
      <alignment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top" wrapText="1"/>
      <protection hidden="1"/>
    </xf>
    <xf numFmtId="0" fontId="2" fillId="2" borderId="0" xfId="0" applyFont="1" applyFill="1" applyAlignment="1" applyProtection="1">
      <alignment vertical="top" wrapText="1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 wrapText="1"/>
      <protection hidden="1"/>
    </xf>
    <xf numFmtId="0" fontId="1" fillId="2" borderId="0" xfId="0" applyFont="1" applyFill="1" applyAlignment="1" applyProtection="1">
      <alignment vertic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vertical="center"/>
      <protection hidden="1"/>
    </xf>
    <xf numFmtId="0" fontId="11" fillId="3" borderId="10" xfId="0" applyFont="1" applyFill="1" applyBorder="1" applyAlignment="1" applyProtection="1">
      <alignment horizontal="center" vertical="center"/>
      <protection locked="0" hidden="1"/>
    </xf>
    <xf numFmtId="0" fontId="11" fillId="2" borderId="4" xfId="0" applyFont="1" applyFill="1" applyBorder="1" applyAlignment="1" applyProtection="1">
      <alignment vertical="center"/>
      <protection hidden="1"/>
    </xf>
    <xf numFmtId="0" fontId="3" fillId="2" borderId="5" xfId="0" applyFont="1" applyFill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 applyProtection="1">
      <alignment vertical="center"/>
      <protection hidden="1"/>
    </xf>
    <xf numFmtId="0" fontId="11" fillId="3" borderId="11" xfId="0" applyFont="1" applyFill="1" applyBorder="1" applyAlignment="1" applyProtection="1">
      <alignment horizontal="center" vertical="center"/>
      <protection locked="0" hidden="1"/>
    </xf>
    <xf numFmtId="0" fontId="3" fillId="2" borderId="6" xfId="0" applyFont="1" applyFill="1" applyBorder="1" applyAlignment="1" applyProtection="1">
      <alignment vertical="center"/>
      <protection hidden="1"/>
    </xf>
    <xf numFmtId="0" fontId="15" fillId="2" borderId="7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11" fillId="2" borderId="3" xfId="0" applyFont="1" applyFill="1" applyBorder="1" applyAlignment="1" applyProtection="1">
      <alignment vertical="center"/>
      <protection hidden="1"/>
    </xf>
    <xf numFmtId="0" fontId="11" fillId="3" borderId="12" xfId="0" applyFont="1" applyFill="1" applyBorder="1" applyAlignment="1" applyProtection="1">
      <alignment horizontal="center" vertical="center"/>
      <protection locked="0" hidden="1"/>
    </xf>
    <xf numFmtId="0" fontId="3" fillId="2" borderId="13" xfId="0" applyFont="1" applyFill="1" applyBorder="1" applyAlignment="1" applyProtection="1">
      <alignment vertical="center"/>
      <protection hidden="1"/>
    </xf>
    <xf numFmtId="0" fontId="15" fillId="2" borderId="14" xfId="0" applyFont="1" applyFill="1" applyBorder="1" applyAlignment="1" applyProtection="1">
      <alignment horizontal="center" vertical="center"/>
      <protection hidden="1"/>
    </xf>
    <xf numFmtId="0" fontId="11" fillId="2" borderId="15" xfId="0" applyFont="1" applyFill="1" applyBorder="1" applyAlignment="1" applyProtection="1">
      <alignment vertical="center"/>
      <protection hidden="1"/>
    </xf>
    <xf numFmtId="0" fontId="12" fillId="2" borderId="16" xfId="0" applyFont="1" applyFill="1" applyBorder="1" applyAlignment="1" applyProtection="1">
      <alignment horizontal="center" vertical="center"/>
      <protection hidden="1"/>
    </xf>
    <xf numFmtId="0" fontId="13" fillId="2" borderId="1" xfId="0" applyFont="1" applyFill="1" applyBorder="1" applyAlignment="1" applyProtection="1">
      <alignment vertical="center"/>
      <protection hidden="1"/>
    </xf>
    <xf numFmtId="0" fontId="11" fillId="2" borderId="10" xfId="0" applyFont="1" applyFill="1" applyBorder="1" applyAlignment="1" applyProtection="1">
      <alignment horizontal="center" vertical="center"/>
      <protection locked="0" hidden="1"/>
    </xf>
    <xf numFmtId="0" fontId="11" fillId="2" borderId="6" xfId="0" applyFont="1" applyFill="1" applyBorder="1" applyAlignment="1" applyProtection="1">
      <alignment vertical="center"/>
      <protection hidden="1"/>
    </xf>
    <xf numFmtId="0" fontId="12" fillId="2" borderId="7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16" fillId="2" borderId="9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vertical="center"/>
      <protection hidden="1"/>
    </xf>
    <xf numFmtId="0" fontId="18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left" vertical="top" wrapText="1"/>
      <protection hidden="1"/>
    </xf>
  </cellXfs>
  <cellStyles count="1">
    <cellStyle name="Normální" xfId="0" builtinId="0"/>
  </cellStyles>
  <dxfs count="21">
    <dxf>
      <font>
        <color theme="1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color rgb="FFC0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  <dxf>
      <font>
        <b val="0"/>
        <i val="0"/>
        <color theme="0" tint="-0.34998626667073579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38102</xdr:colOff>
      <xdr:row>6</xdr:row>
      <xdr:rowOff>161925</xdr:rowOff>
    </xdr:from>
    <xdr:to>
      <xdr:col>6</xdr:col>
      <xdr:colOff>29039</xdr:colOff>
      <xdr:row>18</xdr:row>
      <xdr:rowOff>142875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399" t="22924" r="53489" b="16256"/>
        <a:stretch/>
      </xdr:blipFill>
      <xdr:spPr>
        <a:xfrm>
          <a:off x="9620252" y="1457325"/>
          <a:ext cx="3867612" cy="232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0"/>
  <sheetViews>
    <sheetView tabSelected="1" zoomScaleNormal="100" workbookViewId="0">
      <selection activeCell="B14" sqref="B14:B19"/>
    </sheetView>
  </sheetViews>
  <sheetFormatPr defaultRowHeight="15" x14ac:dyDescent="0.25"/>
  <cols>
    <col min="1" max="1" width="5.7109375" style="3" customWidth="1"/>
    <col min="2" max="2" width="120.5703125" style="3" customWidth="1"/>
    <col min="3" max="3" width="9.140625" style="2"/>
    <col min="4" max="4" width="8.28515625" style="3" customWidth="1"/>
    <col min="5" max="5" width="42.42578125" style="3" customWidth="1"/>
    <col min="6" max="6" width="15.7109375" style="2" customWidth="1"/>
    <col min="7" max="7" width="9.28515625" style="3" customWidth="1"/>
    <col min="8" max="8" width="9.28515625" style="2" customWidth="1"/>
    <col min="9" max="13" width="9.28515625" style="3" customWidth="1"/>
    <col min="14" max="16384" width="9.140625" style="3"/>
  </cols>
  <sheetData>
    <row r="2" spans="2:4" ht="26.25" x14ac:dyDescent="0.25">
      <c r="B2" s="1" t="s">
        <v>18</v>
      </c>
    </row>
    <row r="4" spans="2:4" ht="15.75" x14ac:dyDescent="0.25">
      <c r="B4" s="4" t="s">
        <v>37</v>
      </c>
      <c r="C4" s="5"/>
      <c r="D4" s="6"/>
    </row>
    <row r="5" spans="2:4" ht="15" customHeight="1" x14ac:dyDescent="0.25">
      <c r="B5" s="40" t="s">
        <v>38</v>
      </c>
      <c r="C5" s="7"/>
      <c r="D5" s="8"/>
    </row>
    <row r="6" spans="2:4" x14ac:dyDescent="0.25">
      <c r="B6" s="40"/>
      <c r="C6" s="7"/>
      <c r="D6" s="8"/>
    </row>
    <row r="7" spans="2:4" x14ac:dyDescent="0.25">
      <c r="B7" s="40"/>
      <c r="C7" s="7"/>
      <c r="D7" s="8"/>
    </row>
    <row r="8" spans="2:4" x14ac:dyDescent="0.25">
      <c r="B8" s="40"/>
      <c r="C8" s="7"/>
      <c r="D8" s="8"/>
    </row>
    <row r="9" spans="2:4" x14ac:dyDescent="0.25">
      <c r="B9" s="40"/>
      <c r="C9" s="7"/>
      <c r="D9" s="8"/>
    </row>
    <row r="10" spans="2:4" ht="19.5" customHeight="1" x14ac:dyDescent="0.25">
      <c r="B10" s="40"/>
      <c r="C10" s="7"/>
      <c r="D10" s="8"/>
    </row>
    <row r="11" spans="2:4" ht="15" customHeight="1" x14ac:dyDescent="0.25">
      <c r="B11" s="40" t="s">
        <v>43</v>
      </c>
      <c r="C11" s="7"/>
      <c r="D11" s="8"/>
    </row>
    <row r="12" spans="2:4" x14ac:dyDescent="0.25">
      <c r="B12" s="40"/>
      <c r="C12" s="7"/>
      <c r="D12" s="8"/>
    </row>
    <row r="13" spans="2:4" x14ac:dyDescent="0.25">
      <c r="B13" s="40"/>
      <c r="C13" s="7"/>
      <c r="D13" s="8"/>
    </row>
    <row r="14" spans="2:4" ht="15" customHeight="1" x14ac:dyDescent="0.25">
      <c r="B14" s="40" t="s">
        <v>39</v>
      </c>
      <c r="C14" s="9"/>
      <c r="D14" s="10"/>
    </row>
    <row r="15" spans="2:4" x14ac:dyDescent="0.25">
      <c r="B15" s="40"/>
      <c r="C15" s="9"/>
      <c r="D15" s="10"/>
    </row>
    <row r="16" spans="2:4" x14ac:dyDescent="0.25">
      <c r="B16" s="40"/>
      <c r="C16" s="9"/>
      <c r="D16" s="10"/>
    </row>
    <row r="17" spans="2:7" x14ac:dyDescent="0.25">
      <c r="B17" s="40"/>
      <c r="C17" s="9"/>
      <c r="D17" s="10"/>
    </row>
    <row r="18" spans="2:7" x14ac:dyDescent="0.25">
      <c r="B18" s="40"/>
      <c r="C18" s="9"/>
      <c r="D18" s="10"/>
    </row>
    <row r="19" spans="2:7" x14ac:dyDescent="0.25">
      <c r="B19" s="40"/>
    </row>
    <row r="21" spans="2:7" ht="21" x14ac:dyDescent="0.25">
      <c r="B21" s="11" t="s">
        <v>29</v>
      </c>
      <c r="E21" s="11" t="s">
        <v>25</v>
      </c>
    </row>
    <row r="22" spans="2:7" ht="15.75" thickBot="1" x14ac:dyDescent="0.3">
      <c r="C22" s="12" t="s">
        <v>31</v>
      </c>
      <c r="F22" s="12" t="s">
        <v>42</v>
      </c>
    </row>
    <row r="23" spans="2:7" ht="16.5" customHeight="1" x14ac:dyDescent="0.25">
      <c r="B23" s="13" t="s">
        <v>19</v>
      </c>
      <c r="C23" s="14"/>
      <c r="E23" s="15" t="s">
        <v>22</v>
      </c>
      <c r="F23" s="16"/>
    </row>
    <row r="24" spans="2:7" ht="16.5" customHeight="1" x14ac:dyDescent="0.25">
      <c r="B24" s="17" t="s">
        <v>20</v>
      </c>
      <c r="C24" s="18"/>
      <c r="E24" s="19" t="s">
        <v>0</v>
      </c>
      <c r="F24" s="20" t="str">
        <f>IF((F39=0)*(C23=1)*(C25=1)*(C26=1),"ok","x")</f>
        <v>x</v>
      </c>
      <c r="G24" s="21" t="s">
        <v>32</v>
      </c>
    </row>
    <row r="25" spans="2:7" ht="16.5" customHeight="1" x14ac:dyDescent="0.25">
      <c r="B25" s="22" t="s">
        <v>26</v>
      </c>
      <c r="C25" s="23"/>
      <c r="E25" s="19" t="s">
        <v>1</v>
      </c>
      <c r="F25" s="20" t="str">
        <f>IF((F39=0)*(C24=1)*MAX((C30=1)*(C38=1),(C33=1)*(C35=1)),"ok","x")</f>
        <v>x</v>
      </c>
      <c r="G25" s="21" t="s">
        <v>33</v>
      </c>
    </row>
    <row r="26" spans="2:7" ht="16.5" customHeight="1" x14ac:dyDescent="0.25">
      <c r="B26" s="13" t="s">
        <v>30</v>
      </c>
      <c r="C26" s="14"/>
      <c r="E26" s="19" t="s">
        <v>2</v>
      </c>
      <c r="F26" s="20" t="str">
        <f>IF((F39=0)*(C24=1)*MAX((C30=1)*(C36=1),(C30=1)*(C37=1),(C35=1)*(C31=1),(C35=1)*(C32=1)),"ok","x")</f>
        <v>x</v>
      </c>
      <c r="G26" s="21" t="s">
        <v>34</v>
      </c>
    </row>
    <row r="27" spans="2:7" ht="16.5" customHeight="1" x14ac:dyDescent="0.25">
      <c r="B27" s="17" t="s">
        <v>11</v>
      </c>
      <c r="C27" s="18"/>
      <c r="E27" s="24" t="s">
        <v>6</v>
      </c>
      <c r="F27" s="25" t="str">
        <f>IF((F39=0)*(C24=1)*(C30=1)*(C35=1),"ok","x")</f>
        <v>x</v>
      </c>
      <c r="G27" s="21" t="s">
        <v>35</v>
      </c>
    </row>
    <row r="28" spans="2:7" ht="16.5" customHeight="1" x14ac:dyDescent="0.25">
      <c r="B28" s="22" t="s">
        <v>12</v>
      </c>
      <c r="C28" s="23"/>
      <c r="E28" s="26" t="s">
        <v>23</v>
      </c>
      <c r="F28" s="27"/>
      <c r="G28" s="21"/>
    </row>
    <row r="29" spans="2:7" ht="16.5" customHeight="1" x14ac:dyDescent="0.25">
      <c r="B29" s="28" t="s">
        <v>13</v>
      </c>
      <c r="C29" s="29"/>
      <c r="E29" s="19" t="s">
        <v>3</v>
      </c>
      <c r="F29" s="20" t="str">
        <f>IF((F39=0)*(C23=1)*(C25=1)*MAX((C26=1),(C27=1)),"ok","x")</f>
        <v>x</v>
      </c>
      <c r="G29" s="21" t="s">
        <v>36</v>
      </c>
    </row>
    <row r="30" spans="2:7" ht="16.5" customHeight="1" x14ac:dyDescent="0.25">
      <c r="B30" s="17" t="s">
        <v>30</v>
      </c>
      <c r="C30" s="18"/>
      <c r="E30" s="19" t="s">
        <v>4</v>
      </c>
      <c r="F30" s="20" t="str">
        <f>IF((F39=0)*(C24=1)*MAX((C30=1)*(C38=1),(C33=1)*(C35=1),(C31=1)*(C38=1),(C36=1)*(C33=1)),"ok","x")</f>
        <v>x</v>
      </c>
      <c r="G30" s="21" t="s">
        <v>40</v>
      </c>
    </row>
    <row r="31" spans="2:7" ht="16.5" customHeight="1" x14ac:dyDescent="0.25">
      <c r="B31" s="17" t="s">
        <v>15</v>
      </c>
      <c r="C31" s="18"/>
      <c r="E31" s="19" t="s">
        <v>5</v>
      </c>
      <c r="F31" s="20" t="str">
        <f>IF((F39=0)*(C24=1)*MAX((C30=1)*(C36=1),(C30=1)*(C37=1),(C35=1)*(C31=1),(C35=1)*(C32=1),,,,(C31=1)*(C36=1),(C31=1)*(C37=1),(C36=1)*(C31=1),(C36=1)*(C32=1)),"ok","x")</f>
        <v>x</v>
      </c>
      <c r="G31" s="21" t="s">
        <v>41</v>
      </c>
    </row>
    <row r="32" spans="2:7" ht="16.5" customHeight="1" x14ac:dyDescent="0.25">
      <c r="B32" s="17" t="s">
        <v>16</v>
      </c>
      <c r="C32" s="18"/>
      <c r="E32" s="24" t="s">
        <v>7</v>
      </c>
      <c r="F32" s="25" t="str">
        <f>IF((F39=0)*(C24=1)*MAX((C30=1)*(C35=1),(C30=1)*(C36=1),(C31=1)*(C35=1),(C31=1)*(C36=1)),"ok","x")</f>
        <v>x</v>
      </c>
      <c r="G32" s="21" t="s">
        <v>35</v>
      </c>
    </row>
    <row r="33" spans="2:10" ht="16.5" customHeight="1" x14ac:dyDescent="0.25">
      <c r="B33" s="22" t="s">
        <v>17</v>
      </c>
      <c r="C33" s="23"/>
      <c r="E33" s="30" t="s">
        <v>24</v>
      </c>
      <c r="F33" s="31"/>
      <c r="G33" s="21"/>
    </row>
    <row r="34" spans="2:10" ht="16.5" customHeight="1" x14ac:dyDescent="0.25">
      <c r="B34" s="28" t="s">
        <v>14</v>
      </c>
      <c r="C34" s="29"/>
      <c r="E34" s="19" t="s">
        <v>8</v>
      </c>
      <c r="F34" s="20" t="str">
        <f>IF((F39=0)*MAX((C23=1)*(C25=1)*MAX((C28=1),(C27=1)),(C24=1)*MAX((C32=1)*(C37=1),(C32=1)*(C38=1),(C33=1)*(C37=1),(C33=1)*(C38=1))),"ok","x")</f>
        <v>x</v>
      </c>
      <c r="G34" s="21" t="str">
        <f>IF(C23=1,"Liší se vypočítané počty/procenta od očekávané referenční hodnoty?",IF(C24=1,"Liší se procentuální zastoupení jedné proměnné mezi skupinami druhé proměnné?",""))</f>
        <v/>
      </c>
    </row>
    <row r="35" spans="2:10" ht="16.5" customHeight="1" x14ac:dyDescent="0.25">
      <c r="B35" s="17" t="s">
        <v>30</v>
      </c>
      <c r="C35" s="18"/>
      <c r="E35" s="19" t="s">
        <v>9</v>
      </c>
      <c r="F35" s="20" t="str">
        <f>IF((F39=0)*MAX((C23=1)*(C25=1)*MAX((C28=1),(C27=1)),(C24=1)*MAX((C32=1)*(C37=1),(C32=1)*(C38=1),(C33=1)*(C37=1),(C33=1)*(C38=1))),"ok","x")</f>
        <v>x</v>
      </c>
      <c r="G35" s="21" t="str">
        <f>IF(C23=1,"Liší se vypočítané počty/procenta od očekávané referenční hodnoty?",IF(C24=1,"Liší se procentuální zastoupení jedné proměnné mezi skupinami druhé proměnné?",""))</f>
        <v/>
      </c>
    </row>
    <row r="36" spans="2:10" ht="16.5" customHeight="1" thickBot="1" x14ac:dyDescent="0.3">
      <c r="B36" s="17" t="s">
        <v>15</v>
      </c>
      <c r="C36" s="18"/>
      <c r="E36" s="32" t="s">
        <v>10</v>
      </c>
      <c r="F36" s="33" t="s">
        <v>21</v>
      </c>
      <c r="G36" s="34"/>
    </row>
    <row r="37" spans="2:10" ht="16.5" customHeight="1" x14ac:dyDescent="0.25">
      <c r="B37" s="17" t="s">
        <v>16</v>
      </c>
      <c r="C37" s="18"/>
      <c r="E37" s="35" t="str">
        <f>IF(COUNTIFS(F24:F35,"ok")=0,"","Nezapomeňte, že použití parametrických testů a chí-kvadrát testu vyžaduje splnění určitých předpokladů.")</f>
        <v/>
      </c>
      <c r="F37" s="36"/>
    </row>
    <row r="38" spans="2:10" ht="16.5" customHeight="1" x14ac:dyDescent="0.25">
      <c r="B38" s="22" t="s">
        <v>17</v>
      </c>
      <c r="C38" s="23"/>
      <c r="E38" s="37" t="s">
        <v>27</v>
      </c>
    </row>
    <row r="39" spans="2:10" ht="14.25" customHeight="1" x14ac:dyDescent="0.25">
      <c r="E39" s="37" t="s">
        <v>28</v>
      </c>
      <c r="F39" s="38">
        <f>MAX(MAX(SUM(C26:C28),SUM(C30:C33),SUM(C35:C38),SUM(C23:C24))&gt;1)</f>
        <v>0</v>
      </c>
      <c r="G39" s="37"/>
      <c r="H39" s="39"/>
      <c r="I39" s="37"/>
      <c r="J39" s="37"/>
    </row>
    <row r="40" spans="2:10" x14ac:dyDescent="0.25">
      <c r="E40" s="37"/>
      <c r="F40" s="39"/>
      <c r="G40" s="37"/>
      <c r="H40" s="39"/>
      <c r="I40" s="37"/>
      <c r="J40" s="37"/>
    </row>
  </sheetData>
  <sheetProtection algorithmName="SHA-512" hashValue="n5R7Dqi/iBP6p/1Pso5TEVdiUgmO8AwNBzj/EOWTVzcJr3/7cGpSlpvdoZ0UHR+ErEEYwOiDBnLarkSeFxJpYg==" saltValue="x2UDH/MyYjaHqVf1yNN16w==" spinCount="100000" sheet="1" objects="1" scenarios="1"/>
  <mergeCells count="3">
    <mergeCell ref="B5:B10"/>
    <mergeCell ref="B14:B19"/>
    <mergeCell ref="B11:B13"/>
  </mergeCells>
  <conditionalFormatting sqref="B25:C28">
    <cfRule type="expression" dxfId="20" priority="28">
      <formula>MAX($C$23&lt;&gt;1,$C$24=1)</formula>
    </cfRule>
  </conditionalFormatting>
  <conditionalFormatting sqref="B29:C38">
    <cfRule type="expression" dxfId="19" priority="30">
      <formula>$C$24&lt;&gt;1</formula>
    </cfRule>
  </conditionalFormatting>
  <conditionalFormatting sqref="B26:C28">
    <cfRule type="expression" dxfId="18" priority="32">
      <formula>$C$25&lt;&gt;1</formula>
    </cfRule>
  </conditionalFormatting>
  <conditionalFormatting sqref="B24:C24">
    <cfRule type="expression" dxfId="17" priority="19">
      <formula>$C$23=1</formula>
    </cfRule>
  </conditionalFormatting>
  <conditionalFormatting sqref="B23:C23">
    <cfRule type="expression" dxfId="16" priority="18">
      <formula>$C$24=1</formula>
    </cfRule>
  </conditionalFormatting>
  <conditionalFormatting sqref="E38">
    <cfRule type="expression" dxfId="15" priority="17">
      <formula>($C$23=1)*($C$25&lt;&gt;1)*($C$24&lt;&gt;1)</formula>
    </cfRule>
  </conditionalFormatting>
  <conditionalFormatting sqref="E39">
    <cfRule type="expression" dxfId="14" priority="16">
      <formula>$F$39=1</formula>
    </cfRule>
  </conditionalFormatting>
  <conditionalFormatting sqref="F24:F27 F29:F32 F34:F35">
    <cfRule type="cellIs" dxfId="13" priority="14" operator="equal">
      <formula>"ok"</formula>
    </cfRule>
    <cfRule type="cellIs" dxfId="12" priority="15" operator="equal">
      <formula>"x"</formula>
    </cfRule>
  </conditionalFormatting>
  <conditionalFormatting sqref="C23:C38">
    <cfRule type="iconSet" priority="13">
      <iconSet iconSet="3Symbols2">
        <cfvo type="percent" val="0"/>
        <cfvo type="percent" val="33"/>
        <cfvo type="percent" val="67"/>
      </iconSet>
    </cfRule>
  </conditionalFormatting>
  <conditionalFormatting sqref="B26:C26">
    <cfRule type="expression" dxfId="11" priority="12">
      <formula>(SUM($C$26:$C$28)&gt;0)*($C$26&lt;&gt;1)</formula>
    </cfRule>
  </conditionalFormatting>
  <conditionalFormatting sqref="B27:C27">
    <cfRule type="expression" dxfId="10" priority="11">
      <formula>(SUM($C$26:$C$28)&gt;0)*($C$27&lt;&gt;1)</formula>
    </cfRule>
  </conditionalFormatting>
  <conditionalFormatting sqref="B28:C28">
    <cfRule type="expression" dxfId="9" priority="10">
      <formula>(SUM($C$26:$C$28)&gt;0)*($C$28&lt;&gt;1)</formula>
    </cfRule>
  </conditionalFormatting>
  <conditionalFormatting sqref="B30:C30">
    <cfRule type="expression" dxfId="8" priority="9">
      <formula>(SUM($C$30:$C$33)&gt;0)*($C$30&lt;&gt;1)</formula>
    </cfRule>
  </conditionalFormatting>
  <conditionalFormatting sqref="B31:C31">
    <cfRule type="expression" dxfId="7" priority="8">
      <formula>(SUM($C$30:$C$33)&gt;0)*($C$31&lt;&gt;1)</formula>
    </cfRule>
  </conditionalFormatting>
  <conditionalFormatting sqref="B32:C32">
    <cfRule type="expression" dxfId="6" priority="7">
      <formula>(SUM($C$30:$C$33)&gt;0)*($C$32&lt;&gt;1)</formula>
    </cfRule>
  </conditionalFormatting>
  <conditionalFormatting sqref="B33:C33">
    <cfRule type="expression" dxfId="5" priority="6">
      <formula>(SUM($C$30:$C$33)&gt;0)*($C$33&lt;&gt;1)</formula>
    </cfRule>
  </conditionalFormatting>
  <conditionalFormatting sqref="B35:C35">
    <cfRule type="expression" dxfId="4" priority="5">
      <formula>(SUM($C$35:$C$38)&gt;0)*($C$35&lt;&gt;1)</formula>
    </cfRule>
  </conditionalFormatting>
  <conditionalFormatting sqref="B36:C36">
    <cfRule type="expression" dxfId="3" priority="4">
      <formula>(SUM($C$35:$C$38)&gt;0)*($C$36&lt;&gt;1)</formula>
    </cfRule>
  </conditionalFormatting>
  <conditionalFormatting sqref="B37:C37">
    <cfRule type="expression" dxfId="2" priority="3">
      <formula>(SUM($C$35:$C$38)&gt;0)*($C$37&lt;&gt;1)</formula>
    </cfRule>
  </conditionalFormatting>
  <conditionalFormatting sqref="B38:C38">
    <cfRule type="expression" dxfId="1" priority="2">
      <formula>(SUM($C$35:$C$38)&gt;0)*($C$38&lt;&gt;1)</formula>
    </cfRule>
  </conditionalFormatting>
  <conditionalFormatting sqref="G24:G35">
    <cfRule type="expression" dxfId="0" priority="1">
      <formula>$F24="ok"</formula>
    </cfRule>
  </conditionalFormatting>
  <pageMargins left="0.7" right="0.7" top="0.78740157499999996" bottom="0.78740157499999996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Vyplňujte pouze hodnotu &quot;1&quot;. Pokud tvrzení neplatí, nechte dané pole prázdné." promptTitle="Platné tvrzení označte jedničkou">
          <x14:formula1>
            <xm:f>List2!$B$2:$B$3</xm:f>
          </x14:formula1>
          <xm:sqref>C23:C38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"/>
  <sheetViews>
    <sheetView workbookViewId="0">
      <selection activeCell="I17" sqref="I17"/>
    </sheetView>
  </sheetViews>
  <sheetFormatPr defaultRowHeight="15" x14ac:dyDescent="0.25"/>
  <sheetData>
    <row r="3" spans="2:2" x14ac:dyDescent="0.25">
      <c r="B3"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vyber_testu</vt:lpstr>
      <vt:lpstr>List2</vt:lpstr>
    </vt:vector>
  </TitlesOfParts>
  <Company>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 Uher</dc:creator>
  <cp:lastModifiedBy>Michal Uher</cp:lastModifiedBy>
  <dcterms:created xsi:type="dcterms:W3CDTF">2020-04-24T06:35:23Z</dcterms:created>
  <dcterms:modified xsi:type="dcterms:W3CDTF">2020-04-27T15:27:02Z</dcterms:modified>
</cp:coreProperties>
</file>