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890" activeTab="1"/>
  </bookViews>
  <sheets>
    <sheet name="Zadání" sheetId="2" r:id="rId1"/>
    <sheet name="ANOVA" sheetId="1" r:id="rId2"/>
    <sheet name="Kruskal-Wallis test" sheetId="3" r:id="rId3"/>
  </sheets>
  <calcPr calcId="125725"/>
</workbook>
</file>

<file path=xl/calcChain.xml><?xml version="1.0" encoding="utf-8"?>
<calcChain xmlns="http://schemas.openxmlformats.org/spreadsheetml/2006/main">
  <c r="B11" i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10"/>
</calcChain>
</file>

<file path=xl/sharedStrings.xml><?xml version="1.0" encoding="utf-8"?>
<sst xmlns="http://schemas.openxmlformats.org/spreadsheetml/2006/main" count="153" uniqueCount="34">
  <si>
    <t>ČD</t>
  </si>
  <si>
    <t>RJ</t>
  </si>
  <si>
    <t>LEO</t>
  </si>
  <si>
    <t>V tabulce níže vidíte (fiktivní) počty cestujících na trase Praha-Ostrava (a zpět) v roce 2012 s trojicí železničních dopravců.</t>
  </si>
  <si>
    <t>V případě vyloučení nulové hypotézy na hladině pravděpodobnosti 95 % proveďte Tukeův post-hoc test.</t>
  </si>
  <si>
    <t>Popište slovně statistický významně odlišné výsledky.</t>
  </si>
  <si>
    <t>Ověřte předpoklady použití analýzy rozptylu a v případě jejich splnění proveďte analýzu faktorů dopravce a den v týdnu a jejich kombinace.</t>
  </si>
  <si>
    <t>Levenův test p</t>
  </si>
  <si>
    <t>Nejnižší p Kolmogorovova-Smirnovova testu</t>
  </si>
  <si>
    <t>Nezávislost ve skupinách</t>
  </si>
  <si>
    <t>ANOVA p den v týdnu</t>
  </si>
  <si>
    <t>ANOVA p dopravce</t>
  </si>
  <si>
    <t>ANOVA p dopravce × den v týdnu</t>
  </si>
  <si>
    <t>Popis výsledků post-hoc testu</t>
  </si>
  <si>
    <t>muž</t>
  </si>
  <si>
    <t>do 30 let</t>
  </si>
  <si>
    <t>30-60 let</t>
  </si>
  <si>
    <t>nad 60 let</t>
  </si>
  <si>
    <t>žena</t>
  </si>
  <si>
    <t>mm Hg</t>
  </si>
  <si>
    <t>pohlaví</t>
  </si>
  <si>
    <t>věk</t>
  </si>
  <si>
    <t>Ověřte předpoklady použití analýzy rozptylu a v případě jejich splnění proveďte analýzu faktorů pohlaví, věkové kategorie  a jejich kombinace.</t>
  </si>
  <si>
    <t>1. Na listu ANOVA ověřte podmínky pro použití analýzy rozptylu a proveďte analýzu.</t>
  </si>
  <si>
    <t>2. V případě vyloučení nulové hypotézy na hladině pravděpodobnosti 95 % použijte Tukeyův post-hoc test.</t>
  </si>
  <si>
    <t>3. Okomentujte slovně výsledky.</t>
  </si>
  <si>
    <t>4. Na listu Kruskal-Wallis test vylučte podmínky pro použití analýzy rozptylu.</t>
  </si>
  <si>
    <t>Kruskal-Wallis p podle věku</t>
  </si>
  <si>
    <t>5. Proveďte Kruskal-Wallisův test.</t>
  </si>
  <si>
    <t>V případě nesplnění použijte Kruskal-Wallisův test.</t>
  </si>
  <si>
    <t>Statisticky významně se liší pouze pátek u ČD.</t>
  </si>
  <si>
    <t>V tabulce níže vidíte krevní tlak pacientů se specifickou léčbou hypertenze podle pohlaví a věkové kategorie.</t>
  </si>
  <si>
    <t>ano</t>
  </si>
  <si>
    <t>cca 0,1</t>
  </si>
</sst>
</file>

<file path=xl/styles.xml><?xml version="1.0" encoding="utf-8"?>
<styleSheet xmlns="http://schemas.openxmlformats.org/spreadsheetml/2006/main">
  <numFmts count="2">
    <numFmt numFmtId="164" formatCode="d\.m\.yyyy"/>
    <numFmt numFmtId="165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charset val="238"/>
    </font>
    <font>
      <b/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32">
    <xf numFmtId="0" fontId="0" fillId="0" borderId="0" xfId="0"/>
    <xf numFmtId="0" fontId="0" fillId="2" borderId="0" xfId="0" applyFill="1"/>
    <xf numFmtId="0" fontId="0" fillId="3" borderId="2" xfId="0" applyFill="1" applyBorder="1"/>
    <xf numFmtId="164" fontId="3" fillId="3" borderId="5" xfId="1" applyNumberFormat="1" applyFont="1" applyFill="1" applyBorder="1" applyAlignment="1" applyProtection="1"/>
    <xf numFmtId="1" fontId="3" fillId="3" borderId="0" xfId="1" applyNumberFormat="1" applyFont="1" applyFill="1" applyBorder="1" applyAlignment="1" applyProtection="1"/>
    <xf numFmtId="1" fontId="3" fillId="3" borderId="6" xfId="1" applyNumberFormat="1" applyFont="1" applyFill="1" applyBorder="1" applyAlignment="1" applyProtection="1"/>
    <xf numFmtId="164" fontId="3" fillId="3" borderId="7" xfId="1" applyNumberFormat="1" applyFont="1" applyFill="1" applyBorder="1" applyAlignment="1" applyProtection="1"/>
    <xf numFmtId="1" fontId="3" fillId="3" borderId="8" xfId="1" applyNumberFormat="1" applyFont="1" applyFill="1" applyBorder="1" applyAlignment="1" applyProtection="1"/>
    <xf numFmtId="1" fontId="3" fillId="3" borderId="9" xfId="1" applyNumberFormat="1" applyFont="1" applyFill="1" applyBorder="1" applyAlignment="1" applyProtection="1"/>
    <xf numFmtId="0" fontId="0" fillId="4" borderId="0" xfId="0" applyFill="1"/>
    <xf numFmtId="0" fontId="1" fillId="3" borderId="3" xfId="0" applyFont="1" applyFill="1" applyBorder="1"/>
    <xf numFmtId="0" fontId="1" fillId="3" borderId="4" xfId="0" applyFont="1" applyFill="1" applyBorder="1"/>
    <xf numFmtId="1" fontId="3" fillId="4" borderId="0" xfId="1" applyNumberFormat="1" applyFont="1" applyFill="1" applyBorder="1" applyAlignment="1" applyProtection="1"/>
    <xf numFmtId="0" fontId="0" fillId="3" borderId="0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" xfId="0" applyFill="1" applyBorder="1"/>
    <xf numFmtId="165" fontId="5" fillId="3" borderId="2" xfId="2" applyNumberFormat="1" applyFont="1" applyFill="1" applyBorder="1" applyAlignment="1" applyProtection="1"/>
    <xf numFmtId="0" fontId="5" fillId="3" borderId="3" xfId="2" applyFont="1" applyFill="1" applyBorder="1" applyAlignment="1" applyProtection="1"/>
    <xf numFmtId="0" fontId="5" fillId="3" borderId="4" xfId="2" applyFont="1" applyFill="1" applyBorder="1" applyAlignment="1" applyProtection="1"/>
    <xf numFmtId="0" fontId="0" fillId="4" borderId="0" xfId="0" applyFill="1" applyBorder="1"/>
    <xf numFmtId="0" fontId="0" fillId="2" borderId="0" xfId="0" applyFill="1" applyBorder="1"/>
    <xf numFmtId="165" fontId="3" fillId="3" borderId="15" xfId="3" applyNumberFormat="1" applyFont="1" applyFill="1" applyBorder="1" applyAlignment="1" applyProtection="1"/>
    <xf numFmtId="0" fontId="3" fillId="3" borderId="0" xfId="3" applyFont="1" applyFill="1" applyBorder="1" applyAlignment="1" applyProtection="1"/>
    <xf numFmtId="0" fontId="3" fillId="3" borderId="16" xfId="3" applyFont="1" applyFill="1" applyBorder="1" applyAlignment="1" applyProtection="1"/>
    <xf numFmtId="165" fontId="3" fillId="3" borderId="17" xfId="3" applyNumberFormat="1" applyFont="1" applyFill="1" applyBorder="1" applyAlignment="1" applyProtection="1"/>
    <xf numFmtId="0" fontId="3" fillId="3" borderId="18" xfId="3" applyFont="1" applyFill="1" applyBorder="1" applyAlignment="1" applyProtection="1"/>
    <xf numFmtId="0" fontId="3" fillId="3" borderId="19" xfId="3" applyFont="1" applyFill="1" applyBorder="1" applyAlignment="1" applyProtection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" xfId="0" applyFill="1" applyBorder="1" applyAlignment="1">
      <alignment horizontal="right"/>
    </xf>
  </cellXfs>
  <cellStyles count="4">
    <cellStyle name="normální" xfId="0" builtinId="0"/>
    <cellStyle name="normální_Kruskal-Wallis test" xfId="2"/>
    <cellStyle name="normální_Kruskal-Wallis test_1" xfId="3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8"/>
  <sheetViews>
    <sheetView workbookViewId="0">
      <selection activeCell="K12" sqref="K12"/>
    </sheetView>
  </sheetViews>
  <sheetFormatPr defaultRowHeight="15"/>
  <cols>
    <col min="1" max="1" width="9.140625" style="1"/>
    <col min="2" max="2" width="4.5703125" style="1" customWidth="1"/>
    <col min="3" max="16384" width="9.140625" style="1"/>
  </cols>
  <sheetData>
    <row r="2" spans="2:16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6">
      <c r="B3" s="9"/>
      <c r="C3" s="9" t="s">
        <v>23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>
      <c r="B4" s="9"/>
      <c r="C4" s="9" t="s">
        <v>24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>
      <c r="B5" s="9"/>
      <c r="C5" s="9" t="s">
        <v>25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6">
      <c r="B6" s="9"/>
      <c r="C6" s="9" t="s">
        <v>26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>
      <c r="B7" s="9"/>
      <c r="C7" s="9" t="s">
        <v>28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2:16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T376"/>
  <sheetViews>
    <sheetView tabSelected="1" topLeftCell="D1" workbookViewId="0">
      <selection activeCell="N6" sqref="N6"/>
    </sheetView>
  </sheetViews>
  <sheetFormatPr defaultRowHeight="15"/>
  <cols>
    <col min="1" max="1" width="9.140625" style="1"/>
    <col min="2" max="2" width="5.140625" style="1" customWidth="1"/>
    <col min="3" max="3" width="10.85546875" style="1" customWidth="1"/>
    <col min="4" max="16384" width="9.140625" style="1"/>
  </cols>
  <sheetData>
    <row r="2" spans="2:20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2:20">
      <c r="B3" s="9"/>
      <c r="C3" s="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20">
      <c r="B4" s="9"/>
      <c r="C4" s="9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>
      <c r="B5" s="9"/>
      <c r="C5" s="9" t="s">
        <v>29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2:20">
      <c r="B6" s="9"/>
      <c r="C6" s="9" t="s">
        <v>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2:20">
      <c r="B7" s="9"/>
      <c r="C7" s="9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0" ht="15.75" thickBo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15.75" thickBot="1">
      <c r="B9" s="9"/>
      <c r="C9" s="2"/>
      <c r="D9" s="10" t="s">
        <v>0</v>
      </c>
      <c r="E9" s="10" t="s">
        <v>1</v>
      </c>
      <c r="F9" s="11" t="s">
        <v>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2:20" ht="15.75" thickBot="1">
      <c r="B10" s="9">
        <f>WEEKDAY(C10,2)</f>
        <v>7</v>
      </c>
      <c r="C10" s="3">
        <v>40909</v>
      </c>
      <c r="D10" s="4">
        <v>2412</v>
      </c>
      <c r="E10" s="4">
        <v>2418.1521430854491</v>
      </c>
      <c r="F10" s="5">
        <v>3222.1008448699445</v>
      </c>
      <c r="G10" s="9"/>
      <c r="H10" s="9" t="s">
        <v>7</v>
      </c>
      <c r="I10" s="9"/>
      <c r="J10" s="9"/>
      <c r="K10" s="9"/>
      <c r="L10" s="9"/>
      <c r="M10" s="14">
        <v>0.114</v>
      </c>
      <c r="N10" s="9"/>
      <c r="O10" s="9"/>
      <c r="P10" s="9"/>
      <c r="Q10" s="9"/>
      <c r="R10" s="9"/>
      <c r="S10" s="9"/>
      <c r="T10" s="9"/>
    </row>
    <row r="11" spans="2:20" ht="15.75" thickBot="1">
      <c r="B11" s="9">
        <f t="shared" ref="B11:B74" si="0">WEEKDAY(C11,2)</f>
        <v>1</v>
      </c>
      <c r="C11" s="3">
        <v>40910</v>
      </c>
      <c r="D11" s="4">
        <v>2978.7721233347397</v>
      </c>
      <c r="E11" s="4">
        <v>2903</v>
      </c>
      <c r="F11" s="5">
        <v>2985.4973597821945</v>
      </c>
      <c r="G11" s="9"/>
      <c r="H11" s="9" t="s">
        <v>8</v>
      </c>
      <c r="I11" s="9"/>
      <c r="J11" s="9"/>
      <c r="K11" s="9"/>
      <c r="L11" s="9"/>
      <c r="M11" s="31" t="s">
        <v>33</v>
      </c>
      <c r="N11" s="9"/>
      <c r="O11" s="9"/>
      <c r="P11" s="9"/>
      <c r="Q11" s="9"/>
      <c r="R11" s="9"/>
      <c r="S11" s="9"/>
      <c r="T11" s="9"/>
    </row>
    <row r="12" spans="2:20" ht="15.75" thickBot="1">
      <c r="B12" s="9">
        <f t="shared" si="0"/>
        <v>2</v>
      </c>
      <c r="C12" s="3">
        <v>40911</v>
      </c>
      <c r="D12" s="4">
        <v>3402.2181426632328</v>
      </c>
      <c r="E12" s="4">
        <v>2693.6538815879558</v>
      </c>
      <c r="F12" s="5">
        <v>3059.9196888422985</v>
      </c>
      <c r="G12" s="9"/>
      <c r="H12" s="9" t="s">
        <v>9</v>
      </c>
      <c r="I12" s="9"/>
      <c r="J12" s="9"/>
      <c r="K12" s="9"/>
      <c r="L12" s="9"/>
      <c r="M12" s="15">
        <v>0.01</v>
      </c>
      <c r="N12" s="9"/>
      <c r="O12" s="9"/>
      <c r="P12" s="9"/>
      <c r="Q12" s="9"/>
      <c r="R12" s="9"/>
      <c r="S12" s="9"/>
      <c r="T12" s="9"/>
    </row>
    <row r="13" spans="2:20" ht="15.75" thickBot="1">
      <c r="B13" s="9">
        <f t="shared" si="0"/>
        <v>3</v>
      </c>
      <c r="C13" s="3">
        <v>40912</v>
      </c>
      <c r="D13" s="4">
        <v>2922</v>
      </c>
      <c r="E13" s="4">
        <v>2930.0777666962717</v>
      </c>
      <c r="F13" s="5">
        <v>3240.6315634525295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2:20" ht="15.75" thickBot="1">
      <c r="B14" s="9">
        <f t="shared" si="0"/>
        <v>4</v>
      </c>
      <c r="C14" s="3">
        <v>40913</v>
      </c>
      <c r="D14" s="4">
        <v>2551.6625614288391</v>
      </c>
      <c r="E14" s="4">
        <v>2790.4328453105481</v>
      </c>
      <c r="F14" s="5">
        <v>2835.596166239693</v>
      </c>
      <c r="G14" s="9"/>
      <c r="H14" s="9" t="s">
        <v>11</v>
      </c>
      <c r="I14" s="9"/>
      <c r="J14" s="9"/>
      <c r="K14" s="9"/>
      <c r="L14" s="9"/>
      <c r="M14" s="14">
        <v>0.109</v>
      </c>
      <c r="N14" s="9"/>
      <c r="O14" s="9"/>
      <c r="P14" s="9"/>
      <c r="Q14" s="9"/>
      <c r="R14" s="9"/>
      <c r="S14" s="9"/>
      <c r="T14" s="9"/>
    </row>
    <row r="15" spans="2:20" ht="15.75" thickBot="1">
      <c r="B15" s="9">
        <f t="shared" si="0"/>
        <v>5</v>
      </c>
      <c r="C15" s="3">
        <v>40914</v>
      </c>
      <c r="D15" s="4">
        <v>3362.044725999257</v>
      </c>
      <c r="E15" s="4">
        <v>3463.3109802615841</v>
      </c>
      <c r="F15" s="5">
        <v>4438.2856023119793</v>
      </c>
      <c r="G15" s="9"/>
      <c r="H15" s="9" t="s">
        <v>10</v>
      </c>
      <c r="I15" s="9"/>
      <c r="J15" s="9"/>
      <c r="K15" s="9"/>
      <c r="L15" s="9"/>
      <c r="M15" s="16">
        <v>7.5999999999999998E-2</v>
      </c>
      <c r="N15" s="9"/>
      <c r="O15" s="9"/>
      <c r="P15" s="9"/>
      <c r="Q15" s="9"/>
      <c r="R15" s="9"/>
      <c r="S15" s="9"/>
      <c r="T15" s="9"/>
    </row>
    <row r="16" spans="2:20" ht="15.75" thickBot="1">
      <c r="B16" s="9">
        <f t="shared" si="0"/>
        <v>6</v>
      </c>
      <c r="C16" s="3">
        <v>40915</v>
      </c>
      <c r="D16" s="4">
        <v>2728</v>
      </c>
      <c r="E16" s="4">
        <v>3156.2807620092667</v>
      </c>
      <c r="F16" s="5">
        <v>4062.0744041122466</v>
      </c>
      <c r="G16" s="9"/>
      <c r="H16" s="9" t="s">
        <v>12</v>
      </c>
      <c r="I16" s="9"/>
      <c r="J16" s="9"/>
      <c r="K16" s="9"/>
      <c r="L16" s="9"/>
      <c r="M16" s="15">
        <v>4.8000000000000001E-2</v>
      </c>
      <c r="N16" s="9"/>
      <c r="O16" s="9"/>
      <c r="P16" s="9"/>
      <c r="Q16" s="9"/>
      <c r="R16" s="9"/>
      <c r="S16" s="9"/>
      <c r="T16" s="9"/>
    </row>
    <row r="17" spans="2:20" ht="15.75" thickBot="1">
      <c r="B17" s="9">
        <f t="shared" si="0"/>
        <v>7</v>
      </c>
      <c r="C17" s="3">
        <v>40916</v>
      </c>
      <c r="D17" s="4">
        <v>2198</v>
      </c>
      <c r="E17" s="4">
        <v>2486.7060291907555</v>
      </c>
      <c r="F17" s="5">
        <v>2658.6944753121397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0" ht="15.75" thickBot="1">
      <c r="B18" s="9">
        <f t="shared" si="0"/>
        <v>1</v>
      </c>
      <c r="C18" s="3">
        <v>40917</v>
      </c>
      <c r="D18" s="4">
        <v>3000.5769031496889</v>
      </c>
      <c r="E18" s="4">
        <v>2986</v>
      </c>
      <c r="F18" s="5">
        <v>2854.8984807224497</v>
      </c>
      <c r="G18" s="9"/>
      <c r="H18" s="9" t="s">
        <v>13</v>
      </c>
      <c r="I18" s="9"/>
      <c r="J18" s="9"/>
      <c r="K18" s="9"/>
      <c r="L18" s="9"/>
      <c r="M18" s="28" t="s">
        <v>30</v>
      </c>
      <c r="N18" s="29"/>
      <c r="O18" s="29"/>
      <c r="P18" s="29"/>
      <c r="Q18" s="29"/>
      <c r="R18" s="30"/>
      <c r="S18" s="9"/>
      <c r="T18" s="9"/>
    </row>
    <row r="19" spans="2:20">
      <c r="B19" s="9">
        <f t="shared" si="0"/>
        <v>2</v>
      </c>
      <c r="C19" s="3">
        <v>40918</v>
      </c>
      <c r="D19" s="4">
        <v>2686.3835607199721</v>
      </c>
      <c r="E19" s="4">
        <v>2206.0887089154844</v>
      </c>
      <c r="F19" s="5">
        <v>3937.9393495063637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2:20">
      <c r="B20" s="9">
        <f t="shared" si="0"/>
        <v>3</v>
      </c>
      <c r="C20" s="3">
        <v>40919</v>
      </c>
      <c r="D20" s="4">
        <v>4013</v>
      </c>
      <c r="E20" s="4">
        <v>2532.9080415350031</v>
      </c>
      <c r="F20" s="5">
        <v>3147.1168667390903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2:20">
      <c r="B21" s="9">
        <f t="shared" si="0"/>
        <v>4</v>
      </c>
      <c r="C21" s="3">
        <v>40920</v>
      </c>
      <c r="D21" s="4">
        <v>2782.9013126646355</v>
      </c>
      <c r="E21" s="4">
        <v>2559</v>
      </c>
      <c r="F21" s="5">
        <v>2498.1008510287234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2:20">
      <c r="B22" s="9">
        <f t="shared" si="0"/>
        <v>5</v>
      </c>
      <c r="C22" s="3">
        <v>40921</v>
      </c>
      <c r="D22" s="4">
        <v>3940.4763970572249</v>
      </c>
      <c r="E22" s="4">
        <v>3552.3023984557058</v>
      </c>
      <c r="F22" s="5">
        <v>3525.095974277981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2:20">
      <c r="B23" s="9">
        <f t="shared" si="0"/>
        <v>6</v>
      </c>
      <c r="C23" s="3">
        <v>40922</v>
      </c>
      <c r="D23" s="4">
        <v>3147.7617855935869</v>
      </c>
      <c r="E23" s="4">
        <v>2735.2188778075038</v>
      </c>
      <c r="F23" s="5">
        <v>3713.1519411535874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2:20">
      <c r="B24" s="9">
        <f t="shared" si="0"/>
        <v>7</v>
      </c>
      <c r="C24" s="3">
        <v>40923</v>
      </c>
      <c r="D24" s="4">
        <v>2480.1832059000922</v>
      </c>
      <c r="E24" s="4">
        <v>3247.8322803382703</v>
      </c>
      <c r="F24" s="5">
        <v>3181.1125301106599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2:20">
      <c r="B25" s="9">
        <f t="shared" si="0"/>
        <v>1</v>
      </c>
      <c r="C25" s="3">
        <v>40924</v>
      </c>
      <c r="D25" s="4">
        <v>2896.1430351009767</v>
      </c>
      <c r="E25" s="4">
        <v>2875.6700130860468</v>
      </c>
      <c r="F25" s="5">
        <v>3191.0142972422905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2:20">
      <c r="B26" s="9">
        <f t="shared" si="0"/>
        <v>2</v>
      </c>
      <c r="C26" s="3">
        <v>40925</v>
      </c>
      <c r="D26" s="4">
        <v>2200.134353425834</v>
      </c>
      <c r="E26" s="4">
        <v>3084.8986250777461</v>
      </c>
      <c r="F26" s="5">
        <v>3573.6849240027545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2:20">
      <c r="B27" s="9">
        <f t="shared" si="0"/>
        <v>3</v>
      </c>
      <c r="C27" s="3">
        <v>40926</v>
      </c>
      <c r="D27" s="4">
        <v>2526.0715825834914</v>
      </c>
      <c r="E27" s="4">
        <v>3267.0856986643871</v>
      </c>
      <c r="F27" s="5">
        <v>4134.282404315346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2:20">
      <c r="B28" s="9">
        <f t="shared" si="0"/>
        <v>4</v>
      </c>
      <c r="C28" s="3">
        <v>40927</v>
      </c>
      <c r="D28" s="4">
        <v>2598.7384094520266</v>
      </c>
      <c r="E28" s="4">
        <v>2858.7438900457314</v>
      </c>
      <c r="F28" s="5">
        <v>2641.9726664721675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2:20">
      <c r="B29" s="9">
        <f t="shared" si="0"/>
        <v>5</v>
      </c>
      <c r="C29" s="3">
        <v>40928</v>
      </c>
      <c r="D29" s="4">
        <v>4030.8954850619471</v>
      </c>
      <c r="E29" s="4">
        <v>4490.5598264468645</v>
      </c>
      <c r="F29" s="5">
        <v>3838.1242725637062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2:20">
      <c r="B30" s="9">
        <f t="shared" si="0"/>
        <v>6</v>
      </c>
      <c r="C30" s="3">
        <v>40929</v>
      </c>
      <c r="D30" s="4">
        <v>3536</v>
      </c>
      <c r="E30" s="4">
        <v>4095.2341951662243</v>
      </c>
      <c r="F30" s="5">
        <v>3970.345071863153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2:20">
      <c r="B31" s="9">
        <f t="shared" si="0"/>
        <v>7</v>
      </c>
      <c r="C31" s="3">
        <v>40930</v>
      </c>
      <c r="D31" s="4">
        <v>3239.2551351821617</v>
      </c>
      <c r="E31" s="4">
        <v>2679.8266751106057</v>
      </c>
      <c r="F31" s="5">
        <v>3725.9941854024464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2:20">
      <c r="B32" s="9">
        <f t="shared" si="0"/>
        <v>1</v>
      </c>
      <c r="C32" s="3">
        <v>40931</v>
      </c>
      <c r="D32" s="4">
        <v>3000.0529010276264</v>
      </c>
      <c r="E32" s="13">
        <v>3007</v>
      </c>
      <c r="F32" s="5">
        <v>3399.9915585083968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2:20">
      <c r="B33" s="9">
        <f t="shared" si="0"/>
        <v>2</v>
      </c>
      <c r="C33" s="3">
        <v>40932</v>
      </c>
      <c r="D33" s="4">
        <v>3076.5723129992634</v>
      </c>
      <c r="E33" s="4">
        <v>3970.0857931758037</v>
      </c>
      <c r="F33" s="5">
        <v>1847.5966002448718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2:20">
      <c r="B34" s="9">
        <f t="shared" si="0"/>
        <v>3</v>
      </c>
      <c r="C34" s="3">
        <v>40933</v>
      </c>
      <c r="D34" s="4">
        <v>3258.2676535937676</v>
      </c>
      <c r="E34" s="4">
        <v>3172.8076166716546</v>
      </c>
      <c r="F34" s="5">
        <v>2997.1496772528189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>
      <c r="B35" s="9">
        <f t="shared" si="0"/>
        <v>4</v>
      </c>
      <c r="C35" s="3">
        <v>40934</v>
      </c>
      <c r="D35" s="4">
        <v>2851.027982110385</v>
      </c>
      <c r="E35" s="4">
        <v>2518.4935110371212</v>
      </c>
      <c r="F35" s="5">
        <v>3550.9610897064149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>
      <c r="B36" s="9">
        <f t="shared" si="0"/>
        <v>5</v>
      </c>
      <c r="C36" s="3">
        <v>40935</v>
      </c>
      <c r="D36" s="4">
        <v>4984.2051712561724</v>
      </c>
      <c r="E36" s="4">
        <v>3574.9219688470907</v>
      </c>
      <c r="F36" s="5">
        <v>3348.5485616669175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2:20">
      <c r="B37" s="9">
        <f t="shared" si="0"/>
        <v>6</v>
      </c>
      <c r="C37" s="3">
        <v>40936</v>
      </c>
      <c r="D37" s="4">
        <v>4084.180931481565</v>
      </c>
      <c r="E37" s="4">
        <v>3743.4633855711677</v>
      </c>
      <c r="F37" s="5">
        <v>2579.2117992344524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2:20">
      <c r="B38" s="9">
        <f t="shared" si="0"/>
        <v>7</v>
      </c>
      <c r="C38" s="3">
        <v>40937</v>
      </c>
      <c r="D38" s="4">
        <v>2672.7826085111174</v>
      </c>
      <c r="E38" s="4">
        <v>3206.5093670911551</v>
      </c>
      <c r="F38" s="5">
        <v>2178.5637592377439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2:20">
      <c r="B39" s="9">
        <f t="shared" si="0"/>
        <v>1</v>
      </c>
      <c r="C39" s="3">
        <v>40938</v>
      </c>
      <c r="D39" s="4">
        <v>2868.7461689648476</v>
      </c>
      <c r="E39" s="4">
        <v>3214.5184785206829</v>
      </c>
      <c r="F39" s="5">
        <v>2614.5637552676508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>
      <c r="B40" s="9">
        <f t="shared" si="0"/>
        <v>2</v>
      </c>
      <c r="C40" s="3">
        <v>40939</v>
      </c>
      <c r="D40" s="4">
        <v>3959.3703119526572</v>
      </c>
      <c r="E40" s="4">
        <v>3602.857862157879</v>
      </c>
      <c r="F40" s="5">
        <v>2586.1210476435322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>
      <c r="B41" s="9">
        <f t="shared" si="0"/>
        <v>3</v>
      </c>
      <c r="C41" s="3">
        <v>40940</v>
      </c>
      <c r="D41" s="4">
        <v>4156.7819003932527</v>
      </c>
      <c r="E41" s="4">
        <v>4168.0316484322057</v>
      </c>
      <c r="F41" s="5">
        <v>3602.8499383709623</v>
      </c>
      <c r="G41" s="9"/>
      <c r="H41" s="12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>
      <c r="B42" s="9">
        <f t="shared" si="0"/>
        <v>4</v>
      </c>
      <c r="C42" s="3">
        <v>40941</v>
      </c>
      <c r="D42" s="4">
        <v>2656.3507490107913</v>
      </c>
      <c r="E42" s="4">
        <v>2663.5397902801037</v>
      </c>
      <c r="F42" s="5">
        <v>3335.5002225265685</v>
      </c>
      <c r="G42" s="9"/>
      <c r="H42" s="12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0">
      <c r="B43" s="9">
        <f t="shared" si="0"/>
        <v>5</v>
      </c>
      <c r="C43" s="3">
        <v>40942</v>
      </c>
      <c r="D43" s="4">
        <v>4372.7807602525691</v>
      </c>
      <c r="E43" s="4">
        <v>3888.7894850906864</v>
      </c>
      <c r="F43" s="5">
        <v>1992.2443143584087</v>
      </c>
      <c r="G43" s="9"/>
      <c r="H43" s="12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>
      <c r="B44" s="9">
        <f t="shared" si="0"/>
        <v>6</v>
      </c>
      <c r="C44" s="3">
        <v>40943</v>
      </c>
      <c r="D44" s="4">
        <v>3991.9523919821363</v>
      </c>
      <c r="E44" s="4">
        <v>4002.7560520416278</v>
      </c>
      <c r="F44" s="5">
        <v>2896.3006029369749</v>
      </c>
      <c r="G44" s="9"/>
      <c r="H44" s="12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2:20">
      <c r="B45" s="9">
        <f t="shared" si="0"/>
        <v>7</v>
      </c>
      <c r="C45" s="3">
        <v>40944</v>
      </c>
      <c r="D45" s="4">
        <v>3745.8907523978337</v>
      </c>
      <c r="E45" s="4">
        <v>3755.8390358955276</v>
      </c>
      <c r="F45" s="5">
        <v>4091.8989971001329</v>
      </c>
      <c r="G45" s="9"/>
      <c r="H45" s="12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2:20">
      <c r="B46" s="9">
        <f t="shared" si="0"/>
        <v>1</v>
      </c>
      <c r="C46" s="3">
        <v>40945</v>
      </c>
      <c r="D46" s="4">
        <v>3416.7936807767351</v>
      </c>
      <c r="E46" s="4">
        <v>3425.1947419109042</v>
      </c>
      <c r="F46" s="5">
        <v>3072.9813681013525</v>
      </c>
      <c r="G46" s="9"/>
      <c r="H46" s="12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2:20">
      <c r="B47" s="9">
        <f t="shared" si="0"/>
        <v>2</v>
      </c>
      <c r="C47" s="3">
        <v>40946</v>
      </c>
      <c r="D47" s="4">
        <v>1857.6515477291978</v>
      </c>
      <c r="E47" s="4">
        <v>1862.6790214713606</v>
      </c>
      <c r="F47" s="5">
        <v>2807.2434451189756</v>
      </c>
      <c r="G47" s="9"/>
      <c r="H47" s="12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2:20">
      <c r="B48" s="9">
        <f t="shared" si="0"/>
        <v>3</v>
      </c>
      <c r="C48" s="3">
        <v>40947</v>
      </c>
      <c r="D48" s="4">
        <v>3164.2440333607997</v>
      </c>
      <c r="E48" s="4">
        <v>3021.616205230393</v>
      </c>
      <c r="F48" s="5">
        <v>4149.0279146886205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2:20">
      <c r="B49" s="9">
        <f t="shared" si="0"/>
        <v>4</v>
      </c>
      <c r="C49" s="3">
        <v>40948</v>
      </c>
      <c r="D49" s="4">
        <v>2511.6959577009884</v>
      </c>
      <c r="E49" s="4">
        <v>3579.9485271734061</v>
      </c>
      <c r="F49" s="5">
        <v>3514.7689910548233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2:20">
      <c r="B50" s="9">
        <f t="shared" si="0"/>
        <v>5</v>
      </c>
      <c r="C50" s="3">
        <v>40949</v>
      </c>
      <c r="D50" s="4">
        <v>4053.8779362617497</v>
      </c>
      <c r="E50" s="4">
        <v>3397.901238775944</v>
      </c>
      <c r="F50" s="5">
        <v>3136.7967138006916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2:20">
      <c r="B51" s="9">
        <f t="shared" si="0"/>
        <v>6</v>
      </c>
      <c r="C51" s="3">
        <v>40950</v>
      </c>
      <c r="D51" s="4">
        <v>3733.3595707653076</v>
      </c>
      <c r="E51" s="4">
        <v>2600.2665894322845</v>
      </c>
      <c r="F51" s="5">
        <v>3040.59626879492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2:20">
      <c r="B52" s="9">
        <f t="shared" si="0"/>
        <v>7</v>
      </c>
      <c r="C52" s="3">
        <v>40951</v>
      </c>
      <c r="D52" s="4">
        <v>3198.0437547643237</v>
      </c>
      <c r="E52" s="4">
        <v>2195.7765246192762</v>
      </c>
      <c r="F52" s="5">
        <v>2378.9023091868467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2:20">
      <c r="B53" s="9">
        <f t="shared" si="0"/>
        <v>1</v>
      </c>
      <c r="C53" s="3">
        <v>40952</v>
      </c>
      <c r="D53" s="4">
        <v>3206.6837514278855</v>
      </c>
      <c r="E53" s="4">
        <v>2633.3813467738914</v>
      </c>
      <c r="F53" s="5">
        <v>2794.2564383835011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2:20">
      <c r="B54" s="9">
        <f t="shared" si="0"/>
        <v>2</v>
      </c>
      <c r="C54" s="3">
        <v>40953</v>
      </c>
      <c r="D54" s="4">
        <v>3593.1335494395039</v>
      </c>
      <c r="E54" s="4">
        <v>2607.2322398691936</v>
      </c>
      <c r="F54" s="5">
        <v>3387.8682181159197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2:20">
      <c r="B55" s="9">
        <f t="shared" si="0"/>
        <v>3</v>
      </c>
      <c r="C55" s="3">
        <v>40954</v>
      </c>
      <c r="D55" s="4">
        <v>3013.460695904535</v>
      </c>
      <c r="E55" s="4">
        <v>3632.2609582760315</v>
      </c>
      <c r="F55" s="5">
        <v>2828.1449827837287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2:20">
      <c r="B56" s="9">
        <f t="shared" si="0"/>
        <v>4</v>
      </c>
      <c r="C56" s="3">
        <v>40955</v>
      </c>
      <c r="D56" s="4">
        <v>3570.2860480177424</v>
      </c>
      <c r="E56" s="4">
        <v>3362.7287957716835</v>
      </c>
      <c r="F56" s="5">
        <v>2669.286297915603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2:20">
      <c r="B57" s="9">
        <f t="shared" si="0"/>
        <v>5</v>
      </c>
      <c r="C57" s="3">
        <v>40956</v>
      </c>
      <c r="D57" s="4">
        <v>3874.0173014301035</v>
      </c>
      <c r="E57" s="4">
        <v>2037.9607870510586</v>
      </c>
      <c r="F57" s="5">
        <v>3564.7446965714889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2:20">
      <c r="B58" s="9">
        <f t="shared" si="0"/>
        <v>6</v>
      </c>
      <c r="C58" s="3">
        <v>40957</v>
      </c>
      <c r="D58" s="4">
        <v>2593.2483260330073</v>
      </c>
      <c r="E58" s="4">
        <v>2919.9438731650316</v>
      </c>
      <c r="F58" s="5">
        <v>2087.414777498409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2:20">
      <c r="B59" s="9">
        <f t="shared" si="0"/>
        <v>7</v>
      </c>
      <c r="C59" s="3">
        <v>40958</v>
      </c>
      <c r="D59" s="4">
        <v>2190.0389361587654</v>
      </c>
      <c r="E59" s="4">
        <v>4124.7308256478891</v>
      </c>
      <c r="F59" s="5">
        <v>3279.7681329417428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2:20">
      <c r="B60" s="9">
        <f t="shared" si="0"/>
        <v>1</v>
      </c>
      <c r="C60" s="3">
        <v>40959</v>
      </c>
      <c r="D60" s="4">
        <v>2627.1088162718115</v>
      </c>
      <c r="E60" s="4">
        <v>3095.5259320696564</v>
      </c>
      <c r="F60" s="5">
        <v>2996.1547065008754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2:20">
      <c r="B61" s="9">
        <f t="shared" si="0"/>
        <v>2</v>
      </c>
      <c r="C61" s="3">
        <v>40960</v>
      </c>
      <c r="D61" s="4">
        <v>2600.1951757939732</v>
      </c>
      <c r="E61" s="4">
        <v>2830.1597181403554</v>
      </c>
      <c r="F61" s="5">
        <v>3537.0517470064046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2:20">
      <c r="B62" s="9">
        <f t="shared" si="0"/>
        <v>3</v>
      </c>
      <c r="C62" s="3">
        <v>40961</v>
      </c>
      <c r="D62" s="4">
        <v>3622.4572849743417</v>
      </c>
      <c r="E62" s="4">
        <v>4182.8975303187317</v>
      </c>
      <c r="F62" s="5">
        <v>4150.8737909192159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2:20">
      <c r="B63" s="9">
        <f t="shared" si="0"/>
        <v>4</v>
      </c>
      <c r="C63" s="3">
        <v>40962</v>
      </c>
      <c r="D63" s="4">
        <v>3353.6526046899785</v>
      </c>
      <c r="E63" s="4">
        <v>3543.4609828185362</v>
      </c>
      <c r="F63" s="5">
        <v>2924.994214764125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2:20">
      <c r="B64" s="9">
        <f t="shared" si="0"/>
        <v>5</v>
      </c>
      <c r="C64" s="3">
        <v>40963</v>
      </c>
      <c r="D64" s="4">
        <v>2492.2596232069577</v>
      </c>
      <c r="E64" s="4">
        <v>3185.5816915856799</v>
      </c>
      <c r="F64" s="5">
        <v>2026.306685748898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2:20">
      <c r="B65" s="9">
        <f t="shared" si="0"/>
        <v>6</v>
      </c>
      <c r="C65" s="3">
        <v>40964</v>
      </c>
      <c r="D65" s="4">
        <v>2912.0627830890126</v>
      </c>
      <c r="E65" s="4">
        <v>3065.4174628258988</v>
      </c>
      <c r="F65" s="5">
        <v>2526.5755672274672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2:20">
      <c r="B66" s="9">
        <f t="shared" si="0"/>
        <v>7</v>
      </c>
      <c r="C66" s="3">
        <v>40965</v>
      </c>
      <c r="D66" s="4">
        <v>4113.7868827986367</v>
      </c>
      <c r="E66" s="4">
        <v>2397.7504913026578</v>
      </c>
      <c r="F66" s="5">
        <v>3138.6220079551072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2:20">
      <c r="B67" s="9">
        <f t="shared" si="0"/>
        <v>1</v>
      </c>
      <c r="C67" s="3">
        <v>40966</v>
      </c>
      <c r="D67" s="4">
        <v>3088.0110774135551</v>
      </c>
      <c r="E67" s="4">
        <v>2814.5349460126349</v>
      </c>
      <c r="F67" s="5">
        <v>2248.9119167287713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2:20">
      <c r="B68" s="9">
        <f t="shared" si="0"/>
        <v>2</v>
      </c>
      <c r="C68" s="3">
        <v>40967</v>
      </c>
      <c r="D68" s="4">
        <v>2822.520960466562</v>
      </c>
      <c r="E68" s="4">
        <v>3415.5242852025804</v>
      </c>
      <c r="F68" s="5">
        <v>3907.3541491441924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2:20">
      <c r="B69" s="9">
        <f t="shared" si="0"/>
        <v>3</v>
      </c>
      <c r="C69" s="3">
        <v>40968</v>
      </c>
      <c r="D69" s="4">
        <v>4171.607658442028</v>
      </c>
      <c r="E69" s="4">
        <v>2851.2318806023713</v>
      </c>
      <c r="F69" s="5">
        <v>3269.2800384310285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2:20">
      <c r="B70" s="9">
        <f t="shared" si="0"/>
        <v>4</v>
      </c>
      <c r="C70" s="3">
        <v>40969</v>
      </c>
      <c r="D70" s="4">
        <v>3533.8969855639652</v>
      </c>
      <c r="E70" s="4">
        <v>2691.0763901434852</v>
      </c>
      <c r="F70" s="5">
        <v>2947.6744566906573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2:20">
      <c r="B71" s="9">
        <f t="shared" si="0"/>
        <v>5</v>
      </c>
      <c r="C71" s="3">
        <v>40970</v>
      </c>
      <c r="D71" s="4">
        <v>3658.2915582956107</v>
      </c>
      <c r="E71" s="4">
        <v>3614.6769879832086</v>
      </c>
      <c r="F71" s="5">
        <v>3533.0688980443338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2:20">
      <c r="B72" s="9">
        <f t="shared" si="0"/>
        <v>6</v>
      </c>
      <c r="C72" s="3">
        <v>40971</v>
      </c>
      <c r="D72" s="4">
        <v>3057.1437314822392</v>
      </c>
      <c r="E72" s="4">
        <v>2104.454898131049</v>
      </c>
      <c r="F72" s="5">
        <v>2984.7855013309759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2:20">
      <c r="B73" s="9">
        <f t="shared" si="0"/>
        <v>7</v>
      </c>
      <c r="C73" s="3">
        <v>40972</v>
      </c>
      <c r="D73" s="4">
        <v>2391.4677639307206</v>
      </c>
      <c r="E73" s="4">
        <v>3305.9703217820834</v>
      </c>
      <c r="F73" s="5">
        <v>3063.6454316373643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2:20">
      <c r="B74" s="9">
        <f t="shared" si="0"/>
        <v>1</v>
      </c>
      <c r="C74" s="3">
        <v>40973</v>
      </c>
      <c r="D74" s="4">
        <v>2807.7754434695903</v>
      </c>
      <c r="E74" s="4">
        <v>3018.0746634642974</v>
      </c>
      <c r="F74" s="5">
        <v>2578.8946816668313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2:20">
      <c r="B75" s="9">
        <f t="shared" ref="B75:B138" si="1">WEEKDAY(C75,2)</f>
        <v>2</v>
      </c>
      <c r="C75" s="3">
        <v>40974</v>
      </c>
      <c r="D75" s="4">
        <v>3406.3055961736936</v>
      </c>
      <c r="E75" s="4">
        <v>3565.9256388187018</v>
      </c>
      <c r="F75" s="5">
        <v>3945.9737114879536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2:20">
      <c r="B76" s="9">
        <f t="shared" si="1"/>
        <v>3</v>
      </c>
      <c r="C76" s="3">
        <v>40975</v>
      </c>
      <c r="D76" s="4">
        <v>2843.5362479961568</v>
      </c>
      <c r="E76" s="4">
        <v>4184.7584749267198</v>
      </c>
      <c r="F76" s="5">
        <v>3602.4264623237177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2:20">
      <c r="B77" s="9">
        <f t="shared" si="1"/>
        <v>4</v>
      </c>
      <c r="C77" s="3">
        <v>40976</v>
      </c>
      <c r="D77" s="4">
        <v>2683.8130260675248</v>
      </c>
      <c r="E77" s="4">
        <v>2948.8717185581181</v>
      </c>
      <c r="F77" s="5">
        <v>3518.5067677877191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2:20">
      <c r="B78" s="9">
        <f t="shared" si="1"/>
        <v>5</v>
      </c>
      <c r="C78" s="3">
        <v>40977</v>
      </c>
      <c r="D78" s="4">
        <v>4094.2707364535277</v>
      </c>
      <c r="E78" s="4">
        <v>2072.114478472085</v>
      </c>
      <c r="F78" s="5">
        <v>3236.3483677932395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2:20">
      <c r="B79" s="9">
        <f t="shared" si="1"/>
        <v>6</v>
      </c>
      <c r="C79" s="3">
        <v>40978</v>
      </c>
      <c r="D79" s="4">
        <v>2098.7748579201689</v>
      </c>
      <c r="E79" s="4">
        <v>2547.200673898712</v>
      </c>
      <c r="F79" s="5">
        <v>3662.881975024648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2:20">
      <c r="B80" s="9">
        <f t="shared" si="1"/>
        <v>7</v>
      </c>
      <c r="C80" s="3">
        <v>40979</v>
      </c>
      <c r="D80" s="4">
        <v>3297.236258835303</v>
      </c>
      <c r="E80" s="4">
        <v>3163.6719835302511</v>
      </c>
      <c r="F80" s="5">
        <v>2773.6811259111118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2:20">
      <c r="B81" s="9">
        <f t="shared" si="1"/>
        <v>1</v>
      </c>
      <c r="C81" s="3">
        <v>40980</v>
      </c>
      <c r="D81" s="4">
        <v>3010.7680111431569</v>
      </c>
      <c r="E81" s="4">
        <v>2264.7567290599</v>
      </c>
      <c r="F81" s="5">
        <v>3124.7897648577955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2:20">
      <c r="B82" s="9">
        <f t="shared" si="1"/>
        <v>2</v>
      </c>
      <c r="C82" s="3">
        <v>40981</v>
      </c>
      <c r="D82" s="4">
        <v>3556.3010082146029</v>
      </c>
      <c r="E82" s="4">
        <v>3939.2509177086345</v>
      </c>
      <c r="F82" s="5">
        <v>4144.1234971362483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2:20">
      <c r="B83" s="9">
        <f t="shared" si="1"/>
        <v>3</v>
      </c>
      <c r="C83" s="3">
        <v>40982</v>
      </c>
      <c r="D83" s="4">
        <v>4173.4635802575522</v>
      </c>
      <c r="E83" s="4">
        <v>3295.9680387447511</v>
      </c>
      <c r="F83" s="5">
        <v>1532.8010168260919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0">
      <c r="B84" s="9">
        <f t="shared" si="1"/>
        <v>4</v>
      </c>
      <c r="C84" s="3">
        <v>40983</v>
      </c>
      <c r="D84" s="4">
        <v>2940.9125506267869</v>
      </c>
      <c r="E84" s="4">
        <v>2971.7371053167035</v>
      </c>
      <c r="F84" s="5">
        <v>4706.1279209931017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2:20">
      <c r="B85" s="9">
        <f t="shared" si="1"/>
        <v>5</v>
      </c>
      <c r="C85" s="3">
        <v>40984</v>
      </c>
      <c r="D85" s="4">
        <v>2526.9612348112096</v>
      </c>
      <c r="E85" s="4">
        <v>3582.9162677441846</v>
      </c>
      <c r="F85" s="5">
        <v>2843.6618356987574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2:20">
      <c r="B86" s="9">
        <f t="shared" si="1"/>
        <v>6</v>
      </c>
      <c r="C86" s="3">
        <v>40985</v>
      </c>
      <c r="D86" s="4">
        <v>2540.3256383416306</v>
      </c>
      <c r="E86" s="4">
        <v>3009.1510972602082</v>
      </c>
      <c r="F86" s="5">
        <v>2505.3332437342369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2:20">
      <c r="B87" s="9">
        <f t="shared" si="1"/>
        <v>7</v>
      </c>
      <c r="C87" s="3">
        <v>40986</v>
      </c>
      <c r="D87" s="4">
        <v>3155.3219916718699</v>
      </c>
      <c r="E87" s="4">
        <v>3088.0833535282814</v>
      </c>
      <c r="F87" s="5">
        <v>3855.650451664053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2:20">
      <c r="B88" s="9">
        <f t="shared" si="1"/>
        <v>1</v>
      </c>
      <c r="C88" s="3">
        <v>40987</v>
      </c>
      <c r="D88" s="4">
        <v>2259.4751249495234</v>
      </c>
      <c r="E88" s="4">
        <v>2597.4222807047731</v>
      </c>
      <c r="F88" s="5">
        <v>2861.5933699680118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2:20">
      <c r="B89" s="9">
        <f t="shared" si="1"/>
        <v>2</v>
      </c>
      <c r="C89" s="3">
        <v>40988</v>
      </c>
      <c r="D89" s="4">
        <v>3928.6186615204874</v>
      </c>
      <c r="E89" s="4">
        <v>3978.1857417858146</v>
      </c>
      <c r="F89" s="5">
        <v>2915.562599534333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2:20">
      <c r="B90" s="9">
        <f t="shared" si="1"/>
        <v>3</v>
      </c>
      <c r="C90" s="3">
        <v>40989</v>
      </c>
      <c r="D90" s="4">
        <v>3287.0720386401772</v>
      </c>
      <c r="E90" s="4">
        <v>3631.8340252814623</v>
      </c>
      <c r="F90" s="5">
        <v>2656.9978883043286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2:20">
      <c r="B91" s="9">
        <f t="shared" si="1"/>
        <v>4</v>
      </c>
      <c r="C91" s="3">
        <v>40990</v>
      </c>
      <c r="D91" s="4">
        <v>2963.7162224413546</v>
      </c>
      <c r="E91" s="4">
        <v>3547.2292720145574</v>
      </c>
      <c r="F91" s="5">
        <v>3312.5239128452986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2:20">
      <c r="B92" s="9">
        <f t="shared" si="1"/>
        <v>5</v>
      </c>
      <c r="C92" s="3">
        <v>40991</v>
      </c>
      <c r="D92" s="4">
        <v>4062.0004859432893</v>
      </c>
      <c r="E92" s="4">
        <v>3285.400240092953</v>
      </c>
      <c r="F92" s="5">
        <v>3498.002862009113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2:20">
      <c r="B93" s="9">
        <f t="shared" si="1"/>
        <v>6</v>
      </c>
      <c r="C93" s="3">
        <v>40992</v>
      </c>
      <c r="D93" s="4">
        <v>3001.0292319504642</v>
      </c>
      <c r="E93" s="4">
        <v>3692.783052371788</v>
      </c>
      <c r="F93" s="5">
        <v>2181.2039547681543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2:20">
      <c r="B94" s="9">
        <f t="shared" si="1"/>
        <v>7</v>
      </c>
      <c r="C94" s="3">
        <v>40993</v>
      </c>
      <c r="D94" s="4">
        <v>3079.9373795646425</v>
      </c>
      <c r="E94" s="4">
        <v>2795.7519922450801</v>
      </c>
      <c r="F94" s="5">
        <v>3049.4912816398592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2:20">
      <c r="B95" s="9">
        <f t="shared" si="1"/>
        <v>1</v>
      </c>
      <c r="C95" s="3">
        <v>40994</v>
      </c>
      <c r="D95" s="4">
        <v>2591.2464143587927</v>
      </c>
      <c r="E95" s="4">
        <v>3147.7555353037942</v>
      </c>
      <c r="F95" s="5">
        <v>3415.1048522583874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2:20">
      <c r="B96" s="9">
        <f t="shared" si="1"/>
        <v>2</v>
      </c>
      <c r="C96" s="3">
        <v>40995</v>
      </c>
      <c r="D96" s="4">
        <v>3967.4483983531941</v>
      </c>
      <c r="E96" s="4">
        <v>4177.9530767047072</v>
      </c>
      <c r="F96" s="5">
        <v>3580.859320800339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2:20">
      <c r="B97" s="9">
        <f t="shared" si="1"/>
        <v>3</v>
      </c>
      <c r="C97" s="3">
        <v>40996</v>
      </c>
      <c r="D97" s="4">
        <v>3622.0315042955476</v>
      </c>
      <c r="E97" s="4">
        <v>1545.3136781879375</v>
      </c>
      <c r="F97" s="5">
        <v>1849.3228906017644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2:20">
      <c r="B98" s="9">
        <f t="shared" si="1"/>
        <v>4</v>
      </c>
      <c r="C98" s="3">
        <v>40997</v>
      </c>
      <c r="D98" s="4">
        <v>3537.6551039389446</v>
      </c>
      <c r="E98" s="4">
        <v>4744.5452917767188</v>
      </c>
      <c r="F98" s="5">
        <v>3196.2790561566717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2:20">
      <c r="B99" s="9">
        <f t="shared" si="1"/>
        <v>5</v>
      </c>
      <c r="C99" s="3">
        <v>40998</v>
      </c>
      <c r="D99" s="4">
        <v>3759.711473891236</v>
      </c>
      <c r="E99" s="4">
        <v>2891.6609290920519</v>
      </c>
      <c r="F99" s="5">
        <v>1718.8765504815769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2:20">
      <c r="B100" s="9">
        <f t="shared" si="1"/>
        <v>6</v>
      </c>
      <c r="C100" s="3">
        <v>40999</v>
      </c>
      <c r="D100" s="4">
        <v>3682.816026589408</v>
      </c>
      <c r="E100" s="4">
        <v>2525.7849436830875</v>
      </c>
      <c r="F100" s="5">
        <v>3113.8009708926293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2:20">
      <c r="B101" s="9">
        <f t="shared" si="1"/>
        <v>7</v>
      </c>
      <c r="C101" s="3">
        <v>41000</v>
      </c>
      <c r="D101" s="4">
        <v>2788.3950368004244</v>
      </c>
      <c r="E101" s="4">
        <v>3886.553720657229</v>
      </c>
      <c r="F101" s="5">
        <v>2736.5457870013356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2:20">
      <c r="B102" s="9">
        <f t="shared" si="1"/>
        <v>1</v>
      </c>
      <c r="C102" s="3">
        <v>41001</v>
      </c>
      <c r="D102" s="4">
        <v>3140.1002784884613</v>
      </c>
      <c r="E102" s="4">
        <v>2882.4193323254754</v>
      </c>
      <c r="F102" s="5">
        <v>3478.3743641824444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2:20">
      <c r="B103" s="9">
        <f t="shared" si="1"/>
        <v>2</v>
      </c>
      <c r="C103" s="3">
        <v>41002</v>
      </c>
      <c r="D103" s="4">
        <v>4166.6765501818873</v>
      </c>
      <c r="E103" s="4">
        <v>2939.3631105509398</v>
      </c>
      <c r="F103" s="5">
        <v>2595.008037772875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2:20">
      <c r="B104" s="9">
        <f t="shared" si="1"/>
        <v>3</v>
      </c>
      <c r="C104" s="3">
        <v>41003</v>
      </c>
      <c r="D104" s="4">
        <v>1541.1427910673224</v>
      </c>
      <c r="E104" s="4">
        <v>2678.6876669843641</v>
      </c>
      <c r="F104" s="5">
        <v>3564.9887399888376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2:20">
      <c r="B105" s="9">
        <f t="shared" si="1"/>
        <v>4</v>
      </c>
      <c r="C105" s="3">
        <v>41004</v>
      </c>
      <c r="D105" s="4">
        <v>4731.7395015155125</v>
      </c>
      <c r="E105" s="4">
        <v>3339.5649243787293</v>
      </c>
      <c r="F105" s="5">
        <v>3600.8699360258743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2:20">
      <c r="B106" s="9">
        <f t="shared" si="1"/>
        <v>5</v>
      </c>
      <c r="C106" s="3">
        <v>41005</v>
      </c>
      <c r="D106" s="4">
        <v>3359.6554894518172</v>
      </c>
      <c r="E106" s="4">
        <v>3547.7562208884942</v>
      </c>
      <c r="F106" s="5">
        <v>2882.7994813264286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2:20">
      <c r="B107" s="9">
        <f t="shared" si="1"/>
        <v>6</v>
      </c>
      <c r="C107" s="3">
        <v>41006</v>
      </c>
      <c r="D107" s="4">
        <v>2518.9677103668041</v>
      </c>
      <c r="E107" s="4">
        <v>2199.0097013376903</v>
      </c>
      <c r="F107" s="5">
        <v>3899.2179540649245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2:20">
      <c r="B108" s="9">
        <f t="shared" si="1"/>
        <v>7</v>
      </c>
      <c r="C108" s="3">
        <v>41007</v>
      </c>
      <c r="D108" s="4">
        <v>3876.2526309928367</v>
      </c>
      <c r="E108" s="4">
        <v>3073.8136594491639</v>
      </c>
      <c r="F108" s="5">
        <v>3144.0331385495369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2:20">
      <c r="B109" s="9">
        <f t="shared" si="1"/>
        <v>1</v>
      </c>
      <c r="C109" s="3">
        <v>41008</v>
      </c>
      <c r="D109" s="4">
        <v>2875.4773448729875</v>
      </c>
      <c r="E109" s="4">
        <v>3440.4309079678051</v>
      </c>
      <c r="F109" s="5">
        <v>3162.7579481387193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2:20">
      <c r="B110" s="9">
        <f t="shared" si="1"/>
        <v>2</v>
      </c>
      <c r="C110" s="3">
        <v>41009</v>
      </c>
      <c r="D110" s="4">
        <v>2931.4296068787376</v>
      </c>
      <c r="E110" s="4">
        <v>3610.0908254599335</v>
      </c>
      <c r="F110" s="5">
        <v>3603.2717142977508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2:20">
      <c r="B111" s="9">
        <f t="shared" si="1"/>
        <v>3</v>
      </c>
      <c r="C111" s="3">
        <v>41010</v>
      </c>
      <c r="D111" s="4">
        <v>2671.4577407576858</v>
      </c>
      <c r="E111" s="4">
        <v>1864.4194039944318</v>
      </c>
      <c r="F111" s="5">
        <v>3309.7790038680455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2:20">
      <c r="B112" s="9">
        <f t="shared" si="1"/>
        <v>4</v>
      </c>
      <c r="C112" s="3">
        <v>41011</v>
      </c>
      <c r="D112" s="4">
        <v>3330.5512538675857</v>
      </c>
      <c r="E112" s="4">
        <v>3222.3711300844811</v>
      </c>
      <c r="F112" s="5">
        <v>3672.7513666140153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2:20">
      <c r="B113" s="9">
        <f t="shared" si="1"/>
        <v>5</v>
      </c>
      <c r="C113" s="3">
        <v>41012</v>
      </c>
      <c r="D113" s="4">
        <v>4026.27637416478</v>
      </c>
      <c r="E113" s="4">
        <v>1763.8601337268358</v>
      </c>
      <c r="F113" s="5">
        <v>2517.348126325564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2:20">
      <c r="B114" s="9">
        <f t="shared" si="1"/>
        <v>6</v>
      </c>
      <c r="C114" s="3">
        <v>41013</v>
      </c>
      <c r="D114" s="4">
        <v>2193.0744524811785</v>
      </c>
      <c r="E114" s="4">
        <v>3139.2197543284874</v>
      </c>
      <c r="F114" s="5">
        <v>2031.2405178944803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2:20">
      <c r="B115" s="9">
        <f t="shared" si="1"/>
        <v>7</v>
      </c>
      <c r="C115" s="3">
        <v>41014</v>
      </c>
      <c r="D115" s="4">
        <v>3065.7062001793956</v>
      </c>
      <c r="E115" s="4">
        <v>2758.3135077115508</v>
      </c>
      <c r="F115" s="5">
        <v>3075.8983500929648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2:20">
      <c r="B116" s="9">
        <f t="shared" si="1"/>
        <v>1</v>
      </c>
      <c r="C116" s="3">
        <v>41015</v>
      </c>
      <c r="D116" s="4">
        <v>3431.9888893979992</v>
      </c>
      <c r="E116" s="4">
        <v>3504.2148061676676</v>
      </c>
      <c r="F116" s="5">
        <v>4092.2606028254427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2:20">
      <c r="B117" s="9">
        <f t="shared" si="1"/>
        <v>2</v>
      </c>
      <c r="C117" s="3">
        <v>41016</v>
      </c>
      <c r="D117" s="4">
        <v>3600.3469905734019</v>
      </c>
      <c r="E117" s="4">
        <v>2616.1917768567355</v>
      </c>
      <c r="F117" s="5">
        <v>2513.0504731419419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2:20">
      <c r="B118" s="9">
        <f t="shared" si="1"/>
        <v>3</v>
      </c>
      <c r="C118" s="3">
        <v>41017</v>
      </c>
      <c r="D118" s="4">
        <v>1859.3872328635425</v>
      </c>
      <c r="E118" s="4">
        <v>3594.0906888867057</v>
      </c>
      <c r="F118" s="5">
        <v>2430.0724011986854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2:20">
      <c r="B119" s="9">
        <f t="shared" si="1"/>
        <v>4</v>
      </c>
      <c r="C119" s="3">
        <v>41018</v>
      </c>
      <c r="D119" s="4">
        <v>3213.6737721085447</v>
      </c>
      <c r="E119" s="4">
        <v>3630.2647926464938</v>
      </c>
      <c r="F119" s="5">
        <v>2771.991076819329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2:20">
      <c r="B120" s="9">
        <f t="shared" si="1"/>
        <v>5</v>
      </c>
      <c r="C120" s="3">
        <v>41019</v>
      </c>
      <c r="D120" s="4">
        <v>2213.7616331983891</v>
      </c>
      <c r="E120" s="4">
        <v>2930.9035013836037</v>
      </c>
      <c r="F120" s="5">
        <v>2915.205690511435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2:20">
      <c r="B121" s="9">
        <f t="shared" si="1"/>
        <v>6</v>
      </c>
      <c r="C121" s="3">
        <v>41020</v>
      </c>
      <c r="D121" s="4">
        <v>3130.7468265165348</v>
      </c>
      <c r="E121" s="4">
        <v>3931.0483047103526</v>
      </c>
      <c r="F121" s="5">
        <v>2543.3734203036138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2:20">
      <c r="B122" s="9">
        <f t="shared" si="1"/>
        <v>7</v>
      </c>
      <c r="C122" s="3">
        <v>41021</v>
      </c>
      <c r="D122" s="4">
        <v>2751.0576008081457</v>
      </c>
      <c r="E122" s="4">
        <v>3169.127286619329</v>
      </c>
      <c r="F122" s="5">
        <v>2915.6059820790906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2:20">
      <c r="B123" s="9">
        <f t="shared" si="1"/>
        <v>1</v>
      </c>
      <c r="C123" s="3">
        <v>41022</v>
      </c>
      <c r="D123" s="4">
        <v>3495.6013255059265</v>
      </c>
      <c r="E123" s="4">
        <v>3186.0324030016354</v>
      </c>
      <c r="F123" s="5">
        <v>3742.685482749785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2:20">
      <c r="B124" s="9">
        <f t="shared" si="1"/>
        <v>2</v>
      </c>
      <c r="C124" s="3">
        <v>41023</v>
      </c>
      <c r="D124" s="4">
        <v>2609.1305304954485</v>
      </c>
      <c r="E124" s="4">
        <v>3632.6861772716097</v>
      </c>
      <c r="F124" s="5">
        <v>3253.9573523744075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2:20">
      <c r="B125" s="9">
        <f t="shared" si="1"/>
        <v>3</v>
      </c>
      <c r="C125" s="3">
        <v>41024</v>
      </c>
      <c r="D125" s="4">
        <v>3584.3900392540827</v>
      </c>
      <c r="E125" s="4">
        <v>3336.7976079812543</v>
      </c>
      <c r="F125" s="5">
        <v>2921.7245722819243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2:20">
      <c r="B126" s="9">
        <f t="shared" si="1"/>
        <v>4</v>
      </c>
      <c r="C126" s="3">
        <v>41025</v>
      </c>
      <c r="D126" s="4">
        <v>3620.4665071062873</v>
      </c>
      <c r="E126" s="4">
        <v>3702.7330104231091</v>
      </c>
      <c r="F126" s="5">
        <v>2525.6153422421139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2:20">
      <c r="B127" s="9">
        <f t="shared" si="1"/>
        <v>5</v>
      </c>
      <c r="C127" s="3">
        <v>41026</v>
      </c>
      <c r="D127" s="4">
        <v>3399.5276217266564</v>
      </c>
      <c r="E127" s="4">
        <v>2564.4723840368924</v>
      </c>
      <c r="F127" s="5">
        <v>2057.1711962769368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2:20">
      <c r="B128" s="9">
        <f t="shared" si="1"/>
        <v>6</v>
      </c>
      <c r="C128" s="3">
        <v>41027</v>
      </c>
      <c r="D128" s="4">
        <v>3920.4381878285431</v>
      </c>
      <c r="E128" s="4">
        <v>2047.8220731425986</v>
      </c>
      <c r="F128" s="5">
        <v>3324.4908294188554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2:20">
      <c r="B129" s="9">
        <f t="shared" si="1"/>
        <v>7</v>
      </c>
      <c r="C129" s="3">
        <v>41028</v>
      </c>
      <c r="D129" s="4">
        <v>3160.762570596065</v>
      </c>
      <c r="E129" s="4">
        <v>3100.4362958080096</v>
      </c>
      <c r="F129" s="5">
        <v>3092.4320292245907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2:20">
      <c r="B130" s="9">
        <f t="shared" si="1"/>
        <v>1</v>
      </c>
      <c r="C130" s="3">
        <v>41029</v>
      </c>
      <c r="D130" s="4">
        <v>3178.2742513806634</v>
      </c>
      <c r="E130" s="4">
        <v>4123.0919898402844</v>
      </c>
      <c r="F130" s="5">
        <v>2598.6402962454281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2:20">
      <c r="B131" s="9">
        <f t="shared" si="1"/>
        <v>2</v>
      </c>
      <c r="C131" s="3">
        <v>41030</v>
      </c>
      <c r="D131" s="4">
        <v>3622.8813562803234</v>
      </c>
      <c r="E131" s="4">
        <v>2533.5651708818759</v>
      </c>
      <c r="F131" s="5">
        <v>2655.6991495878488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2:20">
      <c r="B132" s="9">
        <f t="shared" si="1"/>
        <v>3</v>
      </c>
      <c r="C132" s="3">
        <v>41031</v>
      </c>
      <c r="D132" s="4">
        <v>3327.7914066101848</v>
      </c>
      <c r="E132" s="4">
        <v>2449.9097269227564</v>
      </c>
      <c r="F132" s="5">
        <v>2411.1551021124546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2:20">
      <c r="B133" s="9">
        <f t="shared" si="1"/>
        <v>4</v>
      </c>
      <c r="C133" s="3">
        <v>41032</v>
      </c>
      <c r="D133" s="4">
        <v>3692.7391291534113</v>
      </c>
      <c r="E133" s="4">
        <v>2794.6195754056093</v>
      </c>
      <c r="F133" s="5">
        <v>3311.5659817687847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2:20">
      <c r="B134" s="9">
        <f t="shared" si="1"/>
        <v>5</v>
      </c>
      <c r="C134" s="3">
        <v>41033</v>
      </c>
      <c r="D134" s="4">
        <v>3027.2179303048642</v>
      </c>
      <c r="E134" s="4">
        <v>2963.3965904859965</v>
      </c>
      <c r="F134" s="5">
        <v>2675.3722018750045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2:20">
      <c r="B135" s="9">
        <f t="shared" si="1"/>
        <v>6</v>
      </c>
      <c r="C135" s="3">
        <v>41034</v>
      </c>
      <c r="D135" s="4">
        <v>2042.2948880598924</v>
      </c>
      <c r="E135" s="4">
        <v>2564.1356523060922</v>
      </c>
      <c r="F135" s="5">
        <v>3117.6594858400381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2:20">
      <c r="B136" s="9">
        <f t="shared" si="1"/>
        <v>7</v>
      </c>
      <c r="C136" s="3">
        <v>41035</v>
      </c>
      <c r="D136" s="4">
        <v>3092.2569805696617</v>
      </c>
      <c r="E136" s="4">
        <v>2938.8354186674915</v>
      </c>
      <c r="F136" s="5">
        <v>3604.2085803847003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2:20">
      <c r="B137" s="9">
        <f t="shared" si="1"/>
        <v>1</v>
      </c>
      <c r="C137" s="3">
        <v>41036</v>
      </c>
      <c r="D137" s="4">
        <v>4112.8148608353367</v>
      </c>
      <c r="E137" s="4">
        <v>3770.6747956176696</v>
      </c>
      <c r="F137" s="5">
        <v>4499.9490167810773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2:20">
      <c r="B138" s="9">
        <f t="shared" si="1"/>
        <v>2</v>
      </c>
      <c r="C138" s="3">
        <v>41037</v>
      </c>
      <c r="D138" s="4">
        <v>2526.7269383018979</v>
      </c>
      <c r="E138" s="4">
        <v>3280.5202695366474</v>
      </c>
      <c r="F138" s="5">
        <v>2826.988549087413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2:20">
      <c r="B139" s="9">
        <f t="shared" ref="B139:B202" si="2">WEEKDAY(C139,2)</f>
        <v>3</v>
      </c>
      <c r="C139" s="3">
        <v>41038</v>
      </c>
      <c r="D139" s="4">
        <v>2443.2972850147326</v>
      </c>
      <c r="E139" s="4">
        <v>2945.5753851168788</v>
      </c>
      <c r="F139" s="5">
        <v>3627.0951713857721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2:20">
      <c r="B140" s="9">
        <f t="shared" si="2"/>
        <v>4</v>
      </c>
      <c r="C140" s="3">
        <v>41039</v>
      </c>
      <c r="D140" s="4">
        <v>2787.076742543516</v>
      </c>
      <c r="E140" s="4">
        <v>2546.2326103420496</v>
      </c>
      <c r="F140" s="5">
        <v>2899.9417670631756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2:20">
      <c r="B141" s="9">
        <f t="shared" si="2"/>
        <v>5</v>
      </c>
      <c r="C141" s="3">
        <v>41040</v>
      </c>
      <c r="D141" s="4">
        <v>3432.5419903333654</v>
      </c>
      <c r="E141" s="4">
        <v>2103.0617356771431</v>
      </c>
      <c r="F141" s="5">
        <v>3145.0375587124418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2:20">
      <c r="B142" s="9">
        <f t="shared" si="2"/>
        <v>6</v>
      </c>
      <c r="C142" s="3">
        <v>41041</v>
      </c>
      <c r="D142" s="4">
        <v>2557.2149083052659</v>
      </c>
      <c r="E142" s="4">
        <v>3351.6295300671727</v>
      </c>
      <c r="F142" s="5">
        <v>2612.7878324403059</v>
      </c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2:20">
      <c r="B143" s="9">
        <f t="shared" si="2"/>
        <v>7</v>
      </c>
      <c r="C143" s="3">
        <v>41042</v>
      </c>
      <c r="D143" s="4">
        <v>2931.0922731380242</v>
      </c>
      <c r="E143" s="4">
        <v>3117.1049437488732</v>
      </c>
      <c r="F143" s="5">
        <v>2524.2653993173094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2:20">
      <c r="B144" s="9">
        <f t="shared" si="2"/>
        <v>1</v>
      </c>
      <c r="C144" s="3">
        <v>41043</v>
      </c>
      <c r="D144" s="4">
        <v>3761.3450246617081</v>
      </c>
      <c r="E144" s="4">
        <v>2617.3284287352285</v>
      </c>
      <c r="F144" s="5">
        <v>3435.3845492161563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2:20">
      <c r="B145" s="9">
        <f t="shared" si="2"/>
        <v>2</v>
      </c>
      <c r="C145" s="3">
        <v>41044</v>
      </c>
      <c r="D145" s="4">
        <v>3271.6659638159008</v>
      </c>
      <c r="E145" s="4">
        <v>2677.3783263191781</v>
      </c>
      <c r="F145" s="5">
        <v>2908.7934108415093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2:20">
      <c r="B146" s="9">
        <f t="shared" si="2"/>
        <v>3</v>
      </c>
      <c r="C146" s="3">
        <v>41045</v>
      </c>
      <c r="D146" s="4">
        <v>2937.625114171894</v>
      </c>
      <c r="E146" s="4">
        <v>2430.8380009052094</v>
      </c>
      <c r="F146" s="5">
        <v>2930.3726664813253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2:20">
      <c r="B147" s="9">
        <f t="shared" si="2"/>
        <v>4</v>
      </c>
      <c r="C147" s="3">
        <v>41046</v>
      </c>
      <c r="D147" s="4">
        <v>2539.3601876420707</v>
      </c>
      <c r="E147" s="4">
        <v>3338.5991734566928</v>
      </c>
      <c r="F147" s="5">
        <v>3109.1593099044603</v>
      </c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2:20">
      <c r="B148" s="9">
        <f t="shared" si="2"/>
        <v>5</v>
      </c>
      <c r="C148" s="3">
        <v>41047</v>
      </c>
      <c r="D148" s="4">
        <v>2558.4049720783805</v>
      </c>
      <c r="E148" s="4">
        <v>2722.9201166253397</v>
      </c>
      <c r="F148" s="5">
        <v>2538.9566408131295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2:20">
      <c r="B149" s="9">
        <f t="shared" si="2"/>
        <v>6</v>
      </c>
      <c r="C149" s="3">
        <v>41048</v>
      </c>
      <c r="D149" s="4">
        <v>3342.5832965177333</v>
      </c>
      <c r="E149" s="4">
        <v>3143.1097673570998</v>
      </c>
      <c r="F149" s="5">
        <v>2343.7827265050128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2:20">
      <c r="B150" s="9">
        <f t="shared" si="2"/>
        <v>7</v>
      </c>
      <c r="C150" s="3">
        <v>41049</v>
      </c>
      <c r="D150" s="4">
        <v>3108.8806389074457</v>
      </c>
      <c r="E150" s="4">
        <v>3633.0592626735547</v>
      </c>
      <c r="F150" s="5">
        <v>2573.9300462425344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2:20">
      <c r="B151" s="9">
        <f t="shared" si="2"/>
        <v>1</v>
      </c>
      <c r="C151" s="3">
        <v>41050</v>
      </c>
      <c r="D151" s="4">
        <v>2611.0990512386284</v>
      </c>
      <c r="E151" s="4">
        <v>4534.0949437467771</v>
      </c>
      <c r="F151" s="5">
        <v>3522.9405211016683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2:20">
      <c r="B152" s="9">
        <f t="shared" si="2"/>
        <v>2</v>
      </c>
      <c r="C152" s="3">
        <v>41051</v>
      </c>
      <c r="D152" s="4">
        <v>2670.1519340754016</v>
      </c>
      <c r="E152" s="4">
        <v>2850.0660066309838</v>
      </c>
      <c r="F152" s="5">
        <v>3281.3806428408407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2:20">
      <c r="B153" s="9">
        <f t="shared" si="2"/>
        <v>3</v>
      </c>
      <c r="C153" s="3">
        <v>41052</v>
      </c>
      <c r="D153" s="4">
        <v>2424.2770346409579</v>
      </c>
      <c r="E153" s="4">
        <v>3656.7041115603502</v>
      </c>
      <c r="F153" s="5">
        <v>2764.3011019152796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2:20">
      <c r="B154" s="9">
        <f t="shared" si="2"/>
        <v>4</v>
      </c>
      <c r="C154" s="3">
        <v>41053</v>
      </c>
      <c r="D154" s="4">
        <v>3329.5881095607233</v>
      </c>
      <c r="E154" s="4">
        <v>2923.6147610800176</v>
      </c>
      <c r="F154" s="5">
        <v>2587.9633765800586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2:20">
      <c r="B155" s="9">
        <f t="shared" si="2"/>
        <v>5</v>
      </c>
      <c r="C155" s="3">
        <v>41054</v>
      </c>
      <c r="D155" s="4">
        <v>3188.2076051273507</v>
      </c>
      <c r="E155" s="4">
        <v>3193.8446299154239</v>
      </c>
      <c r="F155" s="5">
        <v>1853.117886594044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2:20">
      <c r="B156" s="9">
        <f t="shared" si="2"/>
        <v>6</v>
      </c>
      <c r="C156" s="3">
        <v>41055</v>
      </c>
      <c r="D156" s="4">
        <v>3134.6263401847459</v>
      </c>
      <c r="E156" s="4">
        <v>2634.1167127051249</v>
      </c>
      <c r="F156" s="5">
        <v>2647.9620490060615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2:20">
      <c r="B157" s="9">
        <f t="shared" si="2"/>
        <v>7</v>
      </c>
      <c r="C157" s="3">
        <v>41056</v>
      </c>
      <c r="D157" s="4">
        <v>3623.4423685772699</v>
      </c>
      <c r="E157" s="4">
        <v>2544.3002189035733</v>
      </c>
      <c r="F157" s="5">
        <v>2217.5909540128305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2:20">
      <c r="B158" s="9">
        <f t="shared" si="2"/>
        <v>1</v>
      </c>
      <c r="C158" s="3">
        <v>41057</v>
      </c>
      <c r="D158" s="4">
        <v>4522.7129680915441</v>
      </c>
      <c r="E158" s="4">
        <v>3460.8754805105964</v>
      </c>
      <c r="F158" s="5">
        <v>3034.1038163380545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2:20">
      <c r="B159" s="9">
        <f t="shared" si="2"/>
        <v>2</v>
      </c>
      <c r="C159" s="3">
        <v>41058</v>
      </c>
      <c r="D159" s="4">
        <v>2842.3735207831269</v>
      </c>
      <c r="E159" s="4">
        <v>2932.5386631749093</v>
      </c>
      <c r="F159" s="5">
        <v>1390.9931778864045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2:20">
      <c r="B160" s="9">
        <f t="shared" si="2"/>
        <v>3</v>
      </c>
      <c r="C160" s="3">
        <v>41059</v>
      </c>
      <c r="D160" s="4">
        <v>3646.8344648354905</v>
      </c>
      <c r="E160" s="4">
        <v>2954.2940760036217</v>
      </c>
      <c r="F160" s="5">
        <v>3273.2662013008671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2:20">
      <c r="B161" s="9">
        <f t="shared" si="2"/>
        <v>4</v>
      </c>
      <c r="C161" s="3">
        <v>41060</v>
      </c>
      <c r="D161" s="4">
        <v>2915.7237630744039</v>
      </c>
      <c r="E161" s="4">
        <v>3134.540202230211</v>
      </c>
      <c r="F161" s="5">
        <v>3203.5987549373567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2:20">
      <c r="B162" s="9">
        <f t="shared" si="2"/>
        <v>5</v>
      </c>
      <c r="C162" s="3">
        <v>41061</v>
      </c>
      <c r="D162" s="4">
        <v>3666.6870571333184</v>
      </c>
      <c r="E162" s="4">
        <v>2586.1388301986876</v>
      </c>
      <c r="F162" s="5">
        <v>2223.5061295407509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2:20">
      <c r="B163" s="9">
        <f t="shared" si="2"/>
        <v>6</v>
      </c>
      <c r="C163" s="3">
        <v>41062</v>
      </c>
      <c r="D163" s="4">
        <v>2627.0070859501852</v>
      </c>
      <c r="E163" s="4">
        <v>2362.9156467213802</v>
      </c>
      <c r="F163" s="5">
        <v>2631.265855835295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2:20">
      <c r="B164" s="9">
        <f t="shared" si="2"/>
        <v>7</v>
      </c>
      <c r="C164" s="3">
        <v>41063</v>
      </c>
      <c r="D164" s="4">
        <v>2537.621945708152</v>
      </c>
      <c r="E164" s="4">
        <v>2594.3702915179838</v>
      </c>
      <c r="F164" s="5">
        <v>2904.6329928834284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2:20">
      <c r="B165" s="9">
        <f t="shared" si="2"/>
        <v>1</v>
      </c>
      <c r="C165" s="3">
        <v>41064</v>
      </c>
      <c r="D165" s="4">
        <v>3452.3785034124498</v>
      </c>
      <c r="E165" s="4">
        <v>3549.1432895659095</v>
      </c>
      <c r="F165" s="5">
        <v>3519.7230291057117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2:20">
      <c r="B166" s="9">
        <f t="shared" si="2"/>
        <v>2</v>
      </c>
      <c r="C166" s="3">
        <v>41065</v>
      </c>
      <c r="D166" s="4">
        <v>2924.6235790637761</v>
      </c>
      <c r="E166" s="4">
        <v>3308.1674235987252</v>
      </c>
      <c r="F166" s="5">
        <v>3130.1859265690491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2:20">
      <c r="B167" s="9">
        <f t="shared" si="2"/>
        <v>3</v>
      </c>
      <c r="C167" s="3">
        <v>41066</v>
      </c>
      <c r="D167" s="4">
        <v>2946.3202728295228</v>
      </c>
      <c r="E167" s="4">
        <v>2786.8668251962208</v>
      </c>
      <c r="F167" s="5">
        <v>2672.2330877371273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2:20">
      <c r="B168" s="9">
        <f t="shared" si="2"/>
        <v>4</v>
      </c>
      <c r="C168" s="3">
        <v>41067</v>
      </c>
      <c r="D168" s="4">
        <v>3126.0799047882938</v>
      </c>
      <c r="E168" s="4">
        <v>2609.0896082256104</v>
      </c>
      <c r="F168" s="5">
        <v>2897.1958901408157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2:20">
      <c r="B169" s="9">
        <f t="shared" si="2"/>
        <v>5</v>
      </c>
      <c r="C169" s="3">
        <v>41068</v>
      </c>
      <c r="D169" s="4">
        <v>3049.2319665120358</v>
      </c>
      <c r="E169" s="4">
        <v>1898.461366182768</v>
      </c>
      <c r="F169" s="5">
        <v>2763.0394768032183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2:20">
      <c r="B170" s="9">
        <f t="shared" si="2"/>
        <v>6</v>
      </c>
      <c r="C170" s="3">
        <v>41069</v>
      </c>
      <c r="D170" s="4">
        <v>2356.5380066492576</v>
      </c>
      <c r="E170" s="4">
        <v>2669.5780657326413</v>
      </c>
      <c r="F170" s="5">
        <v>3284.5137355875281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2:20">
      <c r="B171" s="9">
        <f t="shared" si="2"/>
        <v>7</v>
      </c>
      <c r="C171" s="3">
        <v>41070</v>
      </c>
      <c r="D171" s="4">
        <v>2587.5568764261675</v>
      </c>
      <c r="E171" s="4">
        <v>2235.1223087394656</v>
      </c>
      <c r="F171" s="5">
        <v>3769.6610623228794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2:20">
      <c r="B172" s="9">
        <f t="shared" si="2"/>
        <v>1</v>
      </c>
      <c r="C172" s="3">
        <v>41071</v>
      </c>
      <c r="D172" s="4">
        <v>3540.4090334111625</v>
      </c>
      <c r="E172" s="4">
        <v>3056.332302649746</v>
      </c>
      <c r="F172" s="5">
        <v>3074.090453300741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2:20">
      <c r="B173" s="9">
        <f t="shared" si="2"/>
        <v>2</v>
      </c>
      <c r="C173" s="3">
        <v>41072</v>
      </c>
      <c r="D173" s="4">
        <v>3299.2384966794302</v>
      </c>
      <c r="E173" s="4">
        <v>1402.3482242364978</v>
      </c>
      <c r="F173" s="5">
        <v>2784.3055768451491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2:20">
      <c r="B174" s="9">
        <f t="shared" si="2"/>
        <v>3</v>
      </c>
      <c r="C174" s="3">
        <v>41073</v>
      </c>
      <c r="D174" s="4">
        <v>2779.3449174359071</v>
      </c>
      <c r="E174" s="4">
        <v>3299.9867417196497</v>
      </c>
      <c r="F174" s="5">
        <v>2285.7022757247114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2:20">
      <c r="B175" s="9">
        <f t="shared" si="2"/>
        <v>4</v>
      </c>
      <c r="C175" s="3">
        <v>41074</v>
      </c>
      <c r="D175" s="4">
        <v>2602.0475310104266</v>
      </c>
      <c r="E175" s="4">
        <v>3229.7505815082736</v>
      </c>
      <c r="F175" s="5">
        <v>3699.9847611308132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2:20">
      <c r="B176" s="9">
        <f t="shared" si="2"/>
        <v>5</v>
      </c>
      <c r="C176" s="3">
        <v>41075</v>
      </c>
      <c r="D176" s="4">
        <v>2350.5222437151115</v>
      </c>
      <c r="E176" s="4">
        <v>2269.8426070998412</v>
      </c>
      <c r="F176" s="5">
        <v>3313.8533306351983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2:20">
      <c r="B177" s="9">
        <f t="shared" si="2"/>
        <v>6</v>
      </c>
      <c r="C177" s="3">
        <v>41076</v>
      </c>
      <c r="D177" s="4">
        <v>2662.3727268237812</v>
      </c>
      <c r="E177" s="4">
        <v>2652.7455771074201</v>
      </c>
      <c r="F177" s="5">
        <v>2326.3805422552737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2:20">
      <c r="B178" s="9">
        <f t="shared" si="2"/>
        <v>7</v>
      </c>
      <c r="C178" s="3">
        <v>41077</v>
      </c>
      <c r="D178" s="4">
        <v>2229.2785238305873</v>
      </c>
      <c r="E178" s="4">
        <v>2927.7728540498238</v>
      </c>
      <c r="F178" s="5">
        <v>2933.2279876530033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2:20">
      <c r="B179" s="9">
        <f t="shared" si="2"/>
        <v>1</v>
      </c>
      <c r="C179" s="3">
        <v>41078</v>
      </c>
      <c r="D179" s="4">
        <v>3048.9228072125156</v>
      </c>
      <c r="E179" s="4">
        <v>3545.8996390984412</v>
      </c>
      <c r="F179" s="5">
        <v>3268.9349175981147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2:20">
      <c r="B180" s="9">
        <f t="shared" si="2"/>
        <v>2</v>
      </c>
      <c r="C180" s="3">
        <v>41079</v>
      </c>
      <c r="D180" s="4">
        <v>1398.5632087864667</v>
      </c>
      <c r="E180" s="4">
        <v>3155.7384647451231</v>
      </c>
      <c r="F180" s="5">
        <v>2593.6629277535703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2:20">
      <c r="B181" s="9">
        <f t="shared" si="2"/>
        <v>3</v>
      </c>
      <c r="C181" s="3">
        <v>41080</v>
      </c>
      <c r="D181" s="4">
        <v>3291.0798949133887</v>
      </c>
      <c r="E181" s="4">
        <v>2694.0472353921245</v>
      </c>
      <c r="F181" s="5">
        <v>3596.0101604522401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2:20">
      <c r="B182" s="9">
        <f t="shared" si="2"/>
        <v>4</v>
      </c>
      <c r="C182" s="3">
        <v>41081</v>
      </c>
      <c r="D182" s="4">
        <v>3221.0333059846348</v>
      </c>
      <c r="E182" s="4">
        <v>2920.8464688358426</v>
      </c>
      <c r="F182" s="5">
        <v>2976.586029243063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2:20">
      <c r="B183" s="9">
        <f t="shared" si="2"/>
        <v>5</v>
      </c>
      <c r="C183" s="3">
        <v>41082</v>
      </c>
      <c r="D183" s="4">
        <v>2727.8614724543841</v>
      </c>
      <c r="E183" s="4">
        <v>2810.8224244622083</v>
      </c>
      <c r="F183" s="5">
        <v>2375.624298447312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2:20">
      <c r="B184" s="9">
        <f t="shared" si="2"/>
        <v>6</v>
      </c>
      <c r="C184" s="3">
        <v>41083</v>
      </c>
      <c r="D184" s="4">
        <v>2645.5856700167114</v>
      </c>
      <c r="E184" s="4">
        <v>3311.3260926127327</v>
      </c>
      <c r="F184" s="5">
        <v>2969.8343023898606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2:20">
      <c r="B185" s="9">
        <f t="shared" si="2"/>
        <v>7</v>
      </c>
      <c r="C185" s="3">
        <v>41084</v>
      </c>
      <c r="D185" s="4">
        <v>2920.0595669943586</v>
      </c>
      <c r="E185" s="4">
        <v>3799.862377117352</v>
      </c>
      <c r="F185" s="5">
        <v>2663.1837127534186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2:20">
      <c r="B186" s="9">
        <f t="shared" si="2"/>
        <v>1</v>
      </c>
      <c r="C186" s="3">
        <v>41085</v>
      </c>
      <c r="D186" s="4">
        <v>3537.1741024341977</v>
      </c>
      <c r="E186" s="4">
        <v>3096.6440342218852</v>
      </c>
      <c r="F186" s="5">
        <v>2641.048003164522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2:20">
      <c r="B187" s="9">
        <f t="shared" si="2"/>
        <v>2</v>
      </c>
      <c r="C187" s="3">
        <v>41086</v>
      </c>
      <c r="D187" s="4">
        <v>3147.2209520197648</v>
      </c>
      <c r="E187" s="4">
        <v>2807.0346019622525</v>
      </c>
      <c r="F187" s="5">
        <v>2225.1939649332703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2:20">
      <c r="B188" s="9">
        <f t="shared" si="2"/>
        <v>3</v>
      </c>
      <c r="C188" s="3">
        <v>41087</v>
      </c>
      <c r="D188" s="4">
        <v>2686.7758528404588</v>
      </c>
      <c r="E188" s="4">
        <v>2304.3610698122598</v>
      </c>
      <c r="F188" s="5">
        <v>2542.1583044791928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2:20">
      <c r="B189" s="9">
        <f t="shared" si="2"/>
        <v>4</v>
      </c>
      <c r="C189" s="3">
        <v>41088</v>
      </c>
      <c r="D189" s="4">
        <v>2912.962942604167</v>
      </c>
      <c r="E189" s="4">
        <v>3730.1887183645345</v>
      </c>
      <c r="F189" s="5">
        <v>3375.540248303751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2:20">
      <c r="B190" s="9">
        <f t="shared" si="2"/>
        <v>5</v>
      </c>
      <c r="C190" s="3">
        <v>41089</v>
      </c>
      <c r="D190" s="4">
        <v>3277.5201104161474</v>
      </c>
      <c r="E190" s="4">
        <v>3363.1129910390459</v>
      </c>
      <c r="F190" s="5">
        <v>3385.0721181029685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2:20">
      <c r="B191" s="9">
        <f t="shared" si="2"/>
        <v>6</v>
      </c>
      <c r="C191" s="3">
        <v>41090</v>
      </c>
      <c r="D191" s="4">
        <v>3302.3886402709977</v>
      </c>
      <c r="E191" s="4">
        <v>2345.3714038247049</v>
      </c>
      <c r="F191" s="5">
        <v>3545.0729611292318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2:20">
      <c r="B192" s="9">
        <f t="shared" si="2"/>
        <v>7</v>
      </c>
      <c r="C192" s="3">
        <v>41091</v>
      </c>
      <c r="D192" s="4">
        <v>3789.795272185861</v>
      </c>
      <c r="E192" s="4">
        <v>2956.6012773481298</v>
      </c>
      <c r="F192" s="5">
        <v>2552.2940354919524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2:20">
      <c r="B193" s="9">
        <f t="shared" si="2"/>
        <v>1</v>
      </c>
      <c r="C193" s="3">
        <v>41092</v>
      </c>
      <c r="D193" s="4">
        <v>3089.1261739148372</v>
      </c>
      <c r="E193" s="4">
        <v>3293.0725998550101</v>
      </c>
      <c r="F193" s="5">
        <v>4216.7964473956781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2:20">
      <c r="B194" s="9">
        <f t="shared" si="2"/>
        <v>2</v>
      </c>
      <c r="C194" s="3">
        <v>41093</v>
      </c>
      <c r="D194" s="4">
        <v>2799.4582602565515</v>
      </c>
      <c r="E194" s="4">
        <v>2614.8356863474769</v>
      </c>
      <c r="F194" s="5">
        <v>2902.3840238723869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2:20">
      <c r="B195" s="9">
        <f t="shared" si="2"/>
        <v>3</v>
      </c>
      <c r="C195" s="3">
        <v>41094</v>
      </c>
      <c r="D195" s="4">
        <v>2298.1414717830771</v>
      </c>
      <c r="E195" s="4">
        <v>3625.3653454355235</v>
      </c>
      <c r="F195" s="5">
        <v>3838.495211182048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2:20">
      <c r="B196" s="9">
        <f t="shared" si="2"/>
        <v>4</v>
      </c>
      <c r="C196" s="3">
        <v>41095</v>
      </c>
      <c r="D196" s="4">
        <v>3720.1207326199606</v>
      </c>
      <c r="E196" s="4">
        <v>3000.8846907062716</v>
      </c>
      <c r="F196" s="5">
        <v>2688.0386373362685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2:20">
      <c r="B197" s="9">
        <f t="shared" si="2"/>
        <v>5</v>
      </c>
      <c r="C197" s="3">
        <v>41096</v>
      </c>
      <c r="D197" s="4">
        <v>3838.6709534621323</v>
      </c>
      <c r="E197" s="4">
        <v>2422.3685995155352</v>
      </c>
      <c r="F197" s="5">
        <v>3678.109972169641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2:20">
      <c r="B198" s="9">
        <f t="shared" si="2"/>
        <v>6</v>
      </c>
      <c r="C198" s="3">
        <v>41097</v>
      </c>
      <c r="D198" s="4">
        <v>2339.0411166348945</v>
      </c>
      <c r="E198" s="4">
        <v>2994.0778477154918</v>
      </c>
      <c r="F198" s="5">
        <v>2157.9397508225957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2:20">
      <c r="B199" s="9">
        <f t="shared" si="2"/>
        <v>7</v>
      </c>
      <c r="C199" s="3">
        <v>41098</v>
      </c>
      <c r="D199" s="4">
        <v>2948.8101807830876</v>
      </c>
      <c r="E199" s="4">
        <v>2684.35255938814</v>
      </c>
      <c r="F199" s="5">
        <v>2258.2490115508826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2:20">
      <c r="B200" s="9">
        <f t="shared" si="2"/>
        <v>1</v>
      </c>
      <c r="C200" s="3">
        <v>41099</v>
      </c>
      <c r="D200" s="4">
        <v>3285.0267057693782</v>
      </c>
      <c r="E200" s="4">
        <v>2660.0809137593556</v>
      </c>
      <c r="F200" s="5">
        <v>2937.2025851678331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2:20">
      <c r="B201" s="9">
        <f t="shared" si="2"/>
        <v>2</v>
      </c>
      <c r="C201" s="3">
        <v>41100</v>
      </c>
      <c r="D201" s="4">
        <v>2607.7781001495082</v>
      </c>
      <c r="E201" s="4">
        <v>2243.358813626603</v>
      </c>
      <c r="F201" s="5">
        <v>3368.3393534674906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2:20">
      <c r="B202" s="9">
        <f t="shared" si="2"/>
        <v>3</v>
      </c>
      <c r="C202" s="3">
        <v>41101</v>
      </c>
      <c r="D202" s="4">
        <v>3615.5802837744291</v>
      </c>
      <c r="E202" s="4">
        <v>2562.910617168819</v>
      </c>
      <c r="F202" s="5">
        <v>2569.9274001494528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2:20">
      <c r="B203" s="9">
        <f t="shared" ref="B203:B266" si="3">WEEKDAY(C203,2)</f>
        <v>4</v>
      </c>
      <c r="C203" s="3">
        <v>41102</v>
      </c>
      <c r="D203" s="4">
        <v>2992.7851368852021</v>
      </c>
      <c r="E203" s="4">
        <v>3403.0956789021493</v>
      </c>
      <c r="F203" s="5">
        <v>2156.5734332552911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2:20">
      <c r="B204" s="9">
        <f t="shared" si="3"/>
        <v>5</v>
      </c>
      <c r="C204" s="3">
        <v>41103</v>
      </c>
      <c r="D204" s="4">
        <v>2882.8344059248752</v>
      </c>
      <c r="E204" s="4">
        <v>3434.5227135938612</v>
      </c>
      <c r="F204" s="5">
        <v>2769.5562437075519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2:20">
      <c r="B205" s="9">
        <f t="shared" si="3"/>
        <v>6</v>
      </c>
      <c r="C205" s="3">
        <v>41104</v>
      </c>
      <c r="D205" s="4">
        <v>2985.9966659402817</v>
      </c>
      <c r="E205" s="4">
        <v>3574.0123322404907</v>
      </c>
      <c r="F205" s="5">
        <v>2804.6913015228156</v>
      </c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2:20">
      <c r="B206" s="9">
        <f t="shared" si="3"/>
        <v>7</v>
      </c>
      <c r="C206" s="3">
        <v>41105</v>
      </c>
      <c r="D206" s="4">
        <v>2677.2962771765665</v>
      </c>
      <c r="E206" s="4">
        <v>2572.5576602714787</v>
      </c>
      <c r="F206" s="5">
        <v>3018.3291337694195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2:20">
      <c r="B207" s="9">
        <f t="shared" si="3"/>
        <v>1</v>
      </c>
      <c r="C207" s="3">
        <v>41106</v>
      </c>
      <c r="D207" s="4">
        <v>2653.7366102277447</v>
      </c>
      <c r="E207" s="4">
        <v>4248.6403209517412</v>
      </c>
      <c r="F207" s="5">
        <v>3600.7909760234397</v>
      </c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2:20">
      <c r="B208" s="9">
        <f t="shared" si="3"/>
        <v>2</v>
      </c>
      <c r="C208" s="3">
        <v>41107</v>
      </c>
      <c r="D208" s="4">
        <v>2237.3038640621589</v>
      </c>
      <c r="E208" s="4">
        <v>2926.0769546795086</v>
      </c>
      <c r="F208" s="5">
        <v>3013.4553470658116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2:20">
      <c r="B209" s="9">
        <f t="shared" si="3"/>
        <v>3</v>
      </c>
      <c r="C209" s="3">
        <v>41108</v>
      </c>
      <c r="D209" s="4">
        <v>2555.9931796056103</v>
      </c>
      <c r="E209" s="4">
        <v>3869.8298659672078</v>
      </c>
      <c r="F209" s="5">
        <v>2643.6013561453856</v>
      </c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2:20">
      <c r="B210" s="9">
        <f t="shared" si="3"/>
        <v>4</v>
      </c>
      <c r="C210" s="3">
        <v>41109</v>
      </c>
      <c r="D210" s="4">
        <v>3393.9105353693499</v>
      </c>
      <c r="E210" s="4">
        <v>2709.9818098859523</v>
      </c>
      <c r="F210" s="5">
        <v>2822.6979990204863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2:20">
      <c r="B211" s="9">
        <f t="shared" si="3"/>
        <v>5</v>
      </c>
      <c r="C211" s="3">
        <v>41110</v>
      </c>
      <c r="D211" s="4">
        <v>3911.2262865392177</v>
      </c>
      <c r="E211" s="4">
        <v>3728.3461919341712</v>
      </c>
      <c r="F211" s="5">
        <v>3519.7677170480638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2:20">
      <c r="B212" s="9">
        <f t="shared" si="3"/>
        <v>6</v>
      </c>
      <c r="C212" s="3">
        <v>41111</v>
      </c>
      <c r="D212" s="4">
        <v>3564.3658752034044</v>
      </c>
      <c r="E212" s="4">
        <v>2175.5555855231883</v>
      </c>
      <c r="F212" s="5">
        <v>3488.2929834348479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2:20">
      <c r="B213" s="9">
        <f t="shared" si="3"/>
        <v>7</v>
      </c>
      <c r="C213" s="3">
        <v>41112</v>
      </c>
      <c r="D213" s="4">
        <v>2565.8031186783032</v>
      </c>
      <c r="E213" s="4">
        <v>2276.1122687880325</v>
      </c>
      <c r="F213" s="5">
        <v>3176.7484428697244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2:20">
      <c r="B214" s="9">
        <f t="shared" si="3"/>
        <v>1</v>
      </c>
      <c r="C214" s="3">
        <v>41113</v>
      </c>
      <c r="D214" s="4">
        <v>4238.0256964330538</v>
      </c>
      <c r="E214" s="4">
        <v>2958.6432565919617</v>
      </c>
      <c r="F214" s="5">
        <v>3200.0914808545472</v>
      </c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2:20">
      <c r="B215" s="9">
        <f t="shared" si="3"/>
        <v>2</v>
      </c>
      <c r="C215" s="3">
        <v>41114</v>
      </c>
      <c r="D215" s="4">
        <v>2918.1793110771346</v>
      </c>
      <c r="E215" s="4">
        <v>3395.8360012508988</v>
      </c>
      <c r="F215" s="5">
        <v>2671.9976267487073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2:20">
      <c r="B216" s="9">
        <f t="shared" si="3"/>
        <v>3</v>
      </c>
      <c r="C216" s="3">
        <v>41115</v>
      </c>
      <c r="D216" s="4">
        <v>3859.384981038821</v>
      </c>
      <c r="E216" s="4">
        <v>2590.9063993343461</v>
      </c>
      <c r="F216" s="5">
        <v>2750.5223654267884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2:20">
      <c r="B217" s="9">
        <f t="shared" si="3"/>
        <v>4</v>
      </c>
      <c r="C217" s="3">
        <v>41116</v>
      </c>
      <c r="D217" s="4">
        <v>2702.6674190360577</v>
      </c>
      <c r="E217" s="4">
        <v>2174.1781143430894</v>
      </c>
      <c r="F217" s="5">
        <v>2799.7413678436778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2:20">
      <c r="B218" s="9">
        <f t="shared" si="3"/>
        <v>5</v>
      </c>
      <c r="C218" s="3">
        <v>41117</v>
      </c>
      <c r="D218" s="4">
        <v>4209.7635105213503</v>
      </c>
      <c r="E218" s="4">
        <v>2817.3566625914864</v>
      </c>
      <c r="F218" s="5">
        <v>2894.1447949422031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2:20">
      <c r="B219" s="9">
        <f t="shared" si="3"/>
        <v>6</v>
      </c>
      <c r="C219" s="3">
        <v>41118</v>
      </c>
      <c r="D219" s="4">
        <v>2169.6836406229909</v>
      </c>
      <c r="E219" s="4">
        <v>2827.5867407189203</v>
      </c>
      <c r="F219" s="5">
        <v>3155.4517090581217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2:20">
      <c r="B220" s="9">
        <f t="shared" si="3"/>
        <v>7</v>
      </c>
      <c r="C220" s="3">
        <v>41119</v>
      </c>
      <c r="D220" s="4">
        <v>2270.1578497089827</v>
      </c>
      <c r="E220" s="4">
        <v>3042.3971266981493</v>
      </c>
      <c r="F220" s="5">
        <v>3111.7268493671063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2:20">
      <c r="B221" s="9">
        <f t="shared" si="3"/>
        <v>1</v>
      </c>
      <c r="C221" s="3">
        <v>41120</v>
      </c>
      <c r="D221" s="4">
        <v>2951.4963661172524</v>
      </c>
      <c r="E221" s="4">
        <v>3627.6266750155</v>
      </c>
      <c r="F221" s="5">
        <v>2681.6322020100065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2:20">
      <c r="B222" s="9">
        <f t="shared" si="3"/>
        <v>2</v>
      </c>
      <c r="C222" s="3">
        <v>41121</v>
      </c>
      <c r="D222" s="4">
        <v>3386.6704519897626</v>
      </c>
      <c r="E222" s="4">
        <v>3038.0549825520629</v>
      </c>
      <c r="F222" s="5">
        <v>3579.4881627367135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2:20">
      <c r="B223" s="9">
        <f t="shared" si="3"/>
        <v>3</v>
      </c>
      <c r="C223" s="3">
        <v>41122</v>
      </c>
      <c r="D223" s="4">
        <v>2583.9133996060482</v>
      </c>
      <c r="E223" s="4">
        <v>2665.1817753792257</v>
      </c>
      <c r="F223" s="5">
        <v>2715.0086642554306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2:20">
      <c r="B224" s="9">
        <f t="shared" si="3"/>
        <v>4</v>
      </c>
      <c r="C224" s="3">
        <v>41123</v>
      </c>
      <c r="D224" s="4">
        <v>2168.3098873138233</v>
      </c>
      <c r="E224" s="4">
        <v>2845.7404316655516</v>
      </c>
      <c r="F224" s="5">
        <v>3406.7700981962007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2:20">
      <c r="B225" s="9">
        <f t="shared" si="3"/>
        <v>5</v>
      </c>
      <c r="C225" s="3">
        <v>41124</v>
      </c>
      <c r="D225" s="4">
        <v>3284.1591758950931</v>
      </c>
      <c r="E225" s="4">
        <v>3569.5794267452434</v>
      </c>
      <c r="F225" s="5">
        <v>3875.1193044333754</v>
      </c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2:20">
      <c r="B226" s="9">
        <f t="shared" si="3"/>
        <v>6</v>
      </c>
      <c r="C226" s="3">
        <v>41125</v>
      </c>
      <c r="D226" s="4">
        <v>2819.9549276535522</v>
      </c>
      <c r="E226" s="4">
        <v>3516.768844524112</v>
      </c>
      <c r="F226" s="5">
        <v>3736.9861075742592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2:20">
      <c r="B227" s="9">
        <f t="shared" si="3"/>
        <v>7</v>
      </c>
      <c r="C227" s="3">
        <v>41126</v>
      </c>
      <c r="D227" s="4">
        <v>3034.3744623885727</v>
      </c>
      <c r="E227" s="4">
        <v>3202.1096546482527</v>
      </c>
      <c r="F227" s="5">
        <v>2137.8568950377626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2:20">
      <c r="B228" s="9">
        <f t="shared" si="3"/>
        <v>1</v>
      </c>
      <c r="C228" s="3">
        <v>41127</v>
      </c>
      <c r="D228" s="4">
        <v>3618.6814420181468</v>
      </c>
      <c r="E228" s="4">
        <v>3223.6694603736901</v>
      </c>
      <c r="F228" s="5">
        <v>2221.1914209545375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2:20">
      <c r="B229" s="9">
        <f t="shared" si="3"/>
        <v>2</v>
      </c>
      <c r="C229" s="3">
        <v>41128</v>
      </c>
      <c r="D229" s="4">
        <v>3029.8551040566458</v>
      </c>
      <c r="E229" s="4">
        <v>2693.8098522731866</v>
      </c>
      <c r="F229" s="5">
        <v>2995.0985464901669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2:20">
      <c r="B230" s="9">
        <f t="shared" si="3"/>
        <v>3</v>
      </c>
      <c r="C230" s="3">
        <v>41129</v>
      </c>
      <c r="D230" s="4">
        <v>2657.988302301279</v>
      </c>
      <c r="E230" s="4">
        <v>2772.9756092261905</v>
      </c>
      <c r="F230" s="5">
        <v>2908.3897179592268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2:20">
      <c r="B231" s="9">
        <f t="shared" si="3"/>
        <v>4</v>
      </c>
      <c r="C231" s="3">
        <v>41130</v>
      </c>
      <c r="D231" s="4">
        <v>2838.059620783863</v>
      </c>
      <c r="E231" s="4">
        <v>2822.5963994179119</v>
      </c>
      <c r="F231" s="5">
        <v>3002.4996171988182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2:20">
      <c r="B232" s="9">
        <f t="shared" si="3"/>
        <v>5</v>
      </c>
      <c r="C232" s="3">
        <v>41131</v>
      </c>
      <c r="D232" s="4">
        <v>4048.4496849283223</v>
      </c>
      <c r="E232" s="4">
        <v>2942.2792313897694</v>
      </c>
      <c r="F232" s="5">
        <v>2686.5309267703378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2:20">
      <c r="B233" s="9">
        <f t="shared" si="3"/>
        <v>6</v>
      </c>
      <c r="C233" s="3">
        <v>41132</v>
      </c>
      <c r="D233" s="4">
        <v>3507.2768908276907</v>
      </c>
      <c r="E233" s="4">
        <v>3181.2104985198207</v>
      </c>
      <c r="F233" s="5">
        <v>2892.6668881814189</v>
      </c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2:20">
      <c r="B234" s="9">
        <f t="shared" si="3"/>
        <v>7</v>
      </c>
      <c r="C234" s="3">
        <v>41133</v>
      </c>
      <c r="D234" s="4">
        <v>3193.6559173887435</v>
      </c>
      <c r="E234" s="4">
        <v>3136.5572726272458</v>
      </c>
      <c r="F234" s="5">
        <v>2519.6661518403571</v>
      </c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2:20">
      <c r="B235" s="9">
        <f t="shared" si="3"/>
        <v>1</v>
      </c>
      <c r="C235" s="3">
        <v>41134</v>
      </c>
      <c r="D235" s="4">
        <v>3215.8101338673091</v>
      </c>
      <c r="E235" s="4">
        <v>2700.9950654409822</v>
      </c>
      <c r="F235" s="5">
        <v>2920.0154589263229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2:20">
      <c r="B236" s="9">
        <f t="shared" si="3"/>
        <v>2</v>
      </c>
      <c r="C236" s="3">
        <v>41135</v>
      </c>
      <c r="D236" s="4">
        <v>2686.5391104316932</v>
      </c>
      <c r="E236" s="4">
        <v>3608.7084742692582</v>
      </c>
      <c r="F236" s="5">
        <v>3396.1085233248523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2:20">
      <c r="B237" s="9">
        <f t="shared" si="3"/>
        <v>3</v>
      </c>
      <c r="C237" s="3">
        <v>41136</v>
      </c>
      <c r="D237" s="4">
        <v>2765.4911946263896</v>
      </c>
      <c r="E237" s="4">
        <v>2737.1720002901689</v>
      </c>
      <c r="F237" s="5">
        <v>3893.5254422211697</v>
      </c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2:20">
      <c r="B238" s="9">
        <f t="shared" si="3"/>
        <v>4</v>
      </c>
      <c r="C238" s="3">
        <v>41137</v>
      </c>
      <c r="D238" s="4">
        <v>2814.978055559834</v>
      </c>
      <c r="E238" s="4">
        <v>3434.5804663447411</v>
      </c>
      <c r="F238" s="5">
        <v>2008.3515866693394</v>
      </c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2:20">
      <c r="B239" s="9">
        <f t="shared" si="3"/>
        <v>5</v>
      </c>
      <c r="C239" s="3">
        <v>41138</v>
      </c>
      <c r="D239" s="4">
        <v>3411.0858500751669</v>
      </c>
      <c r="E239" s="4">
        <v>3925.8836993514274</v>
      </c>
      <c r="F239" s="5">
        <v>3308.9087978869047</v>
      </c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2:20">
      <c r="B240" s="9">
        <f t="shared" si="3"/>
        <v>6</v>
      </c>
      <c r="C240" s="3">
        <v>41139</v>
      </c>
      <c r="D240" s="4">
        <v>3172.6242353659209</v>
      </c>
      <c r="E240" s="4">
        <v>3767.4921166156814</v>
      </c>
      <c r="F240" s="5">
        <v>3237.3701010740315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2:20">
      <c r="B241" s="9">
        <f t="shared" si="3"/>
        <v>7</v>
      </c>
      <c r="C241" s="3">
        <v>41140</v>
      </c>
      <c r="D241" s="4">
        <v>3128.2804648738661</v>
      </c>
      <c r="E241" s="4">
        <v>2154.7373594870501</v>
      </c>
      <c r="F241" s="5">
        <v>3607.8987776816657</v>
      </c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2:20">
      <c r="B242" s="9">
        <f t="shared" si="3"/>
        <v>1</v>
      </c>
      <c r="C242" s="3">
        <v>41141</v>
      </c>
      <c r="D242" s="4">
        <v>2694.540777630657</v>
      </c>
      <c r="E242" s="4">
        <v>2236.8108634013224</v>
      </c>
      <c r="F242" s="5">
        <v>2369.008966636603</v>
      </c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2:20">
      <c r="B243" s="9">
        <f t="shared" si="3"/>
        <v>2</v>
      </c>
      <c r="C243" s="3">
        <v>41142</v>
      </c>
      <c r="D243" s="4">
        <v>3598.9683704250765</v>
      </c>
      <c r="E243" s="4">
        <v>3019.548330543148</v>
      </c>
      <c r="F243" s="5">
        <v>2703.7050058373293</v>
      </c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2:20">
      <c r="B244" s="9">
        <f t="shared" si="3"/>
        <v>3</v>
      </c>
      <c r="C244" s="3">
        <v>41143</v>
      </c>
      <c r="D244" s="4">
        <v>2729.7842216119229</v>
      </c>
      <c r="E244" s="4">
        <v>2932.1316748405266</v>
      </c>
      <c r="F244" s="5">
        <v>3227.1282600261648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2:20">
      <c r="B245" s="9">
        <f t="shared" si="3"/>
        <v>4</v>
      </c>
      <c r="C245" s="3">
        <v>41144</v>
      </c>
      <c r="D245" s="4">
        <v>3425.310343628561</v>
      </c>
      <c r="E245" s="4">
        <v>3027.0098181555431</v>
      </c>
      <c r="F245" s="5">
        <v>2919.0470255703131</v>
      </c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2:20">
      <c r="B246" s="9">
        <f t="shared" si="3"/>
        <v>5</v>
      </c>
      <c r="C246" s="3">
        <v>41145</v>
      </c>
      <c r="D246" s="4">
        <v>4410.4700688597386</v>
      </c>
      <c r="E246" s="4">
        <v>2734.108757673207</v>
      </c>
      <c r="F246" s="5">
        <v>1460.8195407985281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2:20">
      <c r="B247" s="9">
        <f t="shared" si="3"/>
        <v>6</v>
      </c>
      <c r="C247" s="3">
        <v>41146</v>
      </c>
      <c r="D247" s="4">
        <v>3757.3234469352074</v>
      </c>
      <c r="E247" s="4">
        <v>2916.2804954318794</v>
      </c>
      <c r="F247" s="5">
        <v>2511.2626090904578</v>
      </c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2:20">
      <c r="B248" s="9">
        <f t="shared" si="3"/>
        <v>7</v>
      </c>
      <c r="C248" s="3">
        <v>41147</v>
      </c>
      <c r="D248" s="4">
        <v>2149.1105380039544</v>
      </c>
      <c r="E248" s="4">
        <v>2539.663426549258</v>
      </c>
      <c r="F248" s="5">
        <v>2915.2783818643993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2:20">
      <c r="B249" s="9">
        <f t="shared" si="3"/>
        <v>1</v>
      </c>
      <c r="C249" s="3">
        <v>41148</v>
      </c>
      <c r="D249" s="4">
        <v>2231.6043825857273</v>
      </c>
      <c r="E249" s="4">
        <v>2941.3163976167812</v>
      </c>
      <c r="F249" s="5">
        <v>2557.7731132231766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2:20">
      <c r="B250" s="9">
        <f t="shared" si="3"/>
        <v>2</v>
      </c>
      <c r="C250" s="3">
        <v>41149</v>
      </c>
      <c r="D250" s="4">
        <v>3011.3984025254877</v>
      </c>
      <c r="E250" s="4">
        <v>3423.831858209137</v>
      </c>
      <c r="F250" s="5">
        <v>2338.6126531164127</v>
      </c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2:20">
      <c r="B251" s="9">
        <f t="shared" si="3"/>
        <v>3</v>
      </c>
      <c r="C251" s="3">
        <v>41150</v>
      </c>
      <c r="D251" s="4">
        <v>2924.2176892134266</v>
      </c>
      <c r="E251" s="4">
        <v>3925.3093233821587</v>
      </c>
      <c r="F251" s="5">
        <v>2504.0698757887012</v>
      </c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2:20">
      <c r="B252" s="9">
        <f t="shared" si="3"/>
        <v>4</v>
      </c>
      <c r="C252" s="3">
        <v>41151</v>
      </c>
      <c r="D252" s="4">
        <v>3018.8397511699682</v>
      </c>
      <c r="E252" s="4">
        <v>2024.7462934992934</v>
      </c>
      <c r="F252" s="5">
        <v>2589.7942438004193</v>
      </c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2:20">
      <c r="B253" s="9">
        <f t="shared" si="3"/>
        <v>5</v>
      </c>
      <c r="C253" s="3">
        <v>41152</v>
      </c>
      <c r="D253" s="4">
        <v>3199.5757430904246</v>
      </c>
      <c r="E253" s="4">
        <v>3358.1552021707839</v>
      </c>
      <c r="F253" s="5">
        <v>924.82987710399038</v>
      </c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2:20">
      <c r="B254" s="9">
        <f t="shared" si="3"/>
        <v>6</v>
      </c>
      <c r="C254" s="3">
        <v>41153</v>
      </c>
      <c r="D254" s="4">
        <v>2908.4092930150591</v>
      </c>
      <c r="E254" s="4">
        <v>3263.7976121032075</v>
      </c>
      <c r="F254" s="5">
        <v>3432.8136308114745</v>
      </c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2:20">
      <c r="B255" s="9">
        <f t="shared" si="3"/>
        <v>7</v>
      </c>
      <c r="C255" s="3">
        <v>41154</v>
      </c>
      <c r="D255" s="4">
        <v>2532.9976683129576</v>
      </c>
      <c r="E255" s="4">
        <v>3636.7795840300878</v>
      </c>
      <c r="F255" s="5">
        <v>2273.9581129777503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2:20">
      <c r="B256" s="9">
        <f t="shared" si="3"/>
        <v>1</v>
      </c>
      <c r="C256" s="3">
        <v>41155</v>
      </c>
      <c r="D256" s="4">
        <v>2934.2160847199616</v>
      </c>
      <c r="E256" s="4">
        <v>2385.8301777474694</v>
      </c>
      <c r="F256" s="5">
        <v>1975.5564735408477</v>
      </c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2:20">
      <c r="B257" s="9">
        <f t="shared" si="3"/>
        <v>2</v>
      </c>
      <c r="C257" s="3">
        <v>41156</v>
      </c>
      <c r="D257" s="4">
        <v>3414.5907465810424</v>
      </c>
      <c r="E257" s="4">
        <v>2725.7760671094711</v>
      </c>
      <c r="F257" s="5">
        <v>3781.1821756417762</v>
      </c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2:20">
      <c r="B258" s="9">
        <f t="shared" si="3"/>
        <v>3</v>
      </c>
      <c r="C258" s="3">
        <v>41157</v>
      </c>
      <c r="D258" s="4">
        <v>3914.7146963284958</v>
      </c>
      <c r="E258" s="4">
        <v>3253.4721641896435</v>
      </c>
      <c r="F258" s="5">
        <v>2928.8439624404041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2:20">
      <c r="B259" s="9">
        <f t="shared" si="3"/>
        <v>4</v>
      </c>
      <c r="C259" s="3">
        <v>41158</v>
      </c>
      <c r="D259" s="4">
        <v>2019.281391222642</v>
      </c>
      <c r="E259" s="4">
        <v>2942.875980881091</v>
      </c>
      <c r="F259" s="5">
        <v>2208.079576302825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2:20">
      <c r="B260" s="9">
        <f t="shared" si="3"/>
        <v>5</v>
      </c>
      <c r="C260" s="3">
        <v>41159</v>
      </c>
      <c r="D260" s="4">
        <v>3833.6336278740587</v>
      </c>
      <c r="E260" s="4">
        <v>1505.1112821947709</v>
      </c>
      <c r="F260" s="5">
        <v>3862.5866367230856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2:20">
      <c r="B261" s="9">
        <f t="shared" si="3"/>
        <v>6</v>
      </c>
      <c r="C261" s="3">
        <v>41160</v>
      </c>
      <c r="D261" s="4">
        <v>3254.9884417601488</v>
      </c>
      <c r="E261" s="4">
        <v>2531.7627120218081</v>
      </c>
      <c r="F261" s="5">
        <v>2924.4797644703044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2:20">
      <c r="B262" s="9">
        <f t="shared" si="3"/>
        <v>7</v>
      </c>
      <c r="C262" s="3">
        <v>41161</v>
      </c>
      <c r="D262" s="4">
        <v>3627.1526485806139</v>
      </c>
      <c r="E262" s="4">
        <v>2938.5051441653331</v>
      </c>
      <c r="F262" s="5">
        <v>2978.8124860060384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2:20">
      <c r="B263" s="9">
        <f t="shared" si="3"/>
        <v>1</v>
      </c>
      <c r="C263" s="3">
        <v>41162</v>
      </c>
      <c r="D263" s="4">
        <v>2380.2231073771804</v>
      </c>
      <c r="E263" s="4">
        <v>2576.1289921924708</v>
      </c>
      <c r="F263" s="5">
        <v>2345.385635748798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2:20">
      <c r="B264" s="9">
        <f t="shared" si="3"/>
        <v>2</v>
      </c>
      <c r="C264" s="3">
        <v>41163</v>
      </c>
      <c r="D264" s="4">
        <v>2718.4190466854238</v>
      </c>
      <c r="E264" s="4">
        <v>2357.7033686520572</v>
      </c>
      <c r="F264" s="5">
        <v>2715.4259674709506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2:20">
      <c r="B265" s="9">
        <f t="shared" si="3"/>
        <v>3</v>
      </c>
      <c r="C265" s="3">
        <v>41164</v>
      </c>
      <c r="D265" s="4">
        <v>3244.6908628018173</v>
      </c>
      <c r="E265" s="4">
        <v>2524.5112625298334</v>
      </c>
      <c r="F265" s="5">
        <v>3075.8373672587004</v>
      </c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2:20">
      <c r="B266" s="9">
        <f t="shared" si="3"/>
        <v>4</v>
      </c>
      <c r="C266" s="3">
        <v>41165</v>
      </c>
      <c r="D266" s="4">
        <v>2934.9329957774985</v>
      </c>
      <c r="E266" s="4">
        <v>2610.935421300831</v>
      </c>
      <c r="F266" s="5">
        <v>2230.8734201187754</v>
      </c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2:20">
      <c r="B267" s="9">
        <f t="shared" ref="B267:B330" si="4">WEEKDAY(C267,2)</f>
        <v>5</v>
      </c>
      <c r="C267" s="3">
        <v>41166</v>
      </c>
      <c r="D267" s="4">
        <v>1950.8617305722271</v>
      </c>
      <c r="E267" s="4">
        <v>967.68464889247298</v>
      </c>
      <c r="F267" s="5">
        <v>3101.0475064492143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2:20">
      <c r="B268" s="9">
        <f t="shared" si="4"/>
        <v>6</v>
      </c>
      <c r="C268" s="3">
        <v>41167</v>
      </c>
      <c r="D268" s="4">
        <v>2524.9293443780248</v>
      </c>
      <c r="E268" s="4">
        <v>3460.836599226262</v>
      </c>
      <c r="F268" s="5">
        <v>2360.9536003629182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2:20">
      <c r="B269" s="9">
        <f t="shared" si="4"/>
        <v>7</v>
      </c>
      <c r="C269" s="3">
        <v>41168</v>
      </c>
      <c r="D269" s="4">
        <v>2930.762890065022</v>
      </c>
      <c r="E269" s="4">
        <v>2291.9496077775684</v>
      </c>
      <c r="F269" s="5">
        <v>2837.5279793790173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2:20">
      <c r="B270" s="9">
        <f t="shared" si="4"/>
        <v>1</v>
      </c>
      <c r="C270" s="3">
        <v>41169</v>
      </c>
      <c r="D270" s="4">
        <v>2570.0103658693729</v>
      </c>
      <c r="E270" s="4">
        <v>1989.1788838948385</v>
      </c>
      <c r="F270" s="5">
        <v>3725.1674175904927</v>
      </c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2:20">
      <c r="B271" s="9">
        <f t="shared" si="4"/>
        <v>2</v>
      </c>
      <c r="C271" s="3">
        <v>41170</v>
      </c>
      <c r="D271" s="4">
        <v>2351.3397968068421</v>
      </c>
      <c r="E271" s="4">
        <v>3812.048968912321</v>
      </c>
      <c r="F271" s="5">
        <v>3504.2437688514351</v>
      </c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2:20">
      <c r="B272" s="9">
        <f t="shared" si="4"/>
        <v>3</v>
      </c>
      <c r="C272" s="3">
        <v>41171</v>
      </c>
      <c r="D272" s="4">
        <v>2517.6974669494562</v>
      </c>
      <c r="E272" s="4">
        <v>2952.7528927460398</v>
      </c>
      <c r="F272" s="5">
        <v>3044.1650679724498</v>
      </c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2:20">
      <c r="B273" s="9">
        <f t="shared" si="4"/>
        <v>4</v>
      </c>
      <c r="C273" s="3">
        <v>41172</v>
      </c>
      <c r="D273" s="4">
        <v>2603.8883621340269</v>
      </c>
      <c r="E273" s="4">
        <v>2226.1047157012154</v>
      </c>
      <c r="F273" s="5">
        <v>3009.4976386285589</v>
      </c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2:20">
      <c r="B274" s="9">
        <f t="shared" si="4"/>
        <v>5</v>
      </c>
      <c r="C274" s="3">
        <v>41173</v>
      </c>
      <c r="D274" s="4">
        <v>1404.8132796233683</v>
      </c>
      <c r="E274" s="4">
        <v>3913.3174319958016</v>
      </c>
      <c r="F274" s="5">
        <v>3473.5404979506584</v>
      </c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2:20">
      <c r="B275" s="9">
        <f t="shared" si="4"/>
        <v>6</v>
      </c>
      <c r="C275" s="3">
        <v>41174</v>
      </c>
      <c r="D275" s="4">
        <v>3451.495609754666</v>
      </c>
      <c r="E275" s="4">
        <v>2948.3530686700619</v>
      </c>
      <c r="F275" s="5">
        <v>2485.5559858169381</v>
      </c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2:20">
      <c r="B276" s="9">
        <f t="shared" si="4"/>
        <v>7</v>
      </c>
      <c r="C276" s="3">
        <v>41175</v>
      </c>
      <c r="D276" s="4">
        <v>2285.9524428442955</v>
      </c>
      <c r="E276" s="4">
        <v>3002.5578940550672</v>
      </c>
      <c r="F276" s="5">
        <v>2744.9745779853934</v>
      </c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2:20">
      <c r="B277" s="9">
        <f t="shared" si="4"/>
        <v>1</v>
      </c>
      <c r="C277" s="3">
        <v>41176</v>
      </c>
      <c r="D277" s="4">
        <v>1984.6380804435082</v>
      </c>
      <c r="E277" s="4">
        <v>2362.0147872589509</v>
      </c>
      <c r="F277" s="5">
        <v>2973.1434059208618</v>
      </c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2:20">
      <c r="B278" s="9">
        <f t="shared" si="4"/>
        <v>2</v>
      </c>
      <c r="C278" s="3">
        <v>41177</v>
      </c>
      <c r="D278" s="4">
        <v>3801.7600378221396</v>
      </c>
      <c r="E278" s="4">
        <v>2737.5927100625499</v>
      </c>
      <c r="F278" s="5">
        <v>3074.9825806611329</v>
      </c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2:20">
      <c r="B279" s="9">
        <f t="shared" si="4"/>
        <v>3</v>
      </c>
      <c r="C279" s="3">
        <v>41178</v>
      </c>
      <c r="D279" s="4">
        <v>2944.7832493108281</v>
      </c>
      <c r="E279" s="4">
        <v>3100.9462437261182</v>
      </c>
      <c r="F279" s="5">
        <v>2903.6112871644345</v>
      </c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2:20">
      <c r="B280" s="9">
        <f t="shared" si="4"/>
        <v>4</v>
      </c>
      <c r="C280" s="3">
        <v>41179</v>
      </c>
      <c r="D280" s="4">
        <v>2220.0963359017519</v>
      </c>
      <c r="E280" s="4">
        <v>2249.0846317115816</v>
      </c>
      <c r="F280" s="5">
        <v>3212.4879495604191</v>
      </c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2:20">
      <c r="B281" s="9">
        <f t="shared" si="4"/>
        <v>5</v>
      </c>
      <c r="C281" s="3">
        <v>41180</v>
      </c>
      <c r="D281" s="4">
        <v>4397.7022036320977</v>
      </c>
      <c r="E281" s="4">
        <v>3149.7366418552442</v>
      </c>
      <c r="F281" s="5">
        <v>3786.334209737975</v>
      </c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2:20">
      <c r="B282" s="9">
        <f t="shared" si="4"/>
        <v>6</v>
      </c>
      <c r="C282" s="3">
        <v>41181</v>
      </c>
      <c r="D282" s="4">
        <v>2940.3953006034758</v>
      </c>
      <c r="E282" s="4">
        <v>2380.226690978126</v>
      </c>
      <c r="F282" s="5">
        <v>2822.9632260349658</v>
      </c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2:20">
      <c r="B283" s="9">
        <f t="shared" si="4"/>
        <v>7</v>
      </c>
      <c r="C283" s="3">
        <v>41182</v>
      </c>
      <c r="D283" s="4">
        <v>2994.642758038724</v>
      </c>
      <c r="E283" s="4">
        <v>2860.1200445168051</v>
      </c>
      <c r="F283" s="5">
        <v>3521.7875936248261</v>
      </c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2:20">
      <c r="B284" s="9">
        <f t="shared" si="4"/>
        <v>1</v>
      </c>
      <c r="C284" s="3">
        <v>41183</v>
      </c>
      <c r="D284" s="4">
        <v>2356.4717367555668</v>
      </c>
      <c r="E284" s="4">
        <v>3753.0143071643993</v>
      </c>
      <c r="F284" s="5">
        <v>3927.0232667890236</v>
      </c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2:20">
      <c r="B285" s="9">
        <f t="shared" si="4"/>
        <v>2</v>
      </c>
      <c r="C285" s="3">
        <v>41184</v>
      </c>
      <c r="D285" s="4">
        <v>2730.20379586535</v>
      </c>
      <c r="E285" s="4">
        <v>3532.8498404338961</v>
      </c>
      <c r="F285" s="5">
        <v>3592.5433162135264</v>
      </c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2:20">
      <c r="B286" s="9">
        <f t="shared" si="4"/>
        <v>3</v>
      </c>
      <c r="C286" s="3">
        <v>41185</v>
      </c>
      <c r="D286" s="4">
        <v>3092.5766182369789</v>
      </c>
      <c r="E286" s="4">
        <v>3069.0153950579393</v>
      </c>
      <c r="F286" s="5">
        <v>3280.9924011865905</v>
      </c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2:20">
      <c r="B287" s="9">
        <f t="shared" si="4"/>
        <v>4</v>
      </c>
      <c r="C287" s="3">
        <v>41186</v>
      </c>
      <c r="D287" s="4">
        <v>2243.0142278473127</v>
      </c>
      <c r="E287" s="4">
        <v>3034.0649662908327</v>
      </c>
      <c r="F287" s="5">
        <v>2517.7345555119073</v>
      </c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2:20">
      <c r="B288" s="9">
        <f t="shared" si="4"/>
        <v>5</v>
      </c>
      <c r="C288" s="3">
        <v>41187</v>
      </c>
      <c r="D288" s="4">
        <v>3621.8714542914245</v>
      </c>
      <c r="E288" s="4">
        <v>3523.2282740845744</v>
      </c>
      <c r="F288" s="5">
        <v>2965.8200935439609</v>
      </c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2:20">
      <c r="B289" s="9">
        <f t="shared" si="4"/>
        <v>6</v>
      </c>
      <c r="C289" s="3">
        <v>41188</v>
      </c>
      <c r="D289" s="4">
        <v>2373.8023274397233</v>
      </c>
      <c r="E289" s="4">
        <v>2505.8462387623827</v>
      </c>
      <c r="F289" s="5">
        <v>2869.2079092067079</v>
      </c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2:20">
      <c r="B290" s="9">
        <f t="shared" si="4"/>
        <v>7</v>
      </c>
      <c r="C290" s="3">
        <v>41189</v>
      </c>
      <c r="D290" s="4">
        <v>2852.5893561375424</v>
      </c>
      <c r="E290" s="4">
        <v>2766.8111051526212</v>
      </c>
      <c r="F290" s="5">
        <v>3693.5366007089692</v>
      </c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2:20">
      <c r="B291" s="9">
        <f t="shared" si="4"/>
        <v>1</v>
      </c>
      <c r="C291" s="3">
        <v>41190</v>
      </c>
      <c r="D291" s="4">
        <v>3743.7320106397638</v>
      </c>
      <c r="E291" s="4">
        <v>2994.8762791397307</v>
      </c>
      <c r="F291" s="5">
        <v>3556.0042512462378</v>
      </c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2:20">
      <c r="B292" s="9">
        <f t="shared" si="4"/>
        <v>2</v>
      </c>
      <c r="C292" s="3">
        <v>41191</v>
      </c>
      <c r="D292" s="4">
        <v>3523.3144832397425</v>
      </c>
      <c r="E292" s="4">
        <v>3100.0844792787748</v>
      </c>
      <c r="F292" s="5">
        <v>3387.9400000320679</v>
      </c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2:20">
      <c r="B293" s="9">
        <f t="shared" si="4"/>
        <v>3</v>
      </c>
      <c r="C293" s="3">
        <v>41192</v>
      </c>
      <c r="D293" s="4">
        <v>3060.7319526961096</v>
      </c>
      <c r="E293" s="4">
        <v>2927.3142364474097</v>
      </c>
      <c r="F293" s="5">
        <v>2574.3285766148224</v>
      </c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2:20">
      <c r="B294" s="9">
        <f t="shared" si="4"/>
        <v>4</v>
      </c>
      <c r="C294" s="3">
        <v>41193</v>
      </c>
      <c r="D294" s="4">
        <v>3025.8758570700747</v>
      </c>
      <c r="E294" s="4">
        <v>3238.7123409854021</v>
      </c>
      <c r="F294" s="5">
        <v>3256.1776695658973</v>
      </c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2:20">
      <c r="B295" s="9">
        <f t="shared" si="4"/>
        <v>5</v>
      </c>
      <c r="C295" s="3">
        <v>41194</v>
      </c>
      <c r="D295" s="4">
        <v>4001.3549308880702</v>
      </c>
      <c r="E295" s="4">
        <v>3836.860574911535</v>
      </c>
      <c r="F295" s="5">
        <v>2766.9322608359025</v>
      </c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2:20">
      <c r="B296" s="9">
        <f t="shared" si="4"/>
        <v>6</v>
      </c>
      <c r="C296" s="3">
        <v>41195</v>
      </c>
      <c r="D296" s="4">
        <v>2499.082821113901</v>
      </c>
      <c r="E296" s="4">
        <v>2846.0078237985167</v>
      </c>
      <c r="F296" s="5">
        <v>3235.5741467616504</v>
      </c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2:20">
      <c r="B297" s="9">
        <f t="shared" si="4"/>
        <v>7</v>
      </c>
      <c r="C297" s="3">
        <v>41196</v>
      </c>
      <c r="D297" s="4">
        <v>2759.5322627635451</v>
      </c>
      <c r="E297" s="4">
        <v>3549.9654515319676</v>
      </c>
      <c r="F297" s="5">
        <v>3830.6786087346582</v>
      </c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2:20">
      <c r="B298" s="9">
        <f t="shared" si="4"/>
        <v>1</v>
      </c>
      <c r="C298" s="3">
        <v>41197</v>
      </c>
      <c r="D298" s="4">
        <v>2987.6319880667743</v>
      </c>
      <c r="E298" s="4">
        <v>3956.5112608279587</v>
      </c>
      <c r="F298" s="5">
        <v>2922.2174492429322</v>
      </c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2:20">
      <c r="B299" s="9">
        <f t="shared" si="4"/>
        <v>2</v>
      </c>
      <c r="C299" s="3">
        <v>41198</v>
      </c>
      <c r="D299" s="4">
        <v>3091.7171797395608</v>
      </c>
      <c r="E299" s="4">
        <v>3621.8702004275146</v>
      </c>
      <c r="F299" s="5">
        <v>4064.950940791854</v>
      </c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2:20">
      <c r="B300" s="9">
        <f t="shared" si="4"/>
        <v>3</v>
      </c>
      <c r="C300" s="3">
        <v>41199</v>
      </c>
      <c r="D300" s="4">
        <v>2919.4132533530847</v>
      </c>
      <c r="E300" s="4">
        <v>3307.7760126248486</v>
      </c>
      <c r="F300" s="5">
        <v>3682.0740653833659</v>
      </c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2:20">
      <c r="B301" s="9">
        <f t="shared" si="4"/>
        <v>4</v>
      </c>
      <c r="C301" s="3">
        <v>41200</v>
      </c>
      <c r="D301" s="4">
        <v>3229.9708771770743</v>
      </c>
      <c r="E301" s="4">
        <v>2538.2874906589432</v>
      </c>
      <c r="F301" s="5">
        <v>2873.0667282387376</v>
      </c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2:20">
      <c r="B302" s="9">
        <f t="shared" si="4"/>
        <v>5</v>
      </c>
      <c r="C302" s="3">
        <v>41201</v>
      </c>
      <c r="D302" s="4">
        <v>4320.0187659528965</v>
      </c>
      <c r="E302" s="4">
        <v>3014.1466889690114</v>
      </c>
      <c r="F302" s="5">
        <v>2313.0823602532246</v>
      </c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2:20">
      <c r="B303" s="9">
        <f t="shared" si="4"/>
        <v>6</v>
      </c>
      <c r="C303" s="3">
        <v>41202</v>
      </c>
      <c r="D303" s="4">
        <v>2838.3262912106666</v>
      </c>
      <c r="E303" s="4">
        <v>2892.6300145879873</v>
      </c>
      <c r="F303" s="5">
        <v>2021.263024425911</v>
      </c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2:20">
      <c r="B304" s="9">
        <f t="shared" si="4"/>
        <v>7</v>
      </c>
      <c r="C304" s="3">
        <v>41203</v>
      </c>
      <c r="D304" s="4">
        <v>3540.5728322295872</v>
      </c>
      <c r="E304" s="4">
        <v>3723.1164913270018</v>
      </c>
      <c r="F304" s="5">
        <v>3402.1052210395369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2:20">
      <c r="B305" s="9">
        <f t="shared" si="4"/>
        <v>1</v>
      </c>
      <c r="C305" s="3">
        <v>41204</v>
      </c>
      <c r="D305" s="4">
        <v>3946.6819294816469</v>
      </c>
      <c r="E305" s="4">
        <v>3582.4758305246628</v>
      </c>
      <c r="F305" s="5">
        <v>3119.1618471061247</v>
      </c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2:20">
      <c r="B306" s="9">
        <f t="shared" si="4"/>
        <v>2</v>
      </c>
      <c r="C306" s="3">
        <v>41205</v>
      </c>
      <c r="D306" s="4">
        <v>3612.0945723561854</v>
      </c>
      <c r="E306" s="4">
        <v>3415.5966530935539</v>
      </c>
      <c r="F306" s="5">
        <v>2887.1487128527233</v>
      </c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2:20">
      <c r="B307" s="9">
        <f t="shared" si="4"/>
        <v>3</v>
      </c>
      <c r="C307" s="3">
        <v>41206</v>
      </c>
      <c r="D307" s="4">
        <v>3298.8481421454289</v>
      </c>
      <c r="E307" s="4">
        <v>2595.3435037708618</v>
      </c>
      <c r="F307" s="5">
        <v>1991.2975630284704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2:20">
      <c r="B308" s="9">
        <f t="shared" si="4"/>
        <v>4</v>
      </c>
      <c r="C308" s="3">
        <v>41207</v>
      </c>
      <c r="D308" s="4">
        <v>2531.436512276598</v>
      </c>
      <c r="E308" s="4">
        <v>3282.7587117664352</v>
      </c>
      <c r="F308" s="5">
        <v>2897.7311977135846</v>
      </c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2:20">
      <c r="B309" s="9">
        <f t="shared" si="4"/>
        <v>5</v>
      </c>
      <c r="C309" s="3">
        <v>41208</v>
      </c>
      <c r="D309" s="4">
        <v>3484.1062615193164</v>
      </c>
      <c r="E309" s="4">
        <v>2814.7256449132105</v>
      </c>
      <c r="F309" s="5">
        <v>2377.6119935833881</v>
      </c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2:20">
      <c r="B310" s="9">
        <f t="shared" si="4"/>
        <v>6</v>
      </c>
      <c r="C310" s="3">
        <v>41209</v>
      </c>
      <c r="D310" s="4">
        <v>2884.8226461275608</v>
      </c>
      <c r="E310" s="4">
        <v>3261.9869969392962</v>
      </c>
      <c r="F310" s="5">
        <v>3251.3724108595866</v>
      </c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2:20">
      <c r="B311" s="9">
        <f t="shared" si="4"/>
        <v>7</v>
      </c>
      <c r="C311" s="3">
        <v>41210</v>
      </c>
      <c r="D311" s="4">
        <v>3713.2565277876574</v>
      </c>
      <c r="E311" s="4">
        <v>3861.3780259488185</v>
      </c>
      <c r="F311" s="5">
        <v>2662.433003289213</v>
      </c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2:20">
      <c r="B312" s="9">
        <f t="shared" si="4"/>
        <v>1</v>
      </c>
      <c r="C312" s="3">
        <v>41211</v>
      </c>
      <c r="D312" s="4">
        <v>3573.6519707651878</v>
      </c>
      <c r="E312" s="4">
        <v>2943.5362902936877</v>
      </c>
      <c r="F312" s="5">
        <v>1832.8200752403075</v>
      </c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2:20">
      <c r="B313" s="9">
        <f t="shared" si="4"/>
        <v>2</v>
      </c>
      <c r="C313" s="3">
        <v>41212</v>
      </c>
      <c r="D313" s="4">
        <v>3406.3777687397251</v>
      </c>
      <c r="E313" s="4">
        <v>4098.1342137779102</v>
      </c>
      <c r="F313" s="5">
        <v>2408.1117126065215</v>
      </c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2:20">
      <c r="B314" s="9">
        <f t="shared" si="4"/>
        <v>3</v>
      </c>
      <c r="C314" s="3">
        <v>41213</v>
      </c>
      <c r="D314" s="4">
        <v>2588.338528052182</v>
      </c>
      <c r="E314" s="4">
        <v>3712.1318128558833</v>
      </c>
      <c r="F314" s="5">
        <v>2253.2806131433576</v>
      </c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2:20">
      <c r="B315" s="9">
        <f t="shared" si="4"/>
        <v>4</v>
      </c>
      <c r="C315" s="3">
        <v>41214</v>
      </c>
      <c r="D315" s="4">
        <v>3273.8983643662559</v>
      </c>
      <c r="E315" s="4">
        <v>2896.5203341835436</v>
      </c>
      <c r="F315" s="5">
        <v>3153.0646291773683</v>
      </c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2:20">
      <c r="B316" s="9">
        <f t="shared" si="4"/>
        <v>5</v>
      </c>
      <c r="C316" s="3">
        <v>41215</v>
      </c>
      <c r="D316" s="4">
        <v>3281.4859493770587</v>
      </c>
      <c r="E316" s="4">
        <v>2359.6589885648955</v>
      </c>
      <c r="F316" s="5">
        <v>3167.8300876138032</v>
      </c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2:20">
      <c r="B317" s="9">
        <f t="shared" si="4"/>
        <v>6</v>
      </c>
      <c r="C317" s="3">
        <v>41216</v>
      </c>
      <c r="D317" s="4">
        <v>3253.1827135467474</v>
      </c>
      <c r="E317" s="4">
        <v>2037.7631307477552</v>
      </c>
      <c r="F317" s="5">
        <v>3251.6266510382279</v>
      </c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2:20">
      <c r="B318" s="9">
        <f t="shared" si="4"/>
        <v>7</v>
      </c>
      <c r="C318" s="3">
        <v>41217</v>
      </c>
      <c r="D318" s="4">
        <v>3851.1448868774319</v>
      </c>
      <c r="E318" s="4">
        <v>3429.3060799867981</v>
      </c>
      <c r="F318" s="5">
        <v>2465.3318074087338</v>
      </c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2:20">
      <c r="B319" s="9">
        <f t="shared" si="4"/>
        <v>1</v>
      </c>
      <c r="C319" s="3">
        <v>41218</v>
      </c>
      <c r="D319" s="4">
        <v>2936.4300099434358</v>
      </c>
      <c r="E319" s="4">
        <v>3142.0818621232479</v>
      </c>
      <c r="F319" s="5">
        <v>3487.3088997123064</v>
      </c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2:20">
      <c r="B320" s="9">
        <f t="shared" si="4"/>
        <v>2</v>
      </c>
      <c r="C320" s="3">
        <v>41219</v>
      </c>
      <c r="D320" s="4">
        <v>4087.0731227825581</v>
      </c>
      <c r="E320" s="4">
        <v>2910.7172737739697</v>
      </c>
      <c r="F320" s="5">
        <v>3148.6412756630657</v>
      </c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2:20">
      <c r="B321" s="9">
        <f t="shared" si="4"/>
        <v>3</v>
      </c>
      <c r="C321" s="3">
        <v>41220</v>
      </c>
      <c r="D321" s="4">
        <v>3702.1125636983775</v>
      </c>
      <c r="E321" s="4">
        <v>2007.5530533389069</v>
      </c>
      <c r="F321" s="5">
        <v>2246.9728467098703</v>
      </c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2:20">
      <c r="B322" s="9">
        <f t="shared" si="4"/>
        <v>4</v>
      </c>
      <c r="C322" s="3">
        <v>41221</v>
      </c>
      <c r="D322" s="4">
        <v>2888.7024655352748</v>
      </c>
      <c r="E322" s="4">
        <v>2921.3861462663485</v>
      </c>
      <c r="F322" s="5">
        <v>2746.1928151255761</v>
      </c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2:20">
      <c r="B323" s="9">
        <f t="shared" si="4"/>
        <v>5</v>
      </c>
      <c r="C323" s="3">
        <v>41222</v>
      </c>
      <c r="D323" s="4">
        <v>2819.1187584349204</v>
      </c>
      <c r="E323" s="4">
        <v>2424.3616235929949</v>
      </c>
      <c r="F323" s="5">
        <v>3353.4678653207839</v>
      </c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2:20">
      <c r="B324" s="9">
        <f t="shared" si="4"/>
        <v>6</v>
      </c>
      <c r="C324" s="3">
        <v>41223</v>
      </c>
      <c r="D324" s="4">
        <v>2032.2630953071405</v>
      </c>
      <c r="E324" s="4">
        <v>3277.9142264584407</v>
      </c>
      <c r="F324" s="5">
        <v>3193.4738612349997</v>
      </c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2:20">
      <c r="B325" s="9">
        <f t="shared" si="4"/>
        <v>7</v>
      </c>
      <c r="C325" s="3">
        <v>41224</v>
      </c>
      <c r="D325" s="4">
        <v>3420.2391270043777</v>
      </c>
      <c r="E325" s="4">
        <v>2683.5957216834104</v>
      </c>
      <c r="F325" s="5">
        <v>3026.6041271676418</v>
      </c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2:20">
      <c r="B326" s="9">
        <f t="shared" si="4"/>
        <v>1</v>
      </c>
      <c r="C326" s="3">
        <v>41225</v>
      </c>
      <c r="D326" s="4">
        <v>3134.4418571175402</v>
      </c>
      <c r="E326" s="4">
        <v>1845.2820270715295</v>
      </c>
      <c r="F326" s="5">
        <v>2448.7722279564427</v>
      </c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2:20">
      <c r="B327" s="9">
        <f t="shared" si="4"/>
        <v>2</v>
      </c>
      <c r="C327" s="3">
        <v>41226</v>
      </c>
      <c r="D327" s="4">
        <v>2902.8610868002211</v>
      </c>
      <c r="E327" s="4">
        <v>2427.7697674033093</v>
      </c>
      <c r="F327" s="5">
        <v>2419.5701637267985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2:20">
      <c r="B328" s="9">
        <f t="shared" si="4"/>
        <v>3</v>
      </c>
      <c r="C328" s="3">
        <v>41227</v>
      </c>
      <c r="D328" s="4">
        <v>2002.1345565687614</v>
      </c>
      <c r="E328" s="4">
        <v>2271.6747405975893</v>
      </c>
      <c r="F328" s="5">
        <v>2350.7606286574492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2:20">
      <c r="B329" s="9">
        <f t="shared" si="4"/>
        <v>4</v>
      </c>
      <c r="C329" s="3">
        <v>41228</v>
      </c>
      <c r="D329" s="4">
        <v>2913.5011634154271</v>
      </c>
      <c r="E329" s="4">
        <v>3178.8039322726936</v>
      </c>
      <c r="F329" s="5">
        <v>2324.5877573790835</v>
      </c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2:20">
      <c r="B330" s="9">
        <f t="shared" si="4"/>
        <v>5</v>
      </c>
      <c r="C330" s="3">
        <v>41229</v>
      </c>
      <c r="D330" s="4">
        <v>2884.8594036506365</v>
      </c>
      <c r="E330" s="4">
        <v>3216.6982647923924</v>
      </c>
      <c r="F330" s="5">
        <v>2175.0881663002201</v>
      </c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2:20">
      <c r="B331" s="9">
        <f t="shared" ref="B331:B375" si="5">WEEKDAY(C331,2)</f>
        <v>6</v>
      </c>
      <c r="C331" s="3">
        <v>41230</v>
      </c>
      <c r="D331" s="4">
        <v>3269.066954592156</v>
      </c>
      <c r="E331" s="4">
        <v>3278.1705420671115</v>
      </c>
      <c r="F331" s="5">
        <v>2560.1061858237504</v>
      </c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2:20">
      <c r="B332" s="9">
        <f t="shared" si="5"/>
        <v>7</v>
      </c>
      <c r="C332" s="3">
        <v>41231</v>
      </c>
      <c r="D332" s="4">
        <v>2676.5414822186781</v>
      </c>
      <c r="E332" s="4">
        <v>2484.8855364488049</v>
      </c>
      <c r="F332" s="5">
        <v>2367.0967755989409</v>
      </c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2:20">
      <c r="B333" s="9">
        <f t="shared" si="5"/>
        <v>1</v>
      </c>
      <c r="C333" s="3">
        <v>41232</v>
      </c>
      <c r="D333" s="4">
        <v>1841.1280431277889</v>
      </c>
      <c r="E333" s="4">
        <v>3513.2219801977726</v>
      </c>
      <c r="F333" s="5">
        <v>2690.8478418159061</v>
      </c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2:20">
      <c r="B334" s="9">
        <f t="shared" si="5"/>
        <v>2</v>
      </c>
      <c r="C334" s="3">
        <v>41233</v>
      </c>
      <c r="D334" s="4">
        <v>2421.2170824710465</v>
      </c>
      <c r="E334" s="4">
        <v>3174.3444697501113</v>
      </c>
      <c r="F334" s="5">
        <v>2435.0156184732728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2:20">
      <c r="B335" s="9">
        <f t="shared" si="5"/>
        <v>3</v>
      </c>
      <c r="C335" s="3">
        <v>41234</v>
      </c>
      <c r="D335" s="4">
        <v>2265.5433647795121</v>
      </c>
      <c r="E335" s="4">
        <v>2265.3154821932162</v>
      </c>
      <c r="F335" s="5">
        <v>2417.588418150428</v>
      </c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2:20">
      <c r="B336" s="9">
        <f t="shared" si="5"/>
        <v>4</v>
      </c>
      <c r="C336" s="3">
        <v>41235</v>
      </c>
      <c r="D336" s="4">
        <v>3170.224164574252</v>
      </c>
      <c r="E336" s="4">
        <v>2768.6107156572134</v>
      </c>
      <c r="F336" s="5">
        <v>3887.5401406585656</v>
      </c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2:20">
      <c r="B337" s="9">
        <f t="shared" si="5"/>
        <v>5</v>
      </c>
      <c r="C337" s="3">
        <v>41236</v>
      </c>
      <c r="D337" s="4">
        <v>3689.9073278639285</v>
      </c>
      <c r="E337" s="4">
        <v>3402.8337309114559</v>
      </c>
      <c r="F337" s="5">
        <v>2762.1514147213529</v>
      </c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2:20">
      <c r="B338" s="9">
        <f t="shared" si="5"/>
        <v>6</v>
      </c>
      <c r="C338" s="3">
        <v>41237</v>
      </c>
      <c r="D338" s="4">
        <v>3269.3225783908169</v>
      </c>
      <c r="E338" s="4">
        <v>3219.5430356124284</v>
      </c>
      <c r="F338" s="5">
        <v>2585.3565965170678</v>
      </c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2:20">
      <c r="B339" s="9">
        <f t="shared" si="5"/>
        <v>7</v>
      </c>
      <c r="C339" s="3">
        <v>41238</v>
      </c>
      <c r="D339" s="4">
        <v>2478.3676267687811</v>
      </c>
      <c r="E339" s="4">
        <v>3050.7396710628882</v>
      </c>
      <c r="F339" s="5">
        <v>3562.7873645262875</v>
      </c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2:20">
      <c r="B340" s="9">
        <f t="shared" si="5"/>
        <v>1</v>
      </c>
      <c r="C340" s="3">
        <v>41239</v>
      </c>
      <c r="D340" s="4">
        <v>3504.5842867026172</v>
      </c>
      <c r="E340" s="4">
        <v>2466.2419208666574</v>
      </c>
      <c r="F340" s="5">
        <v>2658.4627793129421</v>
      </c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2:20">
      <c r="B341" s="9">
        <f t="shared" si="5"/>
        <v>2</v>
      </c>
      <c r="C341" s="3">
        <v>41240</v>
      </c>
      <c r="D341" s="4">
        <v>3165.7767383877626</v>
      </c>
      <c r="E341" s="4">
        <v>2439.3217569000781</v>
      </c>
      <c r="F341" s="5">
        <v>2220.1776541532809</v>
      </c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2:20">
      <c r="B342" s="9">
        <f t="shared" si="5"/>
        <v>3</v>
      </c>
      <c r="C342" s="3">
        <v>41241</v>
      </c>
      <c r="D342" s="4">
        <v>2259.2012703654341</v>
      </c>
      <c r="E342" s="4">
        <v>2369.950511340367</v>
      </c>
      <c r="F342" s="5">
        <v>3265.2647660213106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2:20">
      <c r="B343" s="9">
        <f t="shared" si="5"/>
        <v>4</v>
      </c>
      <c r="C343" s="3">
        <v>41242</v>
      </c>
      <c r="D343" s="4">
        <v>2761.1380821466678</v>
      </c>
      <c r="E343" s="4">
        <v>2343.5639839699334</v>
      </c>
      <c r="F343" s="5">
        <v>4113.0376706635243</v>
      </c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2:20">
      <c r="B344" s="9">
        <f t="shared" si="5"/>
        <v>5</v>
      </c>
      <c r="C344" s="3">
        <v>41243</v>
      </c>
      <c r="D344" s="4">
        <v>3879.0289244554901</v>
      </c>
      <c r="E344" s="4">
        <v>2221.294836987352</v>
      </c>
      <c r="F344" s="5">
        <v>2774.5625091572088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2:20">
      <c r="B345" s="9">
        <f t="shared" si="5"/>
        <v>6</v>
      </c>
      <c r="C345" s="3">
        <v>41244</v>
      </c>
      <c r="D345" s="4">
        <v>3210.8533108199522</v>
      </c>
      <c r="E345" s="4">
        <v>2581.0050118304753</v>
      </c>
      <c r="F345" s="5">
        <v>1987.67869115797</v>
      </c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2:20">
      <c r="B346" s="9">
        <f t="shared" si="5"/>
        <v>7</v>
      </c>
      <c r="C346" s="3">
        <v>41245</v>
      </c>
      <c r="D346" s="4">
        <v>3042.6944897644726</v>
      </c>
      <c r="E346" s="4">
        <v>2385.8485860119936</v>
      </c>
      <c r="F346" s="5">
        <v>3132.0186705110286</v>
      </c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2:20">
      <c r="B347" s="9">
        <f t="shared" si="5"/>
        <v>1</v>
      </c>
      <c r="C347" s="3">
        <v>41246</v>
      </c>
      <c r="D347" s="4">
        <v>2460.4186898965859</v>
      </c>
      <c r="E347" s="4">
        <v>2710.2856291477428</v>
      </c>
      <c r="F347" s="5">
        <v>3658.4458170867501</v>
      </c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2:20">
      <c r="B348" s="9">
        <f t="shared" si="5"/>
        <v>2</v>
      </c>
      <c r="C348" s="3">
        <v>41247</v>
      </c>
      <c r="D348" s="4">
        <v>2432.7378925089847</v>
      </c>
      <c r="E348" s="4">
        <v>2454.8932969914217</v>
      </c>
      <c r="F348" s="5">
        <v>2504.4677619849781</v>
      </c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2:20">
      <c r="B349" s="9">
        <f t="shared" si="5"/>
        <v>3</v>
      </c>
      <c r="C349" s="3">
        <v>41248</v>
      </c>
      <c r="D349" s="4">
        <v>2363.5538837793947</v>
      </c>
      <c r="E349" s="4">
        <v>2437.323833808799</v>
      </c>
      <c r="F349" s="5">
        <v>2225.1109905412245</v>
      </c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2:20">
      <c r="B350" s="9">
        <f t="shared" si="5"/>
        <v>4</v>
      </c>
      <c r="C350" s="3">
        <v>41249</v>
      </c>
      <c r="D350" s="4">
        <v>2337.2385751063166</v>
      </c>
      <c r="E350" s="4">
        <v>3919.2751622149622</v>
      </c>
      <c r="F350" s="5">
        <v>2418.7122412052304</v>
      </c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2:20">
      <c r="B351" s="9">
        <f t="shared" si="5"/>
        <v>5</v>
      </c>
      <c r="C351" s="3">
        <v>41250</v>
      </c>
      <c r="D351" s="4">
        <v>2678.534861110144</v>
      </c>
      <c r="E351" s="4">
        <v>2809.9319815168528</v>
      </c>
      <c r="F351" s="5">
        <v>1953.903119240153</v>
      </c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2:20">
      <c r="B352" s="9">
        <f t="shared" si="5"/>
        <v>6</v>
      </c>
      <c r="C352" s="3">
        <v>41251</v>
      </c>
      <c r="D352" s="4">
        <v>2574.0387364949001</v>
      </c>
      <c r="E352" s="4">
        <v>2606.4615483253706</v>
      </c>
      <c r="F352" s="5">
        <v>2472.0366902399182</v>
      </c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2:20">
      <c r="B353" s="9">
        <f t="shared" si="5"/>
        <v>7</v>
      </c>
      <c r="C353" s="3">
        <v>41252</v>
      </c>
      <c r="D353" s="4">
        <v>2379.5979825409759</v>
      </c>
      <c r="E353" s="4">
        <v>3591.2999144407881</v>
      </c>
      <c r="F353" s="5">
        <v>2765.5651548466781</v>
      </c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2:20">
      <c r="B354" s="9">
        <f t="shared" si="5"/>
        <v>1</v>
      </c>
      <c r="C354" s="3">
        <v>41253</v>
      </c>
      <c r="D354" s="4">
        <v>2703.8063667037973</v>
      </c>
      <c r="E354" s="4">
        <v>2677.6372734536976</v>
      </c>
      <c r="F354" s="5">
        <v>2800.1219756277278</v>
      </c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2:20">
      <c r="B355" s="9">
        <f t="shared" si="5"/>
        <v>2</v>
      </c>
      <c r="C355" s="3">
        <v>41254</v>
      </c>
      <c r="D355" s="4">
        <v>2448.2674041520386</v>
      </c>
      <c r="E355" s="4">
        <v>2238.3015533708585</v>
      </c>
      <c r="F355" s="5">
        <v>2467</v>
      </c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2:20">
      <c r="B356" s="9">
        <f t="shared" si="5"/>
        <v>3</v>
      </c>
      <c r="C356" s="3">
        <v>41255</v>
      </c>
      <c r="D356" s="4">
        <v>2430.7453619226753</v>
      </c>
      <c r="E356" s="4">
        <v>3291.9199886010765</v>
      </c>
      <c r="F356" s="5">
        <v>2964.3313032628544</v>
      </c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2:20">
      <c r="B357" s="9">
        <f t="shared" si="5"/>
        <v>4</v>
      </c>
      <c r="C357" s="3">
        <v>41256</v>
      </c>
      <c r="D357" s="4">
        <v>3908.6968216961632</v>
      </c>
      <c r="E357" s="4">
        <v>4146.6134883832265</v>
      </c>
      <c r="F357" s="5">
        <v>3383.8028888463814</v>
      </c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2:20">
      <c r="B358" s="9">
        <f t="shared" si="5"/>
        <v>5</v>
      </c>
      <c r="C358" s="3">
        <v>41257</v>
      </c>
      <c r="D358" s="4">
        <v>3276.6153822898505</v>
      </c>
      <c r="E358" s="4">
        <v>2822.3763496643328</v>
      </c>
      <c r="F358" s="5">
        <v>3991.6035782749273</v>
      </c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2:20">
      <c r="B359" s="9">
        <f t="shared" si="5"/>
        <v>6</v>
      </c>
      <c r="C359" s="3">
        <v>41258</v>
      </c>
      <c r="D359" s="4">
        <v>2599.4265643892695</v>
      </c>
      <c r="E359" s="4">
        <v>2003.9046396572187</v>
      </c>
      <c r="F359" s="5">
        <v>2537.8511267255703</v>
      </c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2:20">
      <c r="B360" s="9">
        <f t="shared" si="5"/>
        <v>7</v>
      </c>
      <c r="C360" s="3">
        <v>41259</v>
      </c>
      <c r="D360" s="4">
        <v>3581.7957311359546</v>
      </c>
      <c r="E360" s="4">
        <v>3157.0147412907104</v>
      </c>
      <c r="F360" s="5">
        <v>2846.0070599940072</v>
      </c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2:20">
      <c r="B361" s="9">
        <f t="shared" si="5"/>
        <v>1</v>
      </c>
      <c r="C361" s="3">
        <v>41260</v>
      </c>
      <c r="D361" s="4">
        <v>2671.2457754067791</v>
      </c>
      <c r="E361" s="4">
        <v>3685.7502546240412</v>
      </c>
      <c r="F361" s="5">
        <v>3516.5071725918456</v>
      </c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2:20">
      <c r="B362" s="9">
        <f t="shared" si="5"/>
        <v>2</v>
      </c>
      <c r="C362" s="3">
        <v>41261</v>
      </c>
      <c r="D362" s="4">
        <v>2232.2602536316658</v>
      </c>
      <c r="E362" s="4">
        <v>2524.9123967766918</v>
      </c>
      <c r="F362" s="5">
        <v>2399.1387654086438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2:20">
      <c r="B363" s="9">
        <f t="shared" si="5"/>
        <v>3</v>
      </c>
      <c r="C363" s="3">
        <v>41262</v>
      </c>
      <c r="D363" s="4">
        <v>3283.0349144078214</v>
      </c>
      <c r="E363" s="4">
        <v>2243.2751618925818</v>
      </c>
      <c r="F363" s="5">
        <v>2986.0185370949735</v>
      </c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2:20">
      <c r="B364" s="9">
        <f t="shared" si="5"/>
        <v>4</v>
      </c>
      <c r="C364" s="3">
        <v>41263</v>
      </c>
      <c r="D364" s="4">
        <v>4135.421549143326</v>
      </c>
      <c r="E364" s="4">
        <v>2438.4568309293545</v>
      </c>
      <c r="F364" s="5">
        <v>2671.8429189840049</v>
      </c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2:20">
      <c r="B365" s="9">
        <f t="shared" si="5"/>
        <v>5</v>
      </c>
      <c r="C365" s="3">
        <v>41264</v>
      </c>
      <c r="D365" s="4">
        <v>3289.2593927070761</v>
      </c>
      <c r="E365" s="4">
        <v>1999.5168005249789</v>
      </c>
      <c r="F365" s="5">
        <v>2906.3524406501479</v>
      </c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2:20">
      <c r="B366" s="9">
        <f t="shared" si="5"/>
        <v>6</v>
      </c>
      <c r="C366" s="3">
        <v>41265</v>
      </c>
      <c r="D366" s="4">
        <v>1998.4959901574691</v>
      </c>
      <c r="E366" s="4">
        <v>2492.2165815888156</v>
      </c>
      <c r="F366" s="5">
        <v>2767.8382473728107</v>
      </c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2:20">
      <c r="B367" s="9">
        <f t="shared" si="5"/>
        <v>7</v>
      </c>
      <c r="C367" s="3">
        <v>41266</v>
      </c>
      <c r="D367" s="4">
        <v>3148.6827176974834</v>
      </c>
      <c r="E367" s="4">
        <v>2787.5697683556305</v>
      </c>
      <c r="F367" s="5">
        <v>3413.7834107956442</v>
      </c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2:20">
      <c r="B368" s="9">
        <f t="shared" si="5"/>
        <v>1</v>
      </c>
      <c r="C368" s="3">
        <v>41267</v>
      </c>
      <c r="D368" s="4">
        <v>3676.648775444944</v>
      </c>
      <c r="E368" s="4">
        <v>2820.4481705515304</v>
      </c>
      <c r="F368" s="5">
        <v>3130.7238327622281</v>
      </c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2:20">
      <c r="B369" s="9">
        <f t="shared" si="5"/>
        <v>2</v>
      </c>
      <c r="C369" s="3">
        <v>41268</v>
      </c>
      <c r="D369" s="4">
        <v>2518.0975185127872</v>
      </c>
      <c r="E369" s="4">
        <v>2203.5154396215112</v>
      </c>
      <c r="F369" s="5">
        <v>2186</v>
      </c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2:20">
      <c r="B370" s="9">
        <f t="shared" si="5"/>
        <v>3</v>
      </c>
      <c r="C370" s="3">
        <v>41269</v>
      </c>
      <c r="D370" s="4">
        <v>2237.2204381087959</v>
      </c>
      <c r="E370" s="4">
        <v>3008</v>
      </c>
      <c r="F370" s="5">
        <v>2882.1476548578448</v>
      </c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2:20">
      <c r="B371" s="9">
        <f t="shared" si="5"/>
        <v>4</v>
      </c>
      <c r="C371" s="3">
        <v>41270</v>
      </c>
      <c r="D371" s="4">
        <v>2431.8753010213131</v>
      </c>
      <c r="E371" s="4">
        <v>3411.4257695716583</v>
      </c>
      <c r="F371" s="5">
        <v>2188.2256424465331</v>
      </c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2:20">
      <c r="B372" s="9">
        <f t="shared" si="5"/>
        <v>5</v>
      </c>
      <c r="C372" s="3">
        <v>41271</v>
      </c>
      <c r="D372" s="4">
        <v>2453.198888233936</v>
      </c>
      <c r="E372" s="4">
        <v>4024.1880972812532</v>
      </c>
      <c r="F372" s="5">
        <v>2512.3986646804683</v>
      </c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2:20">
      <c r="B373" s="9">
        <f t="shared" si="5"/>
        <v>6</v>
      </c>
      <c r="C373" s="3">
        <v>41272</v>
      </c>
      <c r="D373" s="4">
        <v>2485.4899511391832</v>
      </c>
      <c r="E373" s="4">
        <v>2606</v>
      </c>
      <c r="F373" s="5">
        <v>2584.6721663697426</v>
      </c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2:20">
      <c r="B374" s="9">
        <f t="shared" si="5"/>
        <v>7</v>
      </c>
      <c r="C374" s="3">
        <v>41273</v>
      </c>
      <c r="D374" s="4">
        <v>2780.2348971859797</v>
      </c>
      <c r="E374" s="4">
        <v>2894.0124408519005</v>
      </c>
      <c r="F374" s="5">
        <v>3502.5368840213323</v>
      </c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2:20" ht="15.75" thickBot="1">
      <c r="B375" s="9">
        <f t="shared" si="5"/>
        <v>1</v>
      </c>
      <c r="C375" s="6">
        <v>41274</v>
      </c>
      <c r="D375" s="7">
        <v>2813.6727722435962</v>
      </c>
      <c r="E375" s="7">
        <v>3545.2133535925955</v>
      </c>
      <c r="F375" s="8">
        <v>2713.0713565297101</v>
      </c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2:20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</sheetData>
  <sortState ref="C2:F367">
    <sortCondition ref="C2"/>
  </sortState>
  <mergeCells count="1">
    <mergeCell ref="M18:R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Q68"/>
  <sheetViews>
    <sheetView workbookViewId="0">
      <selection activeCell="M19" sqref="M19"/>
    </sheetView>
  </sheetViews>
  <sheetFormatPr defaultRowHeight="15"/>
  <cols>
    <col min="1" max="1" width="9.140625" style="1"/>
    <col min="2" max="2" width="5.140625" style="1" customWidth="1"/>
    <col min="3" max="4" width="9.140625" style="1"/>
    <col min="5" max="5" width="9.85546875" style="1" customWidth="1"/>
    <col min="6" max="13" width="9.140625" style="1"/>
    <col min="14" max="14" width="26.85546875" style="1" customWidth="1"/>
    <col min="15" max="16384" width="9.140625" style="1"/>
  </cols>
  <sheetData>
    <row r="2" spans="2:17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7">
      <c r="B3" s="9"/>
      <c r="C3" s="9" t="s">
        <v>31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17">
      <c r="B4" s="9"/>
      <c r="C4" s="9" t="s">
        <v>22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7">
      <c r="B5" s="9"/>
      <c r="C5" s="9" t="s">
        <v>29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7" ht="15.75" thickBo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7" ht="15.75" thickBot="1">
      <c r="B7" s="9"/>
      <c r="C7" s="17" t="s">
        <v>19</v>
      </c>
      <c r="D7" s="18" t="s">
        <v>20</v>
      </c>
      <c r="E7" s="19" t="s">
        <v>21</v>
      </c>
      <c r="F7" s="9"/>
      <c r="G7" s="9"/>
      <c r="H7" s="9"/>
      <c r="I7" s="9"/>
      <c r="J7" s="9"/>
      <c r="K7" s="9"/>
      <c r="L7" s="9"/>
      <c r="M7" s="9"/>
      <c r="N7" s="9"/>
    </row>
    <row r="8" spans="2:17" ht="15.75" thickBot="1">
      <c r="B8" s="9"/>
      <c r="C8" s="22">
        <v>147.5</v>
      </c>
      <c r="D8" s="23" t="s">
        <v>14</v>
      </c>
      <c r="E8" s="24" t="s">
        <v>15</v>
      </c>
      <c r="F8" s="9"/>
      <c r="G8" s="9" t="s">
        <v>7</v>
      </c>
      <c r="H8" s="9"/>
      <c r="I8" s="9"/>
      <c r="J8" s="9"/>
      <c r="K8" s="9"/>
      <c r="L8" s="14">
        <v>6.0000000000000001E-3</v>
      </c>
      <c r="M8" s="9"/>
      <c r="N8" s="9"/>
    </row>
    <row r="9" spans="2:17" ht="15.75" thickBot="1">
      <c r="B9" s="9"/>
      <c r="C9" s="22">
        <v>138.5</v>
      </c>
      <c r="D9" s="23" t="s">
        <v>14</v>
      </c>
      <c r="E9" s="24" t="s">
        <v>15</v>
      </c>
      <c r="F9" s="9"/>
      <c r="G9" s="9" t="s">
        <v>8</v>
      </c>
      <c r="H9" s="9"/>
      <c r="I9" s="9"/>
      <c r="J9" s="9"/>
      <c r="K9" s="9"/>
      <c r="L9" s="16">
        <v>0.13200000000000001</v>
      </c>
      <c r="M9" s="9"/>
      <c r="N9" s="9"/>
    </row>
    <row r="10" spans="2:17" ht="15.75" thickBot="1">
      <c r="B10" s="9"/>
      <c r="C10" s="22">
        <v>149.69999999999999</v>
      </c>
      <c r="D10" s="23" t="s">
        <v>14</v>
      </c>
      <c r="E10" s="24" t="s">
        <v>15</v>
      </c>
      <c r="F10" s="9"/>
      <c r="G10" s="9" t="s">
        <v>9</v>
      </c>
      <c r="H10" s="9"/>
      <c r="I10" s="9"/>
      <c r="J10" s="9"/>
      <c r="K10" s="9"/>
      <c r="L10" s="15" t="s">
        <v>32</v>
      </c>
      <c r="M10" s="9"/>
      <c r="N10" s="9"/>
    </row>
    <row r="11" spans="2:17" ht="15.75" thickBot="1">
      <c r="B11" s="9"/>
      <c r="C11" s="22">
        <v>152.5</v>
      </c>
      <c r="D11" s="23" t="s">
        <v>14</v>
      </c>
      <c r="E11" s="24" t="s">
        <v>15</v>
      </c>
      <c r="F11" s="9"/>
      <c r="G11" s="9"/>
      <c r="H11" s="9"/>
      <c r="I11" s="9"/>
      <c r="J11" s="9"/>
      <c r="K11" s="9"/>
      <c r="L11" s="9"/>
      <c r="M11" s="9"/>
      <c r="N11" s="9"/>
    </row>
    <row r="12" spans="2:17" ht="15.75" thickBot="1">
      <c r="B12" s="9"/>
      <c r="C12" s="22">
        <v>157.69999999999999</v>
      </c>
      <c r="D12" s="23" t="s">
        <v>14</v>
      </c>
      <c r="E12" s="24" t="s">
        <v>15</v>
      </c>
      <c r="F12" s="9"/>
      <c r="G12" s="9" t="s">
        <v>27</v>
      </c>
      <c r="H12" s="9"/>
      <c r="I12" s="9"/>
      <c r="J12" s="9"/>
      <c r="K12" s="9"/>
      <c r="L12" s="16">
        <v>0.1</v>
      </c>
      <c r="M12" s="9"/>
      <c r="N12" s="9"/>
    </row>
    <row r="13" spans="2:17">
      <c r="B13" s="9"/>
      <c r="C13" s="22">
        <v>168.9</v>
      </c>
      <c r="D13" s="23" t="s">
        <v>14</v>
      </c>
      <c r="E13" s="24" t="s">
        <v>15</v>
      </c>
      <c r="F13" s="9"/>
      <c r="G13" s="9"/>
      <c r="H13" s="9"/>
      <c r="I13" s="9"/>
      <c r="J13" s="9"/>
      <c r="K13" s="9"/>
      <c r="L13" s="20"/>
      <c r="M13" s="9"/>
      <c r="N13" s="9"/>
    </row>
    <row r="14" spans="2:17">
      <c r="B14" s="9"/>
      <c r="C14" s="22">
        <v>163.5</v>
      </c>
      <c r="D14" s="23" t="s">
        <v>14</v>
      </c>
      <c r="E14" s="24" t="s">
        <v>15</v>
      </c>
      <c r="F14" s="9"/>
      <c r="G14" s="9"/>
      <c r="H14" s="9"/>
      <c r="I14" s="9"/>
      <c r="J14" s="9"/>
      <c r="K14" s="9"/>
      <c r="L14" s="20"/>
      <c r="M14" s="9"/>
      <c r="N14" s="9"/>
    </row>
    <row r="15" spans="2:17">
      <c r="B15" s="9"/>
      <c r="C15" s="22">
        <v>138.30000000000001</v>
      </c>
      <c r="D15" s="23" t="s">
        <v>14</v>
      </c>
      <c r="E15" s="24" t="s">
        <v>15</v>
      </c>
      <c r="F15" s="9"/>
      <c r="G15" s="9"/>
      <c r="H15" s="9"/>
      <c r="I15" s="9"/>
      <c r="J15" s="9"/>
      <c r="K15" s="9"/>
      <c r="L15" s="9"/>
      <c r="M15" s="9"/>
      <c r="N15" s="9"/>
    </row>
    <row r="16" spans="2:17">
      <c r="B16" s="9"/>
      <c r="C16" s="22">
        <v>139.30000000000001</v>
      </c>
      <c r="D16" s="23" t="s">
        <v>14</v>
      </c>
      <c r="E16" s="24" t="s">
        <v>15</v>
      </c>
      <c r="F16" s="9"/>
      <c r="G16" s="9"/>
      <c r="H16" s="9"/>
      <c r="I16" s="9"/>
      <c r="J16" s="9"/>
      <c r="K16" s="9"/>
      <c r="L16" s="20"/>
      <c r="M16" s="20"/>
      <c r="N16" s="20"/>
      <c r="O16" s="21"/>
      <c r="P16" s="21"/>
      <c r="Q16" s="21"/>
    </row>
    <row r="17" spans="2:17">
      <c r="B17" s="9"/>
      <c r="C17" s="22">
        <v>141</v>
      </c>
      <c r="D17" s="23" t="s">
        <v>14</v>
      </c>
      <c r="E17" s="24" t="s">
        <v>15</v>
      </c>
      <c r="F17" s="9"/>
      <c r="G17" s="9"/>
      <c r="H17" s="9"/>
      <c r="I17" s="9"/>
      <c r="J17" s="9"/>
      <c r="K17" s="9"/>
      <c r="L17" s="20"/>
      <c r="M17" s="20"/>
      <c r="N17" s="20"/>
      <c r="O17" s="21"/>
      <c r="P17" s="21"/>
      <c r="Q17" s="21"/>
    </row>
    <row r="18" spans="2:17">
      <c r="B18" s="9"/>
      <c r="C18" s="22">
        <v>158.19999999999999</v>
      </c>
      <c r="D18" s="23" t="s">
        <v>14</v>
      </c>
      <c r="E18" s="24" t="s">
        <v>16</v>
      </c>
      <c r="F18" s="9"/>
      <c r="G18" s="9"/>
      <c r="H18" s="9"/>
      <c r="I18" s="9"/>
      <c r="J18" s="9"/>
      <c r="K18" s="9"/>
      <c r="L18" s="9"/>
      <c r="M18" s="9"/>
      <c r="N18" s="9"/>
    </row>
    <row r="19" spans="2:17">
      <c r="B19" s="9"/>
      <c r="C19" s="22">
        <v>143.5</v>
      </c>
      <c r="D19" s="23" t="s">
        <v>14</v>
      </c>
      <c r="E19" s="24" t="s">
        <v>16</v>
      </c>
      <c r="F19" s="9"/>
      <c r="G19" s="9"/>
      <c r="H19" s="9"/>
      <c r="I19" s="9"/>
      <c r="J19" s="9"/>
      <c r="K19" s="9"/>
      <c r="L19" s="9"/>
      <c r="M19" s="9"/>
      <c r="N19" s="9"/>
    </row>
    <row r="20" spans="2:17">
      <c r="B20" s="9"/>
      <c r="C20" s="22">
        <v>149.80000000000001</v>
      </c>
      <c r="D20" s="23" t="s">
        <v>14</v>
      </c>
      <c r="E20" s="24" t="s">
        <v>16</v>
      </c>
      <c r="F20" s="9"/>
      <c r="G20" s="9"/>
      <c r="H20" s="9"/>
      <c r="I20" s="9"/>
      <c r="J20" s="9"/>
      <c r="K20" s="9"/>
      <c r="L20" s="9"/>
      <c r="M20" s="9"/>
      <c r="N20" s="9"/>
    </row>
    <row r="21" spans="2:17">
      <c r="B21" s="9"/>
      <c r="C21" s="22">
        <v>138.4</v>
      </c>
      <c r="D21" s="23" t="s">
        <v>14</v>
      </c>
      <c r="E21" s="24" t="s">
        <v>16</v>
      </c>
      <c r="F21" s="9"/>
      <c r="G21" s="9"/>
      <c r="H21" s="9"/>
      <c r="I21" s="9"/>
      <c r="J21" s="9"/>
      <c r="K21" s="9"/>
      <c r="L21" s="9"/>
      <c r="M21" s="9"/>
      <c r="N21" s="9"/>
    </row>
    <row r="22" spans="2:17">
      <c r="B22" s="9"/>
      <c r="C22" s="22">
        <v>137.19999999999999</v>
      </c>
      <c r="D22" s="23" t="s">
        <v>14</v>
      </c>
      <c r="E22" s="24" t="s">
        <v>16</v>
      </c>
      <c r="F22" s="9"/>
      <c r="G22" s="9"/>
      <c r="H22" s="9"/>
      <c r="I22" s="9"/>
      <c r="J22" s="9"/>
      <c r="K22" s="9"/>
      <c r="L22" s="9"/>
      <c r="M22" s="9"/>
      <c r="N22" s="9"/>
    </row>
    <row r="23" spans="2:17">
      <c r="B23" s="9"/>
      <c r="C23" s="22">
        <v>158.30000000000001</v>
      </c>
      <c r="D23" s="23" t="s">
        <v>14</v>
      </c>
      <c r="E23" s="24" t="s">
        <v>16</v>
      </c>
      <c r="F23" s="9"/>
      <c r="G23" s="9"/>
      <c r="H23" s="9"/>
      <c r="I23" s="9"/>
      <c r="J23" s="9"/>
      <c r="K23" s="9"/>
      <c r="L23" s="9"/>
      <c r="M23" s="9"/>
      <c r="N23" s="9"/>
    </row>
    <row r="24" spans="2:17">
      <c r="B24" s="9"/>
      <c r="C24" s="22">
        <v>134.9</v>
      </c>
      <c r="D24" s="23" t="s">
        <v>14</v>
      </c>
      <c r="E24" s="24" t="s">
        <v>16</v>
      </c>
      <c r="F24" s="9"/>
      <c r="G24" s="9"/>
      <c r="H24" s="9"/>
      <c r="I24" s="9"/>
      <c r="J24" s="9"/>
      <c r="K24" s="9"/>
      <c r="L24" s="9"/>
      <c r="M24" s="9"/>
      <c r="N24" s="9"/>
    </row>
    <row r="25" spans="2:17">
      <c r="B25" s="9"/>
      <c r="C25" s="22">
        <v>134.6</v>
      </c>
      <c r="D25" s="23" t="s">
        <v>14</v>
      </c>
      <c r="E25" s="24" t="s">
        <v>16</v>
      </c>
      <c r="F25" s="9"/>
      <c r="G25" s="9"/>
      <c r="H25" s="9"/>
      <c r="I25" s="9"/>
      <c r="J25" s="9"/>
      <c r="K25" s="9"/>
      <c r="L25" s="9"/>
      <c r="M25" s="9"/>
      <c r="N25" s="9"/>
    </row>
    <row r="26" spans="2:17">
      <c r="B26" s="9"/>
      <c r="C26" s="22">
        <v>131.19999999999999</v>
      </c>
      <c r="D26" s="23" t="s">
        <v>14</v>
      </c>
      <c r="E26" s="24" t="s">
        <v>16</v>
      </c>
      <c r="F26" s="9"/>
      <c r="G26" s="9"/>
      <c r="H26" s="9"/>
      <c r="I26" s="9"/>
      <c r="J26" s="9"/>
      <c r="K26" s="9"/>
      <c r="L26" s="9"/>
      <c r="M26" s="9"/>
      <c r="N26" s="9"/>
    </row>
    <row r="27" spans="2:17">
      <c r="B27" s="9"/>
      <c r="C27" s="22">
        <v>160.69999999999999</v>
      </c>
      <c r="D27" s="23" t="s">
        <v>14</v>
      </c>
      <c r="E27" s="24" t="s">
        <v>16</v>
      </c>
      <c r="F27" s="9"/>
      <c r="G27" s="9"/>
      <c r="H27" s="9"/>
      <c r="I27" s="9"/>
      <c r="J27" s="9"/>
      <c r="K27" s="9"/>
      <c r="L27" s="9"/>
      <c r="M27" s="9"/>
      <c r="N27" s="9"/>
    </row>
    <row r="28" spans="2:17">
      <c r="B28" s="9"/>
      <c r="C28" s="22">
        <v>155.1</v>
      </c>
      <c r="D28" s="23" t="s">
        <v>14</v>
      </c>
      <c r="E28" s="24" t="s">
        <v>17</v>
      </c>
      <c r="F28" s="9"/>
      <c r="G28" s="9"/>
      <c r="H28" s="9"/>
      <c r="I28" s="9"/>
      <c r="J28" s="9"/>
      <c r="K28" s="9"/>
      <c r="L28" s="9"/>
      <c r="M28" s="9"/>
      <c r="N28" s="9"/>
    </row>
    <row r="29" spans="2:17">
      <c r="B29" s="9"/>
      <c r="C29" s="22">
        <v>147.80000000000001</v>
      </c>
      <c r="D29" s="23" t="s">
        <v>14</v>
      </c>
      <c r="E29" s="24" t="s">
        <v>17</v>
      </c>
      <c r="F29" s="9"/>
      <c r="G29" s="9"/>
      <c r="H29" s="9"/>
      <c r="I29" s="9"/>
      <c r="J29" s="9"/>
      <c r="K29" s="9"/>
      <c r="L29" s="9"/>
      <c r="M29" s="9"/>
      <c r="N29" s="9"/>
    </row>
    <row r="30" spans="2:17">
      <c r="B30" s="9"/>
      <c r="C30" s="22">
        <v>145.1</v>
      </c>
      <c r="D30" s="23" t="s">
        <v>14</v>
      </c>
      <c r="E30" s="24" t="s">
        <v>17</v>
      </c>
      <c r="F30" s="9"/>
      <c r="G30" s="9"/>
      <c r="H30" s="9"/>
      <c r="I30" s="9"/>
      <c r="J30" s="9"/>
      <c r="K30" s="9"/>
      <c r="L30" s="9"/>
      <c r="M30" s="9"/>
      <c r="N30" s="9"/>
    </row>
    <row r="31" spans="2:17">
      <c r="B31" s="9"/>
      <c r="C31" s="22">
        <v>162.80000000000001</v>
      </c>
      <c r="D31" s="23" t="s">
        <v>14</v>
      </c>
      <c r="E31" s="24" t="s">
        <v>17</v>
      </c>
      <c r="F31" s="9"/>
      <c r="G31" s="9"/>
      <c r="H31" s="9"/>
      <c r="I31" s="9"/>
      <c r="J31" s="9"/>
      <c r="K31" s="9"/>
      <c r="L31" s="9"/>
      <c r="M31" s="9"/>
      <c r="N31" s="9"/>
    </row>
    <row r="32" spans="2:17">
      <c r="B32" s="9"/>
      <c r="C32" s="22">
        <v>153.69999999999999</v>
      </c>
      <c r="D32" s="23" t="s">
        <v>14</v>
      </c>
      <c r="E32" s="24" t="s">
        <v>17</v>
      </c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9"/>
      <c r="C33" s="22">
        <v>160.6</v>
      </c>
      <c r="D33" s="23" t="s">
        <v>14</v>
      </c>
      <c r="E33" s="24" t="s">
        <v>17</v>
      </c>
      <c r="F33" s="9"/>
      <c r="G33" s="9"/>
      <c r="H33" s="9"/>
      <c r="I33" s="9"/>
      <c r="J33" s="9"/>
      <c r="K33" s="9"/>
      <c r="L33" s="9"/>
      <c r="M33" s="9"/>
      <c r="N33" s="9"/>
    </row>
    <row r="34" spans="2:14">
      <c r="B34" s="9"/>
      <c r="C34" s="22">
        <v>141.4</v>
      </c>
      <c r="D34" s="23" t="s">
        <v>14</v>
      </c>
      <c r="E34" s="24" t="s">
        <v>17</v>
      </c>
      <c r="F34" s="9"/>
      <c r="G34" s="9"/>
      <c r="H34" s="9"/>
      <c r="I34" s="9"/>
      <c r="J34" s="9"/>
      <c r="K34" s="9"/>
      <c r="L34" s="9"/>
      <c r="M34" s="9"/>
      <c r="N34" s="9"/>
    </row>
    <row r="35" spans="2:14">
      <c r="B35" s="9"/>
      <c r="C35" s="22">
        <v>151.5</v>
      </c>
      <c r="D35" s="23" t="s">
        <v>14</v>
      </c>
      <c r="E35" s="24" t="s">
        <v>17</v>
      </c>
      <c r="F35" s="9"/>
      <c r="G35" s="9"/>
      <c r="H35" s="9"/>
      <c r="I35" s="9"/>
      <c r="J35" s="9"/>
      <c r="K35" s="9"/>
      <c r="L35" s="9"/>
      <c r="M35" s="9"/>
      <c r="N35" s="9"/>
    </row>
    <row r="36" spans="2:14">
      <c r="B36" s="9"/>
      <c r="C36" s="22">
        <v>158.30000000000001</v>
      </c>
      <c r="D36" s="23" t="s">
        <v>14</v>
      </c>
      <c r="E36" s="24" t="s">
        <v>17</v>
      </c>
      <c r="F36" s="9"/>
      <c r="G36" s="9"/>
      <c r="H36" s="9"/>
      <c r="I36" s="9"/>
      <c r="J36" s="9"/>
      <c r="K36" s="9"/>
      <c r="L36" s="9"/>
      <c r="M36" s="9"/>
      <c r="N36" s="9"/>
    </row>
    <row r="37" spans="2:14">
      <c r="B37" s="9"/>
      <c r="C37" s="22">
        <v>145.9</v>
      </c>
      <c r="D37" s="23" t="s">
        <v>14</v>
      </c>
      <c r="E37" s="24" t="s">
        <v>17</v>
      </c>
      <c r="F37" s="9"/>
      <c r="G37" s="9"/>
      <c r="H37" s="9"/>
      <c r="I37" s="9"/>
      <c r="J37" s="9"/>
      <c r="K37" s="9"/>
      <c r="L37" s="9"/>
      <c r="M37" s="9"/>
      <c r="N37" s="9"/>
    </row>
    <row r="38" spans="2:14">
      <c r="B38" s="9"/>
      <c r="C38" s="22">
        <v>157.69999999999999</v>
      </c>
      <c r="D38" s="23" t="s">
        <v>18</v>
      </c>
      <c r="E38" s="24" t="s">
        <v>15</v>
      </c>
      <c r="F38" s="9"/>
      <c r="G38" s="9"/>
      <c r="H38" s="9"/>
      <c r="I38" s="9"/>
      <c r="J38" s="9"/>
      <c r="K38" s="9"/>
      <c r="L38" s="9"/>
      <c r="M38" s="9"/>
      <c r="N38" s="9"/>
    </row>
    <row r="39" spans="2:14">
      <c r="B39" s="9"/>
      <c r="C39" s="22">
        <v>169.8</v>
      </c>
      <c r="D39" s="23" t="s">
        <v>18</v>
      </c>
      <c r="E39" s="24" t="s">
        <v>15</v>
      </c>
      <c r="F39" s="9"/>
      <c r="G39" s="9"/>
      <c r="H39" s="9"/>
      <c r="I39" s="9"/>
      <c r="J39" s="9"/>
      <c r="K39" s="9"/>
      <c r="L39" s="9"/>
      <c r="M39" s="9"/>
      <c r="N39" s="9"/>
    </row>
    <row r="40" spans="2:14">
      <c r="B40" s="9"/>
      <c r="C40" s="22">
        <v>129.19999999999999</v>
      </c>
      <c r="D40" s="23" t="s">
        <v>18</v>
      </c>
      <c r="E40" s="24" t="s">
        <v>15</v>
      </c>
      <c r="F40" s="9"/>
      <c r="G40" s="9"/>
      <c r="H40" s="9"/>
      <c r="I40" s="9"/>
      <c r="J40" s="9"/>
      <c r="K40" s="9"/>
      <c r="L40" s="9"/>
      <c r="M40" s="9"/>
      <c r="N40" s="9"/>
    </row>
    <row r="41" spans="2:14">
      <c r="B41" s="9"/>
      <c r="C41" s="22">
        <v>137.80000000000001</v>
      </c>
      <c r="D41" s="23" t="s">
        <v>18</v>
      </c>
      <c r="E41" s="24" t="s">
        <v>15</v>
      </c>
      <c r="F41" s="9"/>
      <c r="G41" s="9"/>
      <c r="H41" s="9"/>
      <c r="I41" s="9"/>
      <c r="J41" s="9"/>
      <c r="K41" s="9"/>
      <c r="L41" s="9"/>
      <c r="M41" s="9"/>
      <c r="N41" s="9"/>
    </row>
    <row r="42" spans="2:14">
      <c r="B42" s="9"/>
      <c r="C42" s="22">
        <v>165.8</v>
      </c>
      <c r="D42" s="23" t="s">
        <v>18</v>
      </c>
      <c r="E42" s="24" t="s">
        <v>15</v>
      </c>
      <c r="F42" s="9"/>
      <c r="G42" s="9"/>
      <c r="H42" s="9"/>
      <c r="I42" s="9"/>
      <c r="J42" s="9"/>
      <c r="K42" s="9"/>
      <c r="L42" s="9"/>
      <c r="M42" s="9"/>
      <c r="N42" s="9"/>
    </row>
    <row r="43" spans="2:14">
      <c r="B43" s="9"/>
      <c r="C43" s="22">
        <v>130.6</v>
      </c>
      <c r="D43" s="23" t="s">
        <v>18</v>
      </c>
      <c r="E43" s="24" t="s">
        <v>15</v>
      </c>
      <c r="F43" s="9"/>
      <c r="G43" s="9"/>
      <c r="H43" s="9"/>
      <c r="I43" s="9"/>
      <c r="J43" s="9"/>
      <c r="K43" s="9"/>
      <c r="L43" s="9"/>
      <c r="M43" s="9"/>
      <c r="N43" s="9"/>
    </row>
    <row r="44" spans="2:14">
      <c r="B44" s="9"/>
      <c r="C44" s="22">
        <v>128.19999999999999</v>
      </c>
      <c r="D44" s="23" t="s">
        <v>18</v>
      </c>
      <c r="E44" s="24" t="s">
        <v>15</v>
      </c>
      <c r="F44" s="9"/>
      <c r="G44" s="9"/>
      <c r="H44" s="9"/>
      <c r="I44" s="9"/>
      <c r="J44" s="9"/>
      <c r="K44" s="9"/>
      <c r="L44" s="9"/>
      <c r="M44" s="9"/>
      <c r="N44" s="9"/>
    </row>
    <row r="45" spans="2:14">
      <c r="B45" s="9"/>
      <c r="C45" s="22">
        <v>149.9</v>
      </c>
      <c r="D45" s="23" t="s">
        <v>18</v>
      </c>
      <c r="E45" s="24" t="s">
        <v>15</v>
      </c>
      <c r="F45" s="9"/>
      <c r="G45" s="9"/>
      <c r="H45" s="9"/>
      <c r="I45" s="9"/>
      <c r="J45" s="9"/>
      <c r="K45" s="9"/>
      <c r="L45" s="9"/>
      <c r="M45" s="9"/>
      <c r="N45" s="9"/>
    </row>
    <row r="46" spans="2:14">
      <c r="B46" s="9"/>
      <c r="C46" s="22">
        <v>174.1</v>
      </c>
      <c r="D46" s="23" t="s">
        <v>18</v>
      </c>
      <c r="E46" s="24" t="s">
        <v>15</v>
      </c>
      <c r="F46" s="9"/>
      <c r="G46" s="9"/>
      <c r="H46" s="9"/>
      <c r="I46" s="9"/>
      <c r="J46" s="9"/>
      <c r="K46" s="9"/>
      <c r="L46" s="9"/>
      <c r="M46" s="9"/>
      <c r="N46" s="9"/>
    </row>
    <row r="47" spans="2:14">
      <c r="B47" s="9"/>
      <c r="C47" s="22">
        <v>156.69999999999999</v>
      </c>
      <c r="D47" s="23" t="s">
        <v>18</v>
      </c>
      <c r="E47" s="24" t="s">
        <v>15</v>
      </c>
      <c r="F47" s="9"/>
      <c r="G47" s="9"/>
      <c r="H47" s="9"/>
      <c r="I47" s="9"/>
      <c r="J47" s="9"/>
      <c r="K47" s="9"/>
      <c r="L47" s="9"/>
      <c r="M47" s="9"/>
      <c r="N47" s="9"/>
    </row>
    <row r="48" spans="2:14">
      <c r="B48" s="9"/>
      <c r="C48" s="22">
        <v>159.69999999999999</v>
      </c>
      <c r="D48" s="23" t="s">
        <v>18</v>
      </c>
      <c r="E48" s="24" t="s">
        <v>16</v>
      </c>
      <c r="F48" s="9"/>
      <c r="G48" s="9"/>
      <c r="H48" s="9"/>
      <c r="I48" s="9"/>
      <c r="J48" s="9"/>
      <c r="K48" s="9"/>
      <c r="L48" s="9"/>
      <c r="M48" s="9"/>
      <c r="N48" s="9"/>
    </row>
    <row r="49" spans="2:14">
      <c r="B49" s="9"/>
      <c r="C49" s="22">
        <v>150.30000000000001</v>
      </c>
      <c r="D49" s="23" t="s">
        <v>18</v>
      </c>
      <c r="E49" s="24" t="s">
        <v>16</v>
      </c>
      <c r="F49" s="9"/>
      <c r="G49" s="9"/>
      <c r="H49" s="9"/>
      <c r="I49" s="9"/>
      <c r="J49" s="9"/>
      <c r="K49" s="9"/>
      <c r="L49" s="9"/>
      <c r="M49" s="9"/>
      <c r="N49" s="9"/>
    </row>
    <row r="50" spans="2:14">
      <c r="B50" s="9"/>
      <c r="C50" s="22">
        <v>151.6</v>
      </c>
      <c r="D50" s="23" t="s">
        <v>18</v>
      </c>
      <c r="E50" s="24" t="s">
        <v>16</v>
      </c>
      <c r="F50" s="9"/>
      <c r="G50" s="9"/>
      <c r="H50" s="9"/>
      <c r="I50" s="9"/>
      <c r="J50" s="9"/>
      <c r="K50" s="9"/>
      <c r="L50" s="9"/>
      <c r="M50" s="9"/>
      <c r="N50" s="9"/>
    </row>
    <row r="51" spans="2:14">
      <c r="B51" s="9"/>
      <c r="C51" s="22">
        <v>130.9</v>
      </c>
      <c r="D51" s="23" t="s">
        <v>18</v>
      </c>
      <c r="E51" s="24" t="s">
        <v>16</v>
      </c>
      <c r="F51" s="9"/>
      <c r="G51" s="9"/>
      <c r="H51" s="9"/>
      <c r="I51" s="9"/>
      <c r="J51" s="9"/>
      <c r="K51" s="9"/>
      <c r="L51" s="9"/>
      <c r="M51" s="9"/>
      <c r="N51" s="9"/>
    </row>
    <row r="52" spans="2:14">
      <c r="B52" s="9"/>
      <c r="C52" s="22">
        <v>152.69999999999999</v>
      </c>
      <c r="D52" s="23" t="s">
        <v>18</v>
      </c>
      <c r="E52" s="24" t="s">
        <v>16</v>
      </c>
      <c r="F52" s="9"/>
      <c r="G52" s="9"/>
      <c r="H52" s="9"/>
      <c r="I52" s="9"/>
      <c r="J52" s="9"/>
      <c r="K52" s="9"/>
      <c r="L52" s="9"/>
      <c r="M52" s="9"/>
      <c r="N52" s="9"/>
    </row>
    <row r="53" spans="2:14">
      <c r="B53" s="9"/>
      <c r="C53" s="22">
        <v>138.19999999999999</v>
      </c>
      <c r="D53" s="23" t="s">
        <v>18</v>
      </c>
      <c r="E53" s="24" t="s">
        <v>16</v>
      </c>
      <c r="F53" s="9"/>
      <c r="G53" s="9"/>
      <c r="H53" s="9"/>
      <c r="I53" s="9"/>
      <c r="J53" s="9"/>
      <c r="K53" s="9"/>
      <c r="L53" s="9"/>
      <c r="M53" s="9"/>
      <c r="N53" s="9"/>
    </row>
    <row r="54" spans="2:14">
      <c r="B54" s="9"/>
      <c r="C54" s="22">
        <v>137.6</v>
      </c>
      <c r="D54" s="23" t="s">
        <v>18</v>
      </c>
      <c r="E54" s="24" t="s">
        <v>16</v>
      </c>
      <c r="F54" s="9"/>
      <c r="G54" s="9"/>
      <c r="H54" s="9"/>
      <c r="I54" s="9"/>
      <c r="J54" s="9"/>
      <c r="K54" s="9"/>
      <c r="L54" s="9"/>
      <c r="M54" s="9"/>
      <c r="N54" s="9"/>
    </row>
    <row r="55" spans="2:14">
      <c r="B55" s="9"/>
      <c r="C55" s="22">
        <v>155.69999999999999</v>
      </c>
      <c r="D55" s="23" t="s">
        <v>18</v>
      </c>
      <c r="E55" s="24" t="s">
        <v>16</v>
      </c>
      <c r="F55" s="9"/>
      <c r="G55" s="9"/>
      <c r="H55" s="9"/>
      <c r="I55" s="9"/>
      <c r="J55" s="9"/>
      <c r="K55" s="9"/>
      <c r="L55" s="9"/>
      <c r="M55" s="9"/>
      <c r="N55" s="9"/>
    </row>
    <row r="56" spans="2:14">
      <c r="B56" s="9"/>
      <c r="C56" s="22">
        <v>143.69999999999999</v>
      </c>
      <c r="D56" s="23" t="s">
        <v>18</v>
      </c>
      <c r="E56" s="24" t="s">
        <v>16</v>
      </c>
      <c r="F56" s="9"/>
      <c r="G56" s="9"/>
      <c r="H56" s="9"/>
      <c r="I56" s="9"/>
      <c r="J56" s="9"/>
      <c r="K56" s="9"/>
      <c r="L56" s="9"/>
      <c r="M56" s="9"/>
      <c r="N56" s="9"/>
    </row>
    <row r="57" spans="2:14">
      <c r="B57" s="9"/>
      <c r="C57" s="22">
        <v>138.5</v>
      </c>
      <c r="D57" s="23" t="s">
        <v>18</v>
      </c>
      <c r="E57" s="24" t="s">
        <v>16</v>
      </c>
      <c r="F57" s="9"/>
      <c r="G57" s="9"/>
      <c r="H57" s="9"/>
      <c r="I57" s="9"/>
      <c r="J57" s="9"/>
      <c r="K57" s="9"/>
      <c r="L57" s="9"/>
      <c r="M57" s="9"/>
      <c r="N57" s="9"/>
    </row>
    <row r="58" spans="2:14">
      <c r="B58" s="9"/>
      <c r="C58" s="22">
        <v>156.80000000000001</v>
      </c>
      <c r="D58" s="23" t="s">
        <v>18</v>
      </c>
      <c r="E58" s="24" t="s">
        <v>17</v>
      </c>
      <c r="F58" s="9"/>
      <c r="G58" s="9"/>
      <c r="H58" s="9"/>
      <c r="I58" s="9"/>
      <c r="J58" s="9"/>
      <c r="K58" s="9"/>
      <c r="L58" s="9"/>
      <c r="M58" s="9"/>
      <c r="N58" s="9"/>
    </row>
    <row r="59" spans="2:14">
      <c r="B59" s="9"/>
      <c r="C59" s="22">
        <v>139.1</v>
      </c>
      <c r="D59" s="23" t="s">
        <v>18</v>
      </c>
      <c r="E59" s="24" t="s">
        <v>17</v>
      </c>
      <c r="F59" s="9"/>
      <c r="G59" s="9"/>
      <c r="H59" s="9"/>
      <c r="I59" s="9"/>
      <c r="J59" s="9"/>
      <c r="K59" s="9"/>
      <c r="L59" s="9"/>
      <c r="M59" s="9"/>
      <c r="N59" s="9"/>
    </row>
    <row r="60" spans="2:14">
      <c r="B60" s="9"/>
      <c r="C60" s="22">
        <v>165.7</v>
      </c>
      <c r="D60" s="23" t="s">
        <v>18</v>
      </c>
      <c r="E60" s="24" t="s">
        <v>17</v>
      </c>
      <c r="F60" s="9"/>
      <c r="G60" s="9"/>
      <c r="H60" s="9"/>
      <c r="I60" s="9"/>
      <c r="J60" s="9"/>
      <c r="K60" s="9"/>
      <c r="L60" s="9"/>
      <c r="M60" s="9"/>
      <c r="N60" s="9"/>
    </row>
    <row r="61" spans="2:14">
      <c r="B61" s="9"/>
      <c r="C61" s="22">
        <v>161.30000000000001</v>
      </c>
      <c r="D61" s="23" t="s">
        <v>18</v>
      </c>
      <c r="E61" s="24" t="s">
        <v>17</v>
      </c>
      <c r="F61" s="9"/>
      <c r="G61" s="9"/>
      <c r="H61" s="9"/>
      <c r="I61" s="9"/>
      <c r="J61" s="9"/>
      <c r="K61" s="9"/>
      <c r="L61" s="9"/>
      <c r="M61" s="9"/>
      <c r="N61" s="9"/>
    </row>
    <row r="62" spans="2:14">
      <c r="B62" s="9"/>
      <c r="C62" s="22">
        <v>162.1</v>
      </c>
      <c r="D62" s="23" t="s">
        <v>18</v>
      </c>
      <c r="E62" s="24" t="s">
        <v>17</v>
      </c>
      <c r="F62" s="9"/>
      <c r="G62" s="9"/>
      <c r="H62" s="9"/>
      <c r="I62" s="9"/>
      <c r="J62" s="9"/>
      <c r="K62" s="9"/>
      <c r="L62" s="9"/>
      <c r="M62" s="9"/>
      <c r="N62" s="9"/>
    </row>
    <row r="63" spans="2:14">
      <c r="B63" s="9"/>
      <c r="C63" s="22">
        <v>148.69999999999999</v>
      </c>
      <c r="D63" s="23" t="s">
        <v>18</v>
      </c>
      <c r="E63" s="24" t="s">
        <v>17</v>
      </c>
      <c r="F63" s="9"/>
      <c r="G63" s="9"/>
      <c r="H63" s="9"/>
      <c r="I63" s="9"/>
      <c r="J63" s="9"/>
      <c r="K63" s="9"/>
      <c r="L63" s="9"/>
      <c r="M63" s="9"/>
      <c r="N63" s="9"/>
    </row>
    <row r="64" spans="2:14">
      <c r="B64" s="9"/>
      <c r="C64" s="22">
        <v>144.5</v>
      </c>
      <c r="D64" s="23" t="s">
        <v>18</v>
      </c>
      <c r="E64" s="24" t="s">
        <v>17</v>
      </c>
      <c r="F64" s="9"/>
      <c r="G64" s="9"/>
      <c r="H64" s="9"/>
      <c r="I64" s="9"/>
      <c r="J64" s="9"/>
      <c r="K64" s="9"/>
      <c r="L64" s="9"/>
      <c r="M64" s="9"/>
      <c r="N64" s="9"/>
    </row>
    <row r="65" spans="2:14">
      <c r="B65" s="9"/>
      <c r="C65" s="22">
        <v>150</v>
      </c>
      <c r="D65" s="23" t="s">
        <v>18</v>
      </c>
      <c r="E65" s="24" t="s">
        <v>17</v>
      </c>
      <c r="F65" s="9"/>
      <c r="G65" s="9"/>
      <c r="H65" s="9"/>
      <c r="I65" s="9"/>
      <c r="J65" s="9"/>
      <c r="K65" s="9"/>
      <c r="L65" s="9"/>
      <c r="M65" s="9"/>
      <c r="N65" s="9"/>
    </row>
    <row r="66" spans="2:14">
      <c r="B66" s="9"/>
      <c r="C66" s="22">
        <v>150.69999999999999</v>
      </c>
      <c r="D66" s="23" t="s">
        <v>18</v>
      </c>
      <c r="E66" s="24" t="s">
        <v>17</v>
      </c>
      <c r="F66" s="9"/>
      <c r="G66" s="9"/>
      <c r="H66" s="9"/>
      <c r="I66" s="9"/>
      <c r="J66" s="9"/>
      <c r="K66" s="9"/>
      <c r="L66" s="9"/>
      <c r="M66" s="9"/>
      <c r="N66" s="9"/>
    </row>
    <row r="67" spans="2:14" ht="15.75" thickBot="1">
      <c r="B67" s="9"/>
      <c r="C67" s="25">
        <v>151.1</v>
      </c>
      <c r="D67" s="26" t="s">
        <v>18</v>
      </c>
      <c r="E67" s="27" t="s">
        <v>17</v>
      </c>
      <c r="F67" s="9"/>
      <c r="G67" s="9"/>
      <c r="H67" s="9"/>
      <c r="I67" s="9"/>
      <c r="J67" s="9"/>
      <c r="K67" s="9"/>
      <c r="L67" s="9"/>
      <c r="M67" s="9"/>
      <c r="N67" s="9"/>
    </row>
    <row r="68" spans="2:14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ANOVA</vt:lpstr>
      <vt:lpstr>Kruskal-Wallis 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2013-11-25T08:53:52Z</dcterms:created>
  <dcterms:modified xsi:type="dcterms:W3CDTF">2015-05-04T11:19:19Z</dcterms:modified>
</cp:coreProperties>
</file>