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65" windowWidth="15120" windowHeight="795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S5" i="2"/>
  <c r="S15"/>
  <c r="S22"/>
  <c r="S24"/>
  <c r="S25"/>
  <c r="S28"/>
  <c r="S31"/>
  <c r="S33"/>
  <c r="R5"/>
  <c r="R9"/>
  <c r="R14"/>
  <c r="R15"/>
  <c r="R20"/>
  <c r="R26"/>
  <c r="R28"/>
  <c r="R29"/>
  <c r="R30"/>
  <c r="R31"/>
  <c r="R33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21"/>
</calcChain>
</file>

<file path=xl/sharedStrings.xml><?xml version="1.0" encoding="utf-8"?>
<sst xmlns="http://schemas.openxmlformats.org/spreadsheetml/2006/main" count="159" uniqueCount="62">
  <si>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</si>
  <si>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</si>
  <si>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</si>
  <si>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</si>
  <si>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</si>
  <si>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</si>
  <si>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</si>
  <si>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</si>
  <si>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</si>
  <si>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</si>
  <si>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</si>
  <si>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</si>
  <si>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</si>
  <si>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</si>
  <si>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</si>
  <si>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</si>
  <si>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</si>
  <si>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</si>
  <si>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</si>
  <si>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</si>
  <si>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</si>
  <si>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</si>
  <si>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</si>
  <si>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</si>
  <si>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</si>
  <si>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</si>
  <si>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</si>
  <si>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</si>
  <si>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</si>
  <si>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</si>
  <si>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</si>
  <si>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</si>
  <si>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</si>
  <si>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</si>
  <si>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</si>
  <si>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</si>
  <si>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</si>
  <si>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</si>
  <si>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</si>
  <si>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</si>
  <si>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</si>
  <si>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</si>
  <si>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</si>
  <si>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</si>
  <si>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</si>
  <si>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</si>
  <si>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</si>
  <si>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</si>
  <si>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Říjen</t>
  </si>
  <si>
    <t>plný podzim - pozdní podzim</t>
  </si>
  <si>
    <t>stav počasí v 7 hod.</t>
  </si>
  <si>
    <t>zataženo, déšť</t>
  </si>
  <si>
    <t>Javor mléč, klen, babyka</t>
  </si>
  <si>
    <t>polojasno,déšť</t>
  </si>
  <si>
    <t>jasno,inverze</t>
  </si>
  <si>
    <t>jasno,inverze,mlha</t>
  </si>
  <si>
    <t>zataženo,inverze</t>
  </si>
  <si>
    <t>zataženo,déšť</t>
  </si>
  <si>
    <t>zataženo,déšť,vítr</t>
  </si>
  <si>
    <t>Doplňte determinační (poznávací) znaky (rostlina, živočich)</t>
  </si>
  <si>
    <t>Čím déle vlaštovky u nás v říjnu prodlévají, tím déle pěkné a jasné dny potrvají.</t>
  </si>
  <si>
    <t>PLNÝ PODZIM 
Výsev ozimého žita 
POZDNÍ PODZIM  
Buk (opad listů)</t>
  </si>
</sst>
</file>

<file path=xl/styles.xml><?xml version="1.0" encoding="utf-8"?>
<styleSheet xmlns="http://schemas.openxmlformats.org/spreadsheetml/2006/main">
  <numFmts count="1">
    <numFmt numFmtId="164" formatCode="0.0_ \°\C"/>
  </numFmts>
  <fonts count="9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/>
  </cellStyleXfs>
  <cellXfs count="42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/>
    <xf numFmtId="164" fontId="0" fillId="0" borderId="11" xfId="0" applyNumberFormat="1" applyBorder="1"/>
    <xf numFmtId="0" fontId="4" fillId="3" borderId="5" xfId="4" applyBorder="1"/>
    <xf numFmtId="0" fontId="4" fillId="3" borderId="6" xfId="4" applyBorder="1" applyAlignment="1">
      <alignment horizontal="center"/>
    </xf>
    <xf numFmtId="0" fontId="4" fillId="3" borderId="7" xfId="4" applyBorder="1"/>
    <xf numFmtId="0" fontId="0" fillId="6" borderId="8" xfId="0" applyFill="1" applyBorder="1"/>
    <xf numFmtId="0" fontId="0" fillId="6" borderId="10" xfId="0" applyFill="1" applyBorder="1"/>
    <xf numFmtId="0" fontId="3" fillId="7" borderId="3" xfId="2" applyFont="1" applyFill="1" applyBorder="1"/>
    <xf numFmtId="0" fontId="3" fillId="7" borderId="15" xfId="2" applyFont="1" applyFill="1" applyBorder="1"/>
    <xf numFmtId="0" fontId="3" fillId="7" borderId="16" xfId="2" applyFont="1" applyFill="1" applyBorder="1"/>
    <xf numFmtId="0" fontId="0" fillId="5" borderId="17" xfId="0" applyFill="1" applyBorder="1" applyAlignment="1">
      <alignment horizontal="right" indent="3"/>
    </xf>
    <xf numFmtId="0" fontId="0" fillId="5" borderId="19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21" xfId="0" applyFill="1" applyBorder="1"/>
    <xf numFmtId="0" fontId="4" fillId="2" borderId="22" xfId="3" applyBorder="1"/>
    <xf numFmtId="0" fontId="4" fillId="2" borderId="23" xfId="3" applyBorder="1"/>
    <xf numFmtId="0" fontId="4" fillId="2" borderId="24" xfId="3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0" xfId="0" applyFont="1" applyAlignment="1">
      <alignment horizontal="left" readingOrder="1"/>
    </xf>
    <xf numFmtId="0" fontId="0" fillId="0" borderId="0" xfId="0" applyFill="1" applyBorder="1" applyAlignment="1">
      <alignment wrapText="1"/>
    </xf>
    <xf numFmtId="0" fontId="8" fillId="0" borderId="32" xfId="6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8" borderId="0" xfId="0" applyFont="1" applyFill="1" applyAlignment="1">
      <alignment wrapText="1"/>
    </xf>
    <xf numFmtId="0" fontId="5" fillId="7" borderId="12" xfId="1" applyFont="1" applyFill="1" applyBorder="1" applyAlignment="1"/>
    <xf numFmtId="0" fontId="4" fillId="7" borderId="13" xfId="0" applyFont="1" applyFill="1" applyBorder="1" applyAlignment="1"/>
    <xf numFmtId="0" fontId="4" fillId="7" borderId="14" xfId="0" applyFont="1" applyFill="1" applyBorder="1" applyAlignment="1"/>
  </cellXfs>
  <cellStyles count="7">
    <cellStyle name="Nadpis 2" xfId="1" builtinId="17"/>
    <cellStyle name="Nadpis 3" xfId="2" builtinId="18"/>
    <cellStyle name="normální" xfId="0" builtinId="0"/>
    <cellStyle name="Normální 2" xfId="6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33CC33"/>
      <color rgb="FFFFEFEF"/>
      <color rgb="FFFFB9B9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1"/>
          <c:y val="0.14261454119848849"/>
          <c:w val="0.68050115946150369"/>
          <c:h val="0.650051438194758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18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7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6</c:v>
                </c:pt>
                <c:pt idx="30">
                  <c:v>5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14</c:v>
                </c:pt>
                <c:pt idx="1">
                  <c:v>13.5</c:v>
                </c:pt>
                <c:pt idx="2">
                  <c:v>11</c:v>
                </c:pt>
                <c:pt idx="3">
                  <c:v>11.5</c:v>
                </c:pt>
                <c:pt idx="4">
                  <c:v>12.5</c:v>
                </c:pt>
                <c:pt idx="5">
                  <c:v>17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5.5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13.5</c:v>
                </c:pt>
                <c:pt idx="15">
                  <c:v>7</c:v>
                </c:pt>
                <c:pt idx="16">
                  <c:v>5</c:v>
                </c:pt>
                <c:pt idx="17">
                  <c:v>10</c:v>
                </c:pt>
                <c:pt idx="18">
                  <c:v>9.5</c:v>
                </c:pt>
                <c:pt idx="19">
                  <c:v>11</c:v>
                </c:pt>
                <c:pt idx="20">
                  <c:v>12</c:v>
                </c:pt>
                <c:pt idx="21">
                  <c:v>12.5</c:v>
                </c:pt>
                <c:pt idx="22">
                  <c:v>9.5</c:v>
                </c:pt>
                <c:pt idx="23">
                  <c:v>9</c:v>
                </c:pt>
                <c:pt idx="24">
                  <c:v>9</c:v>
                </c:pt>
                <c:pt idx="25">
                  <c:v>7.5</c:v>
                </c:pt>
                <c:pt idx="26">
                  <c:v>5</c:v>
                </c:pt>
                <c:pt idx="27">
                  <c:v>3</c:v>
                </c:pt>
                <c:pt idx="28">
                  <c:v>2.5</c:v>
                </c:pt>
                <c:pt idx="29">
                  <c:v>2</c:v>
                </c:pt>
                <c:pt idx="30">
                  <c:v>4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7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-2</c:v>
                </c:pt>
                <c:pt idx="30">
                  <c:v>3</c:v>
                </c:pt>
              </c:numCache>
            </c:numRef>
          </c:val>
        </c:ser>
        <c:marker val="1"/>
        <c:axId val="81189120"/>
        <c:axId val="81667968"/>
      </c:lineChart>
      <c:catAx>
        <c:axId val="81189120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1667968"/>
        <c:crosses val="autoZero"/>
        <c:auto val="1"/>
        <c:lblAlgn val="ctr"/>
        <c:lblOffset val="100"/>
        <c:tickLblSkip val="1"/>
        <c:tickMarkSkip val="1"/>
      </c:catAx>
      <c:valAx>
        <c:axId val="81667968"/>
        <c:scaling>
          <c:orientation val="minMax"/>
          <c:max val="30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1189120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319"/>
          <c:w val="0.15871017997280082"/>
          <c:h val="0.12322255639958415"/>
        </c:manualLayout>
      </c:layout>
      <c:spPr>
        <a:noFill/>
      </c:spPr>
    </c:legend>
    <c:plotVisOnly val="1"/>
    <c:dispBlanksAs val="gap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2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588964</xdr:colOff>
      <xdr:row>6</xdr:row>
      <xdr:rowOff>92748</xdr:rowOff>
    </xdr:from>
    <xdr:to>
      <xdr:col>13</xdr:col>
      <xdr:colOff>252964</xdr:colOff>
      <xdr:row>6</xdr:row>
      <xdr:rowOff>94201</xdr:rowOff>
    </xdr:to>
    <xdr:sp macro="" textlink="">
      <xdr:nvSpPr>
        <xdr:cNvPr id="118" name="Přímá spojovací šipka 117"/>
        <xdr:cNvSpPr/>
      </xdr:nvSpPr>
      <xdr:spPr>
        <a:xfrm>
          <a:off x="2417764" y="126432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4</xdr:col>
      <xdr:colOff>46039</xdr:colOff>
      <xdr:row>11</xdr:row>
      <xdr:rowOff>64173</xdr:rowOff>
    </xdr:from>
    <xdr:to>
      <xdr:col>13</xdr:col>
      <xdr:colOff>319639</xdr:colOff>
      <xdr:row>11</xdr:row>
      <xdr:rowOff>65626</xdr:rowOff>
    </xdr:to>
    <xdr:sp macro="" textlink="">
      <xdr:nvSpPr>
        <xdr:cNvPr id="134" name="Přímá spojovací šipka 133"/>
        <xdr:cNvSpPr/>
      </xdr:nvSpPr>
      <xdr:spPr>
        <a:xfrm>
          <a:off x="2484439" y="2188248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J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40000"/>
                  <a:lumOff val="60000"/>
                </a:schemeClr>
              </a:solidFill>
              <a:latin typeface="Impact" pitchFamily="34" charset="0"/>
            </a:rPr>
            <a:pPr/>
            <a:t>Říjen</a:t>
          </a:fld>
          <a:endParaRPr lang="cs-CZ" sz="7200" b="0">
            <a:ln w="6350">
              <a:solidFill>
                <a:schemeClr val="accent2">
                  <a:lumMod val="75000"/>
                </a:schemeClr>
              </a:solidFill>
            </a:ln>
            <a:solidFill>
              <a:schemeClr val="accent2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51470"/>
    <xdr:sp macro="" textlink="List1!$K$2">
      <xdr:nvSpPr>
        <xdr:cNvPr id="34" name="TextovéPole 33"/>
        <xdr:cNvSpPr txBox="1"/>
      </xdr:nvSpPr>
      <xdr:spPr>
        <a:xfrm>
          <a:off x="266700" y="2673350"/>
          <a:ext cx="1524000" cy="45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 b="0" i="0" u="none" strike="noStrike">
              <a:solidFill>
                <a:srgbClr val="000000"/>
              </a:solidFill>
              <a:latin typeface="Arialri"/>
            </a:rPr>
            <a:pPr algn="l"/>
            <a:t>Čím déle vlaštovky u nás v říjnu prodlévají, tím déle pěkné a jasné dny potrvají.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4303"/>
          <a:ext cx="8427027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K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 b="0" i="0" u="none" strike="noStrike">
              <a:solidFill>
                <a:srgbClr val="000000"/>
              </a:solidFill>
              <a:latin typeface="Calibri"/>
            </a:rPr>
            <a:pPr algn="l"/>
            <a:t>PLNÝ PODZIM 
Výsev ozimého žita 
POZDNÍ PODZIM  
Buk (opad listů)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7</xdr:col>
      <xdr:colOff>114300</xdr:colOff>
      <xdr:row>3</xdr:row>
      <xdr:rowOff>10104</xdr:rowOff>
    </xdr:to>
    <xdr:sp macro="" textlink="List1!$J$8">
      <xdr:nvSpPr>
        <xdr:cNvPr id="152" name="TextovéPole 1"/>
        <xdr:cNvSpPr txBox="1"/>
      </xdr:nvSpPr>
      <xdr:spPr>
        <a:xfrm>
          <a:off x="1847849" y="352425"/>
          <a:ext cx="25336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plný podzim - pozdní podzim</a:t>
          </a:fld>
          <a:endParaRPr lang="cs-CZ" sz="1400" baseline="0"/>
        </a:p>
      </xdr:txBody>
    </xdr:sp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73281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670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90085</xdr:colOff>
      <xdr:row>27</xdr:row>
      <xdr:rowOff>127013</xdr:rowOff>
    </xdr:from>
    <xdr:to>
      <xdr:col>5</xdr:col>
      <xdr:colOff>234017</xdr:colOff>
      <xdr:row>28</xdr:row>
      <xdr:rowOff>80513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138085" y="5299088"/>
          <a:ext cx="143932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3</xdr:col>
      <xdr:colOff>554332</xdr:colOff>
      <xdr:row>25</xdr:row>
      <xdr:rowOff>155588</xdr:rowOff>
    </xdr:from>
    <xdr:to>
      <xdr:col>4</xdr:col>
      <xdr:colOff>89580</xdr:colOff>
      <xdr:row>26</xdr:row>
      <xdr:rowOff>109088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8313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120441</xdr:colOff>
      <xdr:row>27</xdr:row>
      <xdr:rowOff>143932</xdr:rowOff>
    </xdr:from>
    <xdr:to>
      <xdr:col>4</xdr:col>
      <xdr:colOff>265289</xdr:colOff>
      <xdr:row>28</xdr:row>
      <xdr:rowOff>97432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5884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136507</xdr:colOff>
      <xdr:row>25</xdr:row>
      <xdr:rowOff>155588</xdr:rowOff>
    </xdr:from>
    <xdr:to>
      <xdr:col>4</xdr:col>
      <xdr:colOff>280044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4907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469203</xdr:colOff>
      <xdr:row>27</xdr:row>
      <xdr:rowOff>143932</xdr:rowOff>
    </xdr:from>
    <xdr:to>
      <xdr:col>6</xdr:col>
      <xdr:colOff>4197</xdr:colOff>
      <xdr:row>28</xdr:row>
      <xdr:rowOff>97432</xdr:rowOff>
    </xdr:to>
    <xdr:pic>
      <xdr:nvPicPr>
        <xdr:cNvPr id="296" name="Obrázek 29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172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186596</xdr:colOff>
      <xdr:row>27</xdr:row>
      <xdr:rowOff>143932</xdr:rowOff>
    </xdr:from>
    <xdr:to>
      <xdr:col>7</xdr:col>
      <xdr:colOff>331190</xdr:colOff>
      <xdr:row>28</xdr:row>
      <xdr:rowOff>97432</xdr:rowOff>
    </xdr:to>
    <xdr:pic>
      <xdr:nvPicPr>
        <xdr:cNvPr id="298" name="Obrázek 29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379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183736</xdr:colOff>
      <xdr:row>27</xdr:row>
      <xdr:rowOff>115357</xdr:rowOff>
    </xdr:from>
    <xdr:to>
      <xdr:col>8</xdr:col>
      <xdr:colOff>328330</xdr:colOff>
      <xdr:row>28</xdr:row>
      <xdr:rowOff>68857</xdr:rowOff>
    </xdr:to>
    <xdr:pic>
      <xdr:nvPicPr>
        <xdr:cNvPr id="299" name="Obrázek 29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60536" y="5287432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306506</xdr:colOff>
      <xdr:row>27</xdr:row>
      <xdr:rowOff>143932</xdr:rowOff>
    </xdr:from>
    <xdr:to>
      <xdr:col>10</xdr:col>
      <xdr:colOff>451100</xdr:colOff>
      <xdr:row>28</xdr:row>
      <xdr:rowOff>97432</xdr:rowOff>
    </xdr:to>
    <xdr:pic>
      <xdr:nvPicPr>
        <xdr:cNvPr id="300" name="Obrázek 29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250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498260</xdr:colOff>
      <xdr:row>27</xdr:row>
      <xdr:rowOff>143932</xdr:rowOff>
    </xdr:from>
    <xdr:to>
      <xdr:col>11</xdr:col>
      <xdr:colOff>33254</xdr:colOff>
      <xdr:row>28</xdr:row>
      <xdr:rowOff>97432</xdr:rowOff>
    </xdr:to>
    <xdr:pic>
      <xdr:nvPicPr>
        <xdr:cNvPr id="301" name="Obrázek 30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9426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261389</xdr:colOff>
      <xdr:row>27</xdr:row>
      <xdr:rowOff>143932</xdr:rowOff>
    </xdr:from>
    <xdr:to>
      <xdr:col>11</xdr:col>
      <xdr:colOff>405983</xdr:colOff>
      <xdr:row>28</xdr:row>
      <xdr:rowOff>97432</xdr:rowOff>
    </xdr:to>
    <xdr:pic>
      <xdr:nvPicPr>
        <xdr:cNvPr id="303" name="Obrázek 30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698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453143</xdr:colOff>
      <xdr:row>27</xdr:row>
      <xdr:rowOff>143932</xdr:rowOff>
    </xdr:from>
    <xdr:to>
      <xdr:col>11</xdr:col>
      <xdr:colOff>597737</xdr:colOff>
      <xdr:row>28</xdr:row>
      <xdr:rowOff>97432</xdr:rowOff>
    </xdr:to>
    <xdr:pic>
      <xdr:nvPicPr>
        <xdr:cNvPr id="304" name="Obrázek 30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5874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35297</xdr:colOff>
      <xdr:row>27</xdr:row>
      <xdr:rowOff>143932</xdr:rowOff>
    </xdr:from>
    <xdr:to>
      <xdr:col>12</xdr:col>
      <xdr:colOff>179891</xdr:colOff>
      <xdr:row>28</xdr:row>
      <xdr:rowOff>97432</xdr:rowOff>
    </xdr:to>
    <xdr:pic>
      <xdr:nvPicPr>
        <xdr:cNvPr id="305" name="Obrázek 30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5049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227051</xdr:colOff>
      <xdr:row>27</xdr:row>
      <xdr:rowOff>143932</xdr:rowOff>
    </xdr:from>
    <xdr:to>
      <xdr:col>12</xdr:col>
      <xdr:colOff>371645</xdr:colOff>
      <xdr:row>28</xdr:row>
      <xdr:rowOff>97432</xdr:rowOff>
    </xdr:to>
    <xdr:pic>
      <xdr:nvPicPr>
        <xdr:cNvPr id="306" name="Obrázek 30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4225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418805</xdr:colOff>
      <xdr:row>27</xdr:row>
      <xdr:rowOff>143932</xdr:rowOff>
    </xdr:from>
    <xdr:to>
      <xdr:col>12</xdr:col>
      <xdr:colOff>563399</xdr:colOff>
      <xdr:row>28</xdr:row>
      <xdr:rowOff>97432</xdr:rowOff>
    </xdr:to>
    <xdr:pic>
      <xdr:nvPicPr>
        <xdr:cNvPr id="307" name="Obrázek 30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40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192720</xdr:colOff>
      <xdr:row>27</xdr:row>
      <xdr:rowOff>143932</xdr:rowOff>
    </xdr:from>
    <xdr:to>
      <xdr:col>13</xdr:col>
      <xdr:colOff>336652</xdr:colOff>
      <xdr:row>28</xdr:row>
      <xdr:rowOff>97432</xdr:rowOff>
    </xdr:to>
    <xdr:pic>
      <xdr:nvPicPr>
        <xdr:cNvPr id="309" name="Obrázek 30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117520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521973</xdr:colOff>
      <xdr:row>27</xdr:row>
      <xdr:rowOff>143932</xdr:rowOff>
    </xdr:from>
    <xdr:to>
      <xdr:col>10</xdr:col>
      <xdr:colOff>56305</xdr:colOff>
      <xdr:row>28</xdr:row>
      <xdr:rowOff>97432</xdr:rowOff>
    </xdr:to>
    <xdr:pic>
      <xdr:nvPicPr>
        <xdr:cNvPr id="310" name="Obrázek 30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083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51357</xdr:colOff>
      <xdr:row>27</xdr:row>
      <xdr:rowOff>143932</xdr:rowOff>
    </xdr:from>
    <xdr:to>
      <xdr:col>6</xdr:col>
      <xdr:colOff>196205</xdr:colOff>
      <xdr:row>28</xdr:row>
      <xdr:rowOff>97432</xdr:rowOff>
    </xdr:to>
    <xdr:pic>
      <xdr:nvPicPr>
        <xdr:cNvPr id="314" name="Obrázek 31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0895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243365</xdr:colOff>
      <xdr:row>27</xdr:row>
      <xdr:rowOff>143932</xdr:rowOff>
    </xdr:from>
    <xdr:to>
      <xdr:col>6</xdr:col>
      <xdr:colOff>388213</xdr:colOff>
      <xdr:row>28</xdr:row>
      <xdr:rowOff>97432</xdr:rowOff>
    </xdr:to>
    <xdr:pic>
      <xdr:nvPicPr>
        <xdr:cNvPr id="315" name="Obrázek 31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0096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137957</xdr:colOff>
      <xdr:row>27</xdr:row>
      <xdr:rowOff>143932</xdr:rowOff>
    </xdr:from>
    <xdr:to>
      <xdr:col>9</xdr:col>
      <xdr:colOff>282805</xdr:colOff>
      <xdr:row>28</xdr:row>
      <xdr:rowOff>97432</xdr:rowOff>
    </xdr:to>
    <xdr:pic>
      <xdr:nvPicPr>
        <xdr:cNvPr id="320" name="Obrázek 31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2435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326971</xdr:colOff>
      <xdr:row>25</xdr:row>
      <xdr:rowOff>155588</xdr:rowOff>
    </xdr:from>
    <xdr:to>
      <xdr:col>4</xdr:col>
      <xdr:colOff>470508</xdr:colOff>
      <xdr:row>26</xdr:row>
      <xdr:rowOff>109088</xdr:rowOff>
    </xdr:to>
    <xdr:pic>
      <xdr:nvPicPr>
        <xdr:cNvPr id="374" name="Obrázek 37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5371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480933</xdr:colOff>
      <xdr:row>25</xdr:row>
      <xdr:rowOff>155588</xdr:rowOff>
    </xdr:from>
    <xdr:to>
      <xdr:col>6</xdr:col>
      <xdr:colOff>14870</xdr:colOff>
      <xdr:row>26</xdr:row>
      <xdr:rowOff>109088</xdr:rowOff>
    </xdr:to>
    <xdr:pic>
      <xdr:nvPicPr>
        <xdr:cNvPr id="376" name="Obrázek 37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893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179778</xdr:colOff>
      <xdr:row>25</xdr:row>
      <xdr:rowOff>155588</xdr:rowOff>
    </xdr:from>
    <xdr:to>
      <xdr:col>8</xdr:col>
      <xdr:colOff>323315</xdr:colOff>
      <xdr:row>26</xdr:row>
      <xdr:rowOff>109088</xdr:rowOff>
    </xdr:to>
    <xdr:pic>
      <xdr:nvPicPr>
        <xdr:cNvPr id="381" name="Obrázek 38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6578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370242</xdr:colOff>
      <xdr:row>25</xdr:row>
      <xdr:rowOff>155588</xdr:rowOff>
    </xdr:from>
    <xdr:to>
      <xdr:col>8</xdr:col>
      <xdr:colOff>513779</xdr:colOff>
      <xdr:row>26</xdr:row>
      <xdr:rowOff>109088</xdr:rowOff>
    </xdr:to>
    <xdr:pic>
      <xdr:nvPicPr>
        <xdr:cNvPr id="382" name="Obrázek 38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4704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62058</xdr:colOff>
      <xdr:row>27</xdr:row>
      <xdr:rowOff>127013</xdr:rowOff>
    </xdr:from>
    <xdr:to>
      <xdr:col>11</xdr:col>
      <xdr:colOff>206652</xdr:colOff>
      <xdr:row>28</xdr:row>
      <xdr:rowOff>80513</xdr:rowOff>
    </xdr:to>
    <xdr:pic>
      <xdr:nvPicPr>
        <xdr:cNvPr id="383" name="Obrázek 38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67658" y="5299088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454625</xdr:colOff>
      <xdr:row>25</xdr:row>
      <xdr:rowOff>155588</xdr:rowOff>
    </xdr:from>
    <xdr:to>
      <xdr:col>11</xdr:col>
      <xdr:colOff>599219</xdr:colOff>
      <xdr:row>26</xdr:row>
      <xdr:rowOff>109088</xdr:rowOff>
    </xdr:to>
    <xdr:pic>
      <xdr:nvPicPr>
        <xdr:cNvPr id="385" name="Obrázek 38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6022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419588</xdr:colOff>
      <xdr:row>25</xdr:row>
      <xdr:rowOff>155588</xdr:rowOff>
    </xdr:from>
    <xdr:to>
      <xdr:col>12</xdr:col>
      <xdr:colOff>564182</xdr:colOff>
      <xdr:row>26</xdr:row>
      <xdr:rowOff>109088</xdr:rowOff>
    </xdr:to>
    <xdr:pic>
      <xdr:nvPicPr>
        <xdr:cNvPr id="388" name="Obrázek 38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34788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517435</xdr:colOff>
      <xdr:row>25</xdr:row>
      <xdr:rowOff>155588</xdr:rowOff>
    </xdr:from>
    <xdr:to>
      <xdr:col>5</xdr:col>
      <xdr:colOff>52683</xdr:colOff>
      <xdr:row>26</xdr:row>
      <xdr:rowOff>109088</xdr:rowOff>
    </xdr:to>
    <xdr:pic>
      <xdr:nvPicPr>
        <xdr:cNvPr id="391" name="Obrázek 39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5583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61797</xdr:colOff>
      <xdr:row>25</xdr:row>
      <xdr:rowOff>155588</xdr:rowOff>
    </xdr:from>
    <xdr:to>
      <xdr:col>6</xdr:col>
      <xdr:colOff>206645</xdr:colOff>
      <xdr:row>26</xdr:row>
      <xdr:rowOff>109088</xdr:rowOff>
    </xdr:to>
    <xdr:pic>
      <xdr:nvPicPr>
        <xdr:cNvPr id="392" name="Obrázek 39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9397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234450</xdr:colOff>
      <xdr:row>25</xdr:row>
      <xdr:rowOff>146063</xdr:rowOff>
    </xdr:from>
    <xdr:to>
      <xdr:col>6</xdr:col>
      <xdr:colOff>379298</xdr:colOff>
      <xdr:row>26</xdr:row>
      <xdr:rowOff>99563</xdr:rowOff>
    </xdr:to>
    <xdr:pic>
      <xdr:nvPicPr>
        <xdr:cNvPr id="393" name="Obrázek 39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92050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216675</xdr:colOff>
      <xdr:row>25</xdr:row>
      <xdr:rowOff>155588</xdr:rowOff>
    </xdr:from>
    <xdr:to>
      <xdr:col>7</xdr:col>
      <xdr:colOff>361523</xdr:colOff>
      <xdr:row>26</xdr:row>
      <xdr:rowOff>109088</xdr:rowOff>
    </xdr:to>
    <xdr:pic>
      <xdr:nvPicPr>
        <xdr:cNvPr id="394" name="Obrázek 39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8387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560706</xdr:colOff>
      <xdr:row>25</xdr:row>
      <xdr:rowOff>155588</xdr:rowOff>
    </xdr:from>
    <xdr:to>
      <xdr:col>9</xdr:col>
      <xdr:colOff>95954</xdr:colOff>
      <xdr:row>26</xdr:row>
      <xdr:rowOff>109088</xdr:rowOff>
    </xdr:to>
    <xdr:pic>
      <xdr:nvPicPr>
        <xdr:cNvPr id="395" name="Obrázek 39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37506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105858</xdr:colOff>
      <xdr:row>25</xdr:row>
      <xdr:rowOff>155588</xdr:rowOff>
    </xdr:from>
    <xdr:to>
      <xdr:col>10</xdr:col>
      <xdr:colOff>250706</xdr:colOff>
      <xdr:row>26</xdr:row>
      <xdr:rowOff>109088</xdr:rowOff>
    </xdr:to>
    <xdr:pic>
      <xdr:nvPicPr>
        <xdr:cNvPr id="396" name="Obrázek 39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0185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297633</xdr:colOff>
      <xdr:row>25</xdr:row>
      <xdr:rowOff>155588</xdr:rowOff>
    </xdr:from>
    <xdr:to>
      <xdr:col>10</xdr:col>
      <xdr:colOff>442481</xdr:colOff>
      <xdr:row>26</xdr:row>
      <xdr:rowOff>109088</xdr:rowOff>
    </xdr:to>
    <xdr:pic>
      <xdr:nvPicPr>
        <xdr:cNvPr id="397" name="Obrázek 39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9363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24656</xdr:colOff>
      <xdr:row>26</xdr:row>
      <xdr:rowOff>109088</xdr:rowOff>
    </xdr:to>
    <xdr:pic>
      <xdr:nvPicPr>
        <xdr:cNvPr id="398" name="Obrázek 39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8540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333740</xdr:colOff>
      <xdr:row>25</xdr:row>
      <xdr:rowOff>155588</xdr:rowOff>
    </xdr:from>
    <xdr:to>
      <xdr:col>9</xdr:col>
      <xdr:colOff>477672</xdr:colOff>
      <xdr:row>26</xdr:row>
      <xdr:rowOff>109088</xdr:rowOff>
    </xdr:to>
    <xdr:pic>
      <xdr:nvPicPr>
        <xdr:cNvPr id="400" name="Obrázek 39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82014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524599</xdr:colOff>
      <xdr:row>25</xdr:row>
      <xdr:rowOff>155588</xdr:rowOff>
    </xdr:from>
    <xdr:to>
      <xdr:col>10</xdr:col>
      <xdr:colOff>58931</xdr:colOff>
      <xdr:row>26</xdr:row>
      <xdr:rowOff>109088</xdr:rowOff>
    </xdr:to>
    <xdr:pic>
      <xdr:nvPicPr>
        <xdr:cNvPr id="401" name="Obrázek 40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1099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478378</xdr:colOff>
      <xdr:row>25</xdr:row>
      <xdr:rowOff>32677</xdr:rowOff>
    </xdr:from>
    <xdr:to>
      <xdr:col>5</xdr:col>
      <xdr:colOff>585801</xdr:colOff>
      <xdr:row>25</xdr:row>
      <xdr:rowOff>140677</xdr:rowOff>
    </xdr:to>
    <xdr:pic>
      <xdr:nvPicPr>
        <xdr:cNvPr id="402" name="Obrázek 40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6378" y="4823752"/>
          <a:ext cx="107423" cy="108000"/>
        </a:xfrm>
        <a:prstGeom prst="rect">
          <a:avLst/>
        </a:prstGeom>
      </xdr:spPr>
    </xdr:pic>
    <xdr:clientData/>
  </xdr:twoCellAnchor>
  <xdr:twoCellAnchor>
    <xdr:from>
      <xdr:col>5</xdr:col>
      <xdr:colOff>498376</xdr:colOff>
      <xdr:row>24</xdr:row>
      <xdr:rowOff>89715</xdr:rowOff>
    </xdr:from>
    <xdr:to>
      <xdr:col>5</xdr:col>
      <xdr:colOff>600075</xdr:colOff>
      <xdr:row>25</xdr:row>
      <xdr:rowOff>961</xdr:rowOff>
    </xdr:to>
    <xdr:pic>
      <xdr:nvPicPr>
        <xdr:cNvPr id="406" name="Obrázek 405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546376" y="4690290"/>
          <a:ext cx="101699" cy="101746"/>
        </a:xfrm>
        <a:prstGeom prst="rect">
          <a:avLst/>
        </a:prstGeom>
      </xdr:spPr>
    </xdr:pic>
    <xdr:clientData/>
  </xdr:twoCellAnchor>
  <xdr:twoCellAnchor>
    <xdr:from>
      <xdr:col>13</xdr:col>
      <xdr:colOff>192382</xdr:colOff>
      <xdr:row>25</xdr:row>
      <xdr:rowOff>155588</xdr:rowOff>
    </xdr:from>
    <xdr:to>
      <xdr:col>13</xdr:col>
      <xdr:colOff>337230</xdr:colOff>
      <xdr:row>26</xdr:row>
      <xdr:rowOff>109088</xdr:rowOff>
    </xdr:to>
    <xdr:pic>
      <xdr:nvPicPr>
        <xdr:cNvPr id="407" name="Obrázek 40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17182" y="4946663"/>
          <a:ext cx="144848" cy="14400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2</xdr:row>
      <xdr:rowOff>95250</xdr:rowOff>
    </xdr:from>
    <xdr:to>
      <xdr:col>9</xdr:col>
      <xdr:colOff>66675</xdr:colOff>
      <xdr:row>8</xdr:row>
      <xdr:rowOff>160177</xdr:rowOff>
    </xdr:to>
    <xdr:pic>
      <xdr:nvPicPr>
        <xdr:cNvPr id="153" name="Obrázek 152" descr="B8640098-Korean_maple_Acer_pseudosieboldianum_-SPL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20802" t="6557" b="6352"/>
        <a:stretch>
          <a:fillRect/>
        </a:stretch>
      </xdr:blipFill>
      <xdr:spPr>
        <a:xfrm>
          <a:off x="3962400" y="504825"/>
          <a:ext cx="1590675" cy="1207927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495932</xdr:colOff>
      <xdr:row>27</xdr:row>
      <xdr:rowOff>134407</xdr:rowOff>
    </xdr:from>
    <xdr:to>
      <xdr:col>5</xdr:col>
      <xdr:colOff>31180</xdr:colOff>
      <xdr:row>28</xdr:row>
      <xdr:rowOff>87907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34332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312449</xdr:colOff>
      <xdr:row>27</xdr:row>
      <xdr:rowOff>143932</xdr:rowOff>
    </xdr:from>
    <xdr:to>
      <xdr:col>4</xdr:col>
      <xdr:colOff>456381</xdr:colOff>
      <xdr:row>28</xdr:row>
      <xdr:rowOff>97432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5084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485985</xdr:colOff>
      <xdr:row>26</xdr:row>
      <xdr:rowOff>170850</xdr:rowOff>
    </xdr:from>
    <xdr:to>
      <xdr:col>5</xdr:col>
      <xdr:colOff>593408</xdr:colOff>
      <xdr:row>27</xdr:row>
      <xdr:rowOff>88350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3985" y="5152425"/>
          <a:ext cx="107423" cy="108000"/>
        </a:xfrm>
        <a:prstGeom prst="rect">
          <a:avLst/>
        </a:prstGeom>
      </xdr:spPr>
    </xdr:pic>
    <xdr:clientData/>
  </xdr:twoCellAnchor>
  <xdr:twoCellAnchor>
    <xdr:from>
      <xdr:col>6</xdr:col>
      <xdr:colOff>423798</xdr:colOff>
      <xdr:row>27</xdr:row>
      <xdr:rowOff>153457</xdr:rowOff>
    </xdr:from>
    <xdr:to>
      <xdr:col>6</xdr:col>
      <xdr:colOff>570111</xdr:colOff>
      <xdr:row>28</xdr:row>
      <xdr:rowOff>106957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81398" y="5325532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276478</xdr:colOff>
      <xdr:row>27</xdr:row>
      <xdr:rowOff>153457</xdr:rowOff>
    </xdr:from>
    <xdr:to>
      <xdr:col>5</xdr:col>
      <xdr:colOff>420410</xdr:colOff>
      <xdr:row>28</xdr:row>
      <xdr:rowOff>106957</xdr:rowOff>
    </xdr:to>
    <xdr:pic>
      <xdr:nvPicPr>
        <xdr:cNvPr id="169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24478" y="5325532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5621</xdr:colOff>
      <xdr:row>27</xdr:row>
      <xdr:rowOff>143932</xdr:rowOff>
    </xdr:from>
    <xdr:to>
      <xdr:col>7</xdr:col>
      <xdr:colOff>149553</xdr:colOff>
      <xdr:row>28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7282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2761</xdr:colOff>
      <xdr:row>25</xdr:row>
      <xdr:rowOff>143932</xdr:rowOff>
    </xdr:from>
    <xdr:to>
      <xdr:col>7</xdr:col>
      <xdr:colOff>146693</xdr:colOff>
      <xdr:row>26</xdr:row>
      <xdr:rowOff>97432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69961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137957</xdr:colOff>
      <xdr:row>27</xdr:row>
      <xdr:rowOff>143932</xdr:rowOff>
    </xdr:from>
    <xdr:to>
      <xdr:col>9</xdr:col>
      <xdr:colOff>281889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6243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577615</xdr:colOff>
      <xdr:row>27</xdr:row>
      <xdr:rowOff>115357</xdr:rowOff>
    </xdr:from>
    <xdr:to>
      <xdr:col>9</xdr:col>
      <xdr:colOff>111243</xdr:colOff>
      <xdr:row>28</xdr:row>
      <xdr:rowOff>68857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54415" y="5287432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313015</xdr:colOff>
      <xdr:row>27</xdr:row>
      <xdr:rowOff>134407</xdr:rowOff>
    </xdr:from>
    <xdr:to>
      <xdr:col>9</xdr:col>
      <xdr:colOff>456947</xdr:colOff>
      <xdr:row>28</xdr:row>
      <xdr:rowOff>87907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99415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192720</xdr:colOff>
      <xdr:row>27</xdr:row>
      <xdr:rowOff>143932</xdr:rowOff>
    </xdr:from>
    <xdr:to>
      <xdr:col>13</xdr:col>
      <xdr:colOff>337314</xdr:colOff>
      <xdr:row>28</xdr:row>
      <xdr:rowOff>97432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752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3</xdr:col>
      <xdr:colOff>546097</xdr:colOff>
      <xdr:row>27</xdr:row>
      <xdr:rowOff>14677</xdr:rowOff>
    </xdr:from>
    <xdr:to>
      <xdr:col>4</xdr:col>
      <xdr:colOff>43920</xdr:colOff>
      <xdr:row>27</xdr:row>
      <xdr:rowOff>122677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74897" y="5186752"/>
          <a:ext cx="107423" cy="108000"/>
        </a:xfrm>
        <a:prstGeom prst="rect">
          <a:avLst/>
        </a:prstGeom>
      </xdr:spPr>
    </xdr:pic>
    <xdr:clientData/>
  </xdr:twoCellAnchor>
  <xdr:twoCellAnchor>
    <xdr:from>
      <xdr:col>8</xdr:col>
      <xdr:colOff>393601</xdr:colOff>
      <xdr:row>26</xdr:row>
      <xdr:rowOff>171449</xdr:rowOff>
    </xdr:from>
    <xdr:to>
      <xdr:col>8</xdr:col>
      <xdr:colOff>495300</xdr:colOff>
      <xdr:row>27</xdr:row>
      <xdr:rowOff>83194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0401" y="5153024"/>
          <a:ext cx="101699" cy="102245"/>
        </a:xfrm>
        <a:prstGeom prst="rect">
          <a:avLst/>
        </a:prstGeom>
      </xdr:spPr>
    </xdr:pic>
    <xdr:clientData/>
  </xdr:twoCellAnchor>
  <xdr:twoCellAnchor>
    <xdr:from>
      <xdr:col>4</xdr:col>
      <xdr:colOff>326971</xdr:colOff>
      <xdr:row>25</xdr:row>
      <xdr:rowOff>155588</xdr:rowOff>
    </xdr:from>
    <xdr:to>
      <xdr:col>4</xdr:col>
      <xdr:colOff>470903</xdr:colOff>
      <xdr:row>26</xdr:row>
      <xdr:rowOff>109088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76537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80919</xdr:colOff>
      <xdr:row>25</xdr:row>
      <xdr:rowOff>136538</xdr:rowOff>
    </xdr:from>
    <xdr:to>
      <xdr:col>5</xdr:col>
      <xdr:colOff>225767</xdr:colOff>
      <xdr:row>26</xdr:row>
      <xdr:rowOff>90038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28919" y="492761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427500</xdr:colOff>
      <xdr:row>25</xdr:row>
      <xdr:rowOff>155588</xdr:rowOff>
    </xdr:from>
    <xdr:to>
      <xdr:col>6</xdr:col>
      <xdr:colOff>572348</xdr:colOff>
      <xdr:row>26</xdr:row>
      <xdr:rowOff>109088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8510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265503</xdr:colOff>
      <xdr:row>25</xdr:row>
      <xdr:rowOff>146063</xdr:rowOff>
    </xdr:from>
    <xdr:to>
      <xdr:col>5</xdr:col>
      <xdr:colOff>409435</xdr:colOff>
      <xdr:row>26</xdr:row>
      <xdr:rowOff>99563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13503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133715</xdr:colOff>
      <xdr:row>25</xdr:row>
      <xdr:rowOff>155588</xdr:rowOff>
    </xdr:from>
    <xdr:to>
      <xdr:col>9</xdr:col>
      <xdr:colOff>278563</xdr:colOff>
      <xdr:row>26</xdr:row>
      <xdr:rowOff>109088</xdr:rowOff>
    </xdr:to>
    <xdr:pic>
      <xdr:nvPicPr>
        <xdr:cNvPr id="196" name="Obrázek 19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2011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524599</xdr:colOff>
      <xdr:row>25</xdr:row>
      <xdr:rowOff>155588</xdr:rowOff>
    </xdr:from>
    <xdr:to>
      <xdr:col>10</xdr:col>
      <xdr:colOff>59847</xdr:colOff>
      <xdr:row>26</xdr:row>
      <xdr:rowOff>109088</xdr:rowOff>
    </xdr:to>
    <xdr:pic>
      <xdr:nvPicPr>
        <xdr:cNvPr id="197" name="Obrázek 19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1099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297633</xdr:colOff>
      <xdr:row>25</xdr:row>
      <xdr:rowOff>155588</xdr:rowOff>
    </xdr:from>
    <xdr:to>
      <xdr:col>10</xdr:col>
      <xdr:colOff>441565</xdr:colOff>
      <xdr:row>26</xdr:row>
      <xdr:rowOff>109088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39363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23740</xdr:colOff>
      <xdr:row>26</xdr:row>
      <xdr:rowOff>109088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8540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115383</xdr:colOff>
      <xdr:row>27</xdr:row>
      <xdr:rowOff>136538</xdr:rowOff>
    </xdr:from>
    <xdr:to>
      <xdr:col>10</xdr:col>
      <xdr:colOff>259315</xdr:colOff>
      <xdr:row>28</xdr:row>
      <xdr:rowOff>90038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11383" y="530861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489408</xdr:colOff>
      <xdr:row>25</xdr:row>
      <xdr:rowOff>155588</xdr:rowOff>
    </xdr:from>
    <xdr:to>
      <xdr:col>11</xdr:col>
      <xdr:colOff>24402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85408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27</xdr:row>
      <xdr:rowOff>142875</xdr:rowOff>
    </xdr:from>
    <xdr:to>
      <xdr:col>7</xdr:col>
      <xdr:colOff>544898</xdr:colOff>
      <xdr:row>28</xdr:row>
      <xdr:rowOff>96375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7250" y="5314950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390525</xdr:colOff>
      <xdr:row>25</xdr:row>
      <xdr:rowOff>142875</xdr:rowOff>
    </xdr:from>
    <xdr:to>
      <xdr:col>7</xdr:col>
      <xdr:colOff>535373</xdr:colOff>
      <xdr:row>26</xdr:row>
      <xdr:rowOff>96375</xdr:rowOff>
    </xdr:to>
    <xdr:pic>
      <xdr:nvPicPr>
        <xdr:cNvPr id="194" name="Obrázek 19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57725" y="4933950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27</xdr:row>
      <xdr:rowOff>114300</xdr:rowOff>
    </xdr:from>
    <xdr:to>
      <xdr:col>8</xdr:col>
      <xdr:colOff>144848</xdr:colOff>
      <xdr:row>28</xdr:row>
      <xdr:rowOff>67800</xdr:rowOff>
    </xdr:to>
    <xdr:pic>
      <xdr:nvPicPr>
        <xdr:cNvPr id="198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76800" y="5286375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590550</xdr:colOff>
      <xdr:row>25</xdr:row>
      <xdr:rowOff>142875</xdr:rowOff>
    </xdr:from>
    <xdr:to>
      <xdr:col>8</xdr:col>
      <xdr:colOff>125798</xdr:colOff>
      <xdr:row>26</xdr:row>
      <xdr:rowOff>96375</xdr:rowOff>
    </xdr:to>
    <xdr:pic>
      <xdr:nvPicPr>
        <xdr:cNvPr id="199" name="Obrázek 19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57750" y="4933950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27</xdr:row>
      <xdr:rowOff>114300</xdr:rowOff>
    </xdr:from>
    <xdr:to>
      <xdr:col>8</xdr:col>
      <xdr:colOff>535373</xdr:colOff>
      <xdr:row>28</xdr:row>
      <xdr:rowOff>67800</xdr:rowOff>
    </xdr:to>
    <xdr:pic>
      <xdr:nvPicPr>
        <xdr:cNvPr id="200" name="Obrázek 19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67325" y="5286375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25</xdr:row>
      <xdr:rowOff>19050</xdr:rowOff>
    </xdr:from>
    <xdr:to>
      <xdr:col>8</xdr:col>
      <xdr:colOff>492224</xdr:colOff>
      <xdr:row>25</xdr:row>
      <xdr:rowOff>121295</xdr:rowOff>
    </xdr:to>
    <xdr:pic>
      <xdr:nvPicPr>
        <xdr:cNvPr id="208" name="Obrázek 2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7325" y="4810125"/>
          <a:ext cx="101699" cy="102245"/>
        </a:xfrm>
        <a:prstGeom prst="rect">
          <a:avLst/>
        </a:prstGeom>
      </xdr:spPr>
    </xdr:pic>
    <xdr:clientData/>
  </xdr:twoCellAnchor>
  <xdr:twoCellAnchor>
    <xdr:from>
      <xdr:col>12</xdr:col>
      <xdr:colOff>57150</xdr:colOff>
      <xdr:row>27</xdr:row>
      <xdr:rowOff>0</xdr:rowOff>
    </xdr:from>
    <xdr:to>
      <xdr:col>12</xdr:col>
      <xdr:colOff>158849</xdr:colOff>
      <xdr:row>27</xdr:row>
      <xdr:rowOff>102245</xdr:rowOff>
    </xdr:to>
    <xdr:pic>
      <xdr:nvPicPr>
        <xdr:cNvPr id="210" name="Obrázek 20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2350" y="5172075"/>
          <a:ext cx="101699" cy="102245"/>
        </a:xfrm>
        <a:prstGeom prst="rect">
          <a:avLst/>
        </a:prstGeom>
      </xdr:spPr>
    </xdr:pic>
    <xdr:clientData/>
  </xdr:twoCellAnchor>
  <xdr:twoCellAnchor>
    <xdr:from>
      <xdr:col>11</xdr:col>
      <xdr:colOff>66675</xdr:colOff>
      <xdr:row>25</xdr:row>
      <xdr:rowOff>123825</xdr:rowOff>
    </xdr:from>
    <xdr:to>
      <xdr:col>11</xdr:col>
      <xdr:colOff>211523</xdr:colOff>
      <xdr:row>26</xdr:row>
      <xdr:rowOff>77325</xdr:rowOff>
    </xdr:to>
    <xdr:pic>
      <xdr:nvPicPr>
        <xdr:cNvPr id="212" name="Obrázek 21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72275" y="4914900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25</xdr:row>
      <xdr:rowOff>133350</xdr:rowOff>
    </xdr:from>
    <xdr:to>
      <xdr:col>12</xdr:col>
      <xdr:colOff>182948</xdr:colOff>
      <xdr:row>26</xdr:row>
      <xdr:rowOff>86850</xdr:rowOff>
    </xdr:to>
    <xdr:pic>
      <xdr:nvPicPr>
        <xdr:cNvPr id="213" name="Obrázek 21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53300" y="4924425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247650</xdr:colOff>
      <xdr:row>25</xdr:row>
      <xdr:rowOff>123825</xdr:rowOff>
    </xdr:from>
    <xdr:to>
      <xdr:col>11</xdr:col>
      <xdr:colOff>392498</xdr:colOff>
      <xdr:row>26</xdr:row>
      <xdr:rowOff>77325</xdr:rowOff>
    </xdr:to>
    <xdr:pic>
      <xdr:nvPicPr>
        <xdr:cNvPr id="215" name="Obrázek 21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53250" y="4914900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228600</xdr:colOff>
      <xdr:row>25</xdr:row>
      <xdr:rowOff>123825</xdr:rowOff>
    </xdr:from>
    <xdr:to>
      <xdr:col>12</xdr:col>
      <xdr:colOff>373448</xdr:colOff>
      <xdr:row>26</xdr:row>
      <xdr:rowOff>77325</xdr:rowOff>
    </xdr:to>
    <xdr:pic>
      <xdr:nvPicPr>
        <xdr:cNvPr id="216" name="Obrázek 21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43800" y="4914900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104775</xdr:colOff>
      <xdr:row>26</xdr:row>
      <xdr:rowOff>171450</xdr:rowOff>
    </xdr:from>
    <xdr:to>
      <xdr:col>10</xdr:col>
      <xdr:colOff>248707</xdr:colOff>
      <xdr:row>27</xdr:row>
      <xdr:rowOff>124950</xdr:rowOff>
    </xdr:to>
    <xdr:pic>
      <xdr:nvPicPr>
        <xdr:cNvPr id="217" name="Obrázek 216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200775" y="5153025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27</xdr:row>
      <xdr:rowOff>114300</xdr:rowOff>
    </xdr:from>
    <xdr:to>
      <xdr:col>13</xdr:col>
      <xdr:colOff>116273</xdr:colOff>
      <xdr:row>28</xdr:row>
      <xdr:rowOff>67800</xdr:rowOff>
    </xdr:to>
    <xdr:pic>
      <xdr:nvPicPr>
        <xdr:cNvPr id="218" name="Obrázek 21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96225" y="5286375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25</xdr:row>
      <xdr:rowOff>152400</xdr:rowOff>
    </xdr:from>
    <xdr:to>
      <xdr:col>13</xdr:col>
      <xdr:colOff>116273</xdr:colOff>
      <xdr:row>26</xdr:row>
      <xdr:rowOff>105900</xdr:rowOff>
    </xdr:to>
    <xdr:pic>
      <xdr:nvPicPr>
        <xdr:cNvPr id="219" name="Obrázek 218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96225" y="4943475"/>
          <a:ext cx="144848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J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Říjen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J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2">
                  <a:lumMod val="75000"/>
                </a:schemeClr>
              </a:solidFill>
              <a:latin typeface="Calibri"/>
            </a:rPr>
            <a:pPr/>
            <a:t>2012</a:t>
          </a:fld>
          <a:endParaRPr lang="cs-CZ" sz="2800" b="1" i="1">
            <a:solidFill>
              <a:schemeClr val="accent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K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 b="0" i="0" u="none" strike="noStrike">
              <a:solidFill>
                <a:srgbClr val="000000"/>
              </a:solidFill>
              <a:latin typeface="Calibri"/>
            </a:rPr>
            <a:pPr algn="l"/>
            <a:t>Javor mléč, klen, babyka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zoomScale="90" zoomScaleNormal="90" workbookViewId="0">
      <pane xSplit="1" topLeftCell="B1" activePane="topRight" state="frozen"/>
      <selection pane="topRight" activeCell="J2" sqref="J2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26.28515625" customWidth="1"/>
    <col min="11" max="11" width="56.140625" customWidth="1"/>
  </cols>
  <sheetData>
    <row r="1" spans="1:11" ht="15.75" thickBot="1">
      <c r="A1" s="6" t="s">
        <v>2</v>
      </c>
      <c r="B1" s="7" t="s">
        <v>3</v>
      </c>
      <c r="C1" s="7" t="s">
        <v>4</v>
      </c>
      <c r="D1" s="8" t="s">
        <v>5</v>
      </c>
      <c r="F1" s="22" t="s">
        <v>50</v>
      </c>
      <c r="G1" s="23" t="s">
        <v>6</v>
      </c>
      <c r="H1" s="23" t="s">
        <v>50</v>
      </c>
      <c r="I1" s="24" t="s">
        <v>6</v>
      </c>
      <c r="J1" s="1" t="s">
        <v>0</v>
      </c>
      <c r="K1" s="1" t="s">
        <v>38</v>
      </c>
    </row>
    <row r="2" spans="1:11">
      <c r="A2" s="9" t="s">
        <v>7</v>
      </c>
      <c r="B2" s="35">
        <v>10</v>
      </c>
      <c r="C2" s="35">
        <v>18</v>
      </c>
      <c r="D2" s="4">
        <f>AVERAGE(F2:G2)</f>
        <v>14</v>
      </c>
      <c r="F2" s="35">
        <v>10</v>
      </c>
      <c r="G2" s="35">
        <v>18</v>
      </c>
      <c r="H2" s="26" t="s">
        <v>57</v>
      </c>
      <c r="I2" s="27" t="s">
        <v>41</v>
      </c>
      <c r="J2" t="s">
        <v>48</v>
      </c>
      <c r="K2" s="32" t="s">
        <v>60</v>
      </c>
    </row>
    <row r="3" spans="1:11">
      <c r="A3" s="9" t="s">
        <v>8</v>
      </c>
      <c r="B3" s="35">
        <v>11</v>
      </c>
      <c r="C3" s="35">
        <v>16</v>
      </c>
      <c r="D3" s="4">
        <f t="shared" ref="D3:D32" si="0">AVERAGE(F3:G3)</f>
        <v>13.5</v>
      </c>
      <c r="F3" s="35">
        <v>11</v>
      </c>
      <c r="G3" s="35">
        <v>16</v>
      </c>
      <c r="H3" s="25" t="s">
        <v>41</v>
      </c>
      <c r="I3" s="29" t="s">
        <v>39</v>
      </c>
    </row>
    <row r="4" spans="1:11">
      <c r="A4" s="9" t="s">
        <v>9</v>
      </c>
      <c r="B4" s="35">
        <v>6</v>
      </c>
      <c r="C4" s="35">
        <v>16</v>
      </c>
      <c r="D4" s="4">
        <f t="shared" si="0"/>
        <v>11</v>
      </c>
      <c r="F4" s="35">
        <v>6</v>
      </c>
      <c r="G4" s="35">
        <v>16</v>
      </c>
      <c r="H4" s="25" t="s">
        <v>40</v>
      </c>
      <c r="I4" s="29" t="s">
        <v>40</v>
      </c>
      <c r="J4" s="1" t="s">
        <v>1</v>
      </c>
      <c r="K4" s="1" t="s">
        <v>59</v>
      </c>
    </row>
    <row r="5" spans="1:11" ht="60">
      <c r="A5" s="9" t="s">
        <v>10</v>
      </c>
      <c r="B5" s="35">
        <v>7</v>
      </c>
      <c r="C5" s="35">
        <v>16</v>
      </c>
      <c r="D5" s="4">
        <f t="shared" si="0"/>
        <v>11.5</v>
      </c>
      <c r="F5" s="35">
        <v>7</v>
      </c>
      <c r="G5" s="35">
        <v>16</v>
      </c>
      <c r="H5" s="25" t="s">
        <v>41</v>
      </c>
      <c r="I5" s="29" t="s">
        <v>41</v>
      </c>
      <c r="J5">
        <v>2012</v>
      </c>
      <c r="K5" s="38" t="s">
        <v>61</v>
      </c>
    </row>
    <row r="6" spans="1:11">
      <c r="A6" s="9" t="s">
        <v>11</v>
      </c>
      <c r="B6" s="35">
        <v>8</v>
      </c>
      <c r="C6" s="35">
        <v>17</v>
      </c>
      <c r="D6" s="4">
        <f t="shared" si="0"/>
        <v>12.5</v>
      </c>
      <c r="F6" s="35">
        <v>8</v>
      </c>
      <c r="G6" s="35">
        <v>17</v>
      </c>
      <c r="H6" s="25" t="s">
        <v>40</v>
      </c>
      <c r="I6" s="29" t="s">
        <v>41</v>
      </c>
      <c r="K6" s="17"/>
    </row>
    <row r="7" spans="1:11">
      <c r="A7" s="9" t="s">
        <v>12</v>
      </c>
      <c r="B7" s="35">
        <v>12</v>
      </c>
      <c r="C7" s="35">
        <v>22</v>
      </c>
      <c r="D7" s="4">
        <f t="shared" si="0"/>
        <v>17</v>
      </c>
      <c r="F7" s="35">
        <v>12</v>
      </c>
      <c r="G7" s="35">
        <v>22</v>
      </c>
      <c r="H7" s="25" t="s">
        <v>40</v>
      </c>
      <c r="I7" s="29" t="s">
        <v>40</v>
      </c>
      <c r="J7" s="1" t="s">
        <v>42</v>
      </c>
      <c r="K7" s="1" t="s">
        <v>47</v>
      </c>
    </row>
    <row r="8" spans="1:11">
      <c r="A8" s="9" t="s">
        <v>13</v>
      </c>
      <c r="B8" s="35">
        <v>4</v>
      </c>
      <c r="C8" s="35">
        <v>12</v>
      </c>
      <c r="D8" s="4">
        <f t="shared" si="0"/>
        <v>8</v>
      </c>
      <c r="F8" s="35">
        <v>4</v>
      </c>
      <c r="G8" s="35">
        <v>12</v>
      </c>
      <c r="H8" s="25" t="s">
        <v>51</v>
      </c>
      <c r="I8" s="29" t="s">
        <v>58</v>
      </c>
      <c r="J8" t="s">
        <v>49</v>
      </c>
      <c r="K8" t="s">
        <v>52</v>
      </c>
    </row>
    <row r="9" spans="1:11">
      <c r="A9" s="9" t="s">
        <v>14</v>
      </c>
      <c r="B9" s="35">
        <v>3</v>
      </c>
      <c r="C9" s="35">
        <v>9</v>
      </c>
      <c r="D9" s="4">
        <f t="shared" si="0"/>
        <v>6</v>
      </c>
      <c r="F9" s="35">
        <v>3</v>
      </c>
      <c r="G9" s="35">
        <v>9</v>
      </c>
      <c r="H9" s="25" t="s">
        <v>41</v>
      </c>
      <c r="I9" s="29" t="s">
        <v>41</v>
      </c>
    </row>
    <row r="10" spans="1:11">
      <c r="A10" s="9" t="s">
        <v>15</v>
      </c>
      <c r="B10" s="35">
        <v>2</v>
      </c>
      <c r="C10" s="35">
        <v>10</v>
      </c>
      <c r="D10" s="4">
        <f t="shared" si="0"/>
        <v>6</v>
      </c>
      <c r="F10" s="35">
        <v>2</v>
      </c>
      <c r="G10" s="35">
        <v>10</v>
      </c>
      <c r="H10" s="25" t="s">
        <v>41</v>
      </c>
      <c r="I10" s="29" t="s">
        <v>41</v>
      </c>
    </row>
    <row r="11" spans="1:11">
      <c r="A11" s="9" t="s">
        <v>16</v>
      </c>
      <c r="B11" s="36">
        <v>1</v>
      </c>
      <c r="C11" s="36">
        <v>11</v>
      </c>
      <c r="D11" s="4">
        <f t="shared" si="0"/>
        <v>6</v>
      </c>
      <c r="F11" s="37">
        <v>1</v>
      </c>
      <c r="G11" s="36">
        <v>11</v>
      </c>
      <c r="H11" s="25" t="s">
        <v>41</v>
      </c>
      <c r="I11" s="29" t="s">
        <v>41</v>
      </c>
    </row>
    <row r="12" spans="1:11">
      <c r="A12" s="9" t="s">
        <v>17</v>
      </c>
      <c r="B12" s="37">
        <v>1</v>
      </c>
      <c r="C12" s="37">
        <v>10</v>
      </c>
      <c r="D12" s="4">
        <f t="shared" si="0"/>
        <v>5.5</v>
      </c>
      <c r="F12" s="37">
        <v>1</v>
      </c>
      <c r="G12" s="37">
        <v>10</v>
      </c>
      <c r="H12" s="25" t="s">
        <v>40</v>
      </c>
      <c r="I12" s="29" t="s">
        <v>40</v>
      </c>
    </row>
    <row r="13" spans="1:11">
      <c r="A13" s="9" t="s">
        <v>18</v>
      </c>
      <c r="B13" s="35">
        <v>5</v>
      </c>
      <c r="C13" s="35">
        <v>9</v>
      </c>
      <c r="D13" s="4">
        <f t="shared" si="0"/>
        <v>7</v>
      </c>
      <c r="F13" s="35">
        <v>5</v>
      </c>
      <c r="G13" s="35">
        <v>9</v>
      </c>
      <c r="H13" s="25" t="s">
        <v>39</v>
      </c>
      <c r="I13" s="29" t="s">
        <v>39</v>
      </c>
    </row>
    <row r="14" spans="1:11">
      <c r="A14" s="9" t="s">
        <v>19</v>
      </c>
      <c r="B14" s="35">
        <v>6</v>
      </c>
      <c r="C14" s="35">
        <v>12</v>
      </c>
      <c r="D14" s="4">
        <f t="shared" si="0"/>
        <v>9</v>
      </c>
      <c r="F14" s="35">
        <v>6</v>
      </c>
      <c r="G14" s="35">
        <v>12</v>
      </c>
      <c r="H14" s="25" t="s">
        <v>41</v>
      </c>
      <c r="I14" s="29" t="s">
        <v>41</v>
      </c>
    </row>
    <row r="15" spans="1:11">
      <c r="A15" s="9" t="s">
        <v>20</v>
      </c>
      <c r="B15" s="35">
        <v>6</v>
      </c>
      <c r="C15" s="35">
        <v>14</v>
      </c>
      <c r="D15" s="4">
        <f t="shared" si="0"/>
        <v>10</v>
      </c>
      <c r="F15" s="35">
        <v>6</v>
      </c>
      <c r="G15" s="35">
        <v>14</v>
      </c>
      <c r="H15" s="25" t="s">
        <v>41</v>
      </c>
      <c r="I15" s="29" t="s">
        <v>41</v>
      </c>
    </row>
    <row r="16" spans="1:11">
      <c r="A16" s="9" t="s">
        <v>21</v>
      </c>
      <c r="B16" s="35">
        <v>11</v>
      </c>
      <c r="C16" s="35">
        <v>16</v>
      </c>
      <c r="D16" s="4">
        <f t="shared" si="0"/>
        <v>13.5</v>
      </c>
      <c r="F16" s="35">
        <v>11</v>
      </c>
      <c r="G16" s="35">
        <v>16</v>
      </c>
      <c r="H16" s="25" t="s">
        <v>39</v>
      </c>
      <c r="I16" s="29" t="s">
        <v>39</v>
      </c>
    </row>
    <row r="17" spans="1:9">
      <c r="A17" s="9" t="s">
        <v>22</v>
      </c>
      <c r="B17" s="35">
        <v>7</v>
      </c>
      <c r="C17" s="35">
        <v>7</v>
      </c>
      <c r="D17" s="4">
        <f t="shared" si="0"/>
        <v>7</v>
      </c>
      <c r="F17" s="35">
        <v>7</v>
      </c>
      <c r="G17" s="35">
        <v>7</v>
      </c>
      <c r="H17" s="25" t="s">
        <v>57</v>
      </c>
      <c r="I17" s="29" t="s">
        <v>57</v>
      </c>
    </row>
    <row r="18" spans="1:9">
      <c r="A18" s="9" t="s">
        <v>23</v>
      </c>
      <c r="B18" s="35">
        <v>2</v>
      </c>
      <c r="C18" s="35">
        <v>8</v>
      </c>
      <c r="D18" s="4">
        <f t="shared" si="0"/>
        <v>5</v>
      </c>
      <c r="F18" s="35">
        <v>2</v>
      </c>
      <c r="G18" s="35">
        <v>8</v>
      </c>
      <c r="H18" s="25" t="s">
        <v>40</v>
      </c>
      <c r="I18" s="29" t="s">
        <v>41</v>
      </c>
    </row>
    <row r="19" spans="1:9">
      <c r="A19" s="9" t="s">
        <v>24</v>
      </c>
      <c r="B19" s="35">
        <v>5</v>
      </c>
      <c r="C19" s="35">
        <v>15</v>
      </c>
      <c r="D19" s="4">
        <f t="shared" si="0"/>
        <v>10</v>
      </c>
      <c r="F19" s="35">
        <v>5</v>
      </c>
      <c r="G19" s="35">
        <v>15</v>
      </c>
      <c r="H19" s="25" t="s">
        <v>40</v>
      </c>
      <c r="I19" s="29" t="s">
        <v>41</v>
      </c>
    </row>
    <row r="20" spans="1:9">
      <c r="A20" s="9" t="s">
        <v>25</v>
      </c>
      <c r="B20" s="36">
        <v>4</v>
      </c>
      <c r="C20" s="35">
        <v>15</v>
      </c>
      <c r="D20" s="4">
        <f t="shared" si="0"/>
        <v>9.5</v>
      </c>
      <c r="F20" s="36">
        <v>4</v>
      </c>
      <c r="G20" s="35">
        <v>15</v>
      </c>
      <c r="H20" s="25" t="s">
        <v>54</v>
      </c>
      <c r="I20" s="29" t="s">
        <v>40</v>
      </c>
    </row>
    <row r="21" spans="1:9">
      <c r="A21" s="9" t="s">
        <v>26</v>
      </c>
      <c r="B21" s="3">
        <f t="shared" ref="B21" si="1">MIN(F21:G21)</f>
        <v>5</v>
      </c>
      <c r="C21" s="36">
        <v>17</v>
      </c>
      <c r="D21" s="4">
        <f t="shared" si="0"/>
        <v>11</v>
      </c>
      <c r="F21" s="28">
        <v>5</v>
      </c>
      <c r="G21" s="36">
        <v>17</v>
      </c>
      <c r="H21" s="25" t="s">
        <v>54</v>
      </c>
      <c r="I21" s="29" t="s">
        <v>41</v>
      </c>
    </row>
    <row r="22" spans="1:9">
      <c r="A22" s="9" t="s">
        <v>27</v>
      </c>
      <c r="B22" s="37">
        <v>8</v>
      </c>
      <c r="C22" s="37">
        <v>16</v>
      </c>
      <c r="D22" s="4">
        <f t="shared" si="0"/>
        <v>12</v>
      </c>
      <c r="F22" s="37">
        <v>8</v>
      </c>
      <c r="G22" s="37">
        <v>16</v>
      </c>
      <c r="H22" s="25" t="s">
        <v>55</v>
      </c>
      <c r="I22" s="29" t="s">
        <v>41</v>
      </c>
    </row>
    <row r="23" spans="1:9">
      <c r="A23" s="9" t="s">
        <v>28</v>
      </c>
      <c r="B23" s="35">
        <v>11</v>
      </c>
      <c r="C23" s="35">
        <v>14</v>
      </c>
      <c r="D23" s="4">
        <f t="shared" si="0"/>
        <v>12.5</v>
      </c>
      <c r="F23" s="35">
        <v>11</v>
      </c>
      <c r="G23" s="35">
        <v>14</v>
      </c>
      <c r="H23" s="25" t="s">
        <v>56</v>
      </c>
      <c r="I23" s="29" t="s">
        <v>40</v>
      </c>
    </row>
    <row r="24" spans="1:9">
      <c r="A24" s="9" t="s">
        <v>29</v>
      </c>
      <c r="B24" s="35">
        <v>8</v>
      </c>
      <c r="C24" s="35">
        <v>11</v>
      </c>
      <c r="D24" s="4">
        <f t="shared" si="0"/>
        <v>9.5</v>
      </c>
      <c r="F24" s="35">
        <v>8</v>
      </c>
      <c r="G24" s="35">
        <v>11</v>
      </c>
      <c r="H24" s="25" t="s">
        <v>56</v>
      </c>
      <c r="I24" s="29" t="s">
        <v>39</v>
      </c>
    </row>
    <row r="25" spans="1:9">
      <c r="A25" s="9" t="s">
        <v>30</v>
      </c>
      <c r="B25" s="35">
        <v>8</v>
      </c>
      <c r="C25" s="35">
        <v>10</v>
      </c>
      <c r="D25" s="4">
        <f t="shared" si="0"/>
        <v>9</v>
      </c>
      <c r="F25" s="35">
        <v>8</v>
      </c>
      <c r="G25" s="35">
        <v>10</v>
      </c>
      <c r="H25" s="25" t="s">
        <v>39</v>
      </c>
      <c r="I25" s="29" t="s">
        <v>41</v>
      </c>
    </row>
    <row r="26" spans="1:9">
      <c r="A26" s="9" t="s">
        <v>31</v>
      </c>
      <c r="B26" s="35">
        <v>9</v>
      </c>
      <c r="C26" s="35">
        <v>9</v>
      </c>
      <c r="D26" s="4">
        <f t="shared" si="0"/>
        <v>9</v>
      </c>
      <c r="F26" s="35">
        <v>9</v>
      </c>
      <c r="G26" s="35">
        <v>9</v>
      </c>
      <c r="H26" s="25" t="s">
        <v>39</v>
      </c>
      <c r="I26" s="29" t="s">
        <v>39</v>
      </c>
    </row>
    <row r="27" spans="1:9">
      <c r="A27" s="9" t="s">
        <v>32</v>
      </c>
      <c r="B27" s="35">
        <v>7</v>
      </c>
      <c r="C27" s="35">
        <v>8</v>
      </c>
      <c r="D27" s="4">
        <f t="shared" si="0"/>
        <v>7.5</v>
      </c>
      <c r="F27" s="35">
        <v>7</v>
      </c>
      <c r="G27" s="35">
        <v>8</v>
      </c>
      <c r="H27" s="25" t="s">
        <v>39</v>
      </c>
      <c r="I27" s="29" t="s">
        <v>39</v>
      </c>
    </row>
    <row r="28" spans="1:9">
      <c r="A28" s="9" t="s">
        <v>33</v>
      </c>
      <c r="B28" s="35">
        <v>4</v>
      </c>
      <c r="C28" s="35">
        <v>6</v>
      </c>
      <c r="D28" s="4">
        <f t="shared" si="0"/>
        <v>5</v>
      </c>
      <c r="F28" s="35">
        <v>4</v>
      </c>
      <c r="G28" s="35">
        <v>6</v>
      </c>
      <c r="H28" s="25" t="s">
        <v>51</v>
      </c>
      <c r="I28" s="29" t="s">
        <v>41</v>
      </c>
    </row>
    <row r="29" spans="1:9">
      <c r="A29" s="9" t="s">
        <v>34</v>
      </c>
      <c r="B29" s="35">
        <v>1</v>
      </c>
      <c r="C29" s="35">
        <v>5</v>
      </c>
      <c r="D29" s="4">
        <f t="shared" si="0"/>
        <v>3</v>
      </c>
      <c r="F29" s="35">
        <v>1</v>
      </c>
      <c r="G29" s="35">
        <v>5</v>
      </c>
      <c r="H29" s="25" t="s">
        <v>39</v>
      </c>
      <c r="I29" s="29" t="s">
        <v>39</v>
      </c>
    </row>
    <row r="30" spans="1:9">
      <c r="A30" s="9" t="s">
        <v>35</v>
      </c>
      <c r="B30" s="35">
        <v>1</v>
      </c>
      <c r="C30" s="35">
        <v>4</v>
      </c>
      <c r="D30" s="4">
        <f t="shared" si="0"/>
        <v>2.5</v>
      </c>
      <c r="F30" s="35">
        <v>1</v>
      </c>
      <c r="G30" s="35">
        <v>4</v>
      </c>
      <c r="H30" s="25" t="s">
        <v>39</v>
      </c>
      <c r="I30" s="29" t="s">
        <v>39</v>
      </c>
    </row>
    <row r="31" spans="1:9">
      <c r="A31" s="9" t="s">
        <v>36</v>
      </c>
      <c r="B31" s="35">
        <v>-2</v>
      </c>
      <c r="C31" s="35">
        <v>6</v>
      </c>
      <c r="D31" s="4">
        <f t="shared" si="0"/>
        <v>2</v>
      </c>
      <c r="F31" s="35">
        <v>-2</v>
      </c>
      <c r="G31" s="35">
        <v>6</v>
      </c>
      <c r="H31" s="25" t="s">
        <v>41</v>
      </c>
      <c r="I31" s="29" t="s">
        <v>41</v>
      </c>
    </row>
    <row r="32" spans="1:9" ht="15.75" thickBot="1">
      <c r="A32" s="10" t="s">
        <v>37</v>
      </c>
      <c r="B32" s="36">
        <v>3</v>
      </c>
      <c r="C32" s="36">
        <v>5</v>
      </c>
      <c r="D32" s="5">
        <f t="shared" si="0"/>
        <v>4</v>
      </c>
      <c r="F32" s="36">
        <v>3</v>
      </c>
      <c r="G32" s="36">
        <v>5</v>
      </c>
      <c r="H32" s="30" t="s">
        <v>39</v>
      </c>
      <c r="I32" s="31" t="s">
        <v>41</v>
      </c>
    </row>
  </sheetData>
  <dataConsolidate/>
  <dataValidations count="2">
    <dataValidation type="list" allowBlank="1" showInputMessage="1" showErrorMessage="1" sqref="J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J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zoomScaleNormal="100" zoomScalePageLayoutView="60" workbookViewId="0">
      <selection activeCell="L34" sqref="L34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9" t="s">
        <v>43</v>
      </c>
      <c r="R1" s="40"/>
      <c r="S1" s="41"/>
    </row>
    <row r="2" spans="17:19">
      <c r="Q2" s="12" t="s">
        <v>46</v>
      </c>
      <c r="R2" s="11" t="s">
        <v>44</v>
      </c>
      <c r="S2" s="13" t="s">
        <v>45</v>
      </c>
    </row>
    <row r="3" spans="17:19">
      <c r="Q3" s="14">
        <v>1</v>
      </c>
      <c r="R3" s="33" t="s">
        <v>57</v>
      </c>
      <c r="S3" s="19" t="s">
        <v>41</v>
      </c>
    </row>
    <row r="4" spans="17:19">
      <c r="Q4" s="14">
        <v>2</v>
      </c>
      <c r="R4" s="34" t="s">
        <v>41</v>
      </c>
      <c r="S4" s="19" t="s">
        <v>39</v>
      </c>
    </row>
    <row r="5" spans="17:19">
      <c r="Q5" s="14">
        <v>3</v>
      </c>
      <c r="R5" s="18" t="str">
        <f>List1!H4</f>
        <v>jasno</v>
      </c>
      <c r="S5" s="19" t="str">
        <f>List1!I4</f>
        <v>jasno</v>
      </c>
    </row>
    <row r="6" spans="17:19">
      <c r="Q6" s="14">
        <v>4</v>
      </c>
      <c r="R6" s="18" t="s">
        <v>41</v>
      </c>
      <c r="S6" s="19" t="s">
        <v>41</v>
      </c>
    </row>
    <row r="7" spans="17:19">
      <c r="Q7" s="14">
        <v>5</v>
      </c>
      <c r="R7" s="18" t="s">
        <v>40</v>
      </c>
      <c r="S7" s="19" t="s">
        <v>41</v>
      </c>
    </row>
    <row r="8" spans="17:19">
      <c r="Q8" s="14">
        <v>6</v>
      </c>
      <c r="R8" s="18" t="s">
        <v>40</v>
      </c>
      <c r="S8" s="19" t="s">
        <v>40</v>
      </c>
    </row>
    <row r="9" spans="17:19">
      <c r="Q9" s="14">
        <v>7</v>
      </c>
      <c r="R9" s="18" t="str">
        <f>List1!H8</f>
        <v>zataženo, déšť</v>
      </c>
      <c r="S9" s="19" t="s">
        <v>58</v>
      </c>
    </row>
    <row r="10" spans="17:19">
      <c r="Q10" s="14">
        <v>8</v>
      </c>
      <c r="R10" s="18" t="s">
        <v>41</v>
      </c>
      <c r="S10" s="19" t="s">
        <v>41</v>
      </c>
    </row>
    <row r="11" spans="17:19">
      <c r="Q11" s="14">
        <v>9</v>
      </c>
      <c r="R11" s="18" t="s">
        <v>41</v>
      </c>
      <c r="S11" s="19" t="s">
        <v>41</v>
      </c>
    </row>
    <row r="12" spans="17:19">
      <c r="Q12" s="14">
        <v>10</v>
      </c>
      <c r="R12" s="18" t="s">
        <v>41</v>
      </c>
      <c r="S12" s="19" t="s">
        <v>41</v>
      </c>
    </row>
    <row r="13" spans="17:19">
      <c r="Q13" s="14">
        <v>11</v>
      </c>
      <c r="R13" s="18" t="s">
        <v>40</v>
      </c>
      <c r="S13" s="19" t="s">
        <v>40</v>
      </c>
    </row>
    <row r="14" spans="17:19">
      <c r="Q14" s="14">
        <v>12</v>
      </c>
      <c r="R14" s="18" t="str">
        <f>List1!H13</f>
        <v>zataženo</v>
      </c>
      <c r="S14" s="19" t="s">
        <v>39</v>
      </c>
    </row>
    <row r="15" spans="17:19">
      <c r="Q15" s="14">
        <v>13</v>
      </c>
      <c r="R15" s="18" t="str">
        <f>List1!H14</f>
        <v>polojasno</v>
      </c>
      <c r="S15" s="19" t="str">
        <f>List1!I14</f>
        <v>polojasno</v>
      </c>
    </row>
    <row r="16" spans="17:19">
      <c r="Q16" s="14">
        <v>14</v>
      </c>
      <c r="R16" s="18" t="s">
        <v>41</v>
      </c>
      <c r="S16" s="19" t="s">
        <v>41</v>
      </c>
    </row>
    <row r="17" spans="17:19">
      <c r="Q17" s="14">
        <v>15</v>
      </c>
      <c r="R17" s="18" t="s">
        <v>39</v>
      </c>
      <c r="S17" s="19" t="s">
        <v>39</v>
      </c>
    </row>
    <row r="18" spans="17:19">
      <c r="Q18" s="14">
        <v>16</v>
      </c>
      <c r="R18" s="18" t="s">
        <v>53</v>
      </c>
      <c r="S18" s="19" t="s">
        <v>57</v>
      </c>
    </row>
    <row r="19" spans="17:19">
      <c r="Q19" s="14">
        <v>17</v>
      </c>
      <c r="R19" s="18" t="s">
        <v>39</v>
      </c>
      <c r="S19" s="19" t="s">
        <v>41</v>
      </c>
    </row>
    <row r="20" spans="17:19">
      <c r="Q20" s="14">
        <v>18</v>
      </c>
      <c r="R20" s="18" t="str">
        <f>List1!H19</f>
        <v>jasno</v>
      </c>
      <c r="S20" s="19" t="s">
        <v>41</v>
      </c>
    </row>
    <row r="21" spans="17:19">
      <c r="Q21" s="14">
        <v>19</v>
      </c>
      <c r="R21" s="18" t="s">
        <v>40</v>
      </c>
      <c r="S21" s="19" t="s">
        <v>40</v>
      </c>
    </row>
    <row r="22" spans="17:19">
      <c r="Q22" s="14">
        <v>20</v>
      </c>
      <c r="R22" s="18" t="s">
        <v>54</v>
      </c>
      <c r="S22" s="19" t="str">
        <f>List1!I21</f>
        <v>polojasno</v>
      </c>
    </row>
    <row r="23" spans="17:19">
      <c r="Q23" s="14">
        <v>21</v>
      </c>
      <c r="R23" s="18" t="s">
        <v>55</v>
      </c>
      <c r="S23" s="19" t="s">
        <v>41</v>
      </c>
    </row>
    <row r="24" spans="17:19">
      <c r="Q24" s="14">
        <v>22</v>
      </c>
      <c r="R24" s="18" t="s">
        <v>56</v>
      </c>
      <c r="S24" s="19" t="str">
        <f>List1!I23</f>
        <v>jasno</v>
      </c>
    </row>
    <row r="25" spans="17:19">
      <c r="Q25" s="14">
        <v>23</v>
      </c>
      <c r="R25" s="18" t="s">
        <v>56</v>
      </c>
      <c r="S25" s="19" t="str">
        <f>List1!I24</f>
        <v>zataženo</v>
      </c>
    </row>
    <row r="26" spans="17:19">
      <c r="Q26" s="14">
        <v>24</v>
      </c>
      <c r="R26" s="18" t="str">
        <f>List1!H25</f>
        <v>zataženo</v>
      </c>
      <c r="S26" s="19" t="s">
        <v>41</v>
      </c>
    </row>
    <row r="27" spans="17:19">
      <c r="Q27" s="14">
        <v>25</v>
      </c>
      <c r="R27" s="18" t="s">
        <v>39</v>
      </c>
      <c r="S27" s="19" t="s">
        <v>41</v>
      </c>
    </row>
    <row r="28" spans="17:19">
      <c r="Q28" s="14">
        <v>26</v>
      </c>
      <c r="R28" s="18" t="str">
        <f>List1!H27</f>
        <v>zataženo</v>
      </c>
      <c r="S28" s="19" t="str">
        <f>List1!I27</f>
        <v>zataženo</v>
      </c>
    </row>
    <row r="29" spans="17:19">
      <c r="Q29" s="14">
        <v>27</v>
      </c>
      <c r="R29" s="18" t="str">
        <f>List1!H28</f>
        <v>zataženo, déšť</v>
      </c>
      <c r="S29" s="19" t="s">
        <v>41</v>
      </c>
    </row>
    <row r="30" spans="17:19">
      <c r="Q30" s="14">
        <v>28</v>
      </c>
      <c r="R30" s="18" t="str">
        <f>List1!H29</f>
        <v>zataženo</v>
      </c>
      <c r="S30" s="19" t="s">
        <v>41</v>
      </c>
    </row>
    <row r="31" spans="17:19">
      <c r="Q31" s="14">
        <v>29</v>
      </c>
      <c r="R31" s="18" t="str">
        <f>List1!H30</f>
        <v>zataženo</v>
      </c>
      <c r="S31" s="19" t="str">
        <f>List1!I30</f>
        <v>zataženo</v>
      </c>
    </row>
    <row r="32" spans="17:19">
      <c r="Q32" s="14">
        <v>30</v>
      </c>
      <c r="R32" s="18" t="s">
        <v>41</v>
      </c>
      <c r="S32" s="19" t="s">
        <v>41</v>
      </c>
    </row>
    <row r="33" spans="3:19" ht="15.75" thickBot="1">
      <c r="Q33" s="15">
        <v>31</v>
      </c>
      <c r="R33" s="20" t="str">
        <f>List1!H32</f>
        <v>zataženo</v>
      </c>
      <c r="S33" s="21" t="str">
        <f>List1!I32</f>
        <v>polojasno</v>
      </c>
    </row>
    <row r="34" spans="3:19">
      <c r="C34" s="16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2013-02-20T15:18:46Z</dcterms:modified>
</cp:coreProperties>
</file>